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6年度\F002 植物防疫【農技】\Ｆ令和６年\03発生予察\08   HP掲載トラップ調査等データ\HP掲載用\"/>
    </mc:Choice>
  </mc:AlternateContent>
  <bookViews>
    <workbookView xWindow="0" yWindow="0" windowWidth="16180" windowHeight="672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ハナアザミウマ!$A$1:$O$144</definedName>
    <definedName name="_xlnm.Print_Area" localSheetId="0">'生態・利用方法（ハナアザミウマ）'!$A$1:$J$33</definedName>
  </definedNames>
  <calcPr calcId="162913" calcMode="manual"/>
</workbook>
</file>

<file path=xl/calcChain.xml><?xml version="1.0" encoding="utf-8"?>
<calcChain xmlns="http://schemas.openxmlformats.org/spreadsheetml/2006/main">
  <c r="M129" i="4152" l="1"/>
  <c r="J130" i="4152"/>
  <c r="G130" i="4152"/>
  <c r="D128" i="4152"/>
  <c r="M115" i="4152" l="1"/>
  <c r="J115" i="4152"/>
  <c r="G115" i="4152"/>
  <c r="D115" i="4152"/>
  <c r="D109" i="4152" l="1"/>
  <c r="N106" i="4152" l="1"/>
  <c r="M106" i="4152"/>
  <c r="M107" i="4152"/>
  <c r="M108" i="4152"/>
  <c r="M109" i="4152"/>
  <c r="M110" i="4152"/>
  <c r="M111" i="4152"/>
  <c r="M112" i="4152"/>
  <c r="M113" i="4152"/>
  <c r="M114" i="4152"/>
  <c r="M116" i="4152"/>
  <c r="M117" i="4152"/>
  <c r="M118" i="4152"/>
  <c r="M119" i="4152"/>
  <c r="M120" i="4152"/>
  <c r="M121" i="4152"/>
  <c r="M122" i="4152"/>
  <c r="M123" i="4152"/>
  <c r="M124" i="4152"/>
  <c r="M125" i="4152"/>
  <c r="M126" i="4152"/>
  <c r="M127" i="4152"/>
  <c r="M128" i="4152"/>
  <c r="M130" i="4152"/>
  <c r="M131" i="4152"/>
  <c r="M132" i="4152"/>
  <c r="M133" i="4152"/>
  <c r="M134" i="4152"/>
  <c r="M135" i="4152"/>
  <c r="M136" i="4152"/>
  <c r="M137" i="4152"/>
  <c r="M138" i="4152"/>
  <c r="M139" i="4152"/>
  <c r="M140" i="4152"/>
  <c r="M141" i="4152"/>
  <c r="J106" i="4152" l="1"/>
  <c r="J107" i="4152"/>
  <c r="J108" i="4152"/>
  <c r="J109" i="4152"/>
  <c r="J110" i="4152"/>
  <c r="J111" i="4152"/>
  <c r="J112" i="4152"/>
  <c r="J113" i="4152"/>
  <c r="J114" i="4152"/>
  <c r="J116" i="4152"/>
  <c r="J117" i="4152"/>
  <c r="J118" i="4152"/>
  <c r="J119" i="4152"/>
  <c r="J120" i="4152"/>
  <c r="J121" i="4152"/>
  <c r="J122" i="4152"/>
  <c r="J123" i="4152"/>
  <c r="J124" i="4152"/>
  <c r="J125" i="4152"/>
  <c r="J126" i="4152"/>
  <c r="J127" i="4152"/>
  <c r="J128" i="4152"/>
  <c r="J129" i="4152"/>
  <c r="J131" i="4152"/>
  <c r="J132" i="4152"/>
  <c r="J133" i="4152"/>
  <c r="J134" i="4152"/>
  <c r="J135" i="4152"/>
  <c r="J136" i="4152"/>
  <c r="J137" i="4152"/>
  <c r="J138" i="4152"/>
  <c r="J139" i="4152"/>
  <c r="J140" i="4152"/>
  <c r="J141" i="4152"/>
  <c r="G106" i="4152" l="1"/>
  <c r="G107" i="4152"/>
  <c r="G108" i="4152"/>
  <c r="G109" i="4152"/>
  <c r="G110" i="4152"/>
  <c r="G111" i="4152"/>
  <c r="G112" i="4152"/>
  <c r="G113" i="4152"/>
  <c r="G114" i="4152"/>
  <c r="G116" i="4152"/>
  <c r="G117" i="4152"/>
  <c r="G118" i="4152"/>
  <c r="G119" i="4152"/>
  <c r="G120" i="4152"/>
  <c r="G121" i="4152"/>
  <c r="G122" i="4152"/>
  <c r="G123" i="4152"/>
  <c r="G124" i="4152"/>
  <c r="G125" i="4152"/>
  <c r="G126" i="4152"/>
  <c r="G127" i="4152"/>
  <c r="G128" i="4152"/>
  <c r="G129" i="4152"/>
  <c r="G131" i="4152"/>
  <c r="G132" i="4152"/>
  <c r="G133" i="4152"/>
  <c r="G134" i="4152"/>
  <c r="G135" i="4152"/>
  <c r="G136" i="4152"/>
  <c r="G137" i="4152"/>
  <c r="G138" i="4152"/>
  <c r="G139" i="4152"/>
  <c r="G140" i="4152"/>
  <c r="G141" i="4152"/>
  <c r="D106" i="4152" l="1"/>
  <c r="D107" i="4152"/>
  <c r="D108" i="4152"/>
  <c r="D110" i="4152"/>
  <c r="D111" i="4152"/>
  <c r="D112" i="4152"/>
  <c r="D113" i="4152"/>
  <c r="D114" i="4152"/>
  <c r="D116" i="4152"/>
  <c r="D117" i="4152"/>
  <c r="D118" i="4152"/>
  <c r="D119" i="4152"/>
  <c r="D120" i="4152"/>
  <c r="D121" i="4152"/>
  <c r="D122" i="4152"/>
  <c r="D123" i="4152"/>
  <c r="D124" i="4152"/>
  <c r="D125" i="4152"/>
  <c r="D126" i="4152"/>
  <c r="D127" i="4152"/>
  <c r="D129" i="4152"/>
  <c r="D130" i="4152"/>
  <c r="D131" i="4152"/>
  <c r="D132" i="4152"/>
  <c r="D133" i="4152"/>
  <c r="D134" i="4152"/>
  <c r="D135" i="4152"/>
  <c r="D136" i="4152"/>
  <c r="D137" i="4152"/>
  <c r="D138" i="4152"/>
  <c r="D139" i="4152"/>
  <c r="D140" i="4152"/>
  <c r="D141" i="4152"/>
  <c r="O141" i="4152" l="1"/>
  <c r="N141" i="4152"/>
  <c r="O140" i="4152"/>
  <c r="N140" i="4152"/>
  <c r="O139" i="4152"/>
  <c r="N139" i="4152"/>
  <c r="O138" i="4152"/>
  <c r="N138" i="4152"/>
  <c r="O137" i="4152"/>
  <c r="N137" i="4152"/>
  <c r="O136" i="4152"/>
  <c r="N136" i="4152"/>
  <c r="O135" i="4152"/>
  <c r="N135" i="4152"/>
  <c r="O134" i="4152"/>
  <c r="N134" i="4152"/>
  <c r="O133" i="4152"/>
  <c r="N133" i="4152"/>
  <c r="O132" i="4152"/>
  <c r="N132" i="4152"/>
  <c r="O131" i="4152"/>
  <c r="N131" i="4152"/>
  <c r="O130" i="4152"/>
  <c r="N130" i="4152"/>
  <c r="O129" i="4152"/>
  <c r="N129" i="4152"/>
  <c r="O128" i="4152"/>
  <c r="N128" i="4152"/>
  <c r="O127" i="4152"/>
  <c r="N127" i="4152"/>
  <c r="O126" i="4152"/>
  <c r="N126" i="4152"/>
  <c r="O125" i="4152"/>
  <c r="N125" i="4152"/>
  <c r="O124" i="4152"/>
  <c r="N124" i="4152"/>
  <c r="O123" i="4152"/>
  <c r="N123" i="4152"/>
  <c r="O122" i="4152"/>
  <c r="N122" i="4152"/>
  <c r="O121" i="4152"/>
  <c r="N121" i="4152"/>
  <c r="O120" i="4152"/>
  <c r="N120" i="4152"/>
  <c r="O119" i="4152"/>
  <c r="N119" i="4152"/>
  <c r="O118" i="4152"/>
  <c r="N118" i="4152"/>
  <c r="O117" i="4152"/>
  <c r="N117" i="4152"/>
  <c r="O116" i="4152"/>
  <c r="N116" i="4152"/>
  <c r="O115" i="4152"/>
  <c r="N115" i="4152"/>
  <c r="O114" i="4152"/>
  <c r="N114" i="4152"/>
  <c r="O113" i="4152"/>
  <c r="N113" i="4152"/>
  <c r="O112" i="4152"/>
  <c r="N112" i="4152"/>
  <c r="O111" i="4152"/>
  <c r="N111" i="4152"/>
  <c r="O110" i="4152"/>
  <c r="N110" i="4152"/>
  <c r="O109" i="4152"/>
  <c r="N109" i="4152"/>
  <c r="O108" i="4152"/>
  <c r="N108" i="4152"/>
  <c r="O107" i="4152"/>
  <c r="N107" i="4152"/>
  <c r="O106" i="4152"/>
  <c r="K141" i="4152"/>
  <c r="K140" i="4152"/>
  <c r="K139" i="4152"/>
  <c r="K138" i="4152"/>
  <c r="K137" i="4152"/>
  <c r="K136" i="4152"/>
  <c r="K135" i="4152"/>
  <c r="K134" i="4152"/>
  <c r="K133" i="4152"/>
  <c r="K132" i="4152"/>
  <c r="K131" i="4152"/>
  <c r="K130" i="4152"/>
  <c r="K129" i="4152"/>
  <c r="K128" i="4152"/>
  <c r="K127" i="4152"/>
  <c r="K126" i="4152"/>
  <c r="K125" i="4152"/>
  <c r="K124" i="4152"/>
  <c r="K123" i="4152"/>
  <c r="K122" i="4152"/>
  <c r="K121" i="4152"/>
  <c r="K120" i="4152"/>
  <c r="K119" i="4152"/>
  <c r="K118" i="4152"/>
  <c r="K117" i="4152"/>
  <c r="K116" i="4152"/>
  <c r="K115" i="4152"/>
  <c r="K114" i="4152"/>
  <c r="K113" i="4152"/>
  <c r="K112" i="4152"/>
  <c r="K111" i="4152"/>
  <c r="K110" i="4152"/>
  <c r="K109" i="4152"/>
  <c r="K108" i="4152"/>
  <c r="K107" i="4152"/>
  <c r="K106" i="4152"/>
  <c r="L141" i="4152" l="1"/>
  <c r="L140" i="4152"/>
  <c r="L139" i="4152"/>
  <c r="L138" i="4152"/>
  <c r="L137" i="4152"/>
  <c r="L136" i="4152"/>
  <c r="L135" i="4152"/>
  <c r="L134" i="4152"/>
  <c r="L133" i="4152"/>
  <c r="L132" i="4152"/>
  <c r="L131" i="4152"/>
  <c r="L130" i="4152"/>
  <c r="L129" i="4152"/>
  <c r="L128" i="4152"/>
  <c r="L127" i="4152"/>
  <c r="L126" i="4152"/>
  <c r="L125" i="4152"/>
  <c r="L124" i="4152"/>
  <c r="L123" i="4152"/>
  <c r="L122" i="4152"/>
  <c r="L121" i="4152"/>
  <c r="L120" i="4152"/>
  <c r="L119" i="4152"/>
  <c r="L118" i="4152"/>
  <c r="L117" i="4152"/>
  <c r="L116" i="4152"/>
  <c r="L115" i="4152"/>
  <c r="L114" i="4152"/>
  <c r="L113" i="4152"/>
  <c r="L112" i="4152"/>
  <c r="L111" i="4152"/>
  <c r="L110" i="4152"/>
  <c r="L109" i="4152"/>
  <c r="L108" i="4152"/>
  <c r="L107" i="4152"/>
  <c r="L106" i="4152"/>
  <c r="I141" i="4152"/>
  <c r="H141" i="4152"/>
  <c r="I140" i="4152"/>
  <c r="H140" i="4152"/>
  <c r="I139" i="4152"/>
  <c r="H139" i="4152"/>
  <c r="I138" i="4152"/>
  <c r="H138" i="4152"/>
  <c r="I137" i="4152"/>
  <c r="H137" i="4152"/>
  <c r="I136" i="4152"/>
  <c r="H136" i="4152"/>
  <c r="I135" i="4152"/>
  <c r="H135" i="4152"/>
  <c r="I134" i="4152"/>
  <c r="H134" i="4152"/>
  <c r="I133" i="4152"/>
  <c r="H133" i="4152"/>
  <c r="I132" i="4152"/>
  <c r="H132" i="4152"/>
  <c r="I131" i="4152"/>
  <c r="H131" i="4152"/>
  <c r="I130" i="4152"/>
  <c r="H130" i="4152"/>
  <c r="I129" i="4152"/>
  <c r="H129" i="4152"/>
  <c r="I128" i="4152"/>
  <c r="H128" i="4152"/>
  <c r="I127" i="4152"/>
  <c r="H127" i="4152"/>
  <c r="I126" i="4152"/>
  <c r="H126" i="4152"/>
  <c r="I125" i="4152"/>
  <c r="H125" i="4152"/>
  <c r="I124" i="4152"/>
  <c r="H124" i="4152"/>
  <c r="I123" i="4152"/>
  <c r="H123" i="4152"/>
  <c r="I122" i="4152"/>
  <c r="H122" i="4152"/>
  <c r="I121" i="4152"/>
  <c r="H121" i="4152"/>
  <c r="I120" i="4152"/>
  <c r="H120" i="4152"/>
  <c r="I119" i="4152"/>
  <c r="H119" i="4152"/>
  <c r="I118" i="4152"/>
  <c r="H118" i="4152"/>
  <c r="I117" i="4152"/>
  <c r="H117" i="4152"/>
  <c r="I116" i="4152"/>
  <c r="H116" i="4152"/>
  <c r="I115" i="4152"/>
  <c r="H115" i="4152"/>
  <c r="I114" i="4152"/>
  <c r="H114" i="4152"/>
  <c r="I113" i="4152"/>
  <c r="H113" i="4152"/>
  <c r="I112" i="4152"/>
  <c r="H112" i="4152"/>
  <c r="I111" i="4152"/>
  <c r="H111" i="4152"/>
  <c r="I110" i="4152"/>
  <c r="H110" i="4152"/>
  <c r="I109" i="4152"/>
  <c r="H109" i="4152"/>
  <c r="I108" i="4152"/>
  <c r="H108" i="4152"/>
  <c r="I107" i="4152"/>
  <c r="H107" i="4152"/>
  <c r="I106" i="4152"/>
  <c r="H106" i="4152"/>
  <c r="F141" i="4152" l="1"/>
  <c r="E141" i="4152"/>
  <c r="F140" i="4152"/>
  <c r="E140" i="4152"/>
  <c r="F139" i="4152"/>
  <c r="E139" i="4152"/>
  <c r="F138" i="4152"/>
  <c r="E138" i="4152"/>
  <c r="F137" i="4152"/>
  <c r="E137" i="4152"/>
  <c r="F136" i="4152"/>
  <c r="E136" i="4152"/>
  <c r="F135" i="4152"/>
  <c r="E135" i="4152"/>
  <c r="F134" i="4152"/>
  <c r="E134" i="4152"/>
  <c r="F133" i="4152"/>
  <c r="E133" i="4152"/>
  <c r="F132" i="4152"/>
  <c r="E132" i="4152"/>
  <c r="F131" i="4152"/>
  <c r="E131" i="4152"/>
  <c r="F130" i="4152"/>
  <c r="E130" i="4152"/>
  <c r="F129" i="4152"/>
  <c r="E129" i="4152"/>
  <c r="F128" i="4152"/>
  <c r="E128" i="4152"/>
  <c r="F127" i="4152"/>
  <c r="E127" i="4152"/>
  <c r="F126" i="4152"/>
  <c r="E126" i="4152"/>
  <c r="F125" i="4152"/>
  <c r="E125" i="4152"/>
  <c r="F124" i="4152"/>
  <c r="E124" i="4152"/>
  <c r="F123" i="4152"/>
  <c r="E123" i="4152"/>
  <c r="F122" i="4152"/>
  <c r="E122" i="4152"/>
  <c r="F121" i="4152"/>
  <c r="E121" i="4152"/>
  <c r="F120" i="4152"/>
  <c r="E120" i="4152"/>
  <c r="F119" i="4152"/>
  <c r="E119" i="4152"/>
  <c r="F118" i="4152"/>
  <c r="E118" i="4152"/>
  <c r="F117" i="4152"/>
  <c r="E117" i="4152"/>
  <c r="F116" i="4152"/>
  <c r="E116" i="4152"/>
  <c r="F115" i="4152"/>
  <c r="E115" i="4152"/>
  <c r="F114" i="4152"/>
  <c r="E114" i="4152"/>
  <c r="F113" i="4152"/>
  <c r="E113" i="4152"/>
  <c r="F112" i="4152"/>
  <c r="E112" i="4152"/>
  <c r="F111" i="4152"/>
  <c r="E111" i="4152"/>
  <c r="F110" i="4152"/>
  <c r="E110" i="4152"/>
  <c r="F109" i="4152"/>
  <c r="E109" i="4152"/>
  <c r="F108" i="4152"/>
  <c r="E108" i="4152"/>
  <c r="F107" i="4152"/>
  <c r="E107" i="4152"/>
  <c r="F106" i="4152"/>
  <c r="E106" i="4152"/>
  <c r="G100" i="4152" l="1"/>
  <c r="H100" i="4152"/>
  <c r="I100" i="4152"/>
  <c r="G101" i="4152"/>
  <c r="H101" i="4152"/>
  <c r="I101" i="4152"/>
  <c r="G102" i="4152"/>
  <c r="H102" i="4152"/>
  <c r="I102" i="4152"/>
  <c r="G103" i="4152"/>
  <c r="H103" i="4152"/>
  <c r="I103" i="4152"/>
  <c r="G104" i="4152"/>
  <c r="H104" i="4152"/>
  <c r="I104" i="4152"/>
  <c r="G105" i="4152"/>
  <c r="H105" i="4152"/>
  <c r="I105" i="4152"/>
  <c r="O105" i="4152" l="1"/>
  <c r="N105" i="4152"/>
  <c r="M105" i="4152"/>
  <c r="O104" i="4152"/>
  <c r="N104" i="4152"/>
  <c r="M104" i="4152"/>
  <c r="O103" i="4152"/>
  <c r="N103" i="4152"/>
  <c r="M103" i="4152"/>
  <c r="O102" i="4152"/>
  <c r="N102" i="4152"/>
  <c r="M102" i="4152"/>
  <c r="O101" i="4152"/>
  <c r="N101" i="4152"/>
  <c r="M101" i="4152"/>
  <c r="O100" i="4152"/>
  <c r="N100" i="4152"/>
  <c r="M100" i="4152"/>
  <c r="L105" i="4152" l="1"/>
  <c r="K105" i="4152"/>
  <c r="J105" i="4152"/>
  <c r="L104" i="4152"/>
  <c r="K104" i="4152"/>
  <c r="J104" i="4152"/>
  <c r="L103" i="4152"/>
  <c r="K103" i="4152"/>
  <c r="J103" i="4152"/>
  <c r="L102" i="4152"/>
  <c r="K102" i="4152"/>
  <c r="J102" i="4152"/>
  <c r="L101" i="4152"/>
  <c r="K101" i="4152"/>
  <c r="J101" i="4152"/>
  <c r="L100" i="4152"/>
  <c r="K100" i="4152"/>
  <c r="J100" i="4152"/>
  <c r="F105" i="4152"/>
  <c r="E105" i="4152"/>
  <c r="D105" i="4152"/>
  <c r="F104" i="4152"/>
  <c r="E104" i="4152"/>
  <c r="D104" i="4152"/>
  <c r="F103" i="4152"/>
  <c r="E103" i="4152"/>
  <c r="D103" i="4152"/>
  <c r="F102" i="4152"/>
  <c r="E102" i="4152"/>
  <c r="D102" i="4152"/>
  <c r="F101" i="4152"/>
  <c r="E101" i="4152"/>
  <c r="D101" i="4152"/>
  <c r="F100" i="4152"/>
  <c r="E100" i="4152"/>
  <c r="D100" i="4152"/>
</calcChain>
</file>

<file path=xl/sharedStrings.xml><?xml version="1.0" encoding="utf-8"?>
<sst xmlns="http://schemas.openxmlformats.org/spreadsheetml/2006/main" count="54" uniqueCount="40">
  <si>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</si>
  <si>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</si>
  <si>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</si>
  <si>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</si>
  <si>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</si>
  <si>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</si>
  <si>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</si>
  <si>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</si>
  <si>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</si>
  <si>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</si>
  <si>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</si>
  <si>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</si>
  <si>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</si>
  <si>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</si>
  <si>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</si>
  <si>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</si>
  <si>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</si>
  <si>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</si>
  <si>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</si>
  <si>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</si>
  <si>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</si>
  <si>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</si>
  <si>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尾道市瀬戸田町A</t>
    <rPh sb="0" eb="7">
      <t>オノミチシセトダチョウ</t>
    </rPh>
    <phoneticPr fontId="8"/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</si>
  <si>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</si>
  <si>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</si>
  <si>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</si>
  <si>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</si>
  <si>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</si>
  <si>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呉市下蒲刈町</t>
    <rPh sb="0" eb="6">
      <t>クレシシモカマガリチョウ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</si>
  <si>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</si>
  <si>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</si>
  <si>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</si>
  <si>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</si>
  <si>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</si>
  <si>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</si>
  <si>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</si>
  <si>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</si>
  <si>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</si>
  <si>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平均（２年）</t>
    <rPh sb="0" eb="2">
      <t>ヘイキン</t>
    </rPh>
    <rPh sb="4" eb="5">
      <t>ネン</t>
    </rPh>
    <phoneticPr fontId="8"/>
  </si>
  <si>
    <t>令和６年度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</si>
</sst>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0" fillId="2" borderId="8" xfId="0" applyNumberFormat="1" applyFont="1" applyFill="1" applyBorder="1" applyAlignment="1">
      <alignment horizontal="right" vertical="center"/>
    </xf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0" fillId="2" borderId="13" xfId="0" applyNumberFormat="1" applyFont="1" applyFill="1" applyBorder="1" applyAlignment="1">
      <alignment horizontal="right" vertical="center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0" fillId="2" borderId="9" xfId="0" applyNumberFormat="1" applyFont="1" applyFill="1" applyBorder="1" applyAlignment="1">
      <alignment horizontal="right" vertical="center"/>
    </xf>
    <xf numFmtId="177" fontId="15" fillId="3" borderId="8" xfId="2" applyNumberFormat="1" applyFont="1" applyFill="1" applyBorder="1" applyAlignment="1">
      <alignment horizontal="right"/>
    </xf>
    <xf numFmtId="177" fontId="15" fillId="3" borderId="13" xfId="2" applyNumberFormat="1" applyFont="1" applyFill="1" applyBorder="1" applyAlignment="1">
      <alignment horizontal="right"/>
    </xf>
    <xf numFmtId="177" fontId="0" fillId="3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3" borderId="9" xfId="2" applyNumberFormat="1" applyFont="1" applyFill="1" applyBorder="1" applyAlignment="1">
      <alignment horizontal="right"/>
    </xf>
    <xf numFmtId="177" fontId="0" fillId="4" borderId="21" xfId="2" applyNumberFormat="1" applyFont="1" applyFill="1" applyBorder="1" applyAlignment="1">
      <alignment horizontal="right"/>
    </xf>
    <xf numFmtId="177" fontId="0" fillId="4" borderId="10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1"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ハナアザミウマ（尾道市瀬戸田町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かんきつ）</a:t>
            </a:r>
          </a:p>
        </c:rich>
      </c:tx>
      <c:layout>
        <c:manualLayout>
          <c:xMode val="edge"/>
          <c:yMode val="edge"/>
          <c:x val="0.2609293021886378"/>
          <c:y val="3.1320209973753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31376616845044E-2"/>
          <c:y val="0.16584210389542892"/>
          <c:w val="0.89897689704358863"/>
          <c:h val="0.65841766066370422"/>
        </c:manualLayout>
      </c:layout>
      <c:areaChart>
        <c:grouping val="stacked"/>
        <c:varyColors val="0"/>
        <c:ser>
          <c:idx val="1"/>
          <c:order val="1"/>
          <c:tx>
            <c:strRef>
              <c:f>ハナアザミウマ!$E$99</c:f>
              <c:strCache>
                <c:ptCount val="1"/>
                <c:pt idx="0">
                  <c:v>平均（３年）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ハナアザミウマ!$E$106:$E$141</c:f>
              <c:numCache>
                <c:formatCode>0.0;\-0.0;0;@</c:formatCode>
                <c:ptCount val="36"/>
                <c:pt idx="0">
                  <c:v>17.946428571428569</c:v>
                </c:pt>
                <c:pt idx="1">
                  <c:v>17.982142857142854</c:v>
                </c:pt>
                <c:pt idx="2">
                  <c:v>20.785714285714285</c:v>
                </c:pt>
                <c:pt idx="3">
                  <c:v>12.142857142857142</c:v>
                </c:pt>
                <c:pt idx="4">
                  <c:v>21.214285714285715</c:v>
                </c:pt>
                <c:pt idx="5">
                  <c:v>29.571428571428569</c:v>
                </c:pt>
                <c:pt idx="6">
                  <c:v>18.571428571428573</c:v>
                </c:pt>
                <c:pt idx="7">
                  <c:v>22.5</c:v>
                </c:pt>
                <c:pt idx="8">
                  <c:v>25.071428571428569</c:v>
                </c:pt>
                <c:pt idx="9">
                  <c:v>37.806122448979593</c:v>
                </c:pt>
                <c:pt idx="10">
                  <c:v>18.214285714285715</c:v>
                </c:pt>
                <c:pt idx="11">
                  <c:v>96.285714285714278</c:v>
                </c:pt>
                <c:pt idx="12">
                  <c:v>95.428571428571416</c:v>
                </c:pt>
                <c:pt idx="13">
                  <c:v>122.14285714285714</c:v>
                </c:pt>
                <c:pt idx="14">
                  <c:v>134.28571428571431</c:v>
                </c:pt>
                <c:pt idx="15">
                  <c:v>116.07142857142856</c:v>
                </c:pt>
                <c:pt idx="16">
                  <c:v>94.642857142857139</c:v>
                </c:pt>
                <c:pt idx="17">
                  <c:v>127.57142857142857</c:v>
                </c:pt>
                <c:pt idx="18">
                  <c:v>70.714285714285708</c:v>
                </c:pt>
                <c:pt idx="19">
                  <c:v>24.714285714285712</c:v>
                </c:pt>
                <c:pt idx="20">
                  <c:v>21.714285714285712</c:v>
                </c:pt>
                <c:pt idx="21">
                  <c:v>36.785714285714285</c:v>
                </c:pt>
                <c:pt idx="22">
                  <c:v>12.571428571428571</c:v>
                </c:pt>
                <c:pt idx="23">
                  <c:v>11.428571428571425</c:v>
                </c:pt>
                <c:pt idx="24">
                  <c:v>5.2857142857142856</c:v>
                </c:pt>
                <c:pt idx="25">
                  <c:v>7.8571428571428577</c:v>
                </c:pt>
                <c:pt idx="26">
                  <c:v>58.071428571428569</c:v>
                </c:pt>
                <c:pt idx="27">
                  <c:v>413.42857142857139</c:v>
                </c:pt>
                <c:pt idx="28">
                  <c:v>922.07142857142856</c:v>
                </c:pt>
                <c:pt idx="29">
                  <c:v>807.49999999999989</c:v>
                </c:pt>
                <c:pt idx="30">
                  <c:v>475.5</c:v>
                </c:pt>
                <c:pt idx="31">
                  <c:v>227.14285714285717</c:v>
                </c:pt>
                <c:pt idx="32">
                  <c:v>156.07142857142856</c:v>
                </c:pt>
                <c:pt idx="33">
                  <c:v>113.78571428571431</c:v>
                </c:pt>
                <c:pt idx="34">
                  <c:v>109.07142857142858</c:v>
                </c:pt>
                <c:pt idx="35">
                  <c:v>112.57142857142858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6ADD-4ADF-A0DB-57C8D3B9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07456"/>
        <c:axId val="137942672"/>
        <c:extLst/>
      </c:areaChart>
      <c:lineChart>
        <c:grouping val="standard"/>
        <c:varyColors val="0"/>
        <c:ser>
          <c:idx val="2"/>
          <c:order val="0"/>
          <c:tx>
            <c:v>前年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ハナアザミウマ!$F$106:$F$141</c:f>
              <c:numCache>
                <c:formatCode>0.0;\-0.0;0;@</c:formatCode>
                <c:ptCount val="36"/>
                <c:pt idx="0">
                  <c:v>18.75</c:v>
                </c:pt>
                <c:pt idx="1">
                  <c:v>23.535714285714285</c:v>
                </c:pt>
                <c:pt idx="2">
                  <c:v>30.714285714285715</c:v>
                </c:pt>
                <c:pt idx="3">
                  <c:v>7.1428571428571432</c:v>
                </c:pt>
                <c:pt idx="4">
                  <c:v>24.714285714285712</c:v>
                </c:pt>
                <c:pt idx="5">
                  <c:v>38.571428571428569</c:v>
                </c:pt>
                <c:pt idx="6">
                  <c:v>23.571428571428573</c:v>
                </c:pt>
                <c:pt idx="7">
                  <c:v>40</c:v>
                </c:pt>
                <c:pt idx="8">
                  <c:v>40</c:v>
                </c:pt>
                <c:pt idx="9">
                  <c:v>36.428571428571431</c:v>
                </c:pt>
                <c:pt idx="10">
                  <c:v>22.142857142857146</c:v>
                </c:pt>
                <c:pt idx="11">
                  <c:v>26.142857142857146</c:v>
                </c:pt>
                <c:pt idx="12">
                  <c:v>93.428571428571416</c:v>
                </c:pt>
                <c:pt idx="13">
                  <c:v>192.85714285714283</c:v>
                </c:pt>
                <c:pt idx="14">
                  <c:v>217.14285714285717</c:v>
                </c:pt>
                <c:pt idx="15">
                  <c:v>153.71428571428569</c:v>
                </c:pt>
                <c:pt idx="16">
                  <c:v>121.14285714285714</c:v>
                </c:pt>
                <c:pt idx="17">
                  <c:v>160</c:v>
                </c:pt>
                <c:pt idx="18">
                  <c:v>15.714285714285714</c:v>
                </c:pt>
                <c:pt idx="19">
                  <c:v>10.571428571428571</c:v>
                </c:pt>
                <c:pt idx="20">
                  <c:v>7.7142857142857144</c:v>
                </c:pt>
                <c:pt idx="21">
                  <c:v>10</c:v>
                </c:pt>
                <c:pt idx="22">
                  <c:v>23.714285714285715</c:v>
                </c:pt>
                <c:pt idx="23">
                  <c:v>20.571428571428566</c:v>
                </c:pt>
                <c:pt idx="24">
                  <c:v>8.4285714285714288</c:v>
                </c:pt>
                <c:pt idx="25">
                  <c:v>13.571428571428573</c:v>
                </c:pt>
                <c:pt idx="26">
                  <c:v>103.28571428571428</c:v>
                </c:pt>
                <c:pt idx="27">
                  <c:v>777.14285714285711</c:v>
                </c:pt>
                <c:pt idx="28">
                  <c:v>1754.2857142857142</c:v>
                </c:pt>
                <c:pt idx="29">
                  <c:v>1462.8571428571427</c:v>
                </c:pt>
                <c:pt idx="30">
                  <c:v>797.71428571428578</c:v>
                </c:pt>
                <c:pt idx="31">
                  <c:v>329.57142857142861</c:v>
                </c:pt>
                <c:pt idx="32">
                  <c:v>230.71428571428572</c:v>
                </c:pt>
                <c:pt idx="33">
                  <c:v>189.00000000000003</c:v>
                </c:pt>
                <c:pt idx="34">
                  <c:v>152.57142857142858</c:v>
                </c:pt>
                <c:pt idx="35">
                  <c:v>122.00000000000001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D-4ADF-A0DB-57C8D3B92CC4}"/>
            </c:ext>
          </c:extLst>
        </c:ser>
        <c:ser>
          <c:idx val="0"/>
          <c:order val="2"/>
          <c:tx>
            <c:strRef>
              <c:f>ハナアザミウマ!$D$99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ハナアザミウマ!$D$106:$D$141</c:f>
              <c:numCache>
                <c:formatCode>0.0;\-0.0;0;@</c:formatCode>
                <c:ptCount val="36"/>
                <c:pt idx="0">
                  <c:v>25</c:v>
                </c:pt>
                <c:pt idx="1">
                  <c:v>23</c:v>
                </c:pt>
                <c:pt idx="2">
                  <c:v>20</c:v>
                </c:pt>
                <c:pt idx="3">
                  <c:v>7.8571428571428568</c:v>
                </c:pt>
                <c:pt idx="4">
                  <c:v>5.2857142857142856</c:v>
                </c:pt>
                <c:pt idx="5">
                  <c:v>5.1428571428571423</c:v>
                </c:pt>
                <c:pt idx="6">
                  <c:v>5.7142857142857135</c:v>
                </c:pt>
                <c:pt idx="7">
                  <c:v>7.1428571428571432</c:v>
                </c:pt>
                <c:pt idx="8">
                  <c:v>6.2857142857142847</c:v>
                </c:pt>
                <c:pt idx="9">
                  <c:v>7.7142857142857135</c:v>
                </c:pt>
                <c:pt idx="10">
                  <c:v>15.714285714285714</c:v>
                </c:pt>
                <c:pt idx="11">
                  <c:v>6</c:v>
                </c:pt>
                <c:pt idx="12">
                  <c:v>9</c:v>
                </c:pt>
                <c:pt idx="13">
                  <c:v>17.142857142857142</c:v>
                </c:pt>
                <c:pt idx="14">
                  <c:v>27.142857142857146</c:v>
                </c:pt>
                <c:pt idx="15">
                  <c:v>25.428571428571431</c:v>
                </c:pt>
                <c:pt idx="16">
                  <c:v>24</c:v>
                </c:pt>
                <c:pt idx="17">
                  <c:v>27.428571428571423</c:v>
                </c:pt>
                <c:pt idx="18">
                  <c:v>42.142857142857146</c:v>
                </c:pt>
                <c:pt idx="19">
                  <c:v>24.142857142857139</c:v>
                </c:pt>
                <c:pt idx="20">
                  <c:v>10.428571428571427</c:v>
                </c:pt>
                <c:pt idx="21">
                  <c:v>3.5714285714285716</c:v>
                </c:pt>
                <c:pt idx="22">
                  <c:v>1.2857142857142856</c:v>
                </c:pt>
                <c:pt idx="23">
                  <c:v>5.1428571428571423</c:v>
                </c:pt>
                <c:pt idx="24">
                  <c:v>6.4285714285714288</c:v>
                </c:pt>
                <c:pt idx="25">
                  <c:v>0.71428571428571419</c:v>
                </c:pt>
                <c:pt idx="26">
                  <c:v>2.4285714285714284</c:v>
                </c:pt>
                <c:pt idx="27">
                  <c:v>31.142857142857139</c:v>
                </c:pt>
                <c:pt idx="28">
                  <c:v>73.571428571428569</c:v>
                </c:pt>
                <c:pt idx="29">
                  <c:v>110</c:v>
                </c:pt>
                <c:pt idx="30">
                  <c:v>115.57142857142858</c:v>
                </c:pt>
                <c:pt idx="31">
                  <c:v>148.85714285714286</c:v>
                </c:pt>
                <c:pt idx="32">
                  <c:v>267.14285714285717</c:v>
                </c:pt>
                <c:pt idx="33">
                  <c:v>176.28571428571431</c:v>
                </c:pt>
                <c:pt idx="34">
                  <c:v>162.14285714285714</c:v>
                </c:pt>
                <c:pt idx="3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D-4ADF-A0DB-57C8D3B9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07456"/>
        <c:axId val="137942672"/>
      </c:lineChart>
      <c:catAx>
        <c:axId val="14190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942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79426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3.2726890945360184E-3"/>
              <c:y val="0.40099143304794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07456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105760854069975"/>
          <c:y val="2.4774803149606298E-2"/>
          <c:w val="0.18247264433094348"/>
          <c:h val="0.213857217847769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</a:t>
            </a:r>
            <a:r>
              <a:rPr lang="en-US" altLang="ja-JP"/>
              <a:t>B</a:t>
            </a:r>
            <a:r>
              <a:rPr lang="ja-JP" altLang="en-US"/>
              <a:t>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ハナアザミウマ!$H$99</c:f>
              <c:strCache>
                <c:ptCount val="1"/>
                <c:pt idx="0">
                  <c:v>平均（３年）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ハナアザミウマ!$H$106:$H$141</c:f>
              <c:numCache>
                <c:formatCode>0.0;\-0.0;0;@</c:formatCode>
                <c:ptCount val="36"/>
                <c:pt idx="0">
                  <c:v>25.982142857142858</c:v>
                </c:pt>
                <c:pt idx="1">
                  <c:v>25.273809523809522</c:v>
                </c:pt>
                <c:pt idx="2">
                  <c:v>24.077380952380953</c:v>
                </c:pt>
                <c:pt idx="3">
                  <c:v>67.857142857142861</c:v>
                </c:pt>
                <c:pt idx="4">
                  <c:v>131.39682539682542</c:v>
                </c:pt>
                <c:pt idx="5">
                  <c:v>179.54761904761904</c:v>
                </c:pt>
                <c:pt idx="6">
                  <c:v>47.123015873015873</c:v>
                </c:pt>
                <c:pt idx="7">
                  <c:v>50.440476190476183</c:v>
                </c:pt>
                <c:pt idx="8">
                  <c:v>38.904761904761905</c:v>
                </c:pt>
                <c:pt idx="9">
                  <c:v>44.309523809523803</c:v>
                </c:pt>
                <c:pt idx="10">
                  <c:v>196.78571428571431</c:v>
                </c:pt>
                <c:pt idx="11">
                  <c:v>568.87878787878788</c:v>
                </c:pt>
                <c:pt idx="12">
                  <c:v>740.35497835497836</c:v>
                </c:pt>
                <c:pt idx="13">
                  <c:v>452.61904761904754</c:v>
                </c:pt>
                <c:pt idx="14">
                  <c:v>150.30158730158729</c:v>
                </c:pt>
                <c:pt idx="15">
                  <c:v>91.031746031746025</c:v>
                </c:pt>
                <c:pt idx="16">
                  <c:v>84.327380952380963</c:v>
                </c:pt>
                <c:pt idx="17">
                  <c:v>41.392857142857139</c:v>
                </c:pt>
                <c:pt idx="18">
                  <c:v>12.976190476190474</c:v>
                </c:pt>
                <c:pt idx="19">
                  <c:v>7.0019841269841265</c:v>
                </c:pt>
                <c:pt idx="20">
                  <c:v>5.2063492063492065</c:v>
                </c:pt>
                <c:pt idx="21">
                  <c:v>3.8095238095238098</c:v>
                </c:pt>
                <c:pt idx="22">
                  <c:v>3.1666666666666665</c:v>
                </c:pt>
                <c:pt idx="23">
                  <c:v>2.5297619047619047</c:v>
                </c:pt>
                <c:pt idx="24">
                  <c:v>1.0178571428571428</c:v>
                </c:pt>
                <c:pt idx="25">
                  <c:v>3.0952380952380953</c:v>
                </c:pt>
                <c:pt idx="26">
                  <c:v>15.845238095238097</c:v>
                </c:pt>
                <c:pt idx="27">
                  <c:v>24.821428571428569</c:v>
                </c:pt>
                <c:pt idx="28">
                  <c:v>23.650793650793656</c:v>
                </c:pt>
                <c:pt idx="29">
                  <c:v>55.587301587301575</c:v>
                </c:pt>
                <c:pt idx="30">
                  <c:v>53.767857142857139</c:v>
                </c:pt>
                <c:pt idx="31">
                  <c:v>38.613095238095234</c:v>
                </c:pt>
                <c:pt idx="32">
                  <c:v>143.33333333333334</c:v>
                </c:pt>
                <c:pt idx="33">
                  <c:v>353.8095238095238</c:v>
                </c:pt>
                <c:pt idx="34">
                  <c:v>459.64285714285717</c:v>
                </c:pt>
                <c:pt idx="35">
                  <c:v>488.21428571428572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ハナアザミウマ!$I$99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ハナアザミウマ!$I$106:$I$141</c:f>
              <c:numCache>
                <c:formatCode>0.0;\-0.0;0;@</c:formatCode>
                <c:ptCount val="36"/>
                <c:pt idx="0">
                  <c:v>21.875</c:v>
                </c:pt>
                <c:pt idx="1">
                  <c:v>21.410714285714285</c:v>
                </c:pt>
                <c:pt idx="2">
                  <c:v>20.714285714285715</c:v>
                </c:pt>
                <c:pt idx="3">
                  <c:v>33.571428571428569</c:v>
                </c:pt>
                <c:pt idx="4">
                  <c:v>147.14285714285714</c:v>
                </c:pt>
                <c:pt idx="5">
                  <c:v>195.78571428571428</c:v>
                </c:pt>
                <c:pt idx="6">
                  <c:v>43.75</c:v>
                </c:pt>
                <c:pt idx="7">
                  <c:v>67.035714285714278</c:v>
                </c:pt>
                <c:pt idx="8">
                  <c:v>49.142857142857146</c:v>
                </c:pt>
                <c:pt idx="9">
                  <c:v>13.571428571428573</c:v>
                </c:pt>
                <c:pt idx="10">
                  <c:v>222.85714285714283</c:v>
                </c:pt>
                <c:pt idx="11">
                  <c:v>369.14285714285711</c:v>
                </c:pt>
                <c:pt idx="12">
                  <c:v>462</c:v>
                </c:pt>
                <c:pt idx="13">
                  <c:v>455</c:v>
                </c:pt>
                <c:pt idx="14">
                  <c:v>168.71428571428569</c:v>
                </c:pt>
                <c:pt idx="15">
                  <c:v>96</c:v>
                </c:pt>
                <c:pt idx="16">
                  <c:v>94.285714285714292</c:v>
                </c:pt>
                <c:pt idx="17">
                  <c:v>27.428571428571423</c:v>
                </c:pt>
                <c:pt idx="18">
                  <c:v>6.8571428571428559</c:v>
                </c:pt>
                <c:pt idx="19">
                  <c:v>2.2857142857142856</c:v>
                </c:pt>
                <c:pt idx="20">
                  <c:v>1.4285714285714284</c:v>
                </c:pt>
                <c:pt idx="21">
                  <c:v>7.1428571428571432</c:v>
                </c:pt>
                <c:pt idx="22">
                  <c:v>6.3571428571428577</c:v>
                </c:pt>
                <c:pt idx="23">
                  <c:v>3.875</c:v>
                </c:pt>
                <c:pt idx="24">
                  <c:v>0.625</c:v>
                </c:pt>
                <c:pt idx="25">
                  <c:v>7.1428571428571432</c:v>
                </c:pt>
                <c:pt idx="26">
                  <c:v>45.607142857142861</c:v>
                </c:pt>
                <c:pt idx="27">
                  <c:v>71.25</c:v>
                </c:pt>
                <c:pt idx="28">
                  <c:v>66.666666666666671</c:v>
                </c:pt>
                <c:pt idx="29">
                  <c:v>142.47619047619045</c:v>
                </c:pt>
                <c:pt idx="30">
                  <c:v>128.28571428571428</c:v>
                </c:pt>
                <c:pt idx="31">
                  <c:v>78.571428571428569</c:v>
                </c:pt>
                <c:pt idx="32">
                  <c:v>416.42857142857144</c:v>
                </c:pt>
                <c:pt idx="33">
                  <c:v>1040.5714285714284</c:v>
                </c:pt>
                <c:pt idx="34">
                  <c:v>1352.5</c:v>
                </c:pt>
                <c:pt idx="35">
                  <c:v>1435.5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ハナアザミウマ!$G$99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ハナアザミウマ!$G$106:$G$141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ハナアザミウマ（呉市倉橋町　かんきつ）</a:t>
            </a:r>
          </a:p>
        </c:rich>
      </c:tx>
      <c:layout>
        <c:manualLayout>
          <c:xMode val="edge"/>
          <c:yMode val="edge"/>
          <c:x val="0.34174511392705781"/>
          <c:y val="3.7986876640419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31376616845044E-2"/>
          <c:y val="0.16584210389542892"/>
          <c:w val="0.89897689704358863"/>
          <c:h val="0.65841766066370422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42064528"/>
        <c:axId val="142064912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ハナアザミウマ!$E$99</c15:sqref>
                        </c15:formulaRef>
                      </c:ext>
                    </c:extLst>
                    <c:strCache>
                      <c:ptCount val="1"/>
                      <c:pt idx="0">
                        <c:v>平均（３年）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2700">
                    <a:solidFill>
                      <a:schemeClr val="tx1"/>
                    </a:solidFill>
                    <a:prstDash val="solid"/>
                  </a:ln>
                </c:spPr>
                <c:cat>
                  <c:multiLvlStrRef>
                    <c:extLst>
                      <c:ext uri="{02D57815-91ED-43cb-92C2-25804820EDAC}">
                        <c15:formulaRef>
                          <c15:sqref>ハナアザミウマ!$B$106:$C$141</c15:sqref>
                        </c15:formulaRef>
                      </c:ext>
                    </c:extLst>
                    <c:multiLvlStrCache>
                      <c:ptCount val="36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1</c:v>
                        </c:pt>
                        <c:pt idx="7">
                          <c:v>2</c:v>
                        </c:pt>
                        <c:pt idx="8">
                          <c:v>3</c:v>
                        </c:pt>
                        <c:pt idx="9">
                          <c:v>4</c:v>
                        </c:pt>
                        <c:pt idx="10">
                          <c:v>5</c:v>
                        </c:pt>
                        <c:pt idx="11">
                          <c:v>6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1</c:v>
                        </c:pt>
                        <c:pt idx="19">
                          <c:v>2</c:v>
                        </c:pt>
                        <c:pt idx="20">
                          <c:v>3</c:v>
                        </c:pt>
                        <c:pt idx="21">
                          <c:v>4</c:v>
                        </c:pt>
                        <c:pt idx="22">
                          <c:v>5</c:v>
                        </c:pt>
                        <c:pt idx="23">
                          <c:v>6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1</c:v>
                        </c:pt>
                        <c:pt idx="31">
                          <c:v>2</c:v>
                        </c:pt>
                        <c:pt idx="32">
                          <c:v>3</c:v>
                        </c:pt>
                        <c:pt idx="33">
                          <c:v>4</c:v>
                        </c:pt>
                        <c:pt idx="34">
                          <c:v>5</c:v>
                        </c:pt>
                        <c:pt idx="35">
                          <c:v>6</c:v>
                        </c:pt>
                      </c:lvl>
                      <c:lvl>
                        <c:pt idx="0">
                          <c:v>５月</c:v>
                        </c:pt>
                        <c:pt idx="6">
                          <c:v>６月</c:v>
                        </c:pt>
                        <c:pt idx="12">
                          <c:v>７月</c:v>
                        </c:pt>
                        <c:pt idx="18">
                          <c:v>８月</c:v>
                        </c:pt>
                        <c:pt idx="24">
                          <c:v>９月</c:v>
                        </c:pt>
                        <c:pt idx="30">
                          <c:v>１０月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ハナアザミウマ!$K$106:$K$141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24.6875</c:v>
                      </c:pt>
                      <c:pt idx="1">
                        <c:v>17.8125</c:v>
                      </c:pt>
                      <c:pt idx="2">
                        <c:v>7.5</c:v>
                      </c:pt>
                      <c:pt idx="3">
                        <c:v>25.714285714285712</c:v>
                      </c:pt>
                      <c:pt idx="4">
                        <c:v>68.785714285714278</c:v>
                      </c:pt>
                      <c:pt idx="5">
                        <c:v>131.57142857142858</c:v>
                      </c:pt>
                      <c:pt idx="6">
                        <c:v>133.92857142857142</c:v>
                      </c:pt>
                      <c:pt idx="7">
                        <c:v>88.214285714285722</c:v>
                      </c:pt>
                      <c:pt idx="8">
                        <c:v>52.428571428571431</c:v>
                      </c:pt>
                      <c:pt idx="9">
                        <c:v>32.785714285714292</c:v>
                      </c:pt>
                      <c:pt idx="10">
                        <c:v>49.642857142857139</c:v>
                      </c:pt>
                      <c:pt idx="11">
                        <c:v>111.35714285714286</c:v>
                      </c:pt>
                      <c:pt idx="12">
                        <c:v>126.07142857142857</c:v>
                      </c:pt>
                      <c:pt idx="13">
                        <c:v>124.99999999999999</c:v>
                      </c:pt>
                      <c:pt idx="14">
                        <c:v>117.14285714285714</c:v>
                      </c:pt>
                      <c:pt idx="15">
                        <c:v>138.57142857142856</c:v>
                      </c:pt>
                      <c:pt idx="16">
                        <c:v>137.5</c:v>
                      </c:pt>
                      <c:pt idx="17">
                        <c:v>91.285714285714292</c:v>
                      </c:pt>
                      <c:pt idx="18">
                        <c:v>27.142857142857146</c:v>
                      </c:pt>
                      <c:pt idx="19">
                        <c:v>12.571428571428569</c:v>
                      </c:pt>
                      <c:pt idx="20">
                        <c:v>3.0714285714285716</c:v>
                      </c:pt>
                      <c:pt idx="21">
                        <c:v>3.9285714285714284</c:v>
                      </c:pt>
                      <c:pt idx="22">
                        <c:v>1.9285714285714284</c:v>
                      </c:pt>
                      <c:pt idx="23">
                        <c:v>1.7142857142857142</c:v>
                      </c:pt>
                      <c:pt idx="24">
                        <c:v>1.6428571428571428</c:v>
                      </c:pt>
                      <c:pt idx="25">
                        <c:v>2.5</c:v>
                      </c:pt>
                      <c:pt idx="26">
                        <c:v>2.785714285714286</c:v>
                      </c:pt>
                      <c:pt idx="27">
                        <c:v>19.428571428571431</c:v>
                      </c:pt>
                      <c:pt idx="28">
                        <c:v>44.285714285714285</c:v>
                      </c:pt>
                      <c:pt idx="29">
                        <c:v>92.857142857142875</c:v>
                      </c:pt>
                      <c:pt idx="30">
                        <c:v>77.642857142857139</c:v>
                      </c:pt>
                      <c:pt idx="31">
                        <c:v>59.928571428571431</c:v>
                      </c:pt>
                      <c:pt idx="32">
                        <c:v>29.642857142857146</c:v>
                      </c:pt>
                      <c:pt idx="33">
                        <c:v>32.214285714285715</c:v>
                      </c:pt>
                      <c:pt idx="34">
                        <c:v>23.410714285714285</c:v>
                      </c:pt>
                      <c:pt idx="35">
                        <c:v>10.803571428571429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B8-4953-8FCF-37DE9EE650FE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2"/>
          <c:order val="0"/>
          <c:tx>
            <c:v>前年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ハナアザミウマ!$L$106:$L$141</c:f>
              <c:numCache>
                <c:formatCode>0.0;\-0.0;0;@</c:formatCode>
                <c:ptCount val="36"/>
                <c:pt idx="0">
                  <c:v>2.5</c:v>
                </c:pt>
                <c:pt idx="1">
                  <c:v>2.3571428571428572</c:v>
                </c:pt>
                <c:pt idx="2">
                  <c:v>2.1428571428571428</c:v>
                </c:pt>
                <c:pt idx="3">
                  <c:v>7.8571428571428568</c:v>
                </c:pt>
                <c:pt idx="4">
                  <c:v>44.714285714285715</c:v>
                </c:pt>
                <c:pt idx="5">
                  <c:v>73.428571428571431</c:v>
                </c:pt>
                <c:pt idx="6">
                  <c:v>45</c:v>
                </c:pt>
                <c:pt idx="7">
                  <c:v>27.857142857142854</c:v>
                </c:pt>
                <c:pt idx="8">
                  <c:v>23.142857142857142</c:v>
                </c:pt>
                <c:pt idx="9">
                  <c:v>25.714285714285715</c:v>
                </c:pt>
                <c:pt idx="10">
                  <c:v>48.571428571428569</c:v>
                </c:pt>
                <c:pt idx="11">
                  <c:v>43.428571428571431</c:v>
                </c:pt>
                <c:pt idx="12">
                  <c:v>36.142857142857146</c:v>
                </c:pt>
                <c:pt idx="13">
                  <c:v>27.142857142857146</c:v>
                </c:pt>
                <c:pt idx="14">
                  <c:v>87.142857142857139</c:v>
                </c:pt>
                <c:pt idx="15">
                  <c:v>149.71428571428569</c:v>
                </c:pt>
                <c:pt idx="16">
                  <c:v>178.28571428571428</c:v>
                </c:pt>
                <c:pt idx="17">
                  <c:v>150.85714285714286</c:v>
                </c:pt>
                <c:pt idx="18">
                  <c:v>42.142857142857146</c:v>
                </c:pt>
                <c:pt idx="19">
                  <c:v>18.142857142857139</c:v>
                </c:pt>
                <c:pt idx="20">
                  <c:v>2.7142857142857144</c:v>
                </c:pt>
                <c:pt idx="21">
                  <c:v>5</c:v>
                </c:pt>
                <c:pt idx="22">
                  <c:v>1.5714285714285712</c:v>
                </c:pt>
                <c:pt idx="23">
                  <c:v>2.1428571428571428</c:v>
                </c:pt>
                <c:pt idx="24">
                  <c:v>3.1428571428571428</c:v>
                </c:pt>
                <c:pt idx="25">
                  <c:v>4.2857142857142856</c:v>
                </c:pt>
                <c:pt idx="26">
                  <c:v>5.4285714285714288</c:v>
                </c:pt>
                <c:pt idx="27">
                  <c:v>37.428571428571431</c:v>
                </c:pt>
                <c:pt idx="28">
                  <c:v>85</c:v>
                </c:pt>
                <c:pt idx="29">
                  <c:v>162.14285714285717</c:v>
                </c:pt>
                <c:pt idx="30">
                  <c:v>136.85714285714286</c:v>
                </c:pt>
                <c:pt idx="31">
                  <c:v>105.42857142857143</c:v>
                </c:pt>
                <c:pt idx="32">
                  <c:v>47.142857142857146</c:v>
                </c:pt>
                <c:pt idx="33">
                  <c:v>54</c:v>
                </c:pt>
                <c:pt idx="34">
                  <c:v>39.678571428571431</c:v>
                </c:pt>
                <c:pt idx="35">
                  <c:v>18.75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4EB8-4953-8FCF-37DE9EE650FE}"/>
            </c:ext>
          </c:extLst>
        </c:ser>
        <c:ser>
          <c:idx val="0"/>
          <c:order val="2"/>
          <c:tx>
            <c:strRef>
              <c:f>ハナアザミウマ!$D$99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ハナアザミウマ!$J$106:$J$141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8-4953-8FCF-37DE9EE6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64528"/>
        <c:axId val="142064912"/>
        <c:extLst/>
      </c:lineChart>
      <c:catAx>
        <c:axId val="14206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6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64912"/>
        <c:scaling>
          <c:orientation val="minMax"/>
          <c:max val="2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3.2726890945360184E-3"/>
              <c:y val="0.40099143304794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64528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934511989839632"/>
          <c:y val="1.1441469816272965E-2"/>
          <c:w val="0.16418513297324699"/>
          <c:h val="0.200523884514435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ハナアザミウマ（呉市下蒲刈町　かんきつ）</a:t>
            </a:r>
          </a:p>
        </c:rich>
      </c:tx>
      <c:layout>
        <c:manualLayout>
          <c:xMode val="edge"/>
          <c:yMode val="edge"/>
          <c:x val="0.32231433624389605"/>
          <c:y val="4.5291312296319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42532048"/>
        <c:axId val="142126384"/>
        <c:extLst>
          <c:ext xmlns:c15="http://schemas.microsoft.com/office/drawing/2012/chart" uri="{02D57815-91ED-43cb-92C2-25804820EDAC}">
            <c15:filteredArea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ハナアザミウマ!$H$99</c15:sqref>
                        </c15:formulaRef>
                      </c:ext>
                    </c:extLst>
                    <c:strCache>
                      <c:ptCount val="1"/>
                      <c:pt idx="0">
                        <c:v>平均（３年）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2700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ハナアザミウマ!$N$106:$N$141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76.840277777777771</c:v>
                      </c:pt>
                      <c:pt idx="1">
                        <c:v>73.659722222222229</c:v>
                      </c:pt>
                      <c:pt idx="2">
                        <c:v>72.857142857142847</c:v>
                      </c:pt>
                      <c:pt idx="3">
                        <c:v>123.07142857142856</c:v>
                      </c:pt>
                      <c:pt idx="4">
                        <c:v>103.71428571428571</c:v>
                      </c:pt>
                      <c:pt idx="5">
                        <c:v>92.285714285714278</c:v>
                      </c:pt>
                      <c:pt idx="6">
                        <c:v>24.642857142857142</c:v>
                      </c:pt>
                      <c:pt idx="7">
                        <c:v>47.857142857142861</c:v>
                      </c:pt>
                      <c:pt idx="8">
                        <c:v>35.857142857142854</c:v>
                      </c:pt>
                      <c:pt idx="9">
                        <c:v>112.21428571428571</c:v>
                      </c:pt>
                      <c:pt idx="10">
                        <c:v>461.78571428571428</c:v>
                      </c:pt>
                      <c:pt idx="11">
                        <c:v>472</c:v>
                      </c:pt>
                      <c:pt idx="12">
                        <c:v>478.35714285714278</c:v>
                      </c:pt>
                      <c:pt idx="13">
                        <c:v>430.35714285714283</c:v>
                      </c:pt>
                      <c:pt idx="14">
                        <c:v>79.428571428571431</c:v>
                      </c:pt>
                      <c:pt idx="15">
                        <c:v>49.767857142857146</c:v>
                      </c:pt>
                      <c:pt idx="16">
                        <c:v>28.303571428571427</c:v>
                      </c:pt>
                      <c:pt idx="17">
                        <c:v>33.5</c:v>
                      </c:pt>
                      <c:pt idx="18">
                        <c:v>19.214285714285715</c:v>
                      </c:pt>
                      <c:pt idx="19">
                        <c:v>18.896825396825395</c:v>
                      </c:pt>
                      <c:pt idx="20">
                        <c:v>13.49206349206349</c:v>
                      </c:pt>
                      <c:pt idx="21">
                        <c:v>6.1825396825396828</c:v>
                      </c:pt>
                      <c:pt idx="22">
                        <c:v>2.6428571428571423</c:v>
                      </c:pt>
                      <c:pt idx="23">
                        <c:v>1.2142857142857142</c:v>
                      </c:pt>
                      <c:pt idx="24">
                        <c:v>0.5714285714285714</c:v>
                      </c:pt>
                      <c:pt idx="25">
                        <c:v>1.7857142857142856</c:v>
                      </c:pt>
                      <c:pt idx="26">
                        <c:v>15.071428571428571</c:v>
                      </c:pt>
                      <c:pt idx="27">
                        <c:v>30.99206349206349</c:v>
                      </c:pt>
                      <c:pt idx="28">
                        <c:v>57.103174603174608</c:v>
                      </c:pt>
                      <c:pt idx="29">
                        <c:v>164.17261904761907</c:v>
                      </c:pt>
                      <c:pt idx="30">
                        <c:v>287.49107142857144</c:v>
                      </c:pt>
                      <c:pt idx="31">
                        <c:v>358.66964285714283</c:v>
                      </c:pt>
                      <c:pt idx="32">
                        <c:v>257.85714285714283</c:v>
                      </c:pt>
                      <c:pt idx="33">
                        <c:v>154.69642857142856</c:v>
                      </c:pt>
                      <c:pt idx="34">
                        <c:v>37.821428571428569</c:v>
                      </c:pt>
                      <c:pt idx="35">
                        <c:v>25.624999999999996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67-4207-B02A-ECDE1D502A5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2"/>
          <c:order val="1"/>
          <c:tx>
            <c:strRef>
              <c:f>ハナアザミウマ!$I$99</c:f>
              <c:strCache>
                <c:ptCount val="1"/>
                <c:pt idx="0">
                  <c:v>前年</c:v>
                </c:pt>
              </c:strCache>
              <c:extLst xmlns:c15="http://schemas.microsoft.com/office/drawing/2012/chart"/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ハナアザミウマ!$O$106:$O$141</c:f>
              <c:numCache>
                <c:formatCode>0.0;\-0.0;0;@</c:formatCode>
                <c:ptCount val="36"/>
                <c:pt idx="0">
                  <c:v>0.55555555555555558</c:v>
                </c:pt>
                <c:pt idx="1">
                  <c:v>3.7301587301587302</c:v>
                </c:pt>
                <c:pt idx="2">
                  <c:v>16.428571428571427</c:v>
                </c:pt>
                <c:pt idx="3">
                  <c:v>43.285714285714285</c:v>
                </c:pt>
                <c:pt idx="4">
                  <c:v>62.857142857142861</c:v>
                </c:pt>
                <c:pt idx="5">
                  <c:v>84</c:v>
                </c:pt>
                <c:pt idx="6">
                  <c:v>9.2857142857142865</c:v>
                </c:pt>
                <c:pt idx="7">
                  <c:v>20.714285714285715</c:v>
                </c:pt>
                <c:pt idx="8">
                  <c:v>20.714285714285712</c:v>
                </c:pt>
                <c:pt idx="9">
                  <c:v>16.428571428571427</c:v>
                </c:pt>
                <c:pt idx="10">
                  <c:v>23.571428571428573</c:v>
                </c:pt>
                <c:pt idx="11">
                  <c:v>94.285714285714278</c:v>
                </c:pt>
                <c:pt idx="12">
                  <c:v>116.14285714285714</c:v>
                </c:pt>
                <c:pt idx="13">
                  <c:v>15</c:v>
                </c:pt>
                <c:pt idx="14">
                  <c:v>16.714285714285715</c:v>
                </c:pt>
                <c:pt idx="15">
                  <c:v>13.428571428571427</c:v>
                </c:pt>
                <c:pt idx="16">
                  <c:v>7.8571428571428568</c:v>
                </c:pt>
                <c:pt idx="17">
                  <c:v>40</c:v>
                </c:pt>
                <c:pt idx="18">
                  <c:v>32</c:v>
                </c:pt>
                <c:pt idx="19">
                  <c:v>20.222222222222221</c:v>
                </c:pt>
                <c:pt idx="20">
                  <c:v>5.5555555555555554</c:v>
                </c:pt>
                <c:pt idx="21">
                  <c:v>5.2222222222222223</c:v>
                </c:pt>
                <c:pt idx="22">
                  <c:v>3.2857142857142851</c:v>
                </c:pt>
                <c:pt idx="23">
                  <c:v>1.9999999999999998</c:v>
                </c:pt>
                <c:pt idx="24">
                  <c:v>0.71428571428571419</c:v>
                </c:pt>
                <c:pt idx="25">
                  <c:v>1.4285714285714284</c:v>
                </c:pt>
                <c:pt idx="26">
                  <c:v>29.714285714285715</c:v>
                </c:pt>
                <c:pt idx="27">
                  <c:v>61.412698412698411</c:v>
                </c:pt>
                <c:pt idx="28">
                  <c:v>112.77777777777779</c:v>
                </c:pt>
                <c:pt idx="29">
                  <c:v>266.91666666666669</c:v>
                </c:pt>
                <c:pt idx="30">
                  <c:v>498.125</c:v>
                </c:pt>
                <c:pt idx="31">
                  <c:v>641.625</c:v>
                </c:pt>
                <c:pt idx="32">
                  <c:v>485.71428571428567</c:v>
                </c:pt>
                <c:pt idx="33">
                  <c:v>300.53571428571428</c:v>
                </c:pt>
                <c:pt idx="34">
                  <c:v>71.25</c:v>
                </c:pt>
                <c:pt idx="35">
                  <c:v>44.499999999999993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BC67-4207-B02A-ECDE1D502A5C}"/>
            </c:ext>
          </c:extLst>
        </c:ser>
        <c:ser>
          <c:idx val="0"/>
          <c:order val="2"/>
          <c:tx>
            <c:strRef>
              <c:f>ハナアザミウマ!$G$99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ハナアザミウマ!$M$106:$M$141</c:f>
              <c:numCache>
                <c:formatCode>0.0;\-0.0;0;@</c:formatCode>
                <c:ptCount val="36"/>
                <c:pt idx="0">
                  <c:v>40</c:v>
                </c:pt>
                <c:pt idx="1">
                  <c:v>58</c:v>
                </c:pt>
                <c:pt idx="2">
                  <c:v>81.125</c:v>
                </c:pt>
                <c:pt idx="3">
                  <c:v>65.625</c:v>
                </c:pt>
                <c:pt idx="4">
                  <c:v>40.25</c:v>
                </c:pt>
                <c:pt idx="5">
                  <c:v>19.571428571428573</c:v>
                </c:pt>
                <c:pt idx="6">
                  <c:v>7.5714285714285721</c:v>
                </c:pt>
                <c:pt idx="7">
                  <c:v>0.71428571428571419</c:v>
                </c:pt>
                <c:pt idx="8">
                  <c:v>0.80952380952380942</c:v>
                </c:pt>
                <c:pt idx="9">
                  <c:v>15.633333333333331</c:v>
                </c:pt>
                <c:pt idx="10">
                  <c:v>25.5</c:v>
                </c:pt>
                <c:pt idx="11">
                  <c:v>57</c:v>
                </c:pt>
                <c:pt idx="12">
                  <c:v>151.19999999999999</c:v>
                </c:pt>
                <c:pt idx="13">
                  <c:v>166</c:v>
                </c:pt>
                <c:pt idx="14">
                  <c:v>30</c:v>
                </c:pt>
                <c:pt idx="15">
                  <c:v>13</c:v>
                </c:pt>
                <c:pt idx="16">
                  <c:v>7</c:v>
                </c:pt>
                <c:pt idx="17">
                  <c:v>0</c:v>
                </c:pt>
                <c:pt idx="18">
                  <c:v>2.1428571428571428</c:v>
                </c:pt>
                <c:pt idx="19">
                  <c:v>2.8571428571428568</c:v>
                </c:pt>
                <c:pt idx="20">
                  <c:v>8</c:v>
                </c:pt>
                <c:pt idx="21">
                  <c:v>15</c:v>
                </c:pt>
                <c:pt idx="22">
                  <c:v>5.8571428571428577</c:v>
                </c:pt>
                <c:pt idx="23">
                  <c:v>4.2857142857142856</c:v>
                </c:pt>
                <c:pt idx="24">
                  <c:v>3.5714285714285716</c:v>
                </c:pt>
                <c:pt idx="25">
                  <c:v>3.5714285714285716</c:v>
                </c:pt>
                <c:pt idx="26">
                  <c:v>3</c:v>
                </c:pt>
                <c:pt idx="27">
                  <c:v>14.285714285714285</c:v>
                </c:pt>
                <c:pt idx="28">
                  <c:v>31.428571428571427</c:v>
                </c:pt>
                <c:pt idx="29">
                  <c:v>93.333333333333343</c:v>
                </c:pt>
                <c:pt idx="30">
                  <c:v>242.66666666666669</c:v>
                </c:pt>
                <c:pt idx="31">
                  <c:v>234.71428571428572</c:v>
                </c:pt>
                <c:pt idx="32">
                  <c:v>53.571428571428569</c:v>
                </c:pt>
                <c:pt idx="33">
                  <c:v>140.71428571428572</c:v>
                </c:pt>
                <c:pt idx="34">
                  <c:v>164.57142857142856</c:v>
                </c:pt>
                <c:pt idx="35">
                  <c:v>207.42857142857139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7-4207-B02A-ECDE1D50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32048"/>
        <c:axId val="142126384"/>
        <c:extLst/>
      </c:lineChart>
      <c:catAx>
        <c:axId val="14253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26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12638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048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755915366219536"/>
          <c:y val="9.7799591977320299E-2"/>
          <c:w val="0.17705538322962058"/>
          <c:h val="0.206469808971199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91170</xdr:colOff>
      <xdr:row>5</xdr:row>
      <xdr:rowOff>0</xdr:rowOff>
    </xdr:from>
    <xdr:to>
      <xdr:col>11</xdr:col>
      <xdr:colOff>444500</xdr:colOff>
      <xdr:row>26</xdr:row>
      <xdr:rowOff>76200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99332</xdr:colOff>
      <xdr:row>26</xdr:row>
      <xdr:rowOff>123264</xdr:rowOff>
    </xdr:from>
    <xdr:to>
      <xdr:col>11</xdr:col>
      <xdr:colOff>444500</xdr:colOff>
      <xdr:row>47</xdr:row>
      <xdr:rowOff>163764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91170</xdr:colOff>
      <xdr:row>49</xdr:row>
      <xdr:rowOff>0</xdr:rowOff>
    </xdr:from>
    <xdr:to>
      <xdr:col>11</xdr:col>
      <xdr:colOff>444500</xdr:colOff>
      <xdr:row>70</xdr:row>
      <xdr:rowOff>76200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99332</xdr:colOff>
      <xdr:row>70</xdr:row>
      <xdr:rowOff>123264</xdr:rowOff>
    </xdr:from>
    <xdr:to>
      <xdr:col>11</xdr:col>
      <xdr:colOff>444500</xdr:colOff>
      <xdr:row>91</xdr:row>
      <xdr:rowOff>163764</xdr:rowOff>
    </xdr:to>
    <xdr:graphicFrame macro="">
      <xdr:nvGraphicFramePr>
        <xdr:cNvPr id="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A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R6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A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B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R6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B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R6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19979;&#33970;&#21000;&#3001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R6%20HP&#25522;&#36617;&#12488;&#12521;&#12483;&#12503;&#35519;&#26619;&#31561;&#12487;&#12540;&#12479;/&#20837;&#21147;&#12539;&#20445;&#23384;&#29992;/&#26524;&#27193;/&#12450;&#12470;&#12511;&#12454;&#12510;&#39006;/R6&#12450;&#12470;&#12511;&#12454;&#12510;&#39006;&#65288;&#19979;&#33970;&#21000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A）"/>
      <sheetName val="チャノキイロ（瀬戸田町A）"/>
      <sheetName val="ハナ（瀬戸田町A）"/>
    </sheetNames>
    <sheetDataSet>
      <sheetData sheetId="0"/>
      <sheetData sheetId="1">
        <row r="10">
          <cell r="N10">
            <v>25</v>
          </cell>
        </row>
        <row r="11">
          <cell r="N11">
            <v>23</v>
          </cell>
        </row>
        <row r="12">
          <cell r="N12">
            <v>20</v>
          </cell>
        </row>
        <row r="13">
          <cell r="N13">
            <v>7.8571428571428568</v>
          </cell>
        </row>
        <row r="14">
          <cell r="N14">
            <v>5.2857142857142856</v>
          </cell>
        </row>
        <row r="15">
          <cell r="N15">
            <v>5.1428571428571423</v>
          </cell>
        </row>
        <row r="16">
          <cell r="N16">
            <v>5.7142857142857135</v>
          </cell>
        </row>
        <row r="17">
          <cell r="N17">
            <v>7.1428571428571432</v>
          </cell>
        </row>
        <row r="18">
          <cell r="N18">
            <v>6.2857142857142847</v>
          </cell>
        </row>
        <row r="19">
          <cell r="N19">
            <v>7.7142857142857135</v>
          </cell>
        </row>
        <row r="20">
          <cell r="N20">
            <v>15.714285714285714</v>
          </cell>
        </row>
        <row r="21">
          <cell r="N21">
            <v>6</v>
          </cell>
        </row>
        <row r="22">
          <cell r="N22">
            <v>9</v>
          </cell>
        </row>
        <row r="23">
          <cell r="N23">
            <v>17.142857142857142</v>
          </cell>
        </row>
        <row r="24">
          <cell r="N24">
            <v>27.142857142857146</v>
          </cell>
        </row>
        <row r="25">
          <cell r="N25">
            <v>25.428571428571431</v>
          </cell>
        </row>
        <row r="26">
          <cell r="N26">
            <v>24</v>
          </cell>
        </row>
        <row r="27">
          <cell r="N27">
            <v>27.428571428571423</v>
          </cell>
        </row>
        <row r="28">
          <cell r="N28">
            <v>42.142857142857146</v>
          </cell>
        </row>
        <row r="29">
          <cell r="N29">
            <v>24.142857142857139</v>
          </cell>
        </row>
        <row r="30">
          <cell r="N30">
            <v>10.428571428571427</v>
          </cell>
        </row>
        <row r="31">
          <cell r="N31">
            <v>3.5714285714285716</v>
          </cell>
        </row>
        <row r="32">
          <cell r="N32">
            <v>1.2857142857142856</v>
          </cell>
        </row>
        <row r="33">
          <cell r="N33">
            <v>5.1428571428571423</v>
          </cell>
        </row>
        <row r="34">
          <cell r="N34">
            <v>6.4285714285714288</v>
          </cell>
        </row>
        <row r="35">
          <cell r="N35">
            <v>0.71428571428571419</v>
          </cell>
        </row>
        <row r="36">
          <cell r="N36">
            <v>2.4285714285714284</v>
          </cell>
        </row>
        <row r="37">
          <cell r="N37">
            <v>31.142857142857139</v>
          </cell>
        </row>
        <row r="38">
          <cell r="N38">
            <v>73.571428571428569</v>
          </cell>
        </row>
        <row r="39">
          <cell r="N39">
            <v>110</v>
          </cell>
        </row>
        <row r="40">
          <cell r="N40">
            <v>115.57142857142858</v>
          </cell>
        </row>
        <row r="41">
          <cell r="N41">
            <v>148.85714285714286</v>
          </cell>
        </row>
        <row r="42">
          <cell r="N42">
            <v>267.14285714285717</v>
          </cell>
        </row>
        <row r="43">
          <cell r="N43">
            <v>176.28571428571431</v>
          </cell>
        </row>
        <row r="44">
          <cell r="N44">
            <v>162.14285714285714</v>
          </cell>
        </row>
        <row r="45">
          <cell r="N45">
            <v>210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A）"/>
      <sheetName val="チャノキイロ（瀬戸田町A）"/>
      <sheetName val="ハナ（瀬戸田町A）"/>
    </sheetNames>
    <sheetDataSet>
      <sheetData sheetId="0"/>
      <sheetData sheetId="1">
        <row r="10">
          <cell r="AM10" t="str">
            <v/>
          </cell>
          <cell r="AN10">
            <v>17.946428571428569</v>
          </cell>
          <cell r="AO10">
            <v>18.75</v>
          </cell>
        </row>
        <row r="11">
          <cell r="AN11">
            <v>17.982142857142854</v>
          </cell>
          <cell r="AO11">
            <v>23.535714285714285</v>
          </cell>
        </row>
        <row r="12">
          <cell r="AN12">
            <v>20.785714285714285</v>
          </cell>
          <cell r="AO12">
            <v>30.714285714285715</v>
          </cell>
        </row>
        <row r="13">
          <cell r="AN13">
            <v>12.142857142857142</v>
          </cell>
          <cell r="AO13">
            <v>7.1428571428571432</v>
          </cell>
        </row>
        <row r="14">
          <cell r="AN14">
            <v>21.214285714285715</v>
          </cell>
          <cell r="AO14">
            <v>24.714285714285712</v>
          </cell>
        </row>
        <row r="15">
          <cell r="AN15">
            <v>29.571428571428569</v>
          </cell>
          <cell r="AO15">
            <v>38.571428571428569</v>
          </cell>
        </row>
        <row r="16">
          <cell r="AN16">
            <v>18.571428571428573</v>
          </cell>
          <cell r="AO16">
            <v>23.571428571428573</v>
          </cell>
        </row>
        <row r="17">
          <cell r="AN17">
            <v>22.5</v>
          </cell>
          <cell r="AO17">
            <v>40</v>
          </cell>
        </row>
        <row r="18">
          <cell r="AN18">
            <v>25.071428571428569</v>
          </cell>
          <cell r="AO18">
            <v>40</v>
          </cell>
        </row>
        <row r="19">
          <cell r="AN19">
            <v>37.806122448979593</v>
          </cell>
          <cell r="AO19">
            <v>36.428571428571431</v>
          </cell>
        </row>
        <row r="20">
          <cell r="AN20">
            <v>18.214285714285715</v>
          </cell>
          <cell r="AO20">
            <v>22.142857142857146</v>
          </cell>
        </row>
        <row r="21">
          <cell r="AN21">
            <v>96.285714285714278</v>
          </cell>
          <cell r="AO21">
            <v>26.142857142857146</v>
          </cell>
        </row>
        <row r="22">
          <cell r="AN22">
            <v>95.428571428571416</v>
          </cell>
          <cell r="AO22">
            <v>93.428571428571416</v>
          </cell>
        </row>
        <row r="23">
          <cell r="AN23">
            <v>122.14285714285714</v>
          </cell>
          <cell r="AO23">
            <v>192.85714285714283</v>
          </cell>
        </row>
        <row r="24">
          <cell r="AN24">
            <v>134.28571428571431</v>
          </cell>
          <cell r="AO24">
            <v>217.14285714285717</v>
          </cell>
        </row>
        <row r="25">
          <cell r="AN25">
            <v>116.07142857142856</v>
          </cell>
          <cell r="AO25">
            <v>153.71428571428569</v>
          </cell>
        </row>
        <row r="26">
          <cell r="AN26">
            <v>94.642857142857139</v>
          </cell>
          <cell r="AO26">
            <v>121.14285714285714</v>
          </cell>
        </row>
        <row r="27">
          <cell r="AN27">
            <v>127.57142857142857</v>
          </cell>
          <cell r="AO27">
            <v>160</v>
          </cell>
        </row>
        <row r="28">
          <cell r="AN28">
            <v>70.714285714285708</v>
          </cell>
          <cell r="AO28">
            <v>15.714285714285714</v>
          </cell>
        </row>
        <row r="29">
          <cell r="AN29">
            <v>24.714285714285712</v>
          </cell>
          <cell r="AO29">
            <v>10.571428571428571</v>
          </cell>
        </row>
        <row r="30">
          <cell r="AN30">
            <v>21.714285714285712</v>
          </cell>
          <cell r="AO30">
            <v>7.7142857142857144</v>
          </cell>
        </row>
        <row r="31">
          <cell r="AN31">
            <v>36.785714285714285</v>
          </cell>
          <cell r="AO31">
            <v>10</v>
          </cell>
        </row>
        <row r="32">
          <cell r="AN32">
            <v>12.571428571428571</v>
          </cell>
          <cell r="AO32">
            <v>23.714285714285715</v>
          </cell>
        </row>
        <row r="33">
          <cell r="AN33">
            <v>11.428571428571425</v>
          </cell>
          <cell r="AO33">
            <v>20.571428571428566</v>
          </cell>
        </row>
        <row r="34">
          <cell r="AN34">
            <v>5.2857142857142856</v>
          </cell>
          <cell r="AO34">
            <v>8.4285714285714288</v>
          </cell>
        </row>
        <row r="35">
          <cell r="AN35">
            <v>7.8571428571428577</v>
          </cell>
          <cell r="AO35">
            <v>13.571428571428573</v>
          </cell>
        </row>
        <row r="36">
          <cell r="AN36">
            <v>58.071428571428569</v>
          </cell>
          <cell r="AO36">
            <v>103.28571428571428</v>
          </cell>
        </row>
        <row r="37">
          <cell r="AN37">
            <v>413.42857142857139</v>
          </cell>
          <cell r="AO37">
            <v>777.14285714285711</v>
          </cell>
        </row>
        <row r="38">
          <cell r="AN38">
            <v>922.07142857142856</v>
          </cell>
          <cell r="AO38">
            <v>1754.2857142857142</v>
          </cell>
        </row>
        <row r="39">
          <cell r="AN39">
            <v>807.49999999999989</v>
          </cell>
          <cell r="AO39">
            <v>1462.8571428571427</v>
          </cell>
        </row>
        <row r="40">
          <cell r="AN40">
            <v>475.5</v>
          </cell>
          <cell r="AO40">
            <v>797.71428571428578</v>
          </cell>
        </row>
        <row r="41">
          <cell r="AN41">
            <v>227.14285714285717</v>
          </cell>
          <cell r="AO41">
            <v>329.57142857142861</v>
          </cell>
        </row>
        <row r="42">
          <cell r="AN42">
            <v>156.07142857142856</v>
          </cell>
          <cell r="AO42">
            <v>230.71428571428572</v>
          </cell>
        </row>
        <row r="43">
          <cell r="AN43">
            <v>113.78571428571431</v>
          </cell>
          <cell r="AO43">
            <v>189.00000000000003</v>
          </cell>
        </row>
        <row r="44">
          <cell r="AN44">
            <v>109.07142857142858</v>
          </cell>
          <cell r="AO44">
            <v>152.57142857142858</v>
          </cell>
        </row>
        <row r="45">
          <cell r="AN45">
            <v>112.57142857142858</v>
          </cell>
          <cell r="AO45">
            <v>122.00000000000001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6</v>
          </cell>
        </row>
        <row r="11">
          <cell r="N11">
            <v>33.428571428571431</v>
          </cell>
        </row>
        <row r="12">
          <cell r="N12">
            <v>68.571428571428569</v>
          </cell>
        </row>
        <row r="13">
          <cell r="N13">
            <v>52.857142857142854</v>
          </cell>
        </row>
        <row r="14">
          <cell r="N14">
            <v>26.714285714285715</v>
          </cell>
        </row>
        <row r="15">
          <cell r="N15">
            <v>15.714285714285715</v>
          </cell>
        </row>
        <row r="16">
          <cell r="N16">
            <v>20.714285714285715</v>
          </cell>
        </row>
        <row r="17">
          <cell r="N17">
            <v>10.833333333333332</v>
          </cell>
        </row>
        <row r="18">
          <cell r="N18">
            <v>14.166666666666666</v>
          </cell>
        </row>
        <row r="19">
          <cell r="N19">
            <v>44</v>
          </cell>
        </row>
        <row r="20">
          <cell r="N20">
            <v>160</v>
          </cell>
        </row>
        <row r="21">
          <cell r="N21">
            <v>189.71428571428572</v>
          </cell>
        </row>
        <row r="22">
          <cell r="N22">
            <v>155.14285714285714</v>
          </cell>
        </row>
        <row r="23">
          <cell r="N23">
            <v>92.142857142857139</v>
          </cell>
        </row>
        <row r="24">
          <cell r="N24">
            <v>74.285714285714292</v>
          </cell>
        </row>
        <row r="25">
          <cell r="N25">
            <v>56.285714285714292</v>
          </cell>
        </row>
        <row r="26">
          <cell r="N26">
            <v>39</v>
          </cell>
        </row>
        <row r="27">
          <cell r="N27">
            <v>21.428571428571431</v>
          </cell>
        </row>
        <row r="28">
          <cell r="N28">
            <v>3.5714285714285716</v>
          </cell>
        </row>
        <row r="29">
          <cell r="N29">
            <v>2.714285714285714</v>
          </cell>
        </row>
        <row r="30">
          <cell r="N30">
            <v>2.1428571428571428</v>
          </cell>
        </row>
        <row r="31">
          <cell r="N31">
            <v>2.1428571428571428</v>
          </cell>
        </row>
        <row r="32">
          <cell r="N32">
            <v>2.7142857142857144</v>
          </cell>
        </row>
        <row r="33">
          <cell r="N33">
            <v>2.5714285714285712</v>
          </cell>
        </row>
        <row r="34">
          <cell r="N34">
            <v>1.1428571428571428</v>
          </cell>
        </row>
        <row r="35">
          <cell r="N35">
            <v>0</v>
          </cell>
        </row>
        <row r="36">
          <cell r="N36">
            <v>1</v>
          </cell>
        </row>
        <row r="37">
          <cell r="N37">
            <v>3.5714285714285712</v>
          </cell>
        </row>
        <row r="38">
          <cell r="N38">
            <v>6.4285714285714288</v>
          </cell>
        </row>
        <row r="39">
          <cell r="N39">
            <v>13.571428571428573</v>
          </cell>
        </row>
        <row r="40">
          <cell r="N40">
            <v>12.714285714285715</v>
          </cell>
        </row>
        <row r="41">
          <cell r="N41">
            <v>12.428571428571427</v>
          </cell>
        </row>
        <row r="42">
          <cell r="N42">
            <v>13.571428571428573</v>
          </cell>
        </row>
        <row r="43">
          <cell r="N43">
            <v>24.428571428571431</v>
          </cell>
        </row>
        <row r="44">
          <cell r="N44">
            <v>37.285714285714285</v>
          </cell>
        </row>
        <row r="45">
          <cell r="N45">
            <v>63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AM10" t="str">
            <v/>
          </cell>
          <cell r="AN10">
            <v>25.982142857142858</v>
          </cell>
          <cell r="AO10">
            <v>21.875</v>
          </cell>
        </row>
        <row r="11">
          <cell r="AN11">
            <v>25.273809523809522</v>
          </cell>
          <cell r="AO11">
            <v>21.410714285714285</v>
          </cell>
        </row>
        <row r="12">
          <cell r="AN12">
            <v>24.077380952380953</v>
          </cell>
          <cell r="AO12">
            <v>20.714285714285715</v>
          </cell>
        </row>
        <row r="13">
          <cell r="AN13">
            <v>67.857142857142861</v>
          </cell>
          <cell r="AO13">
            <v>33.571428571428569</v>
          </cell>
        </row>
        <row r="14">
          <cell r="AN14">
            <v>131.39682539682542</v>
          </cell>
          <cell r="AO14">
            <v>147.14285714285714</v>
          </cell>
        </row>
        <row r="15">
          <cell r="AN15">
            <v>179.54761904761904</v>
          </cell>
          <cell r="AO15">
            <v>195.78571428571428</v>
          </cell>
        </row>
        <row r="16">
          <cell r="AN16">
            <v>47.123015873015873</v>
          </cell>
          <cell r="AO16">
            <v>43.75</v>
          </cell>
        </row>
        <row r="17">
          <cell r="AN17">
            <v>50.440476190476183</v>
          </cell>
          <cell r="AO17">
            <v>67.035714285714278</v>
          </cell>
        </row>
        <row r="18">
          <cell r="AN18">
            <v>38.904761904761905</v>
          </cell>
          <cell r="AO18">
            <v>49.142857142857146</v>
          </cell>
        </row>
        <row r="19">
          <cell r="AN19">
            <v>44.309523809523803</v>
          </cell>
          <cell r="AO19">
            <v>13.571428571428573</v>
          </cell>
        </row>
        <row r="20">
          <cell r="AN20">
            <v>196.78571428571431</v>
          </cell>
          <cell r="AO20">
            <v>222.85714285714283</v>
          </cell>
        </row>
        <row r="21">
          <cell r="AN21">
            <v>568.87878787878788</v>
          </cell>
          <cell r="AO21">
            <v>369.14285714285711</v>
          </cell>
        </row>
        <row r="22">
          <cell r="AN22">
            <v>740.35497835497836</v>
          </cell>
          <cell r="AO22">
            <v>462</v>
          </cell>
        </row>
        <row r="23">
          <cell r="AN23">
            <v>452.61904761904754</v>
          </cell>
          <cell r="AO23">
            <v>455</v>
          </cell>
        </row>
        <row r="24">
          <cell r="AN24">
            <v>150.30158730158729</v>
          </cell>
          <cell r="AO24">
            <v>168.71428571428569</v>
          </cell>
        </row>
        <row r="25">
          <cell r="AN25">
            <v>91.031746031746025</v>
          </cell>
          <cell r="AO25">
            <v>96</v>
          </cell>
        </row>
        <row r="26">
          <cell r="AN26">
            <v>84.327380952380963</v>
          </cell>
          <cell r="AO26">
            <v>94.285714285714292</v>
          </cell>
        </row>
        <row r="27">
          <cell r="AN27">
            <v>41.392857142857139</v>
          </cell>
          <cell r="AO27">
            <v>27.428571428571423</v>
          </cell>
        </row>
        <row r="28">
          <cell r="AN28">
            <v>12.976190476190474</v>
          </cell>
          <cell r="AO28">
            <v>6.8571428571428559</v>
          </cell>
        </row>
        <row r="29">
          <cell r="AN29">
            <v>7.0019841269841265</v>
          </cell>
          <cell r="AO29">
            <v>2.2857142857142856</v>
          </cell>
        </row>
        <row r="30">
          <cell r="AN30">
            <v>5.2063492063492065</v>
          </cell>
          <cell r="AO30">
            <v>1.4285714285714284</v>
          </cell>
        </row>
        <row r="31">
          <cell r="AN31">
            <v>3.8095238095238098</v>
          </cell>
          <cell r="AO31">
            <v>7.1428571428571432</v>
          </cell>
        </row>
        <row r="32">
          <cell r="AN32">
            <v>3.1666666666666665</v>
          </cell>
          <cell r="AO32">
            <v>6.3571428571428577</v>
          </cell>
        </row>
        <row r="33">
          <cell r="AN33">
            <v>2.5297619047619047</v>
          </cell>
          <cell r="AO33">
            <v>3.875</v>
          </cell>
        </row>
        <row r="34">
          <cell r="AN34">
            <v>1.0178571428571428</v>
          </cell>
          <cell r="AO34">
            <v>0.625</v>
          </cell>
        </row>
        <row r="35">
          <cell r="AN35">
            <v>3.0952380952380953</v>
          </cell>
          <cell r="AO35">
            <v>7.1428571428571432</v>
          </cell>
        </row>
        <row r="36">
          <cell r="AN36">
            <v>15.845238095238097</v>
          </cell>
          <cell r="AO36">
            <v>45.607142857142861</v>
          </cell>
        </row>
        <row r="37">
          <cell r="AN37">
            <v>24.821428571428569</v>
          </cell>
          <cell r="AO37">
            <v>71.25</v>
          </cell>
        </row>
        <row r="38">
          <cell r="AN38">
            <v>23.650793650793656</v>
          </cell>
          <cell r="AO38">
            <v>66.666666666666671</v>
          </cell>
        </row>
        <row r="39">
          <cell r="AN39">
            <v>55.587301587301575</v>
          </cell>
          <cell r="AO39">
            <v>142.47619047619045</v>
          </cell>
        </row>
        <row r="40">
          <cell r="AN40">
            <v>53.767857142857139</v>
          </cell>
          <cell r="AO40">
            <v>128.28571428571428</v>
          </cell>
        </row>
        <row r="41">
          <cell r="AN41">
            <v>38.613095238095234</v>
          </cell>
          <cell r="AO41">
            <v>78.571428571428569</v>
          </cell>
        </row>
        <row r="42">
          <cell r="AN42">
            <v>143.33333333333334</v>
          </cell>
          <cell r="AO42">
            <v>416.42857142857144</v>
          </cell>
        </row>
        <row r="43">
          <cell r="AN43">
            <v>353.8095238095238</v>
          </cell>
          <cell r="AO43">
            <v>1040.5714285714284</v>
          </cell>
        </row>
        <row r="44">
          <cell r="AN44">
            <v>459.64285714285717</v>
          </cell>
          <cell r="AO44">
            <v>1352.5</v>
          </cell>
        </row>
        <row r="45">
          <cell r="AN45">
            <v>488.21428571428572</v>
          </cell>
          <cell r="AO45">
            <v>1435.5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2.8571428571428568</v>
          </cell>
        </row>
        <row r="11">
          <cell r="N11">
            <v>5.4285714285714288</v>
          </cell>
        </row>
        <row r="12">
          <cell r="N12">
            <v>6.2857142857142856</v>
          </cell>
        </row>
        <row r="13">
          <cell r="N13">
            <v>2.8571428571428568</v>
          </cell>
        </row>
        <row r="14">
          <cell r="N14">
            <v>14.857142857142858</v>
          </cell>
        </row>
        <row r="15">
          <cell r="N15">
            <v>24.428571428571431</v>
          </cell>
        </row>
        <row r="16">
          <cell r="N16">
            <v>21.428571428571427</v>
          </cell>
        </row>
        <row r="17">
          <cell r="N17">
            <v>15.714285714285714</v>
          </cell>
        </row>
        <row r="18">
          <cell r="N18">
            <v>13.428571428571429</v>
          </cell>
        </row>
        <row r="19">
          <cell r="N19">
            <v>35.142857142857146</v>
          </cell>
        </row>
        <row r="20">
          <cell r="N20">
            <v>68.571428571428569</v>
          </cell>
        </row>
        <row r="21">
          <cell r="N21">
            <v>65.714285714285708</v>
          </cell>
        </row>
        <row r="22">
          <cell r="N22">
            <v>34.428571428571431</v>
          </cell>
        </row>
        <row r="23">
          <cell r="N23">
            <v>27.428571428571431</v>
          </cell>
        </row>
        <row r="24">
          <cell r="N24">
            <v>82.857142857142861</v>
          </cell>
        </row>
        <row r="25">
          <cell r="N25">
            <v>93.142857142857139</v>
          </cell>
        </row>
        <row r="26">
          <cell r="N26">
            <v>77.142857142857153</v>
          </cell>
        </row>
        <row r="27">
          <cell r="N27">
            <v>54.857142857142861</v>
          </cell>
        </row>
        <row r="28">
          <cell r="N28">
            <v>27.857142857142854</v>
          </cell>
        </row>
        <row r="29">
          <cell r="N29">
            <v>13.000000000000002</v>
          </cell>
        </row>
        <row r="30">
          <cell r="N30">
            <v>7.5714285714285712</v>
          </cell>
        </row>
        <row r="31">
          <cell r="N31">
            <v>5</v>
          </cell>
        </row>
        <row r="32">
          <cell r="N32">
            <v>5.7142857142857135</v>
          </cell>
        </row>
        <row r="33">
          <cell r="N33">
            <v>5.7142857142857135</v>
          </cell>
        </row>
        <row r="34">
          <cell r="N34">
            <v>2.8571428571428568</v>
          </cell>
        </row>
        <row r="35">
          <cell r="N35">
            <v>0.71428571428571419</v>
          </cell>
        </row>
        <row r="36">
          <cell r="N36">
            <v>0</v>
          </cell>
        </row>
        <row r="37">
          <cell r="N37">
            <v>16.714285714285715</v>
          </cell>
        </row>
        <row r="38">
          <cell r="N38">
            <v>43</v>
          </cell>
        </row>
        <row r="39">
          <cell r="N39">
            <v>103.57142857142858</v>
          </cell>
        </row>
        <row r="40">
          <cell r="N40">
            <v>134.71428571428572</v>
          </cell>
        </row>
        <row r="41">
          <cell r="N41">
            <v>127.57142857142857</v>
          </cell>
        </row>
        <row r="42">
          <cell r="N42">
            <v>67.857142857142861</v>
          </cell>
        </row>
        <row r="43">
          <cell r="N43">
            <v>73.000000000000014</v>
          </cell>
        </row>
        <row r="44">
          <cell r="N44">
            <v>73.238095238095241</v>
          </cell>
        </row>
        <row r="45">
          <cell r="N45">
            <v>181.33333333333334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AM10" t="str">
            <v/>
          </cell>
          <cell r="AN10">
            <v>24.6875</v>
          </cell>
          <cell r="AO10">
            <v>2.5</v>
          </cell>
        </row>
        <row r="11">
          <cell r="AN11">
            <v>17.8125</v>
          </cell>
          <cell r="AO11">
            <v>2.3571428571428572</v>
          </cell>
        </row>
        <row r="12">
          <cell r="AN12">
            <v>7.5</v>
          </cell>
          <cell r="AO12">
            <v>2.1428571428571428</v>
          </cell>
        </row>
        <row r="13">
          <cell r="AN13">
            <v>25.714285714285712</v>
          </cell>
          <cell r="AO13">
            <v>7.8571428571428568</v>
          </cell>
        </row>
        <row r="14">
          <cell r="AN14">
            <v>68.785714285714278</v>
          </cell>
          <cell r="AO14">
            <v>44.714285714285715</v>
          </cell>
        </row>
        <row r="15">
          <cell r="AN15">
            <v>131.57142857142858</v>
          </cell>
          <cell r="AO15">
            <v>73.428571428571431</v>
          </cell>
        </row>
        <row r="16">
          <cell r="AN16">
            <v>133.92857142857142</v>
          </cell>
          <cell r="AO16">
            <v>45</v>
          </cell>
        </row>
        <row r="17">
          <cell r="AN17">
            <v>88.214285714285722</v>
          </cell>
          <cell r="AO17">
            <v>27.857142857142854</v>
          </cell>
        </row>
        <row r="18">
          <cell r="AN18">
            <v>52.428571428571431</v>
          </cell>
          <cell r="AO18">
            <v>23.142857142857142</v>
          </cell>
        </row>
        <row r="19">
          <cell r="AN19">
            <v>32.785714285714292</v>
          </cell>
          <cell r="AO19">
            <v>25.714285714285715</v>
          </cell>
        </row>
        <row r="20">
          <cell r="AN20">
            <v>49.642857142857139</v>
          </cell>
          <cell r="AO20">
            <v>48.571428571428569</v>
          </cell>
        </row>
        <row r="21">
          <cell r="AN21">
            <v>111.35714285714286</v>
          </cell>
          <cell r="AO21">
            <v>43.428571428571431</v>
          </cell>
        </row>
        <row r="22">
          <cell r="AN22">
            <v>126.07142857142857</v>
          </cell>
          <cell r="AO22">
            <v>36.142857142857146</v>
          </cell>
        </row>
        <row r="23">
          <cell r="AN23">
            <v>124.99999999999999</v>
          </cell>
          <cell r="AO23">
            <v>27.142857142857146</v>
          </cell>
        </row>
        <row r="24">
          <cell r="AN24">
            <v>117.14285714285714</v>
          </cell>
          <cell r="AO24">
            <v>87.142857142857139</v>
          </cell>
        </row>
        <row r="25">
          <cell r="AN25">
            <v>138.57142857142856</v>
          </cell>
          <cell r="AO25">
            <v>149.71428571428569</v>
          </cell>
        </row>
        <row r="26">
          <cell r="AN26">
            <v>137.5</v>
          </cell>
          <cell r="AO26">
            <v>178.28571428571428</v>
          </cell>
        </row>
        <row r="27">
          <cell r="AN27">
            <v>91.285714285714292</v>
          </cell>
          <cell r="AO27">
            <v>150.85714285714286</v>
          </cell>
        </row>
        <row r="28">
          <cell r="AN28">
            <v>27.142857142857146</v>
          </cell>
          <cell r="AO28">
            <v>42.142857142857146</v>
          </cell>
        </row>
        <row r="29">
          <cell r="AN29">
            <v>12.571428571428569</v>
          </cell>
          <cell r="AO29">
            <v>18.142857142857139</v>
          </cell>
        </row>
        <row r="30">
          <cell r="AN30">
            <v>3.0714285714285716</v>
          </cell>
          <cell r="AO30">
            <v>2.7142857142857144</v>
          </cell>
        </row>
        <row r="31">
          <cell r="AN31">
            <v>3.9285714285714284</v>
          </cell>
          <cell r="AO31">
            <v>5</v>
          </cell>
        </row>
        <row r="32">
          <cell r="AN32">
            <v>1.9285714285714284</v>
          </cell>
          <cell r="AO32">
            <v>1.5714285714285712</v>
          </cell>
        </row>
        <row r="33">
          <cell r="AN33">
            <v>1.7142857142857142</v>
          </cell>
          <cell r="AO33">
            <v>2.1428571428571428</v>
          </cell>
        </row>
        <row r="34">
          <cell r="AN34">
            <v>1.6428571428571428</v>
          </cell>
          <cell r="AO34">
            <v>3.1428571428571428</v>
          </cell>
        </row>
        <row r="35">
          <cell r="AN35">
            <v>2.5</v>
          </cell>
          <cell r="AO35">
            <v>4.2857142857142856</v>
          </cell>
        </row>
        <row r="36">
          <cell r="AN36">
            <v>2.785714285714286</v>
          </cell>
          <cell r="AO36">
            <v>5.4285714285714288</v>
          </cell>
        </row>
        <row r="37">
          <cell r="AN37">
            <v>19.428571428571431</v>
          </cell>
          <cell r="AO37">
            <v>37.428571428571431</v>
          </cell>
        </row>
        <row r="38">
          <cell r="AN38">
            <v>44.285714285714285</v>
          </cell>
          <cell r="AO38">
            <v>85</v>
          </cell>
        </row>
        <row r="39">
          <cell r="AN39">
            <v>92.857142857142875</v>
          </cell>
          <cell r="AO39">
            <v>162.14285714285717</v>
          </cell>
        </row>
        <row r="40">
          <cell r="AN40">
            <v>77.642857142857139</v>
          </cell>
          <cell r="AO40">
            <v>136.85714285714286</v>
          </cell>
        </row>
        <row r="41">
          <cell r="AN41">
            <v>59.928571428571431</v>
          </cell>
          <cell r="AO41">
            <v>105.42857142857143</v>
          </cell>
        </row>
        <row r="42">
          <cell r="AN42">
            <v>29.642857142857146</v>
          </cell>
          <cell r="AO42">
            <v>47.142857142857146</v>
          </cell>
        </row>
        <row r="43">
          <cell r="AN43">
            <v>32.214285714285715</v>
          </cell>
          <cell r="AO43">
            <v>54</v>
          </cell>
        </row>
        <row r="44">
          <cell r="AN44">
            <v>23.410714285714285</v>
          </cell>
          <cell r="AO44">
            <v>39.678571428571431</v>
          </cell>
        </row>
        <row r="45">
          <cell r="AN45">
            <v>10.803571428571429</v>
          </cell>
          <cell r="AO45">
            <v>18.75</v>
          </cell>
        </row>
      </sheetData>
      <sheetData sheetId="2">
        <row r="13">
          <cell r="C13" t="str">
            <v/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下蒲刈町）"/>
      <sheetName val="チャノキイロ（下蒲刈町）"/>
      <sheetName val="ハナ（下蒲刈町）"/>
    </sheetNames>
    <sheetDataSet>
      <sheetData sheetId="0"/>
      <sheetData sheetId="1">
        <row r="10">
          <cell r="N10">
            <v>40</v>
          </cell>
        </row>
        <row r="11">
          <cell r="N11">
            <v>58</v>
          </cell>
        </row>
        <row r="12">
          <cell r="N12">
            <v>81.125</v>
          </cell>
        </row>
        <row r="13">
          <cell r="N13">
            <v>65.625</v>
          </cell>
        </row>
        <row r="14">
          <cell r="N14">
            <v>40.25</v>
          </cell>
        </row>
        <row r="15">
          <cell r="N15">
            <v>19.571428571428573</v>
          </cell>
        </row>
        <row r="16">
          <cell r="N16">
            <v>7.5714285714285721</v>
          </cell>
        </row>
        <row r="17">
          <cell r="N17">
            <v>0.71428571428571419</v>
          </cell>
        </row>
        <row r="18">
          <cell r="N18">
            <v>0.80952380952380942</v>
          </cell>
        </row>
        <row r="19">
          <cell r="N19">
            <v>15.633333333333331</v>
          </cell>
        </row>
        <row r="20">
          <cell r="N20">
            <v>25.5</v>
          </cell>
        </row>
        <row r="21">
          <cell r="N21">
            <v>57</v>
          </cell>
        </row>
        <row r="22">
          <cell r="N22">
            <v>151.19999999999999</v>
          </cell>
        </row>
        <row r="23">
          <cell r="N23">
            <v>166</v>
          </cell>
        </row>
        <row r="24">
          <cell r="N24">
            <v>30</v>
          </cell>
        </row>
        <row r="25">
          <cell r="N25">
            <v>13</v>
          </cell>
        </row>
        <row r="26">
          <cell r="N26">
            <v>7</v>
          </cell>
        </row>
        <row r="27">
          <cell r="N27">
            <v>0</v>
          </cell>
        </row>
        <row r="28">
          <cell r="N28">
            <v>2.1428571428571428</v>
          </cell>
        </row>
        <row r="29">
          <cell r="N29">
            <v>2.8571428571428568</v>
          </cell>
        </row>
        <row r="30">
          <cell r="N30">
            <v>8</v>
          </cell>
        </row>
        <row r="31">
          <cell r="N31">
            <v>15</v>
          </cell>
        </row>
        <row r="32">
          <cell r="N32">
            <v>5.8571428571428577</v>
          </cell>
        </row>
        <row r="33">
          <cell r="N33">
            <v>4.2857142857142856</v>
          </cell>
        </row>
        <row r="34">
          <cell r="N34">
            <v>3.5714285714285716</v>
          </cell>
        </row>
        <row r="35">
          <cell r="N35">
            <v>3.5714285714285716</v>
          </cell>
        </row>
        <row r="36">
          <cell r="N36">
            <v>3</v>
          </cell>
        </row>
        <row r="37">
          <cell r="N37">
            <v>14.285714285714285</v>
          </cell>
        </row>
        <row r="38">
          <cell r="N38">
            <v>31.428571428571427</v>
          </cell>
        </row>
        <row r="39">
          <cell r="N39">
            <v>93.333333333333343</v>
          </cell>
        </row>
        <row r="40">
          <cell r="N40">
            <v>242.66666666666669</v>
          </cell>
        </row>
        <row r="41">
          <cell r="N41">
            <v>234.71428571428572</v>
          </cell>
        </row>
        <row r="42">
          <cell r="N42">
            <v>53.571428571428569</v>
          </cell>
        </row>
        <row r="43">
          <cell r="N43">
            <v>140.71428571428572</v>
          </cell>
        </row>
        <row r="44">
          <cell r="N44">
            <v>164.57142857142856</v>
          </cell>
        </row>
        <row r="45">
          <cell r="N45">
            <v>207.42857142857139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下蒲刈町）"/>
      <sheetName val="チャノキイロ（下蒲刈町）"/>
      <sheetName val="ハナ（下蒲刈町）"/>
    </sheetNames>
    <sheetDataSet>
      <sheetData sheetId="0" refreshError="1"/>
      <sheetData sheetId="1" refreshError="1">
        <row r="10">
          <cell r="AM10" t="str">
            <v/>
          </cell>
          <cell r="AN10">
            <v>76.840277777777771</v>
          </cell>
          <cell r="AO10">
            <v>0.55555555555555558</v>
          </cell>
        </row>
        <row r="11">
          <cell r="AN11">
            <v>73.659722222222229</v>
          </cell>
          <cell r="AO11">
            <v>3.7301587301587302</v>
          </cell>
        </row>
        <row r="12">
          <cell r="AN12">
            <v>72.857142857142847</v>
          </cell>
          <cell r="AO12">
            <v>16.428571428571427</v>
          </cell>
        </row>
        <row r="13">
          <cell r="AN13">
            <v>123.07142857142856</v>
          </cell>
          <cell r="AO13">
            <v>43.285714285714285</v>
          </cell>
        </row>
        <row r="14">
          <cell r="AN14">
            <v>103.71428571428571</v>
          </cell>
          <cell r="AO14">
            <v>62.857142857142861</v>
          </cell>
        </row>
        <row r="15">
          <cell r="AN15">
            <v>92.285714285714278</v>
          </cell>
          <cell r="AO15">
            <v>84</v>
          </cell>
        </row>
        <row r="16">
          <cell r="AN16">
            <v>24.642857142857142</v>
          </cell>
          <cell r="AO16">
            <v>9.2857142857142865</v>
          </cell>
        </row>
        <row r="17">
          <cell r="AN17">
            <v>47.857142857142861</v>
          </cell>
          <cell r="AO17">
            <v>20.714285714285715</v>
          </cell>
        </row>
        <row r="18">
          <cell r="AN18">
            <v>35.857142857142854</v>
          </cell>
          <cell r="AO18">
            <v>20.714285714285712</v>
          </cell>
        </row>
        <row r="19">
          <cell r="AN19">
            <v>112.21428571428571</v>
          </cell>
          <cell r="AO19">
            <v>16.428571428571427</v>
          </cell>
        </row>
        <row r="20">
          <cell r="AN20">
            <v>461.78571428571428</v>
          </cell>
          <cell r="AO20">
            <v>23.571428571428573</v>
          </cell>
        </row>
        <row r="21">
          <cell r="AN21">
            <v>472</v>
          </cell>
          <cell r="AO21">
            <v>94.285714285714278</v>
          </cell>
        </row>
        <row r="22">
          <cell r="AN22">
            <v>478.35714285714278</v>
          </cell>
          <cell r="AO22">
            <v>116.14285714285714</v>
          </cell>
        </row>
        <row r="23">
          <cell r="AN23">
            <v>430.35714285714283</v>
          </cell>
          <cell r="AO23">
            <v>15</v>
          </cell>
        </row>
        <row r="24">
          <cell r="AN24">
            <v>79.428571428571431</v>
          </cell>
          <cell r="AO24">
            <v>16.714285714285715</v>
          </cell>
        </row>
        <row r="25">
          <cell r="AN25">
            <v>49.767857142857146</v>
          </cell>
          <cell r="AO25">
            <v>13.428571428571427</v>
          </cell>
        </row>
        <row r="26">
          <cell r="AN26">
            <v>28.303571428571427</v>
          </cell>
          <cell r="AO26">
            <v>7.8571428571428568</v>
          </cell>
        </row>
        <row r="27">
          <cell r="AN27">
            <v>33.5</v>
          </cell>
          <cell r="AO27">
            <v>40</v>
          </cell>
        </row>
        <row r="28">
          <cell r="AN28">
            <v>19.214285714285715</v>
          </cell>
          <cell r="AO28">
            <v>32</v>
          </cell>
        </row>
        <row r="29">
          <cell r="AN29">
            <v>18.896825396825395</v>
          </cell>
          <cell r="AO29">
            <v>20.222222222222221</v>
          </cell>
        </row>
        <row r="30">
          <cell r="AN30">
            <v>13.49206349206349</v>
          </cell>
          <cell r="AO30">
            <v>5.5555555555555554</v>
          </cell>
        </row>
        <row r="31">
          <cell r="AN31">
            <v>6.1825396825396828</v>
          </cell>
          <cell r="AO31">
            <v>5.2222222222222223</v>
          </cell>
        </row>
        <row r="32">
          <cell r="AN32">
            <v>2.6428571428571423</v>
          </cell>
          <cell r="AO32">
            <v>3.2857142857142851</v>
          </cell>
        </row>
        <row r="33">
          <cell r="AN33">
            <v>1.2142857142857142</v>
          </cell>
          <cell r="AO33">
            <v>1.9999999999999998</v>
          </cell>
        </row>
        <row r="34">
          <cell r="AN34">
            <v>0.5714285714285714</v>
          </cell>
          <cell r="AO34">
            <v>0.71428571428571419</v>
          </cell>
        </row>
        <row r="35">
          <cell r="AN35">
            <v>1.7857142857142856</v>
          </cell>
          <cell r="AO35">
            <v>1.4285714285714284</v>
          </cell>
        </row>
        <row r="36">
          <cell r="AN36">
            <v>15.071428571428571</v>
          </cell>
          <cell r="AO36">
            <v>29.714285714285715</v>
          </cell>
        </row>
        <row r="37">
          <cell r="AN37">
            <v>30.99206349206349</v>
          </cell>
          <cell r="AO37">
            <v>61.412698412698411</v>
          </cell>
        </row>
        <row r="38">
          <cell r="AN38">
            <v>57.103174603174608</v>
          </cell>
          <cell r="AO38">
            <v>112.77777777777779</v>
          </cell>
        </row>
        <row r="39">
          <cell r="AN39">
            <v>164.17261904761907</v>
          </cell>
          <cell r="AO39">
            <v>266.91666666666669</v>
          </cell>
        </row>
        <row r="40">
          <cell r="AN40">
            <v>287.49107142857144</v>
          </cell>
          <cell r="AO40">
            <v>498.125</v>
          </cell>
        </row>
        <row r="41">
          <cell r="AN41">
            <v>358.66964285714283</v>
          </cell>
          <cell r="AO41">
            <v>641.625</v>
          </cell>
        </row>
        <row r="42">
          <cell r="AN42">
            <v>257.85714285714283</v>
          </cell>
          <cell r="AO42">
            <v>485.71428571428567</v>
          </cell>
        </row>
        <row r="43">
          <cell r="AN43">
            <v>154.69642857142856</v>
          </cell>
          <cell r="AO43">
            <v>300.53571428571428</v>
          </cell>
        </row>
        <row r="44">
          <cell r="AN44">
            <v>37.821428571428569</v>
          </cell>
          <cell r="AO44">
            <v>71.25</v>
          </cell>
        </row>
        <row r="45">
          <cell r="AN45">
            <v>25.624999999999996</v>
          </cell>
          <cell r="AO45">
            <v>44.499999999999993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zoomScale="60" zoomScaleNormal="100" workbookViewId="0">
      <selection activeCell="M139" sqref="M139"/>
    </sheetView>
  </sheetViews>
  <sheetFormatPr defaultRowHeight="13" x14ac:dyDescent="0.2"/>
  <sheetData>
    <row r="1" spans="1:16" x14ac:dyDescent="0.2">
      <c r="A1" t="s">
        <v>5</v>
      </c>
    </row>
    <row r="2" spans="1:16" ht="21" x14ac:dyDescent="0.3">
      <c r="A2" s="1" t="s">
        <v>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" x14ac:dyDescent="0.3">
      <c r="A3" s="9" t="s">
        <v>31</v>
      </c>
    </row>
    <row r="5" spans="1:16" x14ac:dyDescent="0.2">
      <c r="A5" s="10" t="s">
        <v>6</v>
      </c>
    </row>
    <row r="6" spans="1:16" s="15" customFormat="1" x14ac:dyDescent="0.2">
      <c r="A6" s="49" t="s">
        <v>32</v>
      </c>
      <c r="B6" s="49"/>
      <c r="C6" s="49"/>
      <c r="D6" s="49"/>
      <c r="E6" s="49"/>
      <c r="F6" s="49"/>
      <c r="G6" s="49"/>
      <c r="H6" s="49"/>
    </row>
    <row r="7" spans="1:16" s="15" customFormat="1" x14ac:dyDescent="0.2">
      <c r="A7" s="49" t="s">
        <v>33</v>
      </c>
      <c r="B7" s="49"/>
      <c r="C7" s="49"/>
      <c r="D7" s="49"/>
      <c r="E7" s="49"/>
      <c r="F7" s="49"/>
      <c r="G7" s="49"/>
      <c r="H7" s="49"/>
    </row>
    <row r="8" spans="1:16" s="15" customFormat="1" ht="33.75" customHeight="1" x14ac:dyDescent="0.2">
      <c r="A8" s="49" t="s">
        <v>35</v>
      </c>
      <c r="B8" s="49"/>
      <c r="C8" s="49"/>
      <c r="D8" s="49"/>
      <c r="E8" s="49"/>
      <c r="F8" s="49"/>
      <c r="G8" s="49"/>
      <c r="H8" s="49"/>
      <c r="I8" s="49"/>
      <c r="J8" s="49"/>
    </row>
    <row r="9" spans="1:16" s="15" customFormat="1" x14ac:dyDescent="0.2">
      <c r="A9" s="49"/>
      <c r="B9" s="49"/>
      <c r="C9" s="49"/>
      <c r="D9" s="49"/>
      <c r="E9" s="49"/>
      <c r="F9" s="49"/>
      <c r="G9" s="49"/>
      <c r="H9" s="49"/>
    </row>
    <row r="10" spans="1:16" s="15" customFormat="1" ht="13.5" customHeight="1" x14ac:dyDescent="0.2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2">
      <c r="A11" s="11" t="s">
        <v>7</v>
      </c>
    </row>
    <row r="12" spans="1:16" s="15" customFormat="1" x14ac:dyDescent="0.2">
      <c r="A12" s="49" t="s">
        <v>34</v>
      </c>
      <c r="B12" s="49"/>
      <c r="C12" s="49"/>
      <c r="D12" s="49"/>
      <c r="E12" s="49"/>
      <c r="F12" s="49"/>
      <c r="G12" s="49"/>
      <c r="H12" s="49"/>
      <c r="I12" s="14"/>
    </row>
    <row r="13" spans="1:16" s="15" customFormat="1" x14ac:dyDescent="0.2">
      <c r="A13" s="47"/>
      <c r="B13" s="47"/>
      <c r="C13" s="47"/>
      <c r="D13" s="47"/>
      <c r="E13" s="47"/>
      <c r="F13" s="47"/>
      <c r="G13" s="47"/>
      <c r="H13" s="47"/>
    </row>
    <row r="14" spans="1:16" s="15" customFormat="1" x14ac:dyDescent="0.2"/>
    <row r="15" spans="1:16" s="15" customFormat="1" x14ac:dyDescent="0.2">
      <c r="A15" s="11" t="s">
        <v>8</v>
      </c>
    </row>
    <row r="16" spans="1:16" s="15" customFormat="1" ht="54.75" customHeight="1" x14ac:dyDescent="0.2">
      <c r="A16" s="48" t="s">
        <v>36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8" s="15" customFormat="1" ht="15" customHeight="1" x14ac:dyDescent="0.2">
      <c r="A17" s="13"/>
      <c r="B17" s="13"/>
      <c r="C17" s="13"/>
      <c r="D17" s="13"/>
      <c r="E17" s="13"/>
      <c r="F17" s="13"/>
      <c r="G17" s="13"/>
      <c r="H17" s="13"/>
    </row>
    <row r="18" spans="1:8" x14ac:dyDescent="0.2">
      <c r="A18" s="10" t="s">
        <v>9</v>
      </c>
    </row>
    <row r="19" spans="1:8" x14ac:dyDescent="0.2">
      <c r="A19" s="10"/>
    </row>
    <row r="47" spans="5:5" x14ac:dyDescent="0.2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showGridLines="0" tabSelected="1" view="pageBreakPreview" topLeftCell="A85" zoomScale="75" zoomScaleNormal="75" zoomScaleSheetLayoutView="75" workbookViewId="0">
      <selection activeCell="S115" sqref="S115"/>
    </sheetView>
  </sheetViews>
  <sheetFormatPr defaultColWidth="9" defaultRowHeight="13" x14ac:dyDescent="0.2"/>
  <cols>
    <col min="1" max="1" width="3" style="17" customWidth="1"/>
    <col min="2" max="2" width="5.36328125" style="17" bestFit="1" customWidth="1"/>
    <col min="3" max="3" width="4.7265625" style="17" bestFit="1" customWidth="1"/>
    <col min="4" max="4" width="9.08984375" style="17" customWidth="1"/>
    <col min="5" max="5" width="9.7265625" style="17" customWidth="1"/>
    <col min="6" max="7" width="9.08984375" style="17" customWidth="1"/>
    <col min="8" max="8" width="9.7265625" style="17" customWidth="1"/>
    <col min="9" max="9" width="9.08984375" style="17" customWidth="1"/>
    <col min="10" max="10" width="8.90625" style="17" customWidth="1"/>
    <col min="11" max="11" width="9.90625" style="17" customWidth="1"/>
    <col min="12" max="12" width="9" style="17" customWidth="1"/>
    <col min="13" max="13" width="7.26953125" style="17" customWidth="1"/>
    <col min="14" max="14" width="9.90625" style="17" customWidth="1"/>
    <col min="15" max="16384" width="9" style="17"/>
  </cols>
  <sheetData>
    <row r="1" spans="1:15" ht="20.25" customHeight="1" x14ac:dyDescent="0.2">
      <c r="A1" s="17" t="s">
        <v>5</v>
      </c>
    </row>
    <row r="2" spans="1:15" ht="21" x14ac:dyDescent="0.3">
      <c r="A2" s="6" t="s">
        <v>39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9" x14ac:dyDescent="0.3">
      <c r="A3" s="3" t="s">
        <v>29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" x14ac:dyDescent="0.2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" x14ac:dyDescent="0.2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" x14ac:dyDescent="0.2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" x14ac:dyDescent="0.2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" x14ac:dyDescent="0.2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" x14ac:dyDescent="0.2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" x14ac:dyDescent="0.2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" x14ac:dyDescent="0.2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" x14ac:dyDescent="0.2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" x14ac:dyDescent="0.2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" x14ac:dyDescent="0.2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" x14ac:dyDescent="0.2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" x14ac:dyDescent="0.2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" x14ac:dyDescent="0.2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" x14ac:dyDescent="0.2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" x14ac:dyDescent="0.2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" x14ac:dyDescent="0.2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" x14ac:dyDescent="0.2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" x14ac:dyDescent="0.2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" x14ac:dyDescent="0.2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" x14ac:dyDescent="0.2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" x14ac:dyDescent="0.2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" x14ac:dyDescent="0.2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" x14ac:dyDescent="0.2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" x14ac:dyDescent="0.2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" x14ac:dyDescent="0.2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" x14ac:dyDescent="0.2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3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3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3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3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3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3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3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3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3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3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3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3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3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3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3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3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3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3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4:15" ht="14.25" customHeight="1" x14ac:dyDescent="0.3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4:15" ht="14" x14ac:dyDescent="0.2">
      <c r="D50" s="5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4:15" ht="14" x14ac:dyDescent="0.2">
      <c r="D51" s="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4:15" ht="14" x14ac:dyDescent="0.2">
      <c r="D52" s="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4:15" ht="14" x14ac:dyDescent="0.2">
      <c r="D53" s="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4:15" ht="14" x14ac:dyDescent="0.2">
      <c r="D54" s="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4:15" ht="14" x14ac:dyDescent="0.2">
      <c r="D55" s="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4:15" ht="14" x14ac:dyDescent="0.2">
      <c r="D56" s="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4:15" ht="14" x14ac:dyDescent="0.2">
      <c r="D57" s="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4:15" ht="14" x14ac:dyDescent="0.2">
      <c r="D58" s="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4:15" ht="14" x14ac:dyDescent="0.2">
      <c r="D59" s="5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4:15" ht="14" x14ac:dyDescent="0.2">
      <c r="D60" s="5"/>
      <c r="E60" s="18"/>
      <c r="F60" s="18"/>
      <c r="G60" s="18"/>
      <c r="H60" s="18"/>
      <c r="I60" s="18"/>
      <c r="J60" s="18"/>
      <c r="L60" s="18"/>
      <c r="M60" s="18"/>
      <c r="N60" s="18"/>
      <c r="O60" s="18"/>
    </row>
    <row r="61" spans="4:15" ht="14" x14ac:dyDescent="0.2">
      <c r="D61" s="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4:15" ht="14" x14ac:dyDescent="0.2">
      <c r="D62" s="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4:15" ht="14" x14ac:dyDescent="0.2">
      <c r="D63" s="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4:15" ht="14" x14ac:dyDescent="0.2">
      <c r="D64" s="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4:15" ht="14" x14ac:dyDescent="0.2">
      <c r="D65" s="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4:15" ht="14" x14ac:dyDescent="0.2">
      <c r="D66" s="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4:15" ht="14" x14ac:dyDescent="0.2">
      <c r="D67" s="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4:15" ht="14" x14ac:dyDescent="0.2">
      <c r="D68" s="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4:15" ht="14" x14ac:dyDescent="0.2">
      <c r="D69" s="5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4:15" ht="14" x14ac:dyDescent="0.2">
      <c r="D70" s="5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4:15" ht="14" x14ac:dyDescent="0.2">
      <c r="D71" s="5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4:15" ht="14" x14ac:dyDescent="0.2">
      <c r="D72" s="5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4:15" ht="14" x14ac:dyDescent="0.2">
      <c r="D73" s="5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4:15" ht="14" x14ac:dyDescent="0.2">
      <c r="D74" s="5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4:15" ht="14.25" customHeight="1" x14ac:dyDescent="0.3">
      <c r="D75" s="6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4:15" ht="14.25" customHeight="1" x14ac:dyDescent="0.3">
      <c r="D76" s="6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4:15" ht="14.25" customHeight="1" x14ac:dyDescent="0.3">
      <c r="D77" s="6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4:15" ht="14.25" customHeight="1" x14ac:dyDescent="0.3">
      <c r="D78" s="6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4:15" ht="14.25" customHeight="1" x14ac:dyDescent="0.3">
      <c r="D79" s="6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4:15" ht="14.25" customHeight="1" x14ac:dyDescent="0.3">
      <c r="D80" s="6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ht="14.25" customHeight="1" x14ac:dyDescent="0.3">
      <c r="D81" s="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ht="14.25" customHeight="1" x14ac:dyDescent="0.3">
      <c r="D82" s="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ht="14.25" customHeight="1" x14ac:dyDescent="0.3">
      <c r="D83" s="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ht="14.25" customHeight="1" x14ac:dyDescent="0.3">
      <c r="D84" s="6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14.25" customHeight="1" x14ac:dyDescent="0.3">
      <c r="D85" s="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4.25" customHeight="1" x14ac:dyDescent="0.3">
      <c r="D86" s="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ht="14.25" customHeight="1" x14ac:dyDescent="0.3">
      <c r="D87" s="6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ht="14.25" customHeight="1" x14ac:dyDescent="0.3">
      <c r="D88" s="6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14.25" customHeight="1" x14ac:dyDescent="0.3">
      <c r="D89" s="6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ht="14.25" customHeight="1" x14ac:dyDescent="0.3">
      <c r="D90" s="6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ht="14.25" customHeight="1" x14ac:dyDescent="0.3">
      <c r="D91" s="6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ht="14.25" customHeight="1" x14ac:dyDescent="0.3">
      <c r="D92" s="6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ht="14.25" customHeight="1" x14ac:dyDescent="0.3">
      <c r="D93" s="6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ht="14.25" customHeight="1" x14ac:dyDescent="0.3">
      <c r="D94" s="6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14" x14ac:dyDescent="0.2">
      <c r="A95" s="17" t="s">
        <v>1</v>
      </c>
      <c r="B95" s="7"/>
      <c r="C95" s="7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5" x14ac:dyDescent="0.2">
      <c r="B96" s="53" t="s">
        <v>12</v>
      </c>
      <c r="C96" s="54"/>
      <c r="D96" s="58" t="s">
        <v>25</v>
      </c>
      <c r="E96" s="59"/>
      <c r="F96" s="60"/>
      <c r="G96" s="58" t="s">
        <v>25</v>
      </c>
      <c r="H96" s="59"/>
      <c r="I96" s="60"/>
      <c r="J96" s="58" t="s">
        <v>26</v>
      </c>
      <c r="K96" s="59"/>
      <c r="L96" s="60"/>
      <c r="M96" s="58" t="s">
        <v>26</v>
      </c>
      <c r="N96" s="59"/>
      <c r="O96" s="60"/>
    </row>
    <row r="97" spans="2:15" ht="27.65" customHeight="1" x14ac:dyDescent="0.2">
      <c r="B97" s="53" t="s">
        <v>2</v>
      </c>
      <c r="C97" s="54"/>
      <c r="D97" s="58" t="s">
        <v>22</v>
      </c>
      <c r="E97" s="59"/>
      <c r="F97" s="60"/>
      <c r="G97" s="58" t="s">
        <v>24</v>
      </c>
      <c r="H97" s="59"/>
      <c r="I97" s="60"/>
      <c r="J97" s="58" t="s">
        <v>27</v>
      </c>
      <c r="K97" s="59"/>
      <c r="L97" s="60"/>
      <c r="M97" s="58" t="s">
        <v>28</v>
      </c>
      <c r="N97" s="59"/>
      <c r="O97" s="60"/>
    </row>
    <row r="98" spans="2:15" x14ac:dyDescent="0.2">
      <c r="B98" s="53" t="s">
        <v>3</v>
      </c>
      <c r="C98" s="54"/>
      <c r="D98" s="55" t="s">
        <v>23</v>
      </c>
      <c r="E98" s="56"/>
      <c r="F98" s="57"/>
      <c r="G98" s="55" t="s">
        <v>23</v>
      </c>
      <c r="H98" s="56"/>
      <c r="I98" s="57"/>
      <c r="J98" s="55" t="s">
        <v>23</v>
      </c>
      <c r="K98" s="56"/>
      <c r="L98" s="57"/>
      <c r="M98" s="55" t="s">
        <v>23</v>
      </c>
      <c r="N98" s="56"/>
      <c r="O98" s="57"/>
    </row>
    <row r="99" spans="2:15" s="19" customFormat="1" ht="26" x14ac:dyDescent="0.2">
      <c r="B99" s="24" t="s">
        <v>13</v>
      </c>
      <c r="C99" s="24" t="s">
        <v>14</v>
      </c>
      <c r="D99" s="21" t="s">
        <v>4</v>
      </c>
      <c r="E99" s="28" t="s">
        <v>37</v>
      </c>
      <c r="F99" s="22" t="s">
        <v>10</v>
      </c>
      <c r="G99" s="21" t="s">
        <v>4</v>
      </c>
      <c r="H99" s="28" t="s">
        <v>37</v>
      </c>
      <c r="I99" s="22" t="s">
        <v>10</v>
      </c>
      <c r="J99" s="21" t="s">
        <v>4</v>
      </c>
      <c r="K99" s="28" t="s">
        <v>38</v>
      </c>
      <c r="L99" s="22" t="s">
        <v>10</v>
      </c>
      <c r="M99" s="21" t="s">
        <v>4</v>
      </c>
      <c r="N99" s="28" t="s">
        <v>38</v>
      </c>
      <c r="O99" s="22" t="s">
        <v>10</v>
      </c>
    </row>
    <row r="100" spans="2:15" hidden="1" x14ac:dyDescent="0.2">
      <c r="B100" s="50" t="s">
        <v>15</v>
      </c>
      <c r="C100" s="25">
        <v>1</v>
      </c>
      <c r="D100" s="42" t="e">
        <f>#REF!</f>
        <v>#REF!</v>
      </c>
      <c r="E100" s="45" t="e">
        <f>#REF!</f>
        <v>#REF!</v>
      </c>
      <c r="F100" s="46" t="e">
        <f>#REF!</f>
        <v>#REF!</v>
      </c>
      <c r="G100" s="42" t="e">
        <f>#REF!</f>
        <v>#REF!</v>
      </c>
      <c r="H100" s="32" t="e">
        <f>#REF!</f>
        <v>#REF!</v>
      </c>
      <c r="I100" s="33" t="e">
        <f>#REF!</f>
        <v>#REF!</v>
      </c>
      <c r="J100" s="42" t="e">
        <f>#REF!</f>
        <v>#REF!</v>
      </c>
      <c r="K100" s="32" t="e">
        <f>#REF!</f>
        <v>#REF!</v>
      </c>
      <c r="L100" s="33" t="e">
        <f>#REF!</f>
        <v>#REF!</v>
      </c>
      <c r="M100" s="42" t="e">
        <f>#REF!</f>
        <v>#REF!</v>
      </c>
      <c r="N100" s="32" t="e">
        <f>#REF!</f>
        <v>#REF!</v>
      </c>
      <c r="O100" s="33" t="e">
        <f>#REF!</f>
        <v>#REF!</v>
      </c>
    </row>
    <row r="101" spans="2:15" hidden="1" x14ac:dyDescent="0.2">
      <c r="B101" s="51"/>
      <c r="C101" s="25">
        <v>2</v>
      </c>
      <c r="D101" s="31" t="e">
        <f>#REF!</f>
        <v>#REF!</v>
      </c>
      <c r="E101" s="34" t="e">
        <f>#REF!</f>
        <v>#REF!</v>
      </c>
      <c r="F101" s="35" t="e">
        <f>#REF!</f>
        <v>#REF!</v>
      </c>
      <c r="G101" s="40" t="e">
        <f>#REF!</f>
        <v>#REF!</v>
      </c>
      <c r="H101" s="34" t="e">
        <f>#REF!</f>
        <v>#REF!</v>
      </c>
      <c r="I101" s="35" t="e">
        <f>#REF!</f>
        <v>#REF!</v>
      </c>
      <c r="J101" s="40" t="e">
        <f>#REF!</f>
        <v>#REF!</v>
      </c>
      <c r="K101" s="34" t="e">
        <f>#REF!</f>
        <v>#REF!</v>
      </c>
      <c r="L101" s="35" t="e">
        <f>#REF!</f>
        <v>#REF!</v>
      </c>
      <c r="M101" s="40" t="e">
        <f>#REF!</f>
        <v>#REF!</v>
      </c>
      <c r="N101" s="34" t="e">
        <f>#REF!</f>
        <v>#REF!</v>
      </c>
      <c r="O101" s="35" t="e">
        <f>#REF!</f>
        <v>#REF!</v>
      </c>
    </row>
    <row r="102" spans="2:15" hidden="1" x14ac:dyDescent="0.2">
      <c r="B102" s="51"/>
      <c r="C102" s="25">
        <v>3</v>
      </c>
      <c r="D102" s="31" t="e">
        <f>#REF!</f>
        <v>#REF!</v>
      </c>
      <c r="E102" s="34" t="e">
        <f>#REF!</f>
        <v>#REF!</v>
      </c>
      <c r="F102" s="35" t="e">
        <f>#REF!</f>
        <v>#REF!</v>
      </c>
      <c r="G102" s="40" t="e">
        <f>#REF!</f>
        <v>#REF!</v>
      </c>
      <c r="H102" s="34" t="e">
        <f>#REF!</f>
        <v>#REF!</v>
      </c>
      <c r="I102" s="35" t="e">
        <f>#REF!</f>
        <v>#REF!</v>
      </c>
      <c r="J102" s="40" t="e">
        <f>#REF!</f>
        <v>#REF!</v>
      </c>
      <c r="K102" s="34" t="e">
        <f>#REF!</f>
        <v>#REF!</v>
      </c>
      <c r="L102" s="35" t="e">
        <f>#REF!</f>
        <v>#REF!</v>
      </c>
      <c r="M102" s="40" t="e">
        <f>#REF!</f>
        <v>#REF!</v>
      </c>
      <c r="N102" s="34" t="e">
        <f>#REF!</f>
        <v>#REF!</v>
      </c>
      <c r="O102" s="35" t="e">
        <f>#REF!</f>
        <v>#REF!</v>
      </c>
    </row>
    <row r="103" spans="2:15" hidden="1" x14ac:dyDescent="0.2">
      <c r="B103" s="51"/>
      <c r="C103" s="25">
        <v>4</v>
      </c>
      <c r="D103" s="31" t="e">
        <f>#REF!</f>
        <v>#REF!</v>
      </c>
      <c r="E103" s="34" t="e">
        <f>#REF!</f>
        <v>#REF!</v>
      </c>
      <c r="F103" s="35" t="e">
        <f>#REF!</f>
        <v>#REF!</v>
      </c>
      <c r="G103" s="40" t="e">
        <f>#REF!</f>
        <v>#REF!</v>
      </c>
      <c r="H103" s="34" t="e">
        <f>#REF!</f>
        <v>#REF!</v>
      </c>
      <c r="I103" s="35" t="e">
        <f>#REF!</f>
        <v>#REF!</v>
      </c>
      <c r="J103" s="40" t="e">
        <f>#REF!</f>
        <v>#REF!</v>
      </c>
      <c r="K103" s="34" t="e">
        <f>#REF!</f>
        <v>#REF!</v>
      </c>
      <c r="L103" s="35" t="e">
        <f>#REF!</f>
        <v>#REF!</v>
      </c>
      <c r="M103" s="40" t="e">
        <f>#REF!</f>
        <v>#REF!</v>
      </c>
      <c r="N103" s="34" t="e">
        <f>#REF!</f>
        <v>#REF!</v>
      </c>
      <c r="O103" s="35" t="e">
        <f>#REF!</f>
        <v>#REF!</v>
      </c>
    </row>
    <row r="104" spans="2:15" hidden="1" x14ac:dyDescent="0.2">
      <c r="B104" s="51"/>
      <c r="C104" s="25">
        <v>5</v>
      </c>
      <c r="D104" s="31" t="e">
        <f>#REF!</f>
        <v>#REF!</v>
      </c>
      <c r="E104" s="34" t="e">
        <f>#REF!</f>
        <v>#REF!</v>
      </c>
      <c r="F104" s="35" t="e">
        <f>#REF!</f>
        <v>#REF!</v>
      </c>
      <c r="G104" s="40" t="e">
        <f>#REF!</f>
        <v>#REF!</v>
      </c>
      <c r="H104" s="34" t="e">
        <f>#REF!</f>
        <v>#REF!</v>
      </c>
      <c r="I104" s="35" t="e">
        <f>#REF!</f>
        <v>#REF!</v>
      </c>
      <c r="J104" s="40" t="e">
        <f>#REF!</f>
        <v>#REF!</v>
      </c>
      <c r="K104" s="34" t="e">
        <f>#REF!</f>
        <v>#REF!</v>
      </c>
      <c r="L104" s="35" t="e">
        <f>#REF!</f>
        <v>#REF!</v>
      </c>
      <c r="M104" s="40" t="e">
        <f>#REF!</f>
        <v>#REF!</v>
      </c>
      <c r="N104" s="34" t="e">
        <f>#REF!</f>
        <v>#REF!</v>
      </c>
      <c r="O104" s="35" t="e">
        <f>#REF!</f>
        <v>#REF!</v>
      </c>
    </row>
    <row r="105" spans="2:15" hidden="1" x14ac:dyDescent="0.2">
      <c r="B105" s="52"/>
      <c r="C105" s="26">
        <v>6</v>
      </c>
      <c r="D105" s="36" t="e">
        <f>#REF!</f>
        <v>#REF!</v>
      </c>
      <c r="E105" s="37" t="e">
        <f>#REF!</f>
        <v>#REF!</v>
      </c>
      <c r="F105" s="38" t="e">
        <f>#REF!</f>
        <v>#REF!</v>
      </c>
      <c r="G105" s="41" t="e">
        <f>#REF!</f>
        <v>#REF!</v>
      </c>
      <c r="H105" s="37" t="e">
        <f>#REF!</f>
        <v>#REF!</v>
      </c>
      <c r="I105" s="38" t="e">
        <f>#REF!</f>
        <v>#REF!</v>
      </c>
      <c r="J105" s="41" t="e">
        <f>#REF!</f>
        <v>#REF!</v>
      </c>
      <c r="K105" s="37" t="e">
        <f>#REF!</f>
        <v>#REF!</v>
      </c>
      <c r="L105" s="38" t="e">
        <f>#REF!</f>
        <v>#REF!</v>
      </c>
      <c r="M105" s="41" t="e">
        <f>#REF!</f>
        <v>#REF!</v>
      </c>
      <c r="N105" s="37" t="e">
        <f>#REF!</f>
        <v>#REF!</v>
      </c>
      <c r="O105" s="38" t="e">
        <f>#REF!</f>
        <v>#REF!</v>
      </c>
    </row>
    <row r="106" spans="2:15" x14ac:dyDescent="0.2">
      <c r="B106" s="50" t="s">
        <v>16</v>
      </c>
      <c r="C106" s="25">
        <v>1</v>
      </c>
      <c r="D106" s="31">
        <f>'[1]入力用（瀬戸田町A）'!N10</f>
        <v>25</v>
      </c>
      <c r="E106" s="34">
        <f>'[2]入力用（瀬戸田町A）'!AN10</f>
        <v>17.946428571428569</v>
      </c>
      <c r="F106" s="35">
        <f>'[2]入力用（瀬戸田町A）'!AO10</f>
        <v>18.75</v>
      </c>
      <c r="G106" s="40">
        <f>'[3]入力用（瀬戸田町B）'!N10</f>
        <v>6</v>
      </c>
      <c r="H106" s="32">
        <f>'[4]入力用（瀬戸田町B）'!AN10</f>
        <v>25.982142857142858</v>
      </c>
      <c r="I106" s="33">
        <f>'[4]入力用（瀬戸田町B）'!AO10</f>
        <v>21.875</v>
      </c>
      <c r="J106" s="40">
        <f>'[5]入力用（倉橋町）'!N10</f>
        <v>2.8571428571428568</v>
      </c>
      <c r="K106" s="32">
        <f>'[6]入力用（倉橋町）'!AN10</f>
        <v>24.6875</v>
      </c>
      <c r="L106" s="33">
        <f>'[6]入力用（倉橋町）'!AO10</f>
        <v>2.5</v>
      </c>
      <c r="M106" s="40">
        <f>'[7]入力用（下蒲刈町）'!N10</f>
        <v>40</v>
      </c>
      <c r="N106" s="32">
        <f>'[8]入力用（下蒲刈町）'!AN10</f>
        <v>76.840277777777771</v>
      </c>
      <c r="O106" s="33">
        <f>'[8]入力用（下蒲刈町）'!AO10</f>
        <v>0.55555555555555558</v>
      </c>
    </row>
    <row r="107" spans="2:15" x14ac:dyDescent="0.2">
      <c r="B107" s="51"/>
      <c r="C107" s="25">
        <v>2</v>
      </c>
      <c r="D107" s="31">
        <f>'[1]入力用（瀬戸田町A）'!N11</f>
        <v>23</v>
      </c>
      <c r="E107" s="34">
        <f>'[2]入力用（瀬戸田町A）'!AN11</f>
        <v>17.982142857142854</v>
      </c>
      <c r="F107" s="35">
        <f>'[2]入力用（瀬戸田町A）'!AO11</f>
        <v>23.535714285714285</v>
      </c>
      <c r="G107" s="40">
        <f>'[3]入力用（瀬戸田町B）'!N11</f>
        <v>33.428571428571431</v>
      </c>
      <c r="H107" s="34">
        <f>'[4]入力用（瀬戸田町B）'!AN11</f>
        <v>25.273809523809522</v>
      </c>
      <c r="I107" s="35">
        <f>'[4]入力用（瀬戸田町B）'!AO11</f>
        <v>21.410714285714285</v>
      </c>
      <c r="J107" s="40">
        <f>'[5]入力用（倉橋町）'!N11</f>
        <v>5.4285714285714288</v>
      </c>
      <c r="K107" s="34">
        <f>'[6]入力用（倉橋町）'!AN11</f>
        <v>17.8125</v>
      </c>
      <c r="L107" s="35">
        <f>'[6]入力用（倉橋町）'!AO11</f>
        <v>2.3571428571428572</v>
      </c>
      <c r="M107" s="40">
        <f>'[7]入力用（下蒲刈町）'!N11</f>
        <v>58</v>
      </c>
      <c r="N107" s="34">
        <f>'[8]入力用（下蒲刈町）'!AN11</f>
        <v>73.659722222222229</v>
      </c>
      <c r="O107" s="35">
        <f>'[8]入力用（下蒲刈町）'!AO11</f>
        <v>3.7301587301587302</v>
      </c>
    </row>
    <row r="108" spans="2:15" x14ac:dyDescent="0.2">
      <c r="B108" s="51"/>
      <c r="C108" s="25">
        <v>3</v>
      </c>
      <c r="D108" s="31">
        <f>'[1]入力用（瀬戸田町A）'!N12</f>
        <v>20</v>
      </c>
      <c r="E108" s="34">
        <f>'[2]入力用（瀬戸田町A）'!AN12</f>
        <v>20.785714285714285</v>
      </c>
      <c r="F108" s="35">
        <f>'[2]入力用（瀬戸田町A）'!AO12</f>
        <v>30.714285714285715</v>
      </c>
      <c r="G108" s="40">
        <f>'[3]入力用（瀬戸田町B）'!N12</f>
        <v>68.571428571428569</v>
      </c>
      <c r="H108" s="34">
        <f>'[4]入力用（瀬戸田町B）'!AN12</f>
        <v>24.077380952380953</v>
      </c>
      <c r="I108" s="35">
        <f>'[4]入力用（瀬戸田町B）'!AO12</f>
        <v>20.714285714285715</v>
      </c>
      <c r="J108" s="40">
        <f>'[5]入力用（倉橋町）'!N12</f>
        <v>6.2857142857142856</v>
      </c>
      <c r="K108" s="34">
        <f>'[6]入力用（倉橋町）'!AN12</f>
        <v>7.5</v>
      </c>
      <c r="L108" s="35">
        <f>'[6]入力用（倉橋町）'!AO12</f>
        <v>2.1428571428571428</v>
      </c>
      <c r="M108" s="40">
        <f>'[7]入力用（下蒲刈町）'!N12</f>
        <v>81.125</v>
      </c>
      <c r="N108" s="34">
        <f>'[8]入力用（下蒲刈町）'!AN12</f>
        <v>72.857142857142847</v>
      </c>
      <c r="O108" s="35">
        <f>'[8]入力用（下蒲刈町）'!AO12</f>
        <v>16.428571428571427</v>
      </c>
    </row>
    <row r="109" spans="2:15" x14ac:dyDescent="0.2">
      <c r="B109" s="51"/>
      <c r="C109" s="25">
        <v>4</v>
      </c>
      <c r="D109" s="31">
        <f>'[1]入力用（瀬戸田町A）'!N13</f>
        <v>7.8571428571428568</v>
      </c>
      <c r="E109" s="34">
        <f>'[2]入力用（瀬戸田町A）'!AN13</f>
        <v>12.142857142857142</v>
      </c>
      <c r="F109" s="35">
        <f>'[2]入力用（瀬戸田町A）'!AO13</f>
        <v>7.1428571428571432</v>
      </c>
      <c r="G109" s="40">
        <f>'[3]入力用（瀬戸田町B）'!N13</f>
        <v>52.857142857142854</v>
      </c>
      <c r="H109" s="34">
        <f>'[4]入力用（瀬戸田町B）'!AN13</f>
        <v>67.857142857142861</v>
      </c>
      <c r="I109" s="35">
        <f>'[4]入力用（瀬戸田町B）'!AO13</f>
        <v>33.571428571428569</v>
      </c>
      <c r="J109" s="40">
        <f>'[5]入力用（倉橋町）'!N13</f>
        <v>2.8571428571428568</v>
      </c>
      <c r="K109" s="34">
        <f>'[6]入力用（倉橋町）'!AN13</f>
        <v>25.714285714285712</v>
      </c>
      <c r="L109" s="35">
        <f>'[6]入力用（倉橋町）'!AO13</f>
        <v>7.8571428571428568</v>
      </c>
      <c r="M109" s="40">
        <f>'[7]入力用（下蒲刈町）'!N13</f>
        <v>65.625</v>
      </c>
      <c r="N109" s="34">
        <f>'[8]入力用（下蒲刈町）'!AN13</f>
        <v>123.07142857142856</v>
      </c>
      <c r="O109" s="35">
        <f>'[8]入力用（下蒲刈町）'!AO13</f>
        <v>43.285714285714285</v>
      </c>
    </row>
    <row r="110" spans="2:15" x14ac:dyDescent="0.2">
      <c r="B110" s="51"/>
      <c r="C110" s="25">
        <v>5</v>
      </c>
      <c r="D110" s="31">
        <f>'[1]入力用（瀬戸田町A）'!N14</f>
        <v>5.2857142857142856</v>
      </c>
      <c r="E110" s="34">
        <f>'[2]入力用（瀬戸田町A）'!AN14</f>
        <v>21.214285714285715</v>
      </c>
      <c r="F110" s="35">
        <f>'[2]入力用（瀬戸田町A）'!AO14</f>
        <v>24.714285714285712</v>
      </c>
      <c r="G110" s="40">
        <f>'[3]入力用（瀬戸田町B）'!N14</f>
        <v>26.714285714285715</v>
      </c>
      <c r="H110" s="34">
        <f>'[4]入力用（瀬戸田町B）'!AN14</f>
        <v>131.39682539682542</v>
      </c>
      <c r="I110" s="35">
        <f>'[4]入力用（瀬戸田町B）'!AO14</f>
        <v>147.14285714285714</v>
      </c>
      <c r="J110" s="40">
        <f>'[5]入力用（倉橋町）'!N14</f>
        <v>14.857142857142858</v>
      </c>
      <c r="K110" s="34">
        <f>'[6]入力用（倉橋町）'!AN14</f>
        <v>68.785714285714278</v>
      </c>
      <c r="L110" s="35">
        <f>'[6]入力用（倉橋町）'!AO14</f>
        <v>44.714285714285715</v>
      </c>
      <c r="M110" s="40">
        <f>'[7]入力用（下蒲刈町）'!N14</f>
        <v>40.25</v>
      </c>
      <c r="N110" s="34">
        <f>'[8]入力用（下蒲刈町）'!AN14</f>
        <v>103.71428571428571</v>
      </c>
      <c r="O110" s="35">
        <f>'[8]入力用（下蒲刈町）'!AO14</f>
        <v>62.857142857142861</v>
      </c>
    </row>
    <row r="111" spans="2:15" x14ac:dyDescent="0.2">
      <c r="B111" s="52"/>
      <c r="C111" s="26">
        <v>6</v>
      </c>
      <c r="D111" s="36">
        <f>'[1]入力用（瀬戸田町A）'!N15</f>
        <v>5.1428571428571423</v>
      </c>
      <c r="E111" s="37">
        <f>'[2]入力用（瀬戸田町A）'!AN15</f>
        <v>29.571428571428569</v>
      </c>
      <c r="F111" s="38">
        <f>'[2]入力用（瀬戸田町A）'!AO15</f>
        <v>38.571428571428569</v>
      </c>
      <c r="G111" s="41">
        <f>'[3]入力用（瀬戸田町B）'!N15</f>
        <v>15.714285714285715</v>
      </c>
      <c r="H111" s="37">
        <f>'[4]入力用（瀬戸田町B）'!AN15</f>
        <v>179.54761904761904</v>
      </c>
      <c r="I111" s="38">
        <f>'[4]入力用（瀬戸田町B）'!AO15</f>
        <v>195.78571428571428</v>
      </c>
      <c r="J111" s="41">
        <f>'[5]入力用（倉橋町）'!N15</f>
        <v>24.428571428571431</v>
      </c>
      <c r="K111" s="37">
        <f>'[6]入力用（倉橋町）'!AN15</f>
        <v>131.57142857142858</v>
      </c>
      <c r="L111" s="38">
        <f>'[6]入力用（倉橋町）'!AO15</f>
        <v>73.428571428571431</v>
      </c>
      <c r="M111" s="41">
        <f>'[7]入力用（下蒲刈町）'!N15</f>
        <v>19.571428571428573</v>
      </c>
      <c r="N111" s="37">
        <f>'[8]入力用（下蒲刈町）'!AN15</f>
        <v>92.285714285714278</v>
      </c>
      <c r="O111" s="38">
        <f>'[8]入力用（下蒲刈町）'!AO15</f>
        <v>84</v>
      </c>
    </row>
    <row r="112" spans="2:15" x14ac:dyDescent="0.2">
      <c r="B112" s="50" t="s">
        <v>17</v>
      </c>
      <c r="C112" s="25">
        <v>1</v>
      </c>
      <c r="D112" s="31">
        <f>'[1]入力用（瀬戸田町A）'!N16</f>
        <v>5.7142857142857135</v>
      </c>
      <c r="E112" s="34">
        <f>'[2]入力用（瀬戸田町A）'!AN16</f>
        <v>18.571428571428573</v>
      </c>
      <c r="F112" s="35">
        <f>'[2]入力用（瀬戸田町A）'!AO16</f>
        <v>23.571428571428573</v>
      </c>
      <c r="G112" s="40">
        <f>'[3]入力用（瀬戸田町B）'!N16</f>
        <v>20.714285714285715</v>
      </c>
      <c r="H112" s="34">
        <f>'[4]入力用（瀬戸田町B）'!AN16</f>
        <v>47.123015873015873</v>
      </c>
      <c r="I112" s="33">
        <f>'[4]入力用（瀬戸田町B）'!AO16</f>
        <v>43.75</v>
      </c>
      <c r="J112" s="40">
        <f>'[5]入力用（倉橋町）'!N16</f>
        <v>21.428571428571427</v>
      </c>
      <c r="K112" s="34">
        <f>'[6]入力用（倉橋町）'!AN16</f>
        <v>133.92857142857142</v>
      </c>
      <c r="L112" s="33">
        <f>'[6]入力用（倉橋町）'!AO16</f>
        <v>45</v>
      </c>
      <c r="M112" s="40">
        <f>'[7]入力用（下蒲刈町）'!N16</f>
        <v>7.5714285714285721</v>
      </c>
      <c r="N112" s="34">
        <f>'[8]入力用（下蒲刈町）'!AN16</f>
        <v>24.642857142857142</v>
      </c>
      <c r="O112" s="33">
        <f>'[8]入力用（下蒲刈町）'!AO16</f>
        <v>9.2857142857142865</v>
      </c>
    </row>
    <row r="113" spans="2:20" x14ac:dyDescent="0.2">
      <c r="B113" s="51"/>
      <c r="C113" s="25">
        <v>2</v>
      </c>
      <c r="D113" s="31">
        <f>'[1]入力用（瀬戸田町A）'!N17</f>
        <v>7.1428571428571432</v>
      </c>
      <c r="E113" s="34">
        <f>'[2]入力用（瀬戸田町A）'!AN17</f>
        <v>22.5</v>
      </c>
      <c r="F113" s="35">
        <f>'[2]入力用（瀬戸田町A）'!AO17</f>
        <v>40</v>
      </c>
      <c r="G113" s="40">
        <f>'[3]入力用（瀬戸田町B）'!N17</f>
        <v>10.833333333333332</v>
      </c>
      <c r="H113" s="34">
        <f>'[4]入力用（瀬戸田町B）'!AN17</f>
        <v>50.440476190476183</v>
      </c>
      <c r="I113" s="35">
        <f>'[4]入力用（瀬戸田町B）'!AO17</f>
        <v>67.035714285714278</v>
      </c>
      <c r="J113" s="40">
        <f>'[5]入力用（倉橋町）'!N17</f>
        <v>15.714285714285714</v>
      </c>
      <c r="K113" s="34">
        <f>'[6]入力用（倉橋町）'!AN17</f>
        <v>88.214285714285722</v>
      </c>
      <c r="L113" s="35">
        <f>'[6]入力用（倉橋町）'!AO17</f>
        <v>27.857142857142854</v>
      </c>
      <c r="M113" s="40">
        <f>'[7]入力用（下蒲刈町）'!N17</f>
        <v>0.71428571428571419</v>
      </c>
      <c r="N113" s="34">
        <f>'[8]入力用（下蒲刈町）'!AN17</f>
        <v>47.857142857142861</v>
      </c>
      <c r="O113" s="35">
        <f>'[8]入力用（下蒲刈町）'!AO17</f>
        <v>20.714285714285715</v>
      </c>
    </row>
    <row r="114" spans="2:20" x14ac:dyDescent="0.2">
      <c r="B114" s="51"/>
      <c r="C114" s="25">
        <v>3</v>
      </c>
      <c r="D114" s="31">
        <f>'[1]入力用（瀬戸田町A）'!N18</f>
        <v>6.2857142857142847</v>
      </c>
      <c r="E114" s="34">
        <f>'[2]入力用（瀬戸田町A）'!AN18</f>
        <v>25.071428571428569</v>
      </c>
      <c r="F114" s="35">
        <f>'[2]入力用（瀬戸田町A）'!AO18</f>
        <v>40</v>
      </c>
      <c r="G114" s="40">
        <f>'[3]入力用（瀬戸田町B）'!N18</f>
        <v>14.166666666666666</v>
      </c>
      <c r="H114" s="34">
        <f>'[4]入力用（瀬戸田町B）'!AN18</f>
        <v>38.904761904761905</v>
      </c>
      <c r="I114" s="35">
        <f>'[4]入力用（瀬戸田町B）'!AO18</f>
        <v>49.142857142857146</v>
      </c>
      <c r="J114" s="40">
        <f>'[5]入力用（倉橋町）'!N18</f>
        <v>13.428571428571429</v>
      </c>
      <c r="K114" s="34">
        <f>'[6]入力用（倉橋町）'!AN18</f>
        <v>52.428571428571431</v>
      </c>
      <c r="L114" s="35">
        <f>'[6]入力用（倉橋町）'!AO18</f>
        <v>23.142857142857142</v>
      </c>
      <c r="M114" s="40">
        <f>'[7]入力用（下蒲刈町）'!N18</f>
        <v>0.80952380952380942</v>
      </c>
      <c r="N114" s="34">
        <f>'[8]入力用（下蒲刈町）'!AN18</f>
        <v>35.857142857142854</v>
      </c>
      <c r="O114" s="35">
        <f>'[8]入力用（下蒲刈町）'!AO18</f>
        <v>20.714285714285712</v>
      </c>
    </row>
    <row r="115" spans="2:20" x14ac:dyDescent="0.2">
      <c r="B115" s="51"/>
      <c r="C115" s="25">
        <v>4</v>
      </c>
      <c r="D115" s="31">
        <f>'[1]入力用（瀬戸田町A）'!N19</f>
        <v>7.7142857142857135</v>
      </c>
      <c r="E115" s="34">
        <f>'[2]入力用（瀬戸田町A）'!AN19</f>
        <v>37.806122448979593</v>
      </c>
      <c r="F115" s="35">
        <f>'[2]入力用（瀬戸田町A）'!AO19</f>
        <v>36.428571428571431</v>
      </c>
      <c r="G115" s="40">
        <f>'[3]入力用（瀬戸田町B）'!N19</f>
        <v>44</v>
      </c>
      <c r="H115" s="34">
        <f>'[4]入力用（瀬戸田町B）'!AN19</f>
        <v>44.309523809523803</v>
      </c>
      <c r="I115" s="35">
        <f>'[4]入力用（瀬戸田町B）'!AO19</f>
        <v>13.571428571428573</v>
      </c>
      <c r="J115" s="40">
        <f>'[5]入力用（倉橋町）'!N19</f>
        <v>35.142857142857146</v>
      </c>
      <c r="K115" s="34">
        <f>'[6]入力用（倉橋町）'!AN19</f>
        <v>32.785714285714292</v>
      </c>
      <c r="L115" s="35">
        <f>'[6]入力用（倉橋町）'!AO19</f>
        <v>25.714285714285715</v>
      </c>
      <c r="M115" s="40">
        <f>'[7]入力用（下蒲刈町）'!N19</f>
        <v>15.633333333333331</v>
      </c>
      <c r="N115" s="34">
        <f>'[8]入力用（下蒲刈町）'!AN19</f>
        <v>112.21428571428571</v>
      </c>
      <c r="O115" s="35">
        <f>'[8]入力用（下蒲刈町）'!AO19</f>
        <v>16.428571428571427</v>
      </c>
    </row>
    <row r="116" spans="2:20" x14ac:dyDescent="0.2">
      <c r="B116" s="51"/>
      <c r="C116" s="25">
        <v>5</v>
      </c>
      <c r="D116" s="31">
        <f>'[1]入力用（瀬戸田町A）'!N20</f>
        <v>15.714285714285714</v>
      </c>
      <c r="E116" s="34">
        <f>'[2]入力用（瀬戸田町A）'!AN20</f>
        <v>18.214285714285715</v>
      </c>
      <c r="F116" s="35">
        <f>'[2]入力用（瀬戸田町A）'!AO20</f>
        <v>22.142857142857146</v>
      </c>
      <c r="G116" s="40">
        <f>'[3]入力用（瀬戸田町B）'!N20</f>
        <v>160</v>
      </c>
      <c r="H116" s="34">
        <f>'[4]入力用（瀬戸田町B）'!AN20</f>
        <v>196.78571428571431</v>
      </c>
      <c r="I116" s="35">
        <f>'[4]入力用（瀬戸田町B）'!AO20</f>
        <v>222.85714285714283</v>
      </c>
      <c r="J116" s="40">
        <f>'[5]入力用（倉橋町）'!N20</f>
        <v>68.571428571428569</v>
      </c>
      <c r="K116" s="34">
        <f>'[6]入力用（倉橋町）'!AN20</f>
        <v>49.642857142857139</v>
      </c>
      <c r="L116" s="35">
        <f>'[6]入力用（倉橋町）'!AO20</f>
        <v>48.571428571428569</v>
      </c>
      <c r="M116" s="40">
        <f>'[7]入力用（下蒲刈町）'!N20</f>
        <v>25.5</v>
      </c>
      <c r="N116" s="34">
        <f>'[8]入力用（下蒲刈町）'!AN20</f>
        <v>461.78571428571428</v>
      </c>
      <c r="O116" s="35">
        <f>'[8]入力用（下蒲刈町）'!AO20</f>
        <v>23.571428571428573</v>
      </c>
    </row>
    <row r="117" spans="2:20" x14ac:dyDescent="0.2">
      <c r="B117" s="52"/>
      <c r="C117" s="26">
        <v>6</v>
      </c>
      <c r="D117" s="36">
        <f>'[1]入力用（瀬戸田町A）'!N21</f>
        <v>6</v>
      </c>
      <c r="E117" s="37">
        <f>'[2]入力用（瀬戸田町A）'!AN21</f>
        <v>96.285714285714278</v>
      </c>
      <c r="F117" s="38">
        <f>'[2]入力用（瀬戸田町A）'!AO21</f>
        <v>26.142857142857146</v>
      </c>
      <c r="G117" s="41">
        <f>'[3]入力用（瀬戸田町B）'!N21</f>
        <v>189.71428571428572</v>
      </c>
      <c r="H117" s="37">
        <f>'[4]入力用（瀬戸田町B）'!AN21</f>
        <v>568.87878787878788</v>
      </c>
      <c r="I117" s="38">
        <f>'[4]入力用（瀬戸田町B）'!AO21</f>
        <v>369.14285714285711</v>
      </c>
      <c r="J117" s="41">
        <f>'[5]入力用（倉橋町）'!N21</f>
        <v>65.714285714285708</v>
      </c>
      <c r="K117" s="37">
        <f>'[6]入力用（倉橋町）'!AN21</f>
        <v>111.35714285714286</v>
      </c>
      <c r="L117" s="38">
        <f>'[6]入力用（倉橋町）'!AO21</f>
        <v>43.428571428571431</v>
      </c>
      <c r="M117" s="41">
        <f>'[7]入力用（下蒲刈町）'!N21</f>
        <v>57</v>
      </c>
      <c r="N117" s="37">
        <f>'[8]入力用（下蒲刈町）'!AN21</f>
        <v>472</v>
      </c>
      <c r="O117" s="38">
        <f>'[8]入力用（下蒲刈町）'!AO21</f>
        <v>94.285714285714278</v>
      </c>
    </row>
    <row r="118" spans="2:20" x14ac:dyDescent="0.2">
      <c r="B118" s="50" t="s">
        <v>18</v>
      </c>
      <c r="C118" s="25">
        <v>1</v>
      </c>
      <c r="D118" s="31">
        <f>'[1]入力用（瀬戸田町A）'!N22</f>
        <v>9</v>
      </c>
      <c r="E118" s="34">
        <f>'[2]入力用（瀬戸田町A）'!AN22</f>
        <v>95.428571428571416</v>
      </c>
      <c r="F118" s="35">
        <f>'[2]入力用（瀬戸田町A）'!AO22</f>
        <v>93.428571428571416</v>
      </c>
      <c r="G118" s="40">
        <f>'[3]入力用（瀬戸田町B）'!N22</f>
        <v>155.14285714285714</v>
      </c>
      <c r="H118" s="34">
        <f>'[4]入力用（瀬戸田町B）'!AN22</f>
        <v>740.35497835497836</v>
      </c>
      <c r="I118" s="33">
        <f>'[4]入力用（瀬戸田町B）'!AO22</f>
        <v>462</v>
      </c>
      <c r="J118" s="40">
        <f>'[5]入力用（倉橋町）'!N22</f>
        <v>34.428571428571431</v>
      </c>
      <c r="K118" s="34">
        <f>'[6]入力用（倉橋町）'!AN22</f>
        <v>126.07142857142857</v>
      </c>
      <c r="L118" s="33">
        <f>'[6]入力用（倉橋町）'!AO22</f>
        <v>36.142857142857146</v>
      </c>
      <c r="M118" s="40">
        <f>'[7]入力用（下蒲刈町）'!N22</f>
        <v>151.19999999999999</v>
      </c>
      <c r="N118" s="34">
        <f>'[8]入力用（下蒲刈町）'!AN22</f>
        <v>478.35714285714278</v>
      </c>
      <c r="O118" s="33">
        <f>'[8]入力用（下蒲刈町）'!AO22</f>
        <v>116.14285714285714</v>
      </c>
    </row>
    <row r="119" spans="2:20" x14ac:dyDescent="0.2">
      <c r="B119" s="51"/>
      <c r="C119" s="25">
        <v>2</v>
      </c>
      <c r="D119" s="31">
        <f>'[1]入力用（瀬戸田町A）'!N23</f>
        <v>17.142857142857142</v>
      </c>
      <c r="E119" s="34">
        <f>'[2]入力用（瀬戸田町A）'!AN23</f>
        <v>122.14285714285714</v>
      </c>
      <c r="F119" s="35">
        <f>'[2]入力用（瀬戸田町A）'!AO23</f>
        <v>192.85714285714283</v>
      </c>
      <c r="G119" s="40">
        <f>'[3]入力用（瀬戸田町B）'!N23</f>
        <v>92.142857142857139</v>
      </c>
      <c r="H119" s="34">
        <f>'[4]入力用（瀬戸田町B）'!AN23</f>
        <v>452.61904761904754</v>
      </c>
      <c r="I119" s="35">
        <f>'[4]入力用（瀬戸田町B）'!AO23</f>
        <v>455</v>
      </c>
      <c r="J119" s="40">
        <f>'[5]入力用（倉橋町）'!N23</f>
        <v>27.428571428571431</v>
      </c>
      <c r="K119" s="34">
        <f>'[6]入力用（倉橋町）'!AN23</f>
        <v>124.99999999999999</v>
      </c>
      <c r="L119" s="35">
        <f>'[6]入力用（倉橋町）'!AO23</f>
        <v>27.142857142857146</v>
      </c>
      <c r="M119" s="40">
        <f>'[7]入力用（下蒲刈町）'!N23</f>
        <v>166</v>
      </c>
      <c r="N119" s="34">
        <f>'[8]入力用（下蒲刈町）'!AN23</f>
        <v>430.35714285714283</v>
      </c>
      <c r="O119" s="35">
        <f>'[8]入力用（下蒲刈町）'!AO23</f>
        <v>15</v>
      </c>
    </row>
    <row r="120" spans="2:20" x14ac:dyDescent="0.2">
      <c r="B120" s="51"/>
      <c r="C120" s="25">
        <v>3</v>
      </c>
      <c r="D120" s="31">
        <f>'[1]入力用（瀬戸田町A）'!N24</f>
        <v>27.142857142857146</v>
      </c>
      <c r="E120" s="34">
        <f>'[2]入力用（瀬戸田町A）'!AN24</f>
        <v>134.28571428571431</v>
      </c>
      <c r="F120" s="35">
        <f>'[2]入力用（瀬戸田町A）'!AO24</f>
        <v>217.14285714285717</v>
      </c>
      <c r="G120" s="40">
        <f>'[3]入力用（瀬戸田町B）'!N24</f>
        <v>74.285714285714292</v>
      </c>
      <c r="H120" s="34">
        <f>'[4]入力用（瀬戸田町B）'!AN24</f>
        <v>150.30158730158729</v>
      </c>
      <c r="I120" s="35">
        <f>'[4]入力用（瀬戸田町B）'!AO24</f>
        <v>168.71428571428569</v>
      </c>
      <c r="J120" s="40">
        <f>'[5]入力用（倉橋町）'!N24</f>
        <v>82.857142857142861</v>
      </c>
      <c r="K120" s="34">
        <f>'[6]入力用（倉橋町）'!AN24</f>
        <v>117.14285714285714</v>
      </c>
      <c r="L120" s="35">
        <f>'[6]入力用（倉橋町）'!AO24</f>
        <v>87.142857142857139</v>
      </c>
      <c r="M120" s="40">
        <f>'[7]入力用（下蒲刈町）'!N24</f>
        <v>30</v>
      </c>
      <c r="N120" s="34">
        <f>'[8]入力用（下蒲刈町）'!AN24</f>
        <v>79.428571428571431</v>
      </c>
      <c r="O120" s="35">
        <f>'[8]入力用（下蒲刈町）'!AO24</f>
        <v>16.714285714285715</v>
      </c>
    </row>
    <row r="121" spans="2:20" x14ac:dyDescent="0.2">
      <c r="B121" s="51"/>
      <c r="C121" s="25">
        <v>4</v>
      </c>
      <c r="D121" s="31">
        <f>'[1]入力用（瀬戸田町A）'!N25</f>
        <v>25.428571428571431</v>
      </c>
      <c r="E121" s="34">
        <f>'[2]入力用（瀬戸田町A）'!AN25</f>
        <v>116.07142857142856</v>
      </c>
      <c r="F121" s="35">
        <f>'[2]入力用（瀬戸田町A）'!AO25</f>
        <v>153.71428571428569</v>
      </c>
      <c r="G121" s="40">
        <f>'[3]入力用（瀬戸田町B）'!N25</f>
        <v>56.285714285714292</v>
      </c>
      <c r="H121" s="34">
        <f>'[4]入力用（瀬戸田町B）'!AN25</f>
        <v>91.031746031746025</v>
      </c>
      <c r="I121" s="35">
        <f>'[4]入力用（瀬戸田町B）'!AO25</f>
        <v>96</v>
      </c>
      <c r="J121" s="40">
        <f>'[5]入力用（倉橋町）'!N25</f>
        <v>93.142857142857139</v>
      </c>
      <c r="K121" s="34">
        <f>'[6]入力用（倉橋町）'!AN25</f>
        <v>138.57142857142856</v>
      </c>
      <c r="L121" s="35">
        <f>'[6]入力用（倉橋町）'!AO25</f>
        <v>149.71428571428569</v>
      </c>
      <c r="M121" s="40">
        <f>'[7]入力用（下蒲刈町）'!N25</f>
        <v>13</v>
      </c>
      <c r="N121" s="34">
        <f>'[8]入力用（下蒲刈町）'!AN25</f>
        <v>49.767857142857146</v>
      </c>
      <c r="O121" s="35">
        <f>'[8]入力用（下蒲刈町）'!AO25</f>
        <v>13.428571428571427</v>
      </c>
    </row>
    <row r="122" spans="2:20" x14ac:dyDescent="0.2">
      <c r="B122" s="51"/>
      <c r="C122" s="25">
        <v>5</v>
      </c>
      <c r="D122" s="31">
        <f>'[1]入力用（瀬戸田町A）'!N26</f>
        <v>24</v>
      </c>
      <c r="E122" s="34">
        <f>'[2]入力用（瀬戸田町A）'!AN26</f>
        <v>94.642857142857139</v>
      </c>
      <c r="F122" s="35">
        <f>'[2]入力用（瀬戸田町A）'!AO26</f>
        <v>121.14285714285714</v>
      </c>
      <c r="G122" s="40">
        <f>'[3]入力用（瀬戸田町B）'!N26</f>
        <v>39</v>
      </c>
      <c r="H122" s="34">
        <f>'[4]入力用（瀬戸田町B）'!AN26</f>
        <v>84.327380952380963</v>
      </c>
      <c r="I122" s="35">
        <f>'[4]入力用（瀬戸田町B）'!AO26</f>
        <v>94.285714285714292</v>
      </c>
      <c r="J122" s="40">
        <f>'[5]入力用（倉橋町）'!N26</f>
        <v>77.142857142857153</v>
      </c>
      <c r="K122" s="34">
        <f>'[6]入力用（倉橋町）'!AN26</f>
        <v>137.5</v>
      </c>
      <c r="L122" s="35">
        <f>'[6]入力用（倉橋町）'!AO26</f>
        <v>178.28571428571428</v>
      </c>
      <c r="M122" s="40">
        <f>'[7]入力用（下蒲刈町）'!N26</f>
        <v>7</v>
      </c>
      <c r="N122" s="34">
        <f>'[8]入力用（下蒲刈町）'!AN26</f>
        <v>28.303571428571427</v>
      </c>
      <c r="O122" s="35">
        <f>'[8]入力用（下蒲刈町）'!AO26</f>
        <v>7.8571428571428568</v>
      </c>
    </row>
    <row r="123" spans="2:20" x14ac:dyDescent="0.2">
      <c r="B123" s="52"/>
      <c r="C123" s="26">
        <v>6</v>
      </c>
      <c r="D123" s="36">
        <f>'[1]入力用（瀬戸田町A）'!N27</f>
        <v>27.428571428571423</v>
      </c>
      <c r="E123" s="37">
        <f>'[2]入力用（瀬戸田町A）'!AN27</f>
        <v>127.57142857142857</v>
      </c>
      <c r="F123" s="38">
        <f>'[2]入力用（瀬戸田町A）'!AO27</f>
        <v>160</v>
      </c>
      <c r="G123" s="41">
        <f>'[3]入力用（瀬戸田町B）'!N27</f>
        <v>21.428571428571431</v>
      </c>
      <c r="H123" s="37">
        <f>'[4]入力用（瀬戸田町B）'!AN27</f>
        <v>41.392857142857139</v>
      </c>
      <c r="I123" s="38">
        <f>'[4]入力用（瀬戸田町B）'!AO27</f>
        <v>27.428571428571423</v>
      </c>
      <c r="J123" s="41">
        <f>'[5]入力用（倉橋町）'!N27</f>
        <v>54.857142857142861</v>
      </c>
      <c r="K123" s="37">
        <f>'[6]入力用（倉橋町）'!AN27</f>
        <v>91.285714285714292</v>
      </c>
      <c r="L123" s="38">
        <f>'[6]入力用（倉橋町）'!AO27</f>
        <v>150.85714285714286</v>
      </c>
      <c r="M123" s="41">
        <f>'[7]入力用（下蒲刈町）'!N27</f>
        <v>0</v>
      </c>
      <c r="N123" s="37">
        <f>'[8]入力用（下蒲刈町）'!AN27</f>
        <v>33.5</v>
      </c>
      <c r="O123" s="38">
        <f>'[8]入力用（下蒲刈町）'!AO27</f>
        <v>40</v>
      </c>
      <c r="T123" s="27"/>
    </row>
    <row r="124" spans="2:20" x14ac:dyDescent="0.2">
      <c r="B124" s="50" t="s">
        <v>19</v>
      </c>
      <c r="C124" s="25">
        <v>1</v>
      </c>
      <c r="D124" s="31">
        <f>'[1]入力用（瀬戸田町A）'!N28</f>
        <v>42.142857142857146</v>
      </c>
      <c r="E124" s="34">
        <f>'[2]入力用（瀬戸田町A）'!AN28</f>
        <v>70.714285714285708</v>
      </c>
      <c r="F124" s="35">
        <f>'[2]入力用（瀬戸田町A）'!AO28</f>
        <v>15.714285714285714</v>
      </c>
      <c r="G124" s="40">
        <f>'[3]入力用（瀬戸田町B）'!N28</f>
        <v>3.5714285714285716</v>
      </c>
      <c r="H124" s="34">
        <f>'[4]入力用（瀬戸田町B）'!AN28</f>
        <v>12.976190476190474</v>
      </c>
      <c r="I124" s="33">
        <f>'[4]入力用（瀬戸田町B）'!AO28</f>
        <v>6.8571428571428559</v>
      </c>
      <c r="J124" s="40">
        <f>'[5]入力用（倉橋町）'!N28</f>
        <v>27.857142857142854</v>
      </c>
      <c r="K124" s="34">
        <f>'[6]入力用（倉橋町）'!AN28</f>
        <v>27.142857142857146</v>
      </c>
      <c r="L124" s="33">
        <f>'[6]入力用（倉橋町）'!AO28</f>
        <v>42.142857142857146</v>
      </c>
      <c r="M124" s="40">
        <f>'[7]入力用（下蒲刈町）'!N28</f>
        <v>2.1428571428571428</v>
      </c>
      <c r="N124" s="34">
        <f>'[8]入力用（下蒲刈町）'!AN28</f>
        <v>19.214285714285715</v>
      </c>
      <c r="O124" s="33">
        <f>'[8]入力用（下蒲刈町）'!AO28</f>
        <v>32</v>
      </c>
    </row>
    <row r="125" spans="2:20" x14ac:dyDescent="0.2">
      <c r="B125" s="51"/>
      <c r="C125" s="25">
        <v>2</v>
      </c>
      <c r="D125" s="31">
        <f>'[1]入力用（瀬戸田町A）'!N29</f>
        <v>24.142857142857139</v>
      </c>
      <c r="E125" s="34">
        <f>'[2]入力用（瀬戸田町A）'!AN29</f>
        <v>24.714285714285712</v>
      </c>
      <c r="F125" s="35">
        <f>'[2]入力用（瀬戸田町A）'!AO29</f>
        <v>10.571428571428571</v>
      </c>
      <c r="G125" s="40">
        <f>'[3]入力用（瀬戸田町B）'!N29</f>
        <v>2.714285714285714</v>
      </c>
      <c r="H125" s="34">
        <f>'[4]入力用（瀬戸田町B）'!AN29</f>
        <v>7.0019841269841265</v>
      </c>
      <c r="I125" s="35">
        <f>'[4]入力用（瀬戸田町B）'!AO29</f>
        <v>2.2857142857142856</v>
      </c>
      <c r="J125" s="40">
        <f>'[5]入力用（倉橋町）'!N29</f>
        <v>13.000000000000002</v>
      </c>
      <c r="K125" s="34">
        <f>'[6]入力用（倉橋町）'!AN29</f>
        <v>12.571428571428569</v>
      </c>
      <c r="L125" s="35">
        <f>'[6]入力用（倉橋町）'!AO29</f>
        <v>18.142857142857139</v>
      </c>
      <c r="M125" s="40">
        <f>'[7]入力用（下蒲刈町）'!N29</f>
        <v>2.8571428571428568</v>
      </c>
      <c r="N125" s="34">
        <f>'[8]入力用（下蒲刈町）'!AN29</f>
        <v>18.896825396825395</v>
      </c>
      <c r="O125" s="35">
        <f>'[8]入力用（下蒲刈町）'!AO29</f>
        <v>20.222222222222221</v>
      </c>
    </row>
    <row r="126" spans="2:20" x14ac:dyDescent="0.2">
      <c r="B126" s="51"/>
      <c r="C126" s="25">
        <v>3</v>
      </c>
      <c r="D126" s="31">
        <f>'[1]入力用（瀬戸田町A）'!N30</f>
        <v>10.428571428571427</v>
      </c>
      <c r="E126" s="34">
        <f>'[2]入力用（瀬戸田町A）'!AN30</f>
        <v>21.714285714285712</v>
      </c>
      <c r="F126" s="35">
        <f>'[2]入力用（瀬戸田町A）'!AO30</f>
        <v>7.7142857142857144</v>
      </c>
      <c r="G126" s="40">
        <f>'[3]入力用（瀬戸田町B）'!N30</f>
        <v>2.1428571428571428</v>
      </c>
      <c r="H126" s="34">
        <f>'[4]入力用（瀬戸田町B）'!AN30</f>
        <v>5.2063492063492065</v>
      </c>
      <c r="I126" s="35">
        <f>'[4]入力用（瀬戸田町B）'!AO30</f>
        <v>1.4285714285714284</v>
      </c>
      <c r="J126" s="40">
        <f>'[5]入力用（倉橋町）'!N30</f>
        <v>7.5714285714285712</v>
      </c>
      <c r="K126" s="34">
        <f>'[6]入力用（倉橋町）'!AN30</f>
        <v>3.0714285714285716</v>
      </c>
      <c r="L126" s="35">
        <f>'[6]入力用（倉橋町）'!AO30</f>
        <v>2.7142857142857144</v>
      </c>
      <c r="M126" s="40">
        <f>'[7]入力用（下蒲刈町）'!N30</f>
        <v>8</v>
      </c>
      <c r="N126" s="34">
        <f>'[8]入力用（下蒲刈町）'!AN30</f>
        <v>13.49206349206349</v>
      </c>
      <c r="O126" s="35">
        <f>'[8]入力用（下蒲刈町）'!AO30</f>
        <v>5.5555555555555554</v>
      </c>
    </row>
    <row r="127" spans="2:20" x14ac:dyDescent="0.2">
      <c r="B127" s="51"/>
      <c r="C127" s="25">
        <v>4</v>
      </c>
      <c r="D127" s="31">
        <f>'[1]入力用（瀬戸田町A）'!N31</f>
        <v>3.5714285714285716</v>
      </c>
      <c r="E127" s="34">
        <f>'[2]入力用（瀬戸田町A）'!AN31</f>
        <v>36.785714285714285</v>
      </c>
      <c r="F127" s="35">
        <f>'[2]入力用（瀬戸田町A）'!AO31</f>
        <v>10</v>
      </c>
      <c r="G127" s="40">
        <f>'[3]入力用（瀬戸田町B）'!N31</f>
        <v>2.1428571428571428</v>
      </c>
      <c r="H127" s="34">
        <f>'[4]入力用（瀬戸田町B）'!AN31</f>
        <v>3.8095238095238098</v>
      </c>
      <c r="I127" s="35">
        <f>'[4]入力用（瀬戸田町B）'!AO31</f>
        <v>7.1428571428571432</v>
      </c>
      <c r="J127" s="40">
        <f>'[5]入力用（倉橋町）'!N31</f>
        <v>5</v>
      </c>
      <c r="K127" s="34">
        <f>'[6]入力用（倉橋町）'!AN31</f>
        <v>3.9285714285714284</v>
      </c>
      <c r="L127" s="35">
        <f>'[6]入力用（倉橋町）'!AO31</f>
        <v>5</v>
      </c>
      <c r="M127" s="40">
        <f>'[7]入力用（下蒲刈町）'!N31</f>
        <v>15</v>
      </c>
      <c r="N127" s="34">
        <f>'[8]入力用（下蒲刈町）'!AN31</f>
        <v>6.1825396825396828</v>
      </c>
      <c r="O127" s="35">
        <f>'[8]入力用（下蒲刈町）'!AO31</f>
        <v>5.2222222222222223</v>
      </c>
    </row>
    <row r="128" spans="2:20" x14ac:dyDescent="0.2">
      <c r="B128" s="51"/>
      <c r="C128" s="25">
        <v>5</v>
      </c>
      <c r="D128" s="31">
        <f>'[1]入力用（瀬戸田町A）'!N32</f>
        <v>1.2857142857142856</v>
      </c>
      <c r="E128" s="34">
        <f>'[2]入力用（瀬戸田町A）'!AN32</f>
        <v>12.571428571428571</v>
      </c>
      <c r="F128" s="35">
        <f>'[2]入力用（瀬戸田町A）'!AO32</f>
        <v>23.714285714285715</v>
      </c>
      <c r="G128" s="40">
        <f>'[3]入力用（瀬戸田町B）'!N32</f>
        <v>2.7142857142857144</v>
      </c>
      <c r="H128" s="34">
        <f>'[4]入力用（瀬戸田町B）'!AN32</f>
        <v>3.1666666666666665</v>
      </c>
      <c r="I128" s="35">
        <f>'[4]入力用（瀬戸田町B）'!AO32</f>
        <v>6.3571428571428577</v>
      </c>
      <c r="J128" s="40">
        <f>'[5]入力用（倉橋町）'!N32</f>
        <v>5.7142857142857135</v>
      </c>
      <c r="K128" s="34">
        <f>'[6]入力用（倉橋町）'!AN32</f>
        <v>1.9285714285714284</v>
      </c>
      <c r="L128" s="35">
        <f>'[6]入力用（倉橋町）'!AO32</f>
        <v>1.5714285714285712</v>
      </c>
      <c r="M128" s="40">
        <f>'[7]入力用（下蒲刈町）'!N32</f>
        <v>5.8571428571428577</v>
      </c>
      <c r="N128" s="34">
        <f>'[8]入力用（下蒲刈町）'!AN32</f>
        <v>2.6428571428571423</v>
      </c>
      <c r="O128" s="35">
        <f>'[8]入力用（下蒲刈町）'!AO32</f>
        <v>3.2857142857142851</v>
      </c>
    </row>
    <row r="129" spans="1:15" x14ac:dyDescent="0.2">
      <c r="B129" s="52"/>
      <c r="C129" s="26">
        <v>6</v>
      </c>
      <c r="D129" s="36">
        <f>'[1]入力用（瀬戸田町A）'!N33</f>
        <v>5.1428571428571423</v>
      </c>
      <c r="E129" s="37">
        <f>'[2]入力用（瀬戸田町A）'!AN33</f>
        <v>11.428571428571425</v>
      </c>
      <c r="F129" s="38">
        <f>'[2]入力用（瀬戸田町A）'!AO33</f>
        <v>20.571428571428566</v>
      </c>
      <c r="G129" s="41">
        <f>'[3]入力用（瀬戸田町B）'!N33</f>
        <v>2.5714285714285712</v>
      </c>
      <c r="H129" s="37">
        <f>'[4]入力用（瀬戸田町B）'!AN33</f>
        <v>2.5297619047619047</v>
      </c>
      <c r="I129" s="38">
        <f>'[4]入力用（瀬戸田町B）'!AO33</f>
        <v>3.875</v>
      </c>
      <c r="J129" s="41">
        <f>'[5]入力用（倉橋町）'!N33</f>
        <v>5.7142857142857135</v>
      </c>
      <c r="K129" s="37">
        <f>'[6]入力用（倉橋町）'!AN33</f>
        <v>1.7142857142857142</v>
      </c>
      <c r="L129" s="38">
        <f>'[6]入力用（倉橋町）'!AO33</f>
        <v>2.1428571428571428</v>
      </c>
      <c r="M129" s="41">
        <f>'[7]入力用（下蒲刈町）'!N33</f>
        <v>4.2857142857142856</v>
      </c>
      <c r="N129" s="37">
        <f>'[8]入力用（下蒲刈町）'!AN33</f>
        <v>1.2142857142857142</v>
      </c>
      <c r="O129" s="38">
        <f>'[8]入力用（下蒲刈町）'!AO33</f>
        <v>1.9999999999999998</v>
      </c>
    </row>
    <row r="130" spans="1:15" x14ac:dyDescent="0.2">
      <c r="B130" s="50" t="s">
        <v>20</v>
      </c>
      <c r="C130" s="25">
        <v>1</v>
      </c>
      <c r="D130" s="31">
        <f>'[1]入力用（瀬戸田町A）'!N34</f>
        <v>6.4285714285714288</v>
      </c>
      <c r="E130" s="34">
        <f>'[2]入力用（瀬戸田町A）'!AN34</f>
        <v>5.2857142857142856</v>
      </c>
      <c r="F130" s="35">
        <f>'[2]入力用（瀬戸田町A）'!AO34</f>
        <v>8.4285714285714288</v>
      </c>
      <c r="G130" s="40">
        <f>'[3]入力用（瀬戸田町B）'!N34</f>
        <v>1.1428571428571428</v>
      </c>
      <c r="H130" s="34">
        <f>'[4]入力用（瀬戸田町B）'!AN34</f>
        <v>1.0178571428571428</v>
      </c>
      <c r="I130" s="33">
        <f>'[4]入力用（瀬戸田町B）'!AO34</f>
        <v>0.625</v>
      </c>
      <c r="J130" s="40">
        <f>'[5]入力用（倉橋町）'!N34</f>
        <v>2.8571428571428568</v>
      </c>
      <c r="K130" s="34">
        <f>'[6]入力用（倉橋町）'!AN34</f>
        <v>1.6428571428571428</v>
      </c>
      <c r="L130" s="33">
        <f>'[6]入力用（倉橋町）'!AO34</f>
        <v>3.1428571428571428</v>
      </c>
      <c r="M130" s="40">
        <f>'[7]入力用（下蒲刈町）'!N34</f>
        <v>3.5714285714285716</v>
      </c>
      <c r="N130" s="34">
        <f>'[8]入力用（下蒲刈町）'!AN34</f>
        <v>0.5714285714285714</v>
      </c>
      <c r="O130" s="33">
        <f>'[8]入力用（下蒲刈町）'!AO34</f>
        <v>0.71428571428571419</v>
      </c>
    </row>
    <row r="131" spans="1:15" x14ac:dyDescent="0.2">
      <c r="B131" s="51"/>
      <c r="C131" s="25">
        <v>2</v>
      </c>
      <c r="D131" s="31">
        <f>'[1]入力用（瀬戸田町A）'!N35</f>
        <v>0.71428571428571419</v>
      </c>
      <c r="E131" s="34">
        <f>'[2]入力用（瀬戸田町A）'!AN35</f>
        <v>7.8571428571428577</v>
      </c>
      <c r="F131" s="35">
        <f>'[2]入力用（瀬戸田町A）'!AO35</f>
        <v>13.571428571428573</v>
      </c>
      <c r="G131" s="40">
        <f>'[3]入力用（瀬戸田町B）'!N35</f>
        <v>0</v>
      </c>
      <c r="H131" s="34">
        <f>'[4]入力用（瀬戸田町B）'!AN35</f>
        <v>3.0952380952380953</v>
      </c>
      <c r="I131" s="35">
        <f>'[4]入力用（瀬戸田町B）'!AO35</f>
        <v>7.1428571428571432</v>
      </c>
      <c r="J131" s="40">
        <f>'[5]入力用（倉橋町）'!N35</f>
        <v>0.71428571428571419</v>
      </c>
      <c r="K131" s="34">
        <f>'[6]入力用（倉橋町）'!AN35</f>
        <v>2.5</v>
      </c>
      <c r="L131" s="35">
        <f>'[6]入力用（倉橋町）'!AO35</f>
        <v>4.2857142857142856</v>
      </c>
      <c r="M131" s="40">
        <f>'[7]入力用（下蒲刈町）'!N35</f>
        <v>3.5714285714285716</v>
      </c>
      <c r="N131" s="34">
        <f>'[8]入力用（下蒲刈町）'!AN35</f>
        <v>1.7857142857142856</v>
      </c>
      <c r="O131" s="35">
        <f>'[8]入力用（下蒲刈町）'!AO35</f>
        <v>1.4285714285714284</v>
      </c>
    </row>
    <row r="132" spans="1:15" x14ac:dyDescent="0.2">
      <c r="B132" s="51"/>
      <c r="C132" s="25">
        <v>3</v>
      </c>
      <c r="D132" s="31">
        <f>'[1]入力用（瀬戸田町A）'!N36</f>
        <v>2.4285714285714284</v>
      </c>
      <c r="E132" s="34">
        <f>'[2]入力用（瀬戸田町A）'!AN36</f>
        <v>58.071428571428569</v>
      </c>
      <c r="F132" s="35">
        <f>'[2]入力用（瀬戸田町A）'!AO36</f>
        <v>103.28571428571428</v>
      </c>
      <c r="G132" s="40">
        <f>'[3]入力用（瀬戸田町B）'!N36</f>
        <v>1</v>
      </c>
      <c r="H132" s="34">
        <f>'[4]入力用（瀬戸田町B）'!AN36</f>
        <v>15.845238095238097</v>
      </c>
      <c r="I132" s="35">
        <f>'[4]入力用（瀬戸田町B）'!AO36</f>
        <v>45.607142857142861</v>
      </c>
      <c r="J132" s="40">
        <f>'[5]入力用（倉橋町）'!N36</f>
        <v>0</v>
      </c>
      <c r="K132" s="34">
        <f>'[6]入力用（倉橋町）'!AN36</f>
        <v>2.785714285714286</v>
      </c>
      <c r="L132" s="35">
        <f>'[6]入力用（倉橋町）'!AO36</f>
        <v>5.4285714285714288</v>
      </c>
      <c r="M132" s="40">
        <f>'[7]入力用（下蒲刈町）'!N36</f>
        <v>3</v>
      </c>
      <c r="N132" s="34">
        <f>'[8]入力用（下蒲刈町）'!AN36</f>
        <v>15.071428571428571</v>
      </c>
      <c r="O132" s="35">
        <f>'[8]入力用（下蒲刈町）'!AO36</f>
        <v>29.714285714285715</v>
      </c>
    </row>
    <row r="133" spans="1:15" x14ac:dyDescent="0.2">
      <c r="B133" s="51"/>
      <c r="C133" s="25">
        <v>4</v>
      </c>
      <c r="D133" s="31">
        <f>'[1]入力用（瀬戸田町A）'!N37</f>
        <v>31.142857142857139</v>
      </c>
      <c r="E133" s="34">
        <f>'[2]入力用（瀬戸田町A）'!AN37</f>
        <v>413.42857142857139</v>
      </c>
      <c r="F133" s="35">
        <f>'[2]入力用（瀬戸田町A）'!AO37</f>
        <v>777.14285714285711</v>
      </c>
      <c r="G133" s="40">
        <f>'[3]入力用（瀬戸田町B）'!N37</f>
        <v>3.5714285714285712</v>
      </c>
      <c r="H133" s="34">
        <f>'[4]入力用（瀬戸田町B）'!AN37</f>
        <v>24.821428571428569</v>
      </c>
      <c r="I133" s="35">
        <f>'[4]入力用（瀬戸田町B）'!AO37</f>
        <v>71.25</v>
      </c>
      <c r="J133" s="40">
        <f>'[5]入力用（倉橋町）'!N37</f>
        <v>16.714285714285715</v>
      </c>
      <c r="K133" s="34">
        <f>'[6]入力用（倉橋町）'!AN37</f>
        <v>19.428571428571431</v>
      </c>
      <c r="L133" s="35">
        <f>'[6]入力用（倉橋町）'!AO37</f>
        <v>37.428571428571431</v>
      </c>
      <c r="M133" s="40">
        <f>'[7]入力用（下蒲刈町）'!N37</f>
        <v>14.285714285714285</v>
      </c>
      <c r="N133" s="34">
        <f>'[8]入力用（下蒲刈町）'!AN37</f>
        <v>30.99206349206349</v>
      </c>
      <c r="O133" s="35">
        <f>'[8]入力用（下蒲刈町）'!AO37</f>
        <v>61.412698412698411</v>
      </c>
    </row>
    <row r="134" spans="1:15" x14ac:dyDescent="0.2">
      <c r="B134" s="51"/>
      <c r="C134" s="25">
        <v>5</v>
      </c>
      <c r="D134" s="31">
        <f>'[1]入力用（瀬戸田町A）'!N38</f>
        <v>73.571428571428569</v>
      </c>
      <c r="E134" s="34">
        <f>'[2]入力用（瀬戸田町A）'!AN38</f>
        <v>922.07142857142856</v>
      </c>
      <c r="F134" s="35">
        <f>'[2]入力用（瀬戸田町A）'!AO38</f>
        <v>1754.2857142857142</v>
      </c>
      <c r="G134" s="40">
        <f>'[3]入力用（瀬戸田町B）'!N38</f>
        <v>6.4285714285714288</v>
      </c>
      <c r="H134" s="34">
        <f>'[4]入力用（瀬戸田町B）'!AN38</f>
        <v>23.650793650793656</v>
      </c>
      <c r="I134" s="35">
        <f>'[4]入力用（瀬戸田町B）'!AO38</f>
        <v>66.666666666666671</v>
      </c>
      <c r="J134" s="40">
        <f>'[5]入力用（倉橋町）'!N38</f>
        <v>43</v>
      </c>
      <c r="K134" s="34">
        <f>'[6]入力用（倉橋町）'!AN38</f>
        <v>44.285714285714285</v>
      </c>
      <c r="L134" s="35">
        <f>'[6]入力用（倉橋町）'!AO38</f>
        <v>85</v>
      </c>
      <c r="M134" s="40">
        <f>'[7]入力用（下蒲刈町）'!N38</f>
        <v>31.428571428571427</v>
      </c>
      <c r="N134" s="34">
        <f>'[8]入力用（下蒲刈町）'!AN38</f>
        <v>57.103174603174608</v>
      </c>
      <c r="O134" s="35">
        <f>'[8]入力用（下蒲刈町）'!AO38</f>
        <v>112.77777777777779</v>
      </c>
    </row>
    <row r="135" spans="1:15" x14ac:dyDescent="0.2">
      <c r="B135" s="52"/>
      <c r="C135" s="26">
        <v>6</v>
      </c>
      <c r="D135" s="36">
        <f>'[1]入力用（瀬戸田町A）'!N39</f>
        <v>110</v>
      </c>
      <c r="E135" s="37">
        <f>'[2]入力用（瀬戸田町A）'!AN39</f>
        <v>807.49999999999989</v>
      </c>
      <c r="F135" s="38">
        <f>'[2]入力用（瀬戸田町A）'!AO39</f>
        <v>1462.8571428571427</v>
      </c>
      <c r="G135" s="41">
        <f>'[3]入力用（瀬戸田町B）'!N39</f>
        <v>13.571428571428573</v>
      </c>
      <c r="H135" s="37">
        <f>'[4]入力用（瀬戸田町B）'!AN39</f>
        <v>55.587301587301575</v>
      </c>
      <c r="I135" s="38">
        <f>'[4]入力用（瀬戸田町B）'!AO39</f>
        <v>142.47619047619045</v>
      </c>
      <c r="J135" s="41">
        <f>'[5]入力用（倉橋町）'!N39</f>
        <v>103.57142857142858</v>
      </c>
      <c r="K135" s="37">
        <f>'[6]入力用（倉橋町）'!AN39</f>
        <v>92.857142857142875</v>
      </c>
      <c r="L135" s="38">
        <f>'[6]入力用（倉橋町）'!AO39</f>
        <v>162.14285714285717</v>
      </c>
      <c r="M135" s="41">
        <f>'[7]入力用（下蒲刈町）'!N39</f>
        <v>93.333333333333343</v>
      </c>
      <c r="N135" s="37">
        <f>'[8]入力用（下蒲刈町）'!AN39</f>
        <v>164.17261904761907</v>
      </c>
      <c r="O135" s="38">
        <f>'[8]入力用（下蒲刈町）'!AO39</f>
        <v>266.91666666666669</v>
      </c>
    </row>
    <row r="136" spans="1:15" x14ac:dyDescent="0.2">
      <c r="A136" s="29"/>
      <c r="B136" s="50" t="s">
        <v>21</v>
      </c>
      <c r="C136" s="43">
        <v>1</v>
      </c>
      <c r="D136" s="39">
        <f>'[1]入力用（瀬戸田町A）'!N40</f>
        <v>115.57142857142858</v>
      </c>
      <c r="E136" s="32">
        <f>'[2]入力用（瀬戸田町A）'!AN40</f>
        <v>475.5</v>
      </c>
      <c r="F136" s="33">
        <f>'[2]入力用（瀬戸田町A）'!AO40</f>
        <v>797.71428571428578</v>
      </c>
      <c r="G136" s="44">
        <f>'[3]入力用（瀬戸田町B）'!N40</f>
        <v>12.714285714285715</v>
      </c>
      <c r="H136" s="32">
        <f>'[4]入力用（瀬戸田町B）'!AN40</f>
        <v>53.767857142857139</v>
      </c>
      <c r="I136" s="33">
        <f>'[4]入力用（瀬戸田町B）'!AO40</f>
        <v>128.28571428571428</v>
      </c>
      <c r="J136" s="44">
        <f>'[5]入力用（倉橋町）'!N40</f>
        <v>134.71428571428572</v>
      </c>
      <c r="K136" s="32">
        <f>'[6]入力用（倉橋町）'!AN40</f>
        <v>77.642857142857139</v>
      </c>
      <c r="L136" s="33">
        <f>'[6]入力用（倉橋町）'!AO40</f>
        <v>136.85714285714286</v>
      </c>
      <c r="M136" s="44">
        <f>'[7]入力用（下蒲刈町）'!N40</f>
        <v>242.66666666666669</v>
      </c>
      <c r="N136" s="32">
        <f>'[8]入力用（下蒲刈町）'!AN40</f>
        <v>287.49107142857144</v>
      </c>
      <c r="O136" s="33">
        <f>'[8]入力用（下蒲刈町）'!AO40</f>
        <v>498.125</v>
      </c>
    </row>
    <row r="137" spans="1:15" x14ac:dyDescent="0.2">
      <c r="A137" s="29"/>
      <c r="B137" s="51"/>
      <c r="C137" s="25">
        <v>2</v>
      </c>
      <c r="D137" s="31">
        <f>'[1]入力用（瀬戸田町A）'!N41</f>
        <v>148.85714285714286</v>
      </c>
      <c r="E137" s="34">
        <f>'[2]入力用（瀬戸田町A）'!AN41</f>
        <v>227.14285714285717</v>
      </c>
      <c r="F137" s="35">
        <f>'[2]入力用（瀬戸田町A）'!AO41</f>
        <v>329.57142857142861</v>
      </c>
      <c r="G137" s="40">
        <f>'[3]入力用（瀬戸田町B）'!N41</f>
        <v>12.428571428571427</v>
      </c>
      <c r="H137" s="34">
        <f>'[4]入力用（瀬戸田町B）'!AN41</f>
        <v>38.613095238095234</v>
      </c>
      <c r="I137" s="35">
        <f>'[4]入力用（瀬戸田町B）'!AO41</f>
        <v>78.571428571428569</v>
      </c>
      <c r="J137" s="40">
        <f>'[5]入力用（倉橋町）'!N41</f>
        <v>127.57142857142857</v>
      </c>
      <c r="K137" s="34">
        <f>'[6]入力用（倉橋町）'!AN41</f>
        <v>59.928571428571431</v>
      </c>
      <c r="L137" s="35">
        <f>'[6]入力用（倉橋町）'!AO41</f>
        <v>105.42857142857143</v>
      </c>
      <c r="M137" s="40">
        <f>'[7]入力用（下蒲刈町）'!N41</f>
        <v>234.71428571428572</v>
      </c>
      <c r="N137" s="34">
        <f>'[8]入力用（下蒲刈町）'!AN41</f>
        <v>358.66964285714283</v>
      </c>
      <c r="O137" s="35">
        <f>'[8]入力用（下蒲刈町）'!AO41</f>
        <v>641.625</v>
      </c>
    </row>
    <row r="138" spans="1:15" x14ac:dyDescent="0.2">
      <c r="A138" s="29"/>
      <c r="B138" s="51"/>
      <c r="C138" s="25">
        <v>3</v>
      </c>
      <c r="D138" s="31">
        <f>'[1]入力用（瀬戸田町A）'!N42</f>
        <v>267.14285714285717</v>
      </c>
      <c r="E138" s="34">
        <f>'[2]入力用（瀬戸田町A）'!AN42</f>
        <v>156.07142857142856</v>
      </c>
      <c r="F138" s="35">
        <f>'[2]入力用（瀬戸田町A）'!AO42</f>
        <v>230.71428571428572</v>
      </c>
      <c r="G138" s="40">
        <f>'[3]入力用（瀬戸田町B）'!N42</f>
        <v>13.571428571428573</v>
      </c>
      <c r="H138" s="34">
        <f>'[4]入力用（瀬戸田町B）'!AN42</f>
        <v>143.33333333333334</v>
      </c>
      <c r="I138" s="35">
        <f>'[4]入力用（瀬戸田町B）'!AO42</f>
        <v>416.42857142857144</v>
      </c>
      <c r="J138" s="40">
        <f>'[5]入力用（倉橋町）'!N42</f>
        <v>67.857142857142861</v>
      </c>
      <c r="K138" s="34">
        <f>'[6]入力用（倉橋町）'!AN42</f>
        <v>29.642857142857146</v>
      </c>
      <c r="L138" s="35">
        <f>'[6]入力用（倉橋町）'!AO42</f>
        <v>47.142857142857146</v>
      </c>
      <c r="M138" s="40">
        <f>'[7]入力用（下蒲刈町）'!N42</f>
        <v>53.571428571428569</v>
      </c>
      <c r="N138" s="34">
        <f>'[8]入力用（下蒲刈町）'!AN42</f>
        <v>257.85714285714283</v>
      </c>
      <c r="O138" s="35">
        <f>'[8]入力用（下蒲刈町）'!AO42</f>
        <v>485.71428571428567</v>
      </c>
    </row>
    <row r="139" spans="1:15" x14ac:dyDescent="0.2">
      <c r="A139" s="29"/>
      <c r="B139" s="51"/>
      <c r="C139" s="25">
        <v>4</v>
      </c>
      <c r="D139" s="31">
        <f>'[1]入力用（瀬戸田町A）'!N43</f>
        <v>176.28571428571431</v>
      </c>
      <c r="E139" s="34">
        <f>'[2]入力用（瀬戸田町A）'!AN43</f>
        <v>113.78571428571431</v>
      </c>
      <c r="F139" s="35">
        <f>'[2]入力用（瀬戸田町A）'!AO43</f>
        <v>189.00000000000003</v>
      </c>
      <c r="G139" s="40">
        <f>'[3]入力用（瀬戸田町B）'!N43</f>
        <v>24.428571428571431</v>
      </c>
      <c r="H139" s="34">
        <f>'[4]入力用（瀬戸田町B）'!AN43</f>
        <v>353.8095238095238</v>
      </c>
      <c r="I139" s="35">
        <f>'[4]入力用（瀬戸田町B）'!AO43</f>
        <v>1040.5714285714284</v>
      </c>
      <c r="J139" s="40">
        <f>'[5]入力用（倉橋町）'!N43</f>
        <v>73.000000000000014</v>
      </c>
      <c r="K139" s="34">
        <f>'[6]入力用（倉橋町）'!AN43</f>
        <v>32.214285714285715</v>
      </c>
      <c r="L139" s="35">
        <f>'[6]入力用（倉橋町）'!AO43</f>
        <v>54</v>
      </c>
      <c r="M139" s="40">
        <f>'[7]入力用（下蒲刈町）'!N43</f>
        <v>140.71428571428572</v>
      </c>
      <c r="N139" s="34">
        <f>'[8]入力用（下蒲刈町）'!AN43</f>
        <v>154.69642857142856</v>
      </c>
      <c r="O139" s="35">
        <f>'[8]入力用（下蒲刈町）'!AO43</f>
        <v>300.53571428571428</v>
      </c>
    </row>
    <row r="140" spans="1:15" x14ac:dyDescent="0.2">
      <c r="A140" s="29"/>
      <c r="B140" s="51"/>
      <c r="C140" s="25">
        <v>5</v>
      </c>
      <c r="D140" s="31">
        <f>'[1]入力用（瀬戸田町A）'!N44</f>
        <v>162.14285714285714</v>
      </c>
      <c r="E140" s="34">
        <f>'[2]入力用（瀬戸田町A）'!AN44</f>
        <v>109.07142857142858</v>
      </c>
      <c r="F140" s="35">
        <f>'[2]入力用（瀬戸田町A）'!AO44</f>
        <v>152.57142857142858</v>
      </c>
      <c r="G140" s="40">
        <f>'[3]入力用（瀬戸田町B）'!N44</f>
        <v>37.285714285714285</v>
      </c>
      <c r="H140" s="34">
        <f>'[4]入力用（瀬戸田町B）'!AN44</f>
        <v>459.64285714285717</v>
      </c>
      <c r="I140" s="35">
        <f>'[4]入力用（瀬戸田町B）'!AO44</f>
        <v>1352.5</v>
      </c>
      <c r="J140" s="40">
        <f>'[5]入力用（倉橋町）'!N44</f>
        <v>73.238095238095241</v>
      </c>
      <c r="K140" s="34">
        <f>'[6]入力用（倉橋町）'!AN44</f>
        <v>23.410714285714285</v>
      </c>
      <c r="L140" s="35">
        <f>'[6]入力用（倉橋町）'!AO44</f>
        <v>39.678571428571431</v>
      </c>
      <c r="M140" s="40">
        <f>'[7]入力用（下蒲刈町）'!N44</f>
        <v>164.57142857142856</v>
      </c>
      <c r="N140" s="34">
        <f>'[8]入力用（下蒲刈町）'!AN44</f>
        <v>37.821428571428569</v>
      </c>
      <c r="O140" s="35">
        <f>'[8]入力用（下蒲刈町）'!AO44</f>
        <v>71.25</v>
      </c>
    </row>
    <row r="141" spans="1:15" x14ac:dyDescent="0.2">
      <c r="A141" s="30"/>
      <c r="B141" s="52"/>
      <c r="C141" s="26">
        <v>6</v>
      </c>
      <c r="D141" s="36">
        <f>'[1]入力用（瀬戸田町A）'!N45</f>
        <v>210</v>
      </c>
      <c r="E141" s="37">
        <f>'[2]入力用（瀬戸田町A）'!AN45</f>
        <v>112.57142857142858</v>
      </c>
      <c r="F141" s="38">
        <f>'[2]入力用（瀬戸田町A）'!AO45</f>
        <v>122.00000000000001</v>
      </c>
      <c r="G141" s="41">
        <f>'[3]入力用（瀬戸田町B）'!N45</f>
        <v>63</v>
      </c>
      <c r="H141" s="37">
        <f>'[4]入力用（瀬戸田町B）'!AN45</f>
        <v>488.21428571428572</v>
      </c>
      <c r="I141" s="38">
        <f>'[4]入力用（瀬戸田町B）'!AO45</f>
        <v>1435.5</v>
      </c>
      <c r="J141" s="41">
        <f>'[5]入力用（倉橋町）'!N45</f>
        <v>181.33333333333334</v>
      </c>
      <c r="K141" s="37">
        <f>'[6]入力用（倉橋町）'!AN45</f>
        <v>10.803571428571429</v>
      </c>
      <c r="L141" s="38">
        <f>'[6]入力用（倉橋町）'!AO45</f>
        <v>18.75</v>
      </c>
      <c r="M141" s="41">
        <f>'[7]入力用（下蒲刈町）'!N45</f>
        <v>207.42857142857139</v>
      </c>
      <c r="N141" s="37">
        <f>'[8]入力用（下蒲刈町）'!AN45</f>
        <v>25.624999999999996</v>
      </c>
      <c r="O141" s="38">
        <f>'[8]入力用（下蒲刈町）'!AO45</f>
        <v>44.499999999999993</v>
      </c>
    </row>
    <row r="142" spans="1:15" x14ac:dyDescent="0.2">
      <c r="B142" s="8"/>
      <c r="C142" s="8"/>
      <c r="G142" s="8"/>
      <c r="H142" s="8"/>
    </row>
    <row r="143" spans="1:15" x14ac:dyDescent="0.2">
      <c r="D143" s="8"/>
      <c r="E143" s="8"/>
      <c r="F143" s="8"/>
      <c r="G143" s="8"/>
      <c r="H143" s="8"/>
      <c r="I143" s="8"/>
      <c r="K143" s="8"/>
    </row>
    <row r="144" spans="1:15" x14ac:dyDescent="0.2">
      <c r="F144" s="23"/>
      <c r="G144" s="23"/>
    </row>
  </sheetData>
  <mergeCells count="22">
    <mergeCell ref="M98:O98"/>
    <mergeCell ref="B100:B105"/>
    <mergeCell ref="B96:C96"/>
    <mergeCell ref="D96:F96"/>
    <mergeCell ref="G96:I96"/>
    <mergeCell ref="J96:L96"/>
    <mergeCell ref="M96:O96"/>
    <mergeCell ref="B97:C97"/>
    <mergeCell ref="D97:F97"/>
    <mergeCell ref="G97:I97"/>
    <mergeCell ref="J97:L97"/>
    <mergeCell ref="M97:O97"/>
    <mergeCell ref="B136:B141"/>
    <mergeCell ref="B98:C98"/>
    <mergeCell ref="D98:F98"/>
    <mergeCell ref="G98:I98"/>
    <mergeCell ref="J98:L98"/>
    <mergeCell ref="B106:B111"/>
    <mergeCell ref="B112:B117"/>
    <mergeCell ref="B118:B123"/>
    <mergeCell ref="B124:B129"/>
    <mergeCell ref="B130:B135"/>
  </mergeCells>
  <phoneticPr fontId="8"/>
  <conditionalFormatting sqref="D101:D141">
    <cfRule type="containsErrors" dxfId="0" priority="1">
      <formula>ISERROR(D101)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2" manualBreakCount="2">
    <brk id="48" max="14" man="1"/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河野 雄介</cp:lastModifiedBy>
  <cp:lastPrinted>2024-10-31T07:29:51Z</cp:lastPrinted>
  <dcterms:created xsi:type="dcterms:W3CDTF">2008-06-19T23:51:16Z</dcterms:created>
  <dcterms:modified xsi:type="dcterms:W3CDTF">2024-11-12T08:45:41Z</dcterms:modified>
</cp:coreProperties>
</file>