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6年度\F002 植物防疫【農技】\Ｆ令和６年\03発生予察\08   HP掲載トラップ調査等データ\HP掲載用\"/>
    </mc:Choice>
  </mc:AlternateContent>
  <bookViews>
    <workbookView xWindow="0" yWindow="0" windowWidth="28800" windowHeight="12210"/>
  </bookViews>
  <sheets>
    <sheet name="中東部・南部" sheetId="4146" r:id="rId1"/>
    <sheet name="Sheet1" sheetId="4145" r:id="rId2"/>
  </sheets>
  <externalReferences>
    <externalReference r:id="rId3"/>
  </externalReferences>
  <definedNames>
    <definedName name="_xlnm.Print_Area" localSheetId="0">中東部・南部!$A$1:$U$118</definedName>
  </definedNames>
  <calcPr calcId="162913" calcMode="manual"/>
</workbook>
</file>

<file path=xl/calcChain.xml><?xml version="1.0" encoding="utf-8"?>
<calcChain xmlns="http://schemas.openxmlformats.org/spreadsheetml/2006/main">
  <c r="M116" i="4146" l="1"/>
  <c r="M115" i="4146"/>
  <c r="M114" i="4146"/>
  <c r="P116" i="4146" l="1"/>
  <c r="P115" i="4146"/>
  <c r="P114" i="4146"/>
  <c r="S116" i="4146" l="1"/>
  <c r="S115" i="4146"/>
  <c r="S114" i="4146"/>
  <c r="S113" i="4146"/>
  <c r="S112" i="4146"/>
  <c r="S111" i="4146"/>
  <c r="S110" i="4146"/>
  <c r="J116" i="4146" l="1"/>
  <c r="G116" i="4146" l="1"/>
  <c r="G115" i="4146"/>
  <c r="G114" i="4146"/>
  <c r="G113" i="4146"/>
  <c r="D116" i="4146" l="1"/>
  <c r="D115" i="4146"/>
  <c r="D114" i="4146"/>
  <c r="D113" i="4146"/>
  <c r="D112" i="4146"/>
  <c r="D111" i="4146"/>
  <c r="J115" i="4146" l="1"/>
  <c r="J114" i="4146"/>
  <c r="P113" i="4146" l="1"/>
  <c r="P112" i="4146"/>
  <c r="P111" i="4146"/>
  <c r="P110" i="4146"/>
  <c r="P109" i="4146"/>
  <c r="G112" i="4146" l="1"/>
  <c r="G111" i="4146"/>
  <c r="G110" i="4146"/>
  <c r="G109" i="4146"/>
  <c r="M113" i="4146" l="1"/>
  <c r="M112" i="4146"/>
  <c r="J113" i="4146" l="1"/>
  <c r="J112" i="4146"/>
  <c r="M111" i="4146" l="1"/>
  <c r="M110" i="4146" l="1"/>
  <c r="J111" i="4146"/>
  <c r="D110" i="4146"/>
  <c r="D109" i="4146"/>
  <c r="D108" i="4146"/>
  <c r="M109" i="4146" l="1"/>
  <c r="M108" i="4146"/>
  <c r="J110" i="4146" l="1"/>
  <c r="J109" i="4146"/>
  <c r="S109" i="4146" l="1"/>
  <c r="S108" i="4146"/>
  <c r="S107" i="4146"/>
  <c r="G108" i="4146" l="1"/>
  <c r="G107" i="4146"/>
  <c r="P108" i="4146" l="1"/>
  <c r="P107" i="4146"/>
  <c r="P106" i="4146"/>
  <c r="M107" i="4146" l="1"/>
  <c r="M106" i="4146"/>
  <c r="M105" i="4146"/>
  <c r="M104" i="4146"/>
  <c r="D107" i="4146" l="1"/>
  <c r="D106" i="4146"/>
  <c r="J108" i="4146" l="1"/>
  <c r="J107" i="4146"/>
  <c r="J106" i="4146"/>
  <c r="S106" i="4146" l="1"/>
  <c r="S105" i="4146"/>
  <c r="S104" i="4146"/>
  <c r="P105" i="4146" l="1"/>
  <c r="G106" i="4146" l="1"/>
  <c r="G105" i="4146"/>
  <c r="D105" i="4146"/>
  <c r="D104" i="4146" l="1"/>
  <c r="J105" i="4146"/>
  <c r="J104" i="4146"/>
  <c r="P104" i="4146" l="1"/>
  <c r="P103" i="4146"/>
  <c r="P102" i="4146"/>
  <c r="P101" i="4146"/>
  <c r="G104" i="4146" l="1"/>
  <c r="G103" i="4146"/>
  <c r="S103" i="4146" l="1"/>
  <c r="D103" i="4146" l="1"/>
  <c r="P100" i="4146" l="1"/>
  <c r="P99" i="4146"/>
  <c r="P98" i="4146"/>
  <c r="M103" i="4146" l="1"/>
  <c r="J103" i="4146" l="1"/>
  <c r="J102" i="4146"/>
  <c r="J101" i="4146"/>
  <c r="D102" i="4146" l="1"/>
  <c r="D101" i="4146"/>
  <c r="S102" i="4146" l="1"/>
  <c r="S101" i="4146"/>
  <c r="S100" i="4146"/>
  <c r="M102" i="4146" l="1"/>
  <c r="G102" i="4146" l="1"/>
  <c r="G101" i="4146"/>
  <c r="M101" i="4146" l="1"/>
  <c r="M100" i="4146"/>
  <c r="D100" i="4146" l="1"/>
  <c r="G100" i="4146" l="1"/>
  <c r="G99" i="4146"/>
  <c r="J100" i="4146" l="1"/>
  <c r="J99" i="4146"/>
  <c r="J98" i="4146"/>
  <c r="D99" i="4146" l="1"/>
  <c r="S99" i="4146" l="1"/>
  <c r="S98" i="4146"/>
  <c r="S97" i="4146"/>
  <c r="M99" i="4146" l="1"/>
  <c r="M98" i="4146"/>
  <c r="S96" i="4146" l="1"/>
  <c r="S95" i="4146"/>
  <c r="S94" i="4146"/>
  <c r="S93" i="4146"/>
  <c r="S92" i="4146"/>
  <c r="M97" i="4146" l="1"/>
  <c r="G98" i="4146"/>
  <c r="G97" i="4146"/>
  <c r="D98" i="4146"/>
  <c r="D97" i="4146"/>
  <c r="P97" i="4146" l="1"/>
  <c r="P96" i="4146"/>
  <c r="P95" i="4146"/>
  <c r="G96" i="4146" l="1"/>
  <c r="G95" i="4146"/>
  <c r="D96" i="4146" l="1"/>
  <c r="M96" i="4146" l="1"/>
  <c r="J97" i="4146" l="1"/>
  <c r="J96" i="4146"/>
  <c r="J95" i="4146"/>
  <c r="P94" i="4146" l="1"/>
  <c r="D95" i="4146" l="1"/>
  <c r="D94" i="4146"/>
  <c r="D93" i="4146"/>
  <c r="D92" i="4146"/>
  <c r="M95" i="4146" l="1"/>
  <c r="M94" i="4146"/>
  <c r="M93" i="4146"/>
  <c r="G94" i="4146" l="1"/>
  <c r="G93" i="4146"/>
  <c r="M92" i="4146" l="1"/>
  <c r="P93" i="4146" l="1"/>
  <c r="P92" i="4146"/>
  <c r="P91" i="4146"/>
  <c r="J94" i="4146"/>
  <c r="J93" i="4146"/>
  <c r="G92" i="4146" l="1"/>
  <c r="G91" i="4146"/>
  <c r="S91" i="4146" l="1"/>
  <c r="S90" i="4146"/>
  <c r="S89" i="4146"/>
  <c r="S88" i="4146"/>
  <c r="J92" i="4146" l="1"/>
  <c r="J91" i="4146"/>
  <c r="P90" i="4146" l="1"/>
  <c r="M91" i="4146" l="1"/>
  <c r="J90" i="4146" l="1"/>
  <c r="M90" i="4146" l="1"/>
  <c r="M89" i="4146"/>
  <c r="D91" i="4146" l="1"/>
  <c r="D90" i="4146" l="1"/>
  <c r="D89" i="4146"/>
  <c r="D88" i="4146"/>
  <c r="G90" i="4146" l="1"/>
  <c r="G89" i="4146"/>
  <c r="G88" i="4146" l="1"/>
  <c r="P89" i="4146" l="1"/>
  <c r="P88" i="4146"/>
  <c r="J89" i="4146" l="1"/>
  <c r="J88" i="4146"/>
  <c r="M88" i="4146" l="1"/>
  <c r="D87" i="4146" l="1"/>
  <c r="G87" i="4146" l="1"/>
  <c r="G117" i="4146" s="1"/>
  <c r="J87" i="4146"/>
  <c r="J117" i="4146" s="1"/>
  <c r="M87" i="4146"/>
  <c r="M117" i="4146" s="1"/>
  <c r="P87" i="4146"/>
  <c r="P117" i="4146" s="1"/>
  <c r="S87" i="4146"/>
  <c r="S117" i="4146" s="1"/>
  <c r="D117" i="4146"/>
  <c r="E117" i="4146"/>
  <c r="F117" i="4146"/>
  <c r="H117" i="4146"/>
  <c r="I117" i="4146"/>
  <c r="K117" i="4146"/>
  <c r="L117" i="4146"/>
  <c r="N117" i="4146"/>
  <c r="O117" i="4146"/>
  <c r="Q117" i="4146"/>
  <c r="R117" i="4146"/>
  <c r="T117" i="4146"/>
  <c r="U117" i="4146"/>
</calcChain>
</file>

<file path=xl/sharedStrings.xml><?xml version="1.0" encoding="utf-8"?>
<sst xmlns="http://schemas.openxmlformats.org/spreadsheetml/2006/main" count="66" uniqueCount="47">
  <si>
    <t>　（１）グラフ</t>
  </si>
  <si>
    <t>　（２）調査データ</t>
  </si>
  <si>
    <t>設置場所</t>
  </si>
  <si>
    <t>周辺作物</t>
  </si>
  <si>
    <t>本年</t>
  </si>
  <si>
    <t>地帯区分</t>
    <rPh sb="0" eb="2">
      <t>チタイ</t>
    </rPh>
    <rPh sb="2" eb="4">
      <t>クブン</t>
    </rPh>
    <phoneticPr fontId="1"/>
  </si>
  <si>
    <t>中東部</t>
    <rPh sb="0" eb="1">
      <t>チュウ</t>
    </rPh>
    <rPh sb="1" eb="3">
      <t>トウブ</t>
    </rPh>
    <phoneticPr fontId="1"/>
  </si>
  <si>
    <t>前年</t>
  </si>
  <si>
    <t>神石高原町(豊松地区）</t>
    <rPh sb="0" eb="2">
      <t>ジンセキ</t>
    </rPh>
    <rPh sb="2" eb="4">
      <t>コウゲン</t>
    </rPh>
    <rPh sb="4" eb="5">
      <t>チョウ</t>
    </rPh>
    <rPh sb="6" eb="8">
      <t>トヨマツ</t>
    </rPh>
    <rPh sb="8" eb="10">
      <t>チク</t>
    </rPh>
    <phoneticPr fontId="1"/>
  </si>
  <si>
    <t>世羅町(安田地区）</t>
    <rPh sb="0" eb="3">
      <t>セラチョウ</t>
    </rPh>
    <rPh sb="4" eb="6">
      <t>ヤスダ</t>
    </rPh>
    <rPh sb="6" eb="8">
      <t>チク</t>
    </rPh>
    <phoneticPr fontId="1"/>
  </si>
  <si>
    <t>三次市東酒屋町</t>
    <rPh sb="0" eb="3">
      <t>ミヨシシ</t>
    </rPh>
    <rPh sb="3" eb="4">
      <t>ヒガシ</t>
    </rPh>
    <rPh sb="4" eb="5">
      <t>サケ</t>
    </rPh>
    <rPh sb="5" eb="6">
      <t>ヤ</t>
    </rPh>
    <phoneticPr fontId="1"/>
  </si>
  <si>
    <t>三次市三良坂町</t>
    <rPh sb="0" eb="3">
      <t>ミヨシシ</t>
    </rPh>
    <rPh sb="3" eb="6">
      <t>ミラサカ</t>
    </rPh>
    <phoneticPr fontId="1"/>
  </si>
  <si>
    <t>ぶどう</t>
    <phoneticPr fontId="1"/>
  </si>
  <si>
    <t>本年</t>
    <rPh sb="0" eb="2">
      <t>ホンネン</t>
    </rPh>
    <phoneticPr fontId="2"/>
  </si>
  <si>
    <t>前年</t>
    <rPh sb="0" eb="2">
      <t>ゼンネン</t>
    </rPh>
    <phoneticPr fontId="2"/>
  </si>
  <si>
    <t>「広島県病害虫発生予察調査データ」</t>
    <phoneticPr fontId="8"/>
  </si>
  <si>
    <t>クビアカスカシバ　（フェロモン）</t>
    <phoneticPr fontId="1"/>
  </si>
  <si>
    <t>１　トラップ調査結果</t>
    <phoneticPr fontId="1"/>
  </si>
  <si>
    <t>月</t>
    <rPh sb="0" eb="1">
      <t>ツキ</t>
    </rPh>
    <phoneticPr fontId="8"/>
  </si>
  <si>
    <t>半旬</t>
    <rPh sb="0" eb="1">
      <t>ハン</t>
    </rPh>
    <rPh sb="1" eb="2">
      <t>ジュン</t>
    </rPh>
    <phoneticPr fontId="8"/>
  </si>
  <si>
    <t>６月</t>
  </si>
  <si>
    <t>７月</t>
  </si>
  <si>
    <t>８月</t>
  </si>
  <si>
    <t>９月</t>
  </si>
  <si>
    <t>５月</t>
    <phoneticPr fontId="1"/>
  </si>
  <si>
    <t>南部</t>
    <rPh sb="0" eb="2">
      <t>ナンブ</t>
    </rPh>
    <phoneticPr fontId="1"/>
  </si>
  <si>
    <t>福山市沼隈町</t>
    <rPh sb="0" eb="3">
      <t>フクヤマシ</t>
    </rPh>
    <rPh sb="3" eb="6">
      <t>ヌマクマチョウ</t>
    </rPh>
    <phoneticPr fontId="1"/>
  </si>
  <si>
    <t>平均
(５年)</t>
    <phoneticPr fontId="1"/>
  </si>
  <si>
    <t>トラップ設置地点</t>
    <rPh sb="4" eb="8">
      <t>セッチチテン</t>
    </rPh>
    <phoneticPr fontId="8"/>
  </si>
  <si>
    <t>世羅郡世羅町</t>
    <rPh sb="0" eb="6">
      <t>セラグンセラチョウ</t>
    </rPh>
    <phoneticPr fontId="8"/>
  </si>
  <si>
    <t>三次市東酒屋町</t>
    <rPh sb="0" eb="3">
      <t>ミヨシシ</t>
    </rPh>
    <rPh sb="3" eb="7">
      <t>ヒガシサカヤチョウ</t>
    </rPh>
    <phoneticPr fontId="8"/>
  </si>
  <si>
    <t>三次市三良坂町</t>
    <rPh sb="0" eb="3">
      <t>ミヨシシ</t>
    </rPh>
    <rPh sb="3" eb="7">
      <t>ミラサカチョウ</t>
    </rPh>
    <phoneticPr fontId="8"/>
  </si>
  <si>
    <t>福山市沼隈町</t>
    <rPh sb="0" eb="3">
      <t>フクヤマシ</t>
    </rPh>
    <rPh sb="3" eb="6">
      <t>ヌマクマチョウ</t>
    </rPh>
    <phoneticPr fontId="8"/>
  </si>
  <si>
    <t>神石郡神石高原町</t>
    <rPh sb="0" eb="3">
      <t>ジンセキグン</t>
    </rPh>
    <rPh sb="3" eb="8">
      <t>ジンセキコウゲンチョウ</t>
    </rPh>
    <phoneticPr fontId="8"/>
  </si>
  <si>
    <t>累積誘殺数（頭）</t>
    <rPh sb="0" eb="2">
      <t>ルイセキ</t>
    </rPh>
    <rPh sb="2" eb="5">
      <t>ユウサツスウ</t>
    </rPh>
    <rPh sb="6" eb="7">
      <t>トウ</t>
    </rPh>
    <phoneticPr fontId="8"/>
  </si>
  <si>
    <t>本年</t>
    <rPh sb="0" eb="2">
      <t>ホンネン</t>
    </rPh>
    <phoneticPr fontId="8"/>
  </si>
  <si>
    <t>前年</t>
    <rPh sb="0" eb="2">
      <t>ゼンネン</t>
    </rPh>
    <phoneticPr fontId="8"/>
  </si>
  <si>
    <t>平均（過去５年）</t>
    <rPh sb="0" eb="2">
      <t>ヘイキン</t>
    </rPh>
    <rPh sb="3" eb="5">
      <t>カコ</t>
    </rPh>
    <rPh sb="6" eb="7">
      <t>ネン</t>
    </rPh>
    <phoneticPr fontId="8"/>
  </si>
  <si>
    <t>注）</t>
    <rPh sb="0" eb="1">
      <t>チュウ</t>
    </rPh>
    <phoneticPr fontId="8"/>
  </si>
  <si>
    <t>注）福山市沼隈町及び神石郡神石高原町の結果は参考値とした。</t>
    <rPh sb="0" eb="1">
      <t>チュウ</t>
    </rPh>
    <rPh sb="2" eb="5">
      <t>フクヤマシ</t>
    </rPh>
    <rPh sb="5" eb="8">
      <t>ヌマクマチョウ</t>
    </rPh>
    <rPh sb="8" eb="9">
      <t>オヨ</t>
    </rPh>
    <rPh sb="10" eb="13">
      <t>ジンセキグン</t>
    </rPh>
    <rPh sb="13" eb="18">
      <t>ジンセキコウゲンチョウ</t>
    </rPh>
    <rPh sb="19" eb="21">
      <t>ケッカ</t>
    </rPh>
    <rPh sb="22" eb="25">
      <t>サンコウチ</t>
    </rPh>
    <phoneticPr fontId="8"/>
  </si>
  <si>
    <t>三原市大和町</t>
    <rPh sb="0" eb="3">
      <t>ミハラシ</t>
    </rPh>
    <rPh sb="3" eb="6">
      <t>ダイワチョウ</t>
    </rPh>
    <phoneticPr fontId="1"/>
  </si>
  <si>
    <t>中西部</t>
    <rPh sb="0" eb="3">
      <t>チュウセイブ</t>
    </rPh>
    <phoneticPr fontId="2"/>
  </si>
  <si>
    <t>平均
(７年)</t>
    <phoneticPr fontId="1"/>
  </si>
  <si>
    <t>平均
(８年)</t>
    <phoneticPr fontId="1"/>
  </si>
  <si>
    <t>平均
(年)</t>
    <phoneticPr fontId="1"/>
  </si>
  <si>
    <t>令和6年度　フェロモントラップ等調査結果</t>
    <rPh sb="0" eb="1">
      <t>レイ</t>
    </rPh>
    <rPh sb="1" eb="2">
      <t>ワ</t>
    </rPh>
    <phoneticPr fontId="1"/>
  </si>
  <si>
    <t xml:space="preserve"> 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</si>
</sst>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;\-0.0;0;@"/>
    <numFmt numFmtId="178" formatCode="0_ "/>
  </numFmts>
  <fonts count="14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NumberFormat="1" applyFont="1" applyFill="1" applyAlignment="1">
      <alignment horizontal="left"/>
    </xf>
    <xf numFmtId="0" fontId="4" fillId="0" borderId="0" xfId="0" applyNumberFormat="1" applyFont="1" applyFill="1"/>
    <xf numFmtId="0" fontId="5" fillId="0" borderId="0" xfId="0" applyNumberFormat="1" applyFont="1" applyFill="1"/>
    <xf numFmtId="0" fontId="6" fillId="0" borderId="0" xfId="0" applyNumberFormat="1" applyFont="1" applyFill="1"/>
    <xf numFmtId="0" fontId="5" fillId="0" borderId="0" xfId="0" applyFont="1"/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top"/>
    </xf>
    <xf numFmtId="0" fontId="7" fillId="0" borderId="13" xfId="0" applyNumberFormat="1" applyFont="1" applyFill="1" applyBorder="1" applyAlignment="1">
      <alignment horizontal="centerContinuous" vertical="center" wrapText="1"/>
    </xf>
    <xf numFmtId="0" fontId="7" fillId="0" borderId="14" xfId="0" applyNumberFormat="1" applyFont="1" applyFill="1" applyBorder="1" applyAlignment="1">
      <alignment horizontal="centerContinuous" vertical="center" wrapText="1"/>
    </xf>
    <xf numFmtId="0" fontId="7" fillId="0" borderId="15" xfId="0" applyNumberFormat="1" applyFont="1" applyFill="1" applyBorder="1" applyAlignment="1">
      <alignment horizontal="centerContinuous" vertical="center" wrapText="1"/>
    </xf>
    <xf numFmtId="0" fontId="7" fillId="0" borderId="13" xfId="0" applyNumberFormat="1" applyFont="1" applyFill="1" applyBorder="1" applyAlignment="1">
      <alignment horizontal="centerContinuous" vertical="center"/>
    </xf>
    <xf numFmtId="0" fontId="7" fillId="0" borderId="14" xfId="0" applyNumberFormat="1" applyFont="1" applyFill="1" applyBorder="1" applyAlignment="1">
      <alignment horizontal="centerContinuous" vertical="center"/>
    </xf>
    <xf numFmtId="0" fontId="7" fillId="0" borderId="16" xfId="0" applyNumberFormat="1" applyFont="1" applyFill="1" applyBorder="1" applyAlignment="1">
      <alignment horizontal="centerContinuous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left"/>
    </xf>
    <xf numFmtId="0" fontId="0" fillId="0" borderId="0" xfId="0" applyFont="1" applyAlignment="1">
      <alignment vertical="center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3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/>
    <xf numFmtId="0" fontId="0" fillId="0" borderId="14" xfId="0" applyNumberFormat="1" applyFont="1" applyFill="1" applyBorder="1" applyAlignment="1">
      <alignment horizontal="center" vertical="center" wrapText="1" shrinkToFit="1"/>
    </xf>
    <xf numFmtId="0" fontId="0" fillId="0" borderId="7" xfId="0" applyNumberFormat="1" applyFont="1" applyFill="1" applyBorder="1" applyAlignment="1">
      <alignment horizontal="center" vertical="center" wrapText="1" shrinkToFit="1"/>
    </xf>
    <xf numFmtId="0" fontId="0" fillId="0" borderId="8" xfId="0" applyNumberFormat="1" applyFont="1" applyFill="1" applyBorder="1" applyAlignment="1">
      <alignment horizontal="center" vertical="center" shrinkToFit="1"/>
    </xf>
    <xf numFmtId="0" fontId="0" fillId="0" borderId="12" xfId="0" applyNumberFormat="1" applyFont="1" applyFill="1" applyBorder="1" applyAlignment="1">
      <alignment horizontal="center" vertical="center" wrapText="1" shrinkToFit="1"/>
    </xf>
    <xf numFmtId="0" fontId="0" fillId="0" borderId="9" xfId="0" applyNumberFormat="1" applyFont="1" applyFill="1" applyBorder="1" applyAlignment="1">
      <alignment horizontal="center" vertical="center" shrinkToFit="1"/>
    </xf>
    <xf numFmtId="177" fontId="10" fillId="0" borderId="19" xfId="1" applyNumberFormat="1" applyFont="1" applyFill="1" applyBorder="1" applyAlignment="1">
      <alignment horizontal="center"/>
    </xf>
    <xf numFmtId="177" fontId="10" fillId="0" borderId="9" xfId="1" applyNumberFormat="1" applyFont="1" applyFill="1" applyBorder="1" applyAlignment="1">
      <alignment horizontal="center"/>
    </xf>
    <xf numFmtId="177" fontId="10" fillId="0" borderId="20" xfId="1" applyNumberFormat="1" applyFont="1" applyFill="1" applyBorder="1" applyAlignment="1">
      <alignment horizontal="center"/>
    </xf>
    <xf numFmtId="177" fontId="10" fillId="0" borderId="10" xfId="1" applyNumberFormat="1" applyFont="1" applyFill="1" applyBorder="1" applyAlignment="1">
      <alignment horizontal="center"/>
    </xf>
    <xf numFmtId="177" fontId="10" fillId="0" borderId="21" xfId="1" applyNumberFormat="1" applyFont="1" applyFill="1" applyBorder="1" applyAlignment="1">
      <alignment horizontal="center"/>
    </xf>
    <xf numFmtId="177" fontId="10" fillId="0" borderId="11" xfId="1" applyNumberFormat="1" applyFont="1" applyFill="1" applyBorder="1" applyAlignment="1">
      <alignment horizontal="center"/>
    </xf>
    <xf numFmtId="177" fontId="0" fillId="2" borderId="8" xfId="0" applyNumberFormat="1" applyFont="1" applyFill="1" applyBorder="1" applyAlignment="1">
      <alignment horizontal="center" vertical="center"/>
    </xf>
    <xf numFmtId="177" fontId="11" fillId="0" borderId="0" xfId="0" applyNumberFormat="1" applyFont="1"/>
    <xf numFmtId="176" fontId="0" fillId="2" borderId="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2" xfId="0" applyFont="1" applyBorder="1"/>
    <xf numFmtId="0" fontId="13" fillId="0" borderId="22" xfId="0" applyFont="1" applyBorder="1" applyAlignment="1">
      <alignment vertical="top"/>
    </xf>
    <xf numFmtId="178" fontId="0" fillId="2" borderId="8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クビアカスカシバ（神石高原町）</a:t>
            </a:r>
          </a:p>
        </c:rich>
      </c:tx>
      <c:layout>
        <c:manualLayout>
          <c:xMode val="edge"/>
          <c:yMode val="edge"/>
          <c:x val="0.34985254094539159"/>
          <c:y val="2.400349110905779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44154290867663"/>
          <c:y val="0.11027425059183177"/>
          <c:w val="0.86195689536819786"/>
          <c:h val="0.61957306172164039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中東部・南部!$E$86</c:f>
              <c:strCache>
                <c:ptCount val="1"/>
                <c:pt idx="0">
                  <c:v>平均
(８年)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中東部・南部!$E$87:$E$116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2.8571428571428571E-2</c:v>
                </c:pt>
                <c:pt idx="7">
                  <c:v>0.1714285714285714</c:v>
                </c:pt>
                <c:pt idx="8">
                  <c:v>1.0171428571428573</c:v>
                </c:pt>
                <c:pt idx="9">
                  <c:v>2.2399999999999998</c:v>
                </c:pt>
                <c:pt idx="10">
                  <c:v>3.5428571428571431</c:v>
                </c:pt>
                <c:pt idx="11">
                  <c:v>4.8476190476190473</c:v>
                </c:pt>
                <c:pt idx="12">
                  <c:v>8.2095238095238088</c:v>
                </c:pt>
                <c:pt idx="13">
                  <c:v>13.314285714285713</c:v>
                </c:pt>
                <c:pt idx="14">
                  <c:v>11.977777777777778</c:v>
                </c:pt>
                <c:pt idx="15">
                  <c:v>10.050793650793651</c:v>
                </c:pt>
                <c:pt idx="16">
                  <c:v>8.9142857142857146</c:v>
                </c:pt>
                <c:pt idx="17">
                  <c:v>9.4571428571428555</c:v>
                </c:pt>
                <c:pt idx="18">
                  <c:v>4.1714285714285708</c:v>
                </c:pt>
                <c:pt idx="19">
                  <c:v>3.657142857142857</c:v>
                </c:pt>
                <c:pt idx="20">
                  <c:v>2.5142857142857138</c:v>
                </c:pt>
                <c:pt idx="21">
                  <c:v>0.37142857142857139</c:v>
                </c:pt>
                <c:pt idx="22">
                  <c:v>0.22857142857142856</c:v>
                </c:pt>
                <c:pt idx="23">
                  <c:v>8.5714285714285715E-2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7-4F59-8DB6-83E04CEA2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82808"/>
        <c:axId val="145579280"/>
      </c:areaChart>
      <c:lineChart>
        <c:grouping val="standard"/>
        <c:varyColors val="0"/>
        <c:ser>
          <c:idx val="3"/>
          <c:order val="0"/>
          <c:tx>
            <c:strRef>
              <c:f>中東部・南部!$F$86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1-1B27-4F59-8DB6-83E04CEA2C9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2-1B27-4F59-8DB6-83E04CEA2C93}"/>
              </c:ext>
            </c:extLst>
          </c:dPt>
          <c:dPt>
            <c:idx val="1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1B27-4F59-8DB6-83E04CEA2C9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4-1B27-4F59-8DB6-83E04CEA2C9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5-1B27-4F59-8DB6-83E04CEA2C93}"/>
              </c:ext>
            </c:extLst>
          </c:dPt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中東部・南部!$F$87:$F$116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0.14285714285714285</c:v>
                </c:pt>
                <c:pt idx="7">
                  <c:v>0.71428571428571419</c:v>
                </c:pt>
                <c:pt idx="8">
                  <c:v>3.5714285714285716</c:v>
                </c:pt>
                <c:pt idx="9">
                  <c:v>6</c:v>
                </c:pt>
                <c:pt idx="10">
                  <c:v>8.5714285714285712</c:v>
                </c:pt>
                <c:pt idx="11">
                  <c:v>10.714285714285714</c:v>
                </c:pt>
                <c:pt idx="12">
                  <c:v>17.142857142857142</c:v>
                </c:pt>
                <c:pt idx="13">
                  <c:v>21.142857142857142</c:v>
                </c:pt>
                <c:pt idx="14">
                  <c:v>20</c:v>
                </c:pt>
                <c:pt idx="15">
                  <c:v>20</c:v>
                </c:pt>
                <c:pt idx="16">
                  <c:v>16</c:v>
                </c:pt>
                <c:pt idx="17">
                  <c:v>12.142857142857142</c:v>
                </c:pt>
                <c:pt idx="18">
                  <c:v>10.714285714285714</c:v>
                </c:pt>
                <c:pt idx="19">
                  <c:v>10.142857142857142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27-4F59-8DB6-83E04CEA2C93}"/>
            </c:ext>
          </c:extLst>
        </c:ser>
        <c:ser>
          <c:idx val="0"/>
          <c:order val="2"/>
          <c:tx>
            <c:strRef>
              <c:f>中東部・南部!$D$86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中東部・南部!$D$87:$D$116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0.42857142857142855</c:v>
                </c:pt>
                <c:pt idx="7">
                  <c:v>1</c:v>
                </c:pt>
                <c:pt idx="8">
                  <c:v>2.1428571428571428</c:v>
                </c:pt>
                <c:pt idx="9">
                  <c:v>6.1428571428571432</c:v>
                </c:pt>
                <c:pt idx="10">
                  <c:v>9.7142857142857153</c:v>
                </c:pt>
                <c:pt idx="11">
                  <c:v>13.571428571428573</c:v>
                </c:pt>
                <c:pt idx="12">
                  <c:v>21.428571428571427</c:v>
                </c:pt>
                <c:pt idx="13">
                  <c:v>26.571428571428569</c:v>
                </c:pt>
                <c:pt idx="14">
                  <c:v>28.428571428571431</c:v>
                </c:pt>
                <c:pt idx="15">
                  <c:v>22.142857142857146</c:v>
                </c:pt>
                <c:pt idx="16">
                  <c:v>14.714285714285714</c:v>
                </c:pt>
                <c:pt idx="17">
                  <c:v>16.714285714285715</c:v>
                </c:pt>
                <c:pt idx="18">
                  <c:v>16</c:v>
                </c:pt>
                <c:pt idx="19">
                  <c:v>20</c:v>
                </c:pt>
                <c:pt idx="20">
                  <c:v>8</c:v>
                </c:pt>
                <c:pt idx="21">
                  <c:v>3.2857142857142856</c:v>
                </c:pt>
                <c:pt idx="22">
                  <c:v>0.71428571428571419</c:v>
                </c:pt>
                <c:pt idx="23">
                  <c:v>0.85714285714285698</c:v>
                </c:pt>
                <c:pt idx="24">
                  <c:v>0.14285714285714285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B27-4F59-8DB6-83E04CEA2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82808"/>
        <c:axId val="145579280"/>
      </c:lineChart>
      <c:catAx>
        <c:axId val="145582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792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5579280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28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209860909690799"/>
          <c:y val="0.13370914429910144"/>
          <c:w val="0.18029018986237469"/>
          <c:h val="0.413200354020806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クビアカスカシバ（世羅町）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5790748768491"/>
          <c:y val="7.9186037218906685E-2"/>
          <c:w val="0.85758700292260781"/>
          <c:h val="0.66641790020657443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中東部・南部!$H$86</c:f>
              <c:strCache>
                <c:ptCount val="1"/>
                <c:pt idx="0">
                  <c:v>平均
(７年)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中東部・南部!$H$87:$H$116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0.20833333333333334</c:v>
                </c:pt>
                <c:pt idx="7">
                  <c:v>0.29166666666666663</c:v>
                </c:pt>
                <c:pt idx="8">
                  <c:v>0.95021645021645007</c:v>
                </c:pt>
                <c:pt idx="9">
                  <c:v>1.590367965367965</c:v>
                </c:pt>
                <c:pt idx="10">
                  <c:v>1.8969155844155843</c:v>
                </c:pt>
                <c:pt idx="11">
                  <c:v>3.0714285714285716</c:v>
                </c:pt>
                <c:pt idx="12">
                  <c:v>2.4535714285714283</c:v>
                </c:pt>
                <c:pt idx="13">
                  <c:v>2.7071428571428569</c:v>
                </c:pt>
                <c:pt idx="14">
                  <c:v>2.5446428571428572</c:v>
                </c:pt>
                <c:pt idx="15">
                  <c:v>2.3303571428571428</c:v>
                </c:pt>
                <c:pt idx="16">
                  <c:v>1.7297077922077921</c:v>
                </c:pt>
                <c:pt idx="17">
                  <c:v>1.6699134199134198</c:v>
                </c:pt>
                <c:pt idx="18">
                  <c:v>3.0963203463203466</c:v>
                </c:pt>
                <c:pt idx="19">
                  <c:v>3.7451298701298703</c:v>
                </c:pt>
                <c:pt idx="20">
                  <c:v>1.9613095238095239</c:v>
                </c:pt>
                <c:pt idx="21">
                  <c:v>1.0364583333333335</c:v>
                </c:pt>
                <c:pt idx="22">
                  <c:v>0.3102678571428571</c:v>
                </c:pt>
                <c:pt idx="23">
                  <c:v>0.15625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7-425E-A2BF-A686D48E4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80456"/>
        <c:axId val="145580064"/>
      </c:areaChart>
      <c:lineChart>
        <c:grouping val="standard"/>
        <c:varyColors val="0"/>
        <c:ser>
          <c:idx val="3"/>
          <c:order val="0"/>
          <c:tx>
            <c:strRef>
              <c:f>中東部・南部!$I$86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中東部・南部!$I$87:$I$116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1.5</c:v>
                </c:pt>
                <c:pt idx="7">
                  <c:v>1.5</c:v>
                </c:pt>
                <c:pt idx="8">
                  <c:v>4</c:v>
                </c:pt>
                <c:pt idx="9">
                  <c:v>4</c:v>
                </c:pt>
                <c:pt idx="10">
                  <c:v>4.5</c:v>
                </c:pt>
                <c:pt idx="11">
                  <c:v>4.5</c:v>
                </c:pt>
                <c:pt idx="12">
                  <c:v>2</c:v>
                </c:pt>
                <c:pt idx="13">
                  <c:v>2</c:v>
                </c:pt>
                <c:pt idx="14">
                  <c:v>1.5</c:v>
                </c:pt>
                <c:pt idx="15">
                  <c:v>1.5</c:v>
                </c:pt>
                <c:pt idx="16">
                  <c:v>0</c:v>
                </c:pt>
                <c:pt idx="17">
                  <c:v>0.36363636363636365</c:v>
                </c:pt>
                <c:pt idx="18">
                  <c:v>1.8181818181818183</c:v>
                </c:pt>
                <c:pt idx="19">
                  <c:v>1.8181818181818183</c:v>
                </c:pt>
                <c:pt idx="20">
                  <c:v>0.5</c:v>
                </c:pt>
                <c:pt idx="21">
                  <c:v>0.5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F7-425E-A2BF-A686D48E4296}"/>
            </c:ext>
          </c:extLst>
        </c:ser>
        <c:ser>
          <c:idx val="0"/>
          <c:order val="2"/>
          <c:tx>
            <c:strRef>
              <c:f>中東部・南部!$G$86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中東部・南部!$G$87:$G$116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0.45454545454545459</c:v>
                </c:pt>
                <c:pt idx="5">
                  <c:v>0.54545454545454553</c:v>
                </c:pt>
                <c:pt idx="6">
                  <c:v>3</c:v>
                </c:pt>
                <c:pt idx="7">
                  <c:v>3</c:v>
                </c:pt>
                <c:pt idx="8">
                  <c:v>5.5</c:v>
                </c:pt>
                <c:pt idx="9">
                  <c:v>5.5</c:v>
                </c:pt>
                <c:pt idx="10">
                  <c:v>4.5</c:v>
                </c:pt>
                <c:pt idx="11">
                  <c:v>4.5</c:v>
                </c:pt>
                <c:pt idx="12">
                  <c:v>1</c:v>
                </c:pt>
                <c:pt idx="13">
                  <c:v>1</c:v>
                </c:pt>
                <c:pt idx="14">
                  <c:v>2.5</c:v>
                </c:pt>
                <c:pt idx="15">
                  <c:v>2.5</c:v>
                </c:pt>
                <c:pt idx="16">
                  <c:v>0.45454545454545459</c:v>
                </c:pt>
                <c:pt idx="17">
                  <c:v>0.54545454545454553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0.45454545454545459</c:v>
                </c:pt>
                <c:pt idx="23">
                  <c:v>0.54545454545454553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F7-425E-A2BF-A686D48E4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80456"/>
        <c:axId val="145580064"/>
      </c:lineChart>
      <c:catAx>
        <c:axId val="145580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00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558006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04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404579158131959"/>
          <c:y val="9.7662778985893151E-2"/>
          <c:w val="0.19237554791077341"/>
          <c:h val="0.453949978153285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クビアカスカシバ（三次市東酒屋町）</a:t>
            </a:r>
          </a:p>
        </c:rich>
      </c:tx>
      <c:layout>
        <c:manualLayout>
          <c:xMode val="edge"/>
          <c:yMode val="edge"/>
          <c:x val="0.33974185831759857"/>
          <c:y val="1.36929496534676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81138014727892"/>
          <c:y val="8.4922199899900255E-2"/>
          <c:w val="0.85758700292260781"/>
          <c:h val="0.67348467124913813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中東部・南部!$K$86</c:f>
              <c:strCache>
                <c:ptCount val="1"/>
                <c:pt idx="0">
                  <c:v>平均
(８年)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中東部・南部!$K$87:$K$116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0.25</c:v>
                </c:pt>
                <c:pt idx="5">
                  <c:v>1.125</c:v>
                </c:pt>
                <c:pt idx="6">
                  <c:v>0.625</c:v>
                </c:pt>
                <c:pt idx="7">
                  <c:v>3.125</c:v>
                </c:pt>
                <c:pt idx="8">
                  <c:v>2.25</c:v>
                </c:pt>
                <c:pt idx="9">
                  <c:v>4.375</c:v>
                </c:pt>
                <c:pt idx="10">
                  <c:v>9.625</c:v>
                </c:pt>
                <c:pt idx="11">
                  <c:v>4</c:v>
                </c:pt>
                <c:pt idx="12">
                  <c:v>5</c:v>
                </c:pt>
                <c:pt idx="13">
                  <c:v>6.25</c:v>
                </c:pt>
                <c:pt idx="14">
                  <c:v>8.125</c:v>
                </c:pt>
                <c:pt idx="15">
                  <c:v>9.125</c:v>
                </c:pt>
                <c:pt idx="16">
                  <c:v>5.25</c:v>
                </c:pt>
                <c:pt idx="17">
                  <c:v>7.25</c:v>
                </c:pt>
                <c:pt idx="18">
                  <c:v>4</c:v>
                </c:pt>
                <c:pt idx="19">
                  <c:v>3.25</c:v>
                </c:pt>
                <c:pt idx="20">
                  <c:v>2.5</c:v>
                </c:pt>
                <c:pt idx="21">
                  <c:v>0.375</c:v>
                </c:pt>
                <c:pt idx="22">
                  <c:v>0.625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2-4C21-AD20-A212E1EEB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81632"/>
        <c:axId val="145582416"/>
      </c:areaChart>
      <c:lineChart>
        <c:grouping val="standard"/>
        <c:varyColors val="0"/>
        <c:ser>
          <c:idx val="3"/>
          <c:order val="0"/>
          <c:tx>
            <c:strRef>
              <c:f>中東部・南部!$L$86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中東部・南部!$L$87:$L$116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22</c:v>
                </c:pt>
                <c:pt idx="11">
                  <c:v>8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D2-4C21-AD20-A212E1EEB25F}"/>
            </c:ext>
          </c:extLst>
        </c:ser>
        <c:ser>
          <c:idx val="0"/>
          <c:order val="2"/>
          <c:tx>
            <c:strRef>
              <c:f>中東部・南部!$J$86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中東部・南部!$J$87:$J$116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9</c:v>
                </c:pt>
                <c:pt idx="11">
                  <c:v>3</c:v>
                </c:pt>
                <c:pt idx="12">
                  <c:v>13</c:v>
                </c:pt>
                <c:pt idx="13">
                  <c:v>6</c:v>
                </c:pt>
                <c:pt idx="14">
                  <c:v>7</c:v>
                </c:pt>
                <c:pt idx="15">
                  <c:v>9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D2-4C21-AD20-A212E1EEB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81632"/>
        <c:axId val="145582416"/>
      </c:lineChart>
      <c:catAx>
        <c:axId val="14558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2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5582416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16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808144002104895"/>
          <c:y val="0.12419838523644752"/>
          <c:w val="0.20448249322996143"/>
          <c:h val="0.4347019671333185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クビアカスカシバ（三次市三良坂町）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43254075999121"/>
          <c:y val="4.675480227226847E-2"/>
          <c:w val="0.86196570256304172"/>
          <c:h val="0.70868048194883393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中東部・南部!$E$86</c:f>
              <c:strCache>
                <c:ptCount val="1"/>
                <c:pt idx="0">
                  <c:v>平均
(８年)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中東部・南部!$N$87:$N$116</c:f>
              <c:numCache>
                <c:formatCode>0.0;\-0.0;0;@</c:formatCode>
                <c:ptCount val="30"/>
                <c:pt idx="0">
                  <c:v>3.3783783783783786E-2</c:v>
                </c:pt>
                <c:pt idx="1">
                  <c:v>0.51763439263439259</c:v>
                </c:pt>
                <c:pt idx="2">
                  <c:v>0.80494505494505497</c:v>
                </c:pt>
                <c:pt idx="3">
                  <c:v>1.3406593406593406</c:v>
                </c:pt>
                <c:pt idx="4">
                  <c:v>1.4103396603396603</c:v>
                </c:pt>
                <c:pt idx="5">
                  <c:v>2.154220779220779</c:v>
                </c:pt>
                <c:pt idx="6">
                  <c:v>1.3964285714285714</c:v>
                </c:pt>
                <c:pt idx="7">
                  <c:v>0.75</c:v>
                </c:pt>
                <c:pt idx="8">
                  <c:v>1.0595238095238095</c:v>
                </c:pt>
                <c:pt idx="9">
                  <c:v>1.4369047619047617</c:v>
                </c:pt>
                <c:pt idx="10">
                  <c:v>0</c:v>
                </c:pt>
                <c:pt idx="11">
                  <c:v>1.3187229437229437</c:v>
                </c:pt>
                <c:pt idx="12">
                  <c:v>1.4216810966810964</c:v>
                </c:pt>
                <c:pt idx="13">
                  <c:v>1.8247557997557997</c:v>
                </c:pt>
                <c:pt idx="14">
                  <c:v>1.627747252747253</c:v>
                </c:pt>
                <c:pt idx="15">
                  <c:v>1.3967948717948717</c:v>
                </c:pt>
                <c:pt idx="16">
                  <c:v>1.503033424908425</c:v>
                </c:pt>
                <c:pt idx="17">
                  <c:v>1.5428165584415585</c:v>
                </c:pt>
                <c:pt idx="18">
                  <c:v>0.72375541125541121</c:v>
                </c:pt>
                <c:pt idx="19">
                  <c:v>0.84280303030303028</c:v>
                </c:pt>
                <c:pt idx="20">
                  <c:v>0.92974386724386726</c:v>
                </c:pt>
                <c:pt idx="21">
                  <c:v>0.94164862914862912</c:v>
                </c:pt>
                <c:pt idx="22">
                  <c:v>0.44435425685425689</c:v>
                </c:pt>
                <c:pt idx="23">
                  <c:v>0.30032467532467533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1-40D8-809B-57B167B74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88632"/>
        <c:axId val="148689024"/>
      </c:areaChart>
      <c:lineChart>
        <c:grouping val="standard"/>
        <c:varyColors val="0"/>
        <c:ser>
          <c:idx val="3"/>
          <c:order val="0"/>
          <c:tx>
            <c:strRef>
              <c:f>中東部・南部!$O$86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中東部・南部!$O$87:$O$116</c:f>
              <c:numCache>
                <c:formatCode>0.0;\-0.0;0;@</c:formatCode>
                <c:ptCount val="30"/>
                <c:pt idx="0">
                  <c:v>0</c:v>
                </c:pt>
                <c:pt idx="1">
                  <c:v>0.2857142857142857</c:v>
                </c:pt>
                <c:pt idx="2">
                  <c:v>0.71428571428571419</c:v>
                </c:pt>
                <c:pt idx="3">
                  <c:v>0</c:v>
                </c:pt>
                <c:pt idx="4">
                  <c:v>0.42857142857142855</c:v>
                </c:pt>
                <c:pt idx="5">
                  <c:v>0.5714285714285714</c:v>
                </c:pt>
                <c:pt idx="6">
                  <c:v>0</c:v>
                </c:pt>
                <c:pt idx="7">
                  <c:v>0</c:v>
                </c:pt>
                <c:pt idx="8">
                  <c:v>0.42857142857142855</c:v>
                </c:pt>
                <c:pt idx="9">
                  <c:v>0.5714285714285714</c:v>
                </c:pt>
                <c:pt idx="10">
                  <c:v>0</c:v>
                </c:pt>
                <c:pt idx="11">
                  <c:v>0.5714285714285714</c:v>
                </c:pt>
                <c:pt idx="12">
                  <c:v>0.71428571428571419</c:v>
                </c:pt>
                <c:pt idx="13">
                  <c:v>0.71428571428571419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0.5714285714285714</c:v>
                </c:pt>
                <c:pt idx="23">
                  <c:v>0.42857142857142855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1-40D8-809B-57B167B74702}"/>
            </c:ext>
          </c:extLst>
        </c:ser>
        <c:ser>
          <c:idx val="0"/>
          <c:order val="2"/>
          <c:tx>
            <c:strRef>
              <c:f>中東部・南部!$M$86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中東部・南部!$M$87:$M$116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0.2857142857142857</c:v>
                </c:pt>
                <c:pt idx="7">
                  <c:v>0.71428571428571419</c:v>
                </c:pt>
                <c:pt idx="8">
                  <c:v>0</c:v>
                </c:pt>
                <c:pt idx="9">
                  <c:v>0.8571428571428571</c:v>
                </c:pt>
                <c:pt idx="10">
                  <c:v>1.1428571428571428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71-40D8-809B-57B167B74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88632"/>
        <c:axId val="148689024"/>
      </c:lineChart>
      <c:catAx>
        <c:axId val="148688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613996526296282"/>
              <c:y val="0.9004190437979368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89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868902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88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615273690050758"/>
          <c:y val="0.10199318096658781"/>
          <c:w val="0.19035772369090873"/>
          <c:h val="0.4618048204489506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クビアカスカシバ（福山市沼隈町）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722259047955575E-2"/>
          <c:y val="4.6811968503937006E-2"/>
          <c:w val="0.85758700292260781"/>
          <c:h val="0.69262334331174802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中東部・南部!$Q$86</c:f>
              <c:strCache>
                <c:ptCount val="1"/>
                <c:pt idx="0">
                  <c:v>平均
(５年)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中東部・南部!$Q$87:$Q$116</c:f>
              <c:numCache>
                <c:formatCode>0.0;\-0.0;0;@</c:formatCode>
                <c:ptCount val="30"/>
                <c:pt idx="0">
                  <c:v>0</c:v>
                </c:pt>
                <c:pt idx="1">
                  <c:v>0.11904761904761903</c:v>
                </c:pt>
                <c:pt idx="2">
                  <c:v>0.40476190476190471</c:v>
                </c:pt>
                <c:pt idx="3">
                  <c:v>0.82142857142857151</c:v>
                </c:pt>
                <c:pt idx="4">
                  <c:v>1.3293650793650793</c:v>
                </c:pt>
                <c:pt idx="5">
                  <c:v>3.6111111111111107</c:v>
                </c:pt>
                <c:pt idx="6">
                  <c:v>3.9285714285714284</c:v>
                </c:pt>
                <c:pt idx="7">
                  <c:v>7.7380952380952381</c:v>
                </c:pt>
                <c:pt idx="8">
                  <c:v>6.583333333333333</c:v>
                </c:pt>
                <c:pt idx="9">
                  <c:v>5.4880952380952381</c:v>
                </c:pt>
                <c:pt idx="10">
                  <c:v>7.1714285714285726</c:v>
                </c:pt>
                <c:pt idx="11">
                  <c:v>6.5714285714285721</c:v>
                </c:pt>
                <c:pt idx="12">
                  <c:v>6.8015873015873014</c:v>
                </c:pt>
                <c:pt idx="13">
                  <c:v>9.7936507936507926</c:v>
                </c:pt>
                <c:pt idx="14">
                  <c:v>5.8095238095238093</c:v>
                </c:pt>
                <c:pt idx="15">
                  <c:v>5.5476190476190474</c:v>
                </c:pt>
                <c:pt idx="16">
                  <c:v>5.0555555555555554</c:v>
                </c:pt>
                <c:pt idx="17">
                  <c:v>5.5873015873015861</c:v>
                </c:pt>
                <c:pt idx="18">
                  <c:v>4.5</c:v>
                </c:pt>
                <c:pt idx="19">
                  <c:v>2.9464285714285712</c:v>
                </c:pt>
                <c:pt idx="20">
                  <c:v>1.8898809523809523</c:v>
                </c:pt>
                <c:pt idx="21">
                  <c:v>1.1398809523809523</c:v>
                </c:pt>
                <c:pt idx="22">
                  <c:v>0.11904761904761903</c:v>
                </c:pt>
                <c:pt idx="23">
                  <c:v>0.14285714285714282</c:v>
                </c:pt>
                <c:pt idx="24">
                  <c:v>4.7619047619047616E-2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A-4FC6-A4ED-3A9BD70F3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93336"/>
        <c:axId val="148693728"/>
      </c:areaChart>
      <c:lineChart>
        <c:grouping val="standard"/>
        <c:varyColors val="0"/>
        <c:ser>
          <c:idx val="3"/>
          <c:order val="0"/>
          <c:tx>
            <c:strRef>
              <c:f>中東部・南部!$R$86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中東部・南部!$R$87:$R$116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0.71428571428571419</c:v>
                </c:pt>
                <c:pt idx="6">
                  <c:v>0.71428571428571419</c:v>
                </c:pt>
                <c:pt idx="7">
                  <c:v>1.7142857142857142</c:v>
                </c:pt>
                <c:pt idx="8">
                  <c:v>5.7142857142857135</c:v>
                </c:pt>
                <c:pt idx="9">
                  <c:v>1.1428571428571428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1.2857142857142856</c:v>
                </c:pt>
                <c:pt idx="14">
                  <c:v>1.7142857142857142</c:v>
                </c:pt>
                <c:pt idx="15">
                  <c:v>0</c:v>
                </c:pt>
                <c:pt idx="16">
                  <c:v>0.5714285714285714</c:v>
                </c:pt>
                <c:pt idx="17">
                  <c:v>1.2857142857142856</c:v>
                </c:pt>
                <c:pt idx="18">
                  <c:v>1.1428571428571428</c:v>
                </c:pt>
                <c:pt idx="19">
                  <c:v>0</c:v>
                </c:pt>
                <c:pt idx="20">
                  <c:v>1.1428571428571428</c:v>
                </c:pt>
                <c:pt idx="21">
                  <c:v>0.8571428571428571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1A-4FC6-A4ED-3A9BD70F3305}"/>
            </c:ext>
          </c:extLst>
        </c:ser>
        <c:ser>
          <c:idx val="0"/>
          <c:order val="2"/>
          <c:tx>
            <c:strRef>
              <c:f>中東部・南部!$P$86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中東部・南部!$P$87:$P$116</c:f>
              <c:numCache>
                <c:formatCode>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0.5714285714285714</c:v>
                </c:pt>
                <c:pt idx="5">
                  <c:v>1.5714285714285712</c:v>
                </c:pt>
                <c:pt idx="6">
                  <c:v>0.71428571428571419</c:v>
                </c:pt>
                <c:pt idx="7">
                  <c:v>0.71428571428571419</c:v>
                </c:pt>
                <c:pt idx="8">
                  <c:v>1.5714285714285714</c:v>
                </c:pt>
                <c:pt idx="9">
                  <c:v>2.8571428571428568</c:v>
                </c:pt>
                <c:pt idx="10">
                  <c:v>3.5714285714285716</c:v>
                </c:pt>
                <c:pt idx="11">
                  <c:v>1.4285714285714286</c:v>
                </c:pt>
                <c:pt idx="12">
                  <c:v>0.2857142857142857</c:v>
                </c:pt>
                <c:pt idx="13">
                  <c:v>1.4285714285714284</c:v>
                </c:pt>
                <c:pt idx="14">
                  <c:v>1.4285714285714284</c:v>
                </c:pt>
                <c:pt idx="15">
                  <c:v>0.8571428571428571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1A-4FC6-A4ED-3A9BD70F3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93336"/>
        <c:axId val="148693728"/>
      </c:lineChart>
      <c:catAx>
        <c:axId val="148693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93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8693728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93336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615273690050758"/>
          <c:y val="8.5235441749299257E-2"/>
          <c:w val="0.19035772369090873"/>
          <c:h val="0.396258821586107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クビアカスカシバ（三原市大和町）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722259047955575E-2"/>
          <c:y val="4.6811968503937006E-2"/>
          <c:w val="0.85758700292260781"/>
          <c:h val="0.69262334331174802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中東部・南部!$T$86</c:f>
              <c:strCache>
                <c:ptCount val="1"/>
                <c:pt idx="0">
                  <c:v>平均
(年)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中東部・南部!$T$87:$T$116</c:f>
              <c:numCache>
                <c:formatCode>0.0;\-0.0;0;@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0-C5CF-4C13-99C3-59A278A27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92160"/>
        <c:axId val="148694120"/>
      </c:areaChart>
      <c:lineChart>
        <c:grouping val="standard"/>
        <c:varyColors val="0"/>
        <c:ser>
          <c:idx val="3"/>
          <c:order val="0"/>
          <c:tx>
            <c:strRef>
              <c:f>中東部・南部!$U$86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中東部・南部!$U$87:$U$116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0.71428571428571419</c:v>
                </c:pt>
                <c:pt idx="8">
                  <c:v>3.2857142857142856</c:v>
                </c:pt>
                <c:pt idx="9">
                  <c:v>4.2857142857142856</c:v>
                </c:pt>
                <c:pt idx="10">
                  <c:v>1.4285714285714284</c:v>
                </c:pt>
                <c:pt idx="11">
                  <c:v>0.85714285714285698</c:v>
                </c:pt>
                <c:pt idx="12">
                  <c:v>1.8571428571428572</c:v>
                </c:pt>
                <c:pt idx="13">
                  <c:v>3.5714285714285716</c:v>
                </c:pt>
                <c:pt idx="14">
                  <c:v>0.71428571428571419</c:v>
                </c:pt>
                <c:pt idx="15">
                  <c:v>0.71428571428571419</c:v>
                </c:pt>
                <c:pt idx="16">
                  <c:v>0.71428571428571419</c:v>
                </c:pt>
                <c:pt idx="17">
                  <c:v>0.85714285714285698</c:v>
                </c:pt>
                <c:pt idx="18">
                  <c:v>0.71428571428571419</c:v>
                </c:pt>
                <c:pt idx="19">
                  <c:v>1.1428571428571428</c:v>
                </c:pt>
                <c:pt idx="20">
                  <c:v>1.1428571428571428</c:v>
                </c:pt>
                <c:pt idx="21">
                  <c:v>0</c:v>
                </c:pt>
                <c:pt idx="22">
                  <c:v>0.5714285714285714</c:v>
                </c:pt>
                <c:pt idx="23">
                  <c:v>0.42857142857142855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CF-4C13-99C3-59A278A27D8F}"/>
            </c:ext>
          </c:extLst>
        </c:ser>
        <c:ser>
          <c:idx val="0"/>
          <c:order val="2"/>
          <c:tx>
            <c:strRef>
              <c:f>中東部・南部!$S$86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中東部・南部!$S$87:$S$116</c:f>
              <c:numCache>
                <c:formatCode>0.0_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2.1428571428571428</c:v>
                </c:pt>
                <c:pt idx="9">
                  <c:v>0.8571428571428571</c:v>
                </c:pt>
                <c:pt idx="10">
                  <c:v>0.2857142857142857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0</c:v>
                </c:pt>
                <c:pt idx="14">
                  <c:v>0</c:v>
                </c:pt>
                <c:pt idx="15">
                  <c:v>3.5714285714285716</c:v>
                </c:pt>
                <c:pt idx="16">
                  <c:v>1.857142857142857</c:v>
                </c:pt>
                <c:pt idx="17">
                  <c:v>0.5714285714285714</c:v>
                </c:pt>
                <c:pt idx="18">
                  <c:v>0</c:v>
                </c:pt>
                <c:pt idx="19">
                  <c:v>0</c:v>
                </c:pt>
                <c:pt idx="20">
                  <c:v>0.42857142857142855</c:v>
                </c:pt>
                <c:pt idx="21">
                  <c:v>0.5714285714285714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CF-4C13-99C3-59A278A27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92160"/>
        <c:axId val="148694120"/>
      </c:lineChart>
      <c:catAx>
        <c:axId val="14869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941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8694120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92160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615273690050758"/>
          <c:y val="8.5235441749299257E-2"/>
          <c:w val="0.19035772369090873"/>
          <c:h val="0.396258821586107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10520</xdr:colOff>
      <xdr:row>5</xdr:row>
      <xdr:rowOff>33617</xdr:rowOff>
    </xdr:from>
    <xdr:to>
      <xdr:col>16</xdr:col>
      <xdr:colOff>99607</xdr:colOff>
      <xdr:row>18</xdr:row>
      <xdr:rowOff>65366</xdr:rowOff>
    </xdr:to>
    <xdr:graphicFrame macro="">
      <xdr:nvGraphicFramePr>
        <xdr:cNvPr id="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257175</xdr:colOff>
      <xdr:row>19</xdr:row>
      <xdr:rowOff>0</xdr:rowOff>
    </xdr:from>
    <xdr:to>
      <xdr:col>16</xdr:col>
      <xdr:colOff>63500</xdr:colOff>
      <xdr:row>32</xdr:row>
      <xdr:rowOff>53975</xdr:rowOff>
    </xdr:to>
    <xdr:graphicFrame macro="">
      <xdr:nvGraphicFramePr>
        <xdr:cNvPr id="3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257175</xdr:colOff>
      <xdr:row>32</xdr:row>
      <xdr:rowOff>137582</xdr:rowOff>
    </xdr:from>
    <xdr:to>
      <xdr:col>16</xdr:col>
      <xdr:colOff>63500</xdr:colOff>
      <xdr:row>46</xdr:row>
      <xdr:rowOff>127000</xdr:rowOff>
    </xdr:to>
    <xdr:graphicFrame macro="">
      <xdr:nvGraphicFramePr>
        <xdr:cNvPr id="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257174</xdr:colOff>
      <xdr:row>46</xdr:row>
      <xdr:rowOff>116416</xdr:rowOff>
    </xdr:from>
    <xdr:to>
      <xdr:col>16</xdr:col>
      <xdr:colOff>63499</xdr:colOff>
      <xdr:row>59</xdr:row>
      <xdr:rowOff>177799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232835</xdr:colOff>
      <xdr:row>60</xdr:row>
      <xdr:rowOff>95249</xdr:rowOff>
    </xdr:from>
    <xdr:to>
      <xdr:col>16</xdr:col>
      <xdr:colOff>39160</xdr:colOff>
      <xdr:row>73</xdr:row>
      <xdr:rowOff>137582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203200</xdr:colOff>
      <xdr:row>80</xdr:row>
      <xdr:rowOff>444500</xdr:rowOff>
    </xdr:from>
    <xdr:to>
      <xdr:col>16</xdr:col>
      <xdr:colOff>9525</xdr:colOff>
      <xdr:row>80</xdr:row>
      <xdr:rowOff>2798233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6&#24180;&#24230;/F002%20&#26893;&#29289;&#38450;&#30123;&#12304;&#36786;&#25216;&#12305;/&#65318;&#20196;&#21644;&#65302;&#24180;/03&#30330;&#29983;&#20104;&#23519;/08%20%20%20HP&#25522;&#36617;&#12488;&#12521;&#12483;&#12503;&#35519;&#26619;&#31561;&#12487;&#12540;&#12479;/&#20837;&#21147;&#12539;&#20445;&#23384;&#29992;/&#26524;&#27193;/R6&#12463;&#12499;&#12450;&#12459;&#12473;&#12459;&#12471;&#12496;(&#20837;&#21147;&#65292;&#36942;&#21435;&#12487;&#12540;&#1247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東酒屋）"/>
      <sheetName val="入力用（三良坂）"/>
      <sheetName val="入力用（世羅）"/>
      <sheetName val="入力用（神石高原）"/>
      <sheetName val="入力用（福山）"/>
      <sheetName val="入力用（福山） ②"/>
      <sheetName val="入力用(三原)"/>
      <sheetName val="全体"/>
      <sheetName val="過去データ（東酒屋）"/>
      <sheetName val="過去データ（三良坂）"/>
      <sheetName val="過去データ（世羅）"/>
      <sheetName val="過去データ（神石高原）"/>
      <sheetName val="過去データ（福山）"/>
      <sheetName val="過去データ（福山） (2)"/>
      <sheetName val="過去データ（三原）"/>
    </sheetNames>
    <sheetDataSet>
      <sheetData sheetId="0"/>
      <sheetData sheetId="1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0</v>
          </cell>
        </row>
        <row r="20">
          <cell r="T20">
            <v>0</v>
          </cell>
        </row>
        <row r="21">
          <cell r="T21">
            <v>3</v>
          </cell>
        </row>
        <row r="22">
          <cell r="T22">
            <v>9</v>
          </cell>
        </row>
        <row r="23">
          <cell r="T23">
            <v>3</v>
          </cell>
        </row>
        <row r="24">
          <cell r="T24">
            <v>13</v>
          </cell>
        </row>
        <row r="25">
          <cell r="T25">
            <v>6</v>
          </cell>
        </row>
        <row r="26">
          <cell r="T26">
            <v>7</v>
          </cell>
        </row>
        <row r="27">
          <cell r="T27">
            <v>9</v>
          </cell>
        </row>
        <row r="28">
          <cell r="T28">
            <v>5</v>
          </cell>
        </row>
        <row r="29">
          <cell r="T29">
            <v>4</v>
          </cell>
        </row>
        <row r="30">
          <cell r="T30">
            <v>4</v>
          </cell>
        </row>
        <row r="31">
          <cell r="T31">
            <v>3</v>
          </cell>
        </row>
        <row r="32">
          <cell r="T32">
            <v>2</v>
          </cell>
        </row>
        <row r="33">
          <cell r="T33">
            <v>0</v>
          </cell>
        </row>
        <row r="34">
          <cell r="T34">
            <v>0</v>
          </cell>
        </row>
        <row r="35">
          <cell r="T35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T39">
            <v>0</v>
          </cell>
        </row>
        <row r="40">
          <cell r="T40">
            <v>0</v>
          </cell>
        </row>
        <row r="41">
          <cell r="T41">
            <v>0</v>
          </cell>
        </row>
      </sheetData>
      <sheetData sheetId="2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0.2857142857142857</v>
          </cell>
        </row>
        <row r="19">
          <cell r="T19">
            <v>0.71428571428571419</v>
          </cell>
        </row>
        <row r="20">
          <cell r="T20">
            <v>0</v>
          </cell>
        </row>
        <row r="21">
          <cell r="T21">
            <v>0.8571428571428571</v>
          </cell>
        </row>
        <row r="22">
          <cell r="T22">
            <v>1.1428571428571428</v>
          </cell>
        </row>
        <row r="23">
          <cell r="T23">
            <v>0</v>
          </cell>
        </row>
        <row r="24">
          <cell r="T24">
            <v>0</v>
          </cell>
        </row>
        <row r="25">
          <cell r="T25">
            <v>0</v>
          </cell>
        </row>
        <row r="26">
          <cell r="T26">
            <v>0</v>
          </cell>
        </row>
        <row r="27">
          <cell r="T27">
            <v>0</v>
          </cell>
        </row>
        <row r="28">
          <cell r="T28">
            <v>0</v>
          </cell>
        </row>
        <row r="29">
          <cell r="T29">
            <v>0</v>
          </cell>
        </row>
        <row r="30">
          <cell r="T30">
            <v>0</v>
          </cell>
        </row>
        <row r="31">
          <cell r="T31">
            <v>0</v>
          </cell>
        </row>
        <row r="32">
          <cell r="T32">
            <v>0</v>
          </cell>
        </row>
        <row r="33">
          <cell r="T33">
            <v>0</v>
          </cell>
        </row>
        <row r="34">
          <cell r="T34">
            <v>0</v>
          </cell>
        </row>
        <row r="35">
          <cell r="T35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T39">
            <v>0</v>
          </cell>
        </row>
        <row r="40">
          <cell r="T40">
            <v>0</v>
          </cell>
        </row>
        <row r="41">
          <cell r="T41">
            <v>0</v>
          </cell>
        </row>
      </sheetData>
      <sheetData sheetId="3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0.45454545454545459</v>
          </cell>
        </row>
        <row r="17">
          <cell r="T17">
            <v>0.54545454545454553</v>
          </cell>
        </row>
        <row r="18">
          <cell r="T18">
            <v>3</v>
          </cell>
        </row>
        <row r="19">
          <cell r="T19">
            <v>3</v>
          </cell>
        </row>
        <row r="20">
          <cell r="T20">
            <v>5.5</v>
          </cell>
        </row>
        <row r="21">
          <cell r="T21">
            <v>5.5</v>
          </cell>
        </row>
        <row r="22">
          <cell r="T22">
            <v>4.5</v>
          </cell>
        </row>
        <row r="23">
          <cell r="T23">
            <v>4.5</v>
          </cell>
        </row>
        <row r="24">
          <cell r="T24">
            <v>1</v>
          </cell>
        </row>
        <row r="25">
          <cell r="T25">
            <v>1</v>
          </cell>
        </row>
        <row r="26">
          <cell r="T26">
            <v>2.5</v>
          </cell>
        </row>
        <row r="27">
          <cell r="T27">
            <v>2.5</v>
          </cell>
        </row>
        <row r="28">
          <cell r="T28">
            <v>0.45454545454545459</v>
          </cell>
        </row>
        <row r="29">
          <cell r="T29">
            <v>0.54545454545454553</v>
          </cell>
        </row>
        <row r="30">
          <cell r="T30">
            <v>0</v>
          </cell>
        </row>
        <row r="31">
          <cell r="T31">
            <v>0</v>
          </cell>
        </row>
        <row r="32">
          <cell r="T32">
            <v>0</v>
          </cell>
        </row>
        <row r="33">
          <cell r="T33">
            <v>0</v>
          </cell>
        </row>
        <row r="34">
          <cell r="T34">
            <v>0.45454545454545459</v>
          </cell>
        </row>
        <row r="35">
          <cell r="T35">
            <v>0.54545454545454553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T39">
            <v>0</v>
          </cell>
        </row>
        <row r="40">
          <cell r="T40">
            <v>0</v>
          </cell>
        </row>
        <row r="41">
          <cell r="T41">
            <v>0</v>
          </cell>
        </row>
      </sheetData>
      <sheetData sheetId="4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0.42857142857142855</v>
          </cell>
        </row>
        <row r="19">
          <cell r="T19">
            <v>1</v>
          </cell>
        </row>
        <row r="20">
          <cell r="T20">
            <v>2.1428571428571428</v>
          </cell>
        </row>
        <row r="21">
          <cell r="T21">
            <v>6.1428571428571432</v>
          </cell>
        </row>
        <row r="22">
          <cell r="T22">
            <v>9.7142857142857153</v>
          </cell>
        </row>
        <row r="23">
          <cell r="T23">
            <v>13.571428571428573</v>
          </cell>
        </row>
        <row r="24">
          <cell r="T24">
            <v>21.428571428571427</v>
          </cell>
        </row>
        <row r="25">
          <cell r="T25">
            <v>26.571428571428569</v>
          </cell>
        </row>
        <row r="26">
          <cell r="T26">
            <v>28.428571428571431</v>
          </cell>
        </row>
        <row r="27">
          <cell r="T27">
            <v>22.142857142857146</v>
          </cell>
        </row>
        <row r="28">
          <cell r="T28">
            <v>14.714285714285714</v>
          </cell>
        </row>
        <row r="29">
          <cell r="T29">
            <v>16.714285714285715</v>
          </cell>
        </row>
        <row r="30">
          <cell r="T30">
            <v>16</v>
          </cell>
        </row>
        <row r="31">
          <cell r="T31">
            <v>20</v>
          </cell>
        </row>
        <row r="32">
          <cell r="T32">
            <v>8</v>
          </cell>
        </row>
        <row r="33">
          <cell r="T33">
            <v>3.2857142857142856</v>
          </cell>
        </row>
        <row r="34">
          <cell r="T34">
            <v>0.71428571428571419</v>
          </cell>
        </row>
        <row r="35">
          <cell r="T35">
            <v>0.85714285714285698</v>
          </cell>
        </row>
        <row r="36">
          <cell r="T36">
            <v>0.14285714285714285</v>
          </cell>
        </row>
        <row r="37">
          <cell r="T37">
            <v>0</v>
          </cell>
        </row>
        <row r="38">
          <cell r="T38">
            <v>0</v>
          </cell>
        </row>
        <row r="39">
          <cell r="T39">
            <v>0</v>
          </cell>
        </row>
        <row r="40">
          <cell r="T40">
            <v>0</v>
          </cell>
        </row>
        <row r="41">
          <cell r="T41">
            <v>0</v>
          </cell>
        </row>
      </sheetData>
      <sheetData sheetId="5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0.5714285714285714</v>
          </cell>
        </row>
        <row r="17">
          <cell r="T17">
            <v>1.5714285714285712</v>
          </cell>
        </row>
        <row r="18">
          <cell r="T18">
            <v>0.71428571428571419</v>
          </cell>
        </row>
        <row r="19">
          <cell r="T19">
            <v>0.71428571428571419</v>
          </cell>
        </row>
        <row r="20">
          <cell r="T20">
            <v>1.5714285714285714</v>
          </cell>
        </row>
        <row r="21">
          <cell r="T21">
            <v>2.8571428571428568</v>
          </cell>
        </row>
        <row r="22">
          <cell r="T22">
            <v>3.5714285714285716</v>
          </cell>
        </row>
        <row r="23">
          <cell r="T23">
            <v>1.4285714285714286</v>
          </cell>
        </row>
        <row r="24">
          <cell r="T24">
            <v>0.2857142857142857</v>
          </cell>
        </row>
        <row r="25">
          <cell r="T25">
            <v>1.4285714285714284</v>
          </cell>
        </row>
        <row r="26">
          <cell r="T26">
            <v>1.4285714285714284</v>
          </cell>
        </row>
        <row r="27">
          <cell r="T27">
            <v>0.8571428571428571</v>
          </cell>
        </row>
        <row r="28">
          <cell r="T28">
            <v>0</v>
          </cell>
        </row>
        <row r="29">
          <cell r="T29">
            <v>0</v>
          </cell>
        </row>
        <row r="30">
          <cell r="T30">
            <v>0</v>
          </cell>
        </row>
        <row r="31">
          <cell r="T31">
            <v>0.8571428571428571</v>
          </cell>
        </row>
        <row r="32">
          <cell r="T32">
            <v>2.1428571428571428</v>
          </cell>
        </row>
        <row r="33">
          <cell r="T33">
            <v>0</v>
          </cell>
        </row>
        <row r="34">
          <cell r="T34">
            <v>0</v>
          </cell>
        </row>
        <row r="35">
          <cell r="T35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T39">
            <v>0</v>
          </cell>
        </row>
        <row r="40">
          <cell r="T40">
            <v>0</v>
          </cell>
        </row>
        <row r="41">
          <cell r="T41">
            <v>0</v>
          </cell>
        </row>
      </sheetData>
      <sheetData sheetId="6"/>
      <sheetData sheetId="7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0</v>
          </cell>
        </row>
        <row r="20">
          <cell r="T20">
            <v>2.1428571428571428</v>
          </cell>
        </row>
        <row r="21">
          <cell r="T21">
            <v>0.8571428571428571</v>
          </cell>
        </row>
        <row r="22">
          <cell r="T22">
            <v>0.2857142857142857</v>
          </cell>
        </row>
        <row r="23">
          <cell r="T23">
            <v>1.4285714285714284</v>
          </cell>
        </row>
        <row r="24">
          <cell r="T24">
            <v>0.2857142857142857</v>
          </cell>
        </row>
        <row r="25">
          <cell r="T25">
            <v>0</v>
          </cell>
        </row>
        <row r="26">
          <cell r="T26">
            <v>0</v>
          </cell>
        </row>
        <row r="27">
          <cell r="T27">
            <v>3.5714285714285716</v>
          </cell>
        </row>
        <row r="28">
          <cell r="T28">
            <v>1.857142857142857</v>
          </cell>
        </row>
        <row r="29">
          <cell r="T29">
            <v>0.5714285714285714</v>
          </cell>
        </row>
        <row r="30">
          <cell r="T30">
            <v>0</v>
          </cell>
        </row>
        <row r="31">
          <cell r="T31">
            <v>0</v>
          </cell>
        </row>
        <row r="32">
          <cell r="T32">
            <v>0.42857142857142855</v>
          </cell>
        </row>
        <row r="33">
          <cell r="T33">
            <v>0.5714285714285714</v>
          </cell>
        </row>
        <row r="34">
          <cell r="T34">
            <v>0</v>
          </cell>
        </row>
        <row r="35">
          <cell r="T35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T39">
            <v>0</v>
          </cell>
        </row>
        <row r="40">
          <cell r="T40">
            <v>0</v>
          </cell>
        </row>
        <row r="41">
          <cell r="T41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9"/>
  <sheetViews>
    <sheetView tabSelected="1" view="pageBreakPreview" topLeftCell="A87" zoomScale="75" zoomScaleNormal="75" zoomScaleSheetLayoutView="75" workbookViewId="0">
      <selection activeCell="J117" sqref="J117"/>
    </sheetView>
  </sheetViews>
  <sheetFormatPr defaultColWidth="9" defaultRowHeight="13.5" x14ac:dyDescent="0.15"/>
  <cols>
    <col min="1" max="1" width="3" style="16" customWidth="1"/>
    <col min="2" max="3" width="3.875" style="16" customWidth="1"/>
    <col min="4" max="18" width="6.25" style="16" customWidth="1"/>
    <col min="19" max="21" width="6.625" style="16" customWidth="1"/>
    <col min="22" max="16384" width="9" style="16"/>
  </cols>
  <sheetData>
    <row r="1" spans="1:20" x14ac:dyDescent="0.15">
      <c r="A1" s="16" t="s">
        <v>15</v>
      </c>
    </row>
    <row r="2" spans="1:20" ht="21" x14ac:dyDescent="0.2">
      <c r="A2" s="4" t="s">
        <v>45</v>
      </c>
      <c r="D2" s="17"/>
      <c r="E2" s="17"/>
      <c r="F2" s="17"/>
      <c r="G2" s="17"/>
      <c r="H2" s="17"/>
      <c r="I2" s="17"/>
      <c r="J2" s="17"/>
      <c r="K2" s="17"/>
      <c r="L2" s="17"/>
      <c r="M2" s="17"/>
      <c r="P2" s="17"/>
    </row>
    <row r="3" spans="1:20" ht="18.75" x14ac:dyDescent="0.2">
      <c r="A3" s="1" t="s">
        <v>16</v>
      </c>
      <c r="D3" s="17"/>
      <c r="E3" s="17"/>
      <c r="F3" s="17"/>
      <c r="G3" s="17"/>
      <c r="H3" s="17"/>
      <c r="I3" s="17"/>
      <c r="J3" s="17"/>
      <c r="K3" s="17"/>
      <c r="L3" s="17"/>
      <c r="M3" s="17"/>
      <c r="P3" s="17"/>
    </row>
    <row r="4" spans="1:20" ht="14.25" x14ac:dyDescent="0.15">
      <c r="A4" s="2" t="s">
        <v>17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20" ht="14.25" x14ac:dyDescent="0.15">
      <c r="A5" s="16" t="s">
        <v>0</v>
      </c>
      <c r="B5" s="2"/>
      <c r="C5" s="2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20" ht="14.25" x14ac:dyDescent="0.15">
      <c r="D6" s="3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14.25" x14ac:dyDescent="0.15">
      <c r="D7" s="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14.25" x14ac:dyDescent="0.15">
      <c r="D8" s="3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4.25" x14ac:dyDescent="0.15">
      <c r="D9" s="3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14.25" x14ac:dyDescent="0.15">
      <c r="D10" s="3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14.25" x14ac:dyDescent="0.15">
      <c r="D11" s="3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ht="14.25" x14ac:dyDescent="0.15">
      <c r="D12" s="3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ht="14.25" x14ac:dyDescent="0.15">
      <c r="D13" s="3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ht="14.25" x14ac:dyDescent="0.15">
      <c r="D14" s="3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ht="14.25" x14ac:dyDescent="0.15">
      <c r="D15" s="3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ht="14.25" x14ac:dyDescent="0.15">
      <c r="D16" s="3"/>
      <c r="E16" s="17"/>
      <c r="F16" s="17"/>
      <c r="G16" s="17"/>
      <c r="H16" s="17"/>
      <c r="I16" s="17"/>
      <c r="J16" s="17"/>
      <c r="K16" s="17"/>
      <c r="L16" s="17"/>
      <c r="N16" s="17"/>
      <c r="O16" s="17"/>
      <c r="Q16" s="17"/>
      <c r="R16" s="17"/>
      <c r="S16" s="17"/>
      <c r="T16" s="17"/>
    </row>
    <row r="17" spans="4:20" ht="14.25" x14ac:dyDescent="0.15">
      <c r="D17" s="3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4:20" ht="14.25" x14ac:dyDescent="0.15">
      <c r="D18" s="3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4:20" ht="14.25" x14ac:dyDescent="0.15">
      <c r="D19" s="3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4:20" ht="14.25" x14ac:dyDescent="0.15">
      <c r="D20" s="3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4:20" ht="14.25" x14ac:dyDescent="0.15">
      <c r="D21" s="3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4:20" ht="14.25" x14ac:dyDescent="0.15">
      <c r="D22" s="3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4:20" ht="14.25" x14ac:dyDescent="0.15">
      <c r="D23" s="3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4:20" ht="14.25" x14ac:dyDescent="0.15">
      <c r="D24" s="3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4:20" ht="14.25" x14ac:dyDescent="0.15">
      <c r="D25" s="3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4:20" ht="14.25" x14ac:dyDescent="0.15">
      <c r="D26" s="3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4:20" ht="14.25" x14ac:dyDescent="0.15">
      <c r="D27" s="3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4:20" ht="14.25" x14ac:dyDescent="0.15">
      <c r="D28" s="3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4:20" ht="14.25" x14ac:dyDescent="0.15">
      <c r="D29" s="3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4:20" ht="14.25" x14ac:dyDescent="0.15">
      <c r="D30" s="3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4:20" ht="14.25" customHeight="1" x14ac:dyDescent="0.2">
      <c r="D31" s="4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4:20" ht="14.25" customHeight="1" x14ac:dyDescent="0.2">
      <c r="D32" s="4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4:20" ht="14.25" customHeight="1" x14ac:dyDescent="0.2">
      <c r="D33" s="4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4:20" ht="14.25" customHeight="1" x14ac:dyDescent="0.2">
      <c r="D34" s="4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4:20" ht="14.25" customHeight="1" x14ac:dyDescent="0.2">
      <c r="D35" s="4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4:20" ht="14.25" customHeight="1" x14ac:dyDescent="0.2">
      <c r="D36" s="4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4:20" ht="14.25" customHeight="1" x14ac:dyDescent="0.2">
      <c r="D37" s="4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4:20" ht="14.25" customHeight="1" x14ac:dyDescent="0.2">
      <c r="D38" s="4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4:20" ht="14.25" customHeight="1" x14ac:dyDescent="0.2">
      <c r="D39" s="4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4:20" ht="14.25" customHeight="1" x14ac:dyDescent="0.2">
      <c r="D40" s="4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4:20" ht="14.25" customHeight="1" x14ac:dyDescent="0.2">
      <c r="D41" s="4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4:20" ht="14.25" customHeight="1" x14ac:dyDescent="0.2">
      <c r="D42" s="4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4:20" ht="14.25" customHeight="1" x14ac:dyDescent="0.2">
      <c r="D43" s="4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4:20" ht="14.25" customHeight="1" x14ac:dyDescent="0.2">
      <c r="D44" s="4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4:20" ht="14.25" customHeight="1" x14ac:dyDescent="0.2">
      <c r="D45" s="4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4:20" ht="14.25" customHeight="1" x14ac:dyDescent="0.2">
      <c r="D46" s="4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4:20" ht="14.25" customHeight="1" x14ac:dyDescent="0.2">
      <c r="D47" s="4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4:20" ht="14.25" customHeight="1" x14ac:dyDescent="0.2">
      <c r="D48" s="4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4:20" ht="14.25" customHeight="1" x14ac:dyDescent="0.2">
      <c r="D49" s="4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4:20" ht="14.25" customHeight="1" x14ac:dyDescent="0.2">
      <c r="D50" s="4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4:20" ht="14.25" customHeight="1" x14ac:dyDescent="0.2">
      <c r="D51" s="4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4:20" ht="14.25" customHeight="1" x14ac:dyDescent="0.2">
      <c r="D52" s="4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4:20" ht="14.25" customHeight="1" x14ac:dyDescent="0.2">
      <c r="D53" s="4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4:20" ht="14.25" customHeight="1" x14ac:dyDescent="0.2">
      <c r="D54" s="4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4:20" ht="14.25" customHeight="1" x14ac:dyDescent="0.2">
      <c r="D55" s="4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4:20" ht="14.25" customHeight="1" x14ac:dyDescent="0.2">
      <c r="D56" s="4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4:20" ht="14.25" customHeight="1" x14ac:dyDescent="0.2">
      <c r="D57" s="4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4:20" ht="14.25" customHeight="1" x14ac:dyDescent="0.2">
      <c r="D58" s="4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4:20" ht="14.25" customHeight="1" x14ac:dyDescent="0.2">
      <c r="D59" s="4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4:20" ht="14.25" customHeight="1" x14ac:dyDescent="0.2">
      <c r="D60" s="4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4:20" ht="14.25" customHeight="1" x14ac:dyDescent="0.2">
      <c r="D61" s="4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4:20" ht="14.25" customHeight="1" x14ac:dyDescent="0.2">
      <c r="D62" s="4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4:20" ht="14.25" customHeight="1" x14ac:dyDescent="0.2">
      <c r="D63" s="4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4:20" ht="14.25" customHeight="1" x14ac:dyDescent="0.2">
      <c r="D64" s="4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4:20" ht="14.25" customHeight="1" x14ac:dyDescent="0.2">
      <c r="D65" s="4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4:20" ht="14.25" customHeight="1" x14ac:dyDescent="0.2">
      <c r="D66" s="4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4:20" ht="14.25" customHeight="1" x14ac:dyDescent="0.2">
      <c r="D67" s="4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4:20" ht="14.25" customHeight="1" x14ac:dyDescent="0.2">
      <c r="D68" s="4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4:20" ht="14.25" customHeight="1" x14ac:dyDescent="0.2">
      <c r="D69" s="4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4:20" ht="14.25" customHeight="1" x14ac:dyDescent="0.2">
      <c r="D70" s="4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4:20" ht="14.25" customHeight="1" x14ac:dyDescent="0.2">
      <c r="D71" s="4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4:20" ht="14.25" customHeight="1" x14ac:dyDescent="0.2">
      <c r="D72" s="4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4:20" ht="14.25" customHeight="1" x14ac:dyDescent="0.2">
      <c r="D73" s="4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4:20" ht="14.25" customHeight="1" x14ac:dyDescent="0.2">
      <c r="D74" s="4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4:20" ht="14.25" hidden="1" customHeight="1" x14ac:dyDescent="0.2">
      <c r="D75" s="4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4:20" ht="14.25" hidden="1" customHeight="1" x14ac:dyDescent="0.2">
      <c r="D76" s="4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4:20" ht="14.25" hidden="1" customHeight="1" x14ac:dyDescent="0.2">
      <c r="D77" s="4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4:20" ht="14.25" hidden="1" customHeight="1" x14ac:dyDescent="0.2">
      <c r="D78" s="4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4:20" ht="14.25" hidden="1" customHeight="1" x14ac:dyDescent="0.2">
      <c r="D79" s="4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4:20" ht="14.25" hidden="1" customHeight="1" x14ac:dyDescent="0.2">
      <c r="D80" s="4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1:21" ht="287.25" customHeight="1" x14ac:dyDescent="0.2">
      <c r="D81" s="4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1" ht="14.25" x14ac:dyDescent="0.15">
      <c r="A82" s="16" t="s">
        <v>1</v>
      </c>
      <c r="B82" s="5"/>
      <c r="C82" s="5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1:21" ht="13.5" customHeight="1" x14ac:dyDescent="0.15">
      <c r="B83" s="50" t="s">
        <v>5</v>
      </c>
      <c r="C83" s="53"/>
      <c r="D83" s="8" t="s">
        <v>6</v>
      </c>
      <c r="E83" s="9"/>
      <c r="F83" s="10"/>
      <c r="G83" s="8" t="s">
        <v>6</v>
      </c>
      <c r="H83" s="9"/>
      <c r="I83" s="10"/>
      <c r="J83" s="8" t="s">
        <v>6</v>
      </c>
      <c r="K83" s="9"/>
      <c r="L83" s="10"/>
      <c r="M83" s="47" t="s">
        <v>6</v>
      </c>
      <c r="N83" s="48"/>
      <c r="O83" s="49"/>
      <c r="P83" s="47" t="s">
        <v>25</v>
      </c>
      <c r="Q83" s="48"/>
      <c r="R83" s="49"/>
      <c r="S83" s="47" t="s">
        <v>41</v>
      </c>
      <c r="T83" s="48"/>
      <c r="U83" s="49"/>
    </row>
    <row r="84" spans="1:21" ht="27.4" customHeight="1" x14ac:dyDescent="0.15">
      <c r="B84" s="50" t="s">
        <v>2</v>
      </c>
      <c r="C84" s="53"/>
      <c r="D84" s="50" t="s">
        <v>8</v>
      </c>
      <c r="E84" s="51"/>
      <c r="F84" s="53"/>
      <c r="G84" s="50" t="s">
        <v>9</v>
      </c>
      <c r="H84" s="51"/>
      <c r="I84" s="53"/>
      <c r="J84" s="8" t="s">
        <v>10</v>
      </c>
      <c r="K84" s="9"/>
      <c r="L84" s="10"/>
      <c r="M84" s="47" t="s">
        <v>11</v>
      </c>
      <c r="N84" s="48"/>
      <c r="O84" s="49"/>
      <c r="P84" s="47" t="s">
        <v>26</v>
      </c>
      <c r="Q84" s="48"/>
      <c r="R84" s="49"/>
      <c r="S84" s="47" t="s">
        <v>40</v>
      </c>
      <c r="T84" s="48"/>
      <c r="U84" s="49"/>
    </row>
    <row r="85" spans="1:21" x14ac:dyDescent="0.15">
      <c r="B85" s="50" t="s">
        <v>3</v>
      </c>
      <c r="C85" s="53"/>
      <c r="D85" s="50" t="s">
        <v>12</v>
      </c>
      <c r="E85" s="51"/>
      <c r="F85" s="53"/>
      <c r="G85" s="50" t="s">
        <v>12</v>
      </c>
      <c r="H85" s="51"/>
      <c r="I85" s="53"/>
      <c r="J85" s="11" t="s">
        <v>12</v>
      </c>
      <c r="K85" s="12"/>
      <c r="L85" s="13"/>
      <c r="M85" s="50" t="s">
        <v>12</v>
      </c>
      <c r="N85" s="51"/>
      <c r="O85" s="52"/>
      <c r="P85" s="50" t="s">
        <v>12</v>
      </c>
      <c r="Q85" s="51"/>
      <c r="R85" s="52"/>
      <c r="S85" s="50" t="s">
        <v>12</v>
      </c>
      <c r="T85" s="51"/>
      <c r="U85" s="52"/>
    </row>
    <row r="86" spans="1:21" s="19" customFormat="1" ht="27" x14ac:dyDescent="0.15">
      <c r="B86" s="6" t="s">
        <v>18</v>
      </c>
      <c r="C86" s="6" t="s">
        <v>19</v>
      </c>
      <c r="D86" s="25" t="s">
        <v>4</v>
      </c>
      <c r="E86" s="26" t="s">
        <v>43</v>
      </c>
      <c r="F86" s="27" t="s">
        <v>7</v>
      </c>
      <c r="G86" s="20" t="s">
        <v>4</v>
      </c>
      <c r="H86" s="23" t="s">
        <v>42</v>
      </c>
      <c r="I86" s="21" t="s">
        <v>7</v>
      </c>
      <c r="J86" s="20" t="s">
        <v>13</v>
      </c>
      <c r="K86" s="24" t="s">
        <v>43</v>
      </c>
      <c r="L86" s="21" t="s">
        <v>14</v>
      </c>
      <c r="M86" s="20" t="s">
        <v>13</v>
      </c>
      <c r="N86" s="24" t="s">
        <v>43</v>
      </c>
      <c r="O86" s="21" t="s">
        <v>14</v>
      </c>
      <c r="P86" s="20" t="s">
        <v>13</v>
      </c>
      <c r="Q86" s="24" t="s">
        <v>27</v>
      </c>
      <c r="R86" s="21" t="s">
        <v>14</v>
      </c>
      <c r="S86" s="20" t="s">
        <v>13</v>
      </c>
      <c r="T86" s="24" t="s">
        <v>44</v>
      </c>
      <c r="U86" s="21" t="s">
        <v>14</v>
      </c>
    </row>
    <row r="87" spans="1:21" x14ac:dyDescent="0.15">
      <c r="B87" s="54" t="s">
        <v>24</v>
      </c>
      <c r="C87" s="14">
        <v>1</v>
      </c>
      <c r="D87" s="34">
        <f>'[1]入力用（神石高原）'!T12</f>
        <v>0</v>
      </c>
      <c r="E87" s="28">
        <v>0</v>
      </c>
      <c r="F87" s="29">
        <v>0</v>
      </c>
      <c r="G87" s="34">
        <f>'[1]入力用（世羅）'!T12</f>
        <v>0</v>
      </c>
      <c r="H87" s="28">
        <v>0</v>
      </c>
      <c r="I87" s="29">
        <v>0</v>
      </c>
      <c r="J87" s="34">
        <f>'[1]入力用（東酒屋）'!T12</f>
        <v>0</v>
      </c>
      <c r="K87" s="28">
        <v>0</v>
      </c>
      <c r="L87" s="29">
        <v>0</v>
      </c>
      <c r="M87" s="34">
        <f>'[1]入力用（三良坂）'!T12</f>
        <v>0</v>
      </c>
      <c r="N87" s="28">
        <v>3.3783783783783786E-2</v>
      </c>
      <c r="O87" s="29">
        <v>0</v>
      </c>
      <c r="P87" s="46">
        <f>'[1]入力用（福山）'!T12</f>
        <v>0</v>
      </c>
      <c r="Q87" s="28">
        <v>0</v>
      </c>
      <c r="R87" s="29">
        <v>0</v>
      </c>
      <c r="S87" s="36">
        <f>'[1]入力用(三原)'!T12</f>
        <v>0</v>
      </c>
      <c r="T87" s="28"/>
      <c r="U87" s="29">
        <v>0</v>
      </c>
    </row>
    <row r="88" spans="1:21" x14ac:dyDescent="0.15">
      <c r="B88" s="55"/>
      <c r="C88" s="14">
        <v>2</v>
      </c>
      <c r="D88" s="34">
        <f>'[1]入力用（神石高原）'!T13</f>
        <v>0</v>
      </c>
      <c r="E88" s="30">
        <v>0</v>
      </c>
      <c r="F88" s="31">
        <v>0</v>
      </c>
      <c r="G88" s="34">
        <f>'[1]入力用（世羅）'!T13</f>
        <v>0</v>
      </c>
      <c r="H88" s="30">
        <v>0</v>
      </c>
      <c r="I88" s="31">
        <v>0</v>
      </c>
      <c r="J88" s="34">
        <f>'[1]入力用（東酒屋）'!T13</f>
        <v>0</v>
      </c>
      <c r="K88" s="30">
        <v>0</v>
      </c>
      <c r="L88" s="31">
        <v>0</v>
      </c>
      <c r="M88" s="34">
        <f>'[1]入力用（三良坂）'!T13</f>
        <v>0</v>
      </c>
      <c r="N88" s="30">
        <v>0.51763439263439259</v>
      </c>
      <c r="O88" s="31">
        <v>0.2857142857142857</v>
      </c>
      <c r="P88" s="46">
        <f>'[1]入力用（福山）'!T13</f>
        <v>0</v>
      </c>
      <c r="Q88" s="30">
        <v>0.11904761904761903</v>
      </c>
      <c r="R88" s="31">
        <v>0</v>
      </c>
      <c r="S88" s="36">
        <f>'[1]入力用(三原)'!T13</f>
        <v>0</v>
      </c>
      <c r="T88" s="30"/>
      <c r="U88" s="31">
        <v>0</v>
      </c>
    </row>
    <row r="89" spans="1:21" x14ac:dyDescent="0.15">
      <c r="B89" s="55"/>
      <c r="C89" s="14">
        <v>3</v>
      </c>
      <c r="D89" s="34">
        <f>'[1]入力用（神石高原）'!T14</f>
        <v>0</v>
      </c>
      <c r="E89" s="30">
        <v>0</v>
      </c>
      <c r="F89" s="31">
        <v>0</v>
      </c>
      <c r="G89" s="34">
        <f>'[1]入力用（世羅）'!T14</f>
        <v>0</v>
      </c>
      <c r="H89" s="30">
        <v>0</v>
      </c>
      <c r="I89" s="31">
        <v>0</v>
      </c>
      <c r="J89" s="34">
        <f>'[1]入力用（東酒屋）'!T14</f>
        <v>0</v>
      </c>
      <c r="K89" s="30">
        <v>0</v>
      </c>
      <c r="L89" s="31">
        <v>0</v>
      </c>
      <c r="M89" s="34">
        <f>'[1]入力用（三良坂）'!T14</f>
        <v>0</v>
      </c>
      <c r="N89" s="30">
        <v>0.80494505494505497</v>
      </c>
      <c r="O89" s="31">
        <v>0.71428571428571419</v>
      </c>
      <c r="P89" s="46">
        <f>'[1]入力用（福山）'!T14</f>
        <v>0</v>
      </c>
      <c r="Q89" s="30">
        <v>0.40476190476190471</v>
      </c>
      <c r="R89" s="31">
        <v>0</v>
      </c>
      <c r="S89" s="36">
        <f>'[1]入力用(三原)'!T14</f>
        <v>0</v>
      </c>
      <c r="T89" s="30"/>
      <c r="U89" s="31">
        <v>0</v>
      </c>
    </row>
    <row r="90" spans="1:21" x14ac:dyDescent="0.15">
      <c r="B90" s="55"/>
      <c r="C90" s="14">
        <v>4</v>
      </c>
      <c r="D90" s="34">
        <f>'[1]入力用（神石高原）'!T15</f>
        <v>0</v>
      </c>
      <c r="E90" s="30">
        <v>0</v>
      </c>
      <c r="F90" s="31">
        <v>0</v>
      </c>
      <c r="G90" s="34">
        <f>'[1]入力用（世羅）'!T15</f>
        <v>0</v>
      </c>
      <c r="H90" s="30">
        <v>0</v>
      </c>
      <c r="I90" s="31">
        <v>0</v>
      </c>
      <c r="J90" s="34">
        <f>'[1]入力用（東酒屋）'!T15</f>
        <v>0</v>
      </c>
      <c r="K90" s="30">
        <v>0.5</v>
      </c>
      <c r="L90" s="31">
        <v>0</v>
      </c>
      <c r="M90" s="34">
        <f>'[1]入力用（三良坂）'!T15</f>
        <v>0</v>
      </c>
      <c r="N90" s="30">
        <v>1.3406593406593406</v>
      </c>
      <c r="O90" s="31">
        <v>0</v>
      </c>
      <c r="P90" s="46">
        <f>'[1]入力用（福山）'!T15</f>
        <v>0</v>
      </c>
      <c r="Q90" s="30">
        <v>0.82142857142857151</v>
      </c>
      <c r="R90" s="31">
        <v>0</v>
      </c>
      <c r="S90" s="36">
        <f>'[1]入力用(三原)'!T15</f>
        <v>0</v>
      </c>
      <c r="T90" s="30"/>
      <c r="U90" s="31">
        <v>0</v>
      </c>
    </row>
    <row r="91" spans="1:21" x14ac:dyDescent="0.15">
      <c r="B91" s="55"/>
      <c r="C91" s="14">
        <v>5</v>
      </c>
      <c r="D91" s="34">
        <f>'[1]入力用（神石高原）'!T16</f>
        <v>0</v>
      </c>
      <c r="E91" s="30">
        <v>0</v>
      </c>
      <c r="F91" s="31">
        <v>0</v>
      </c>
      <c r="G91" s="34">
        <f>'[1]入力用（世羅）'!T16</f>
        <v>0.45454545454545459</v>
      </c>
      <c r="H91" s="30">
        <v>0</v>
      </c>
      <c r="I91" s="31">
        <v>0</v>
      </c>
      <c r="J91" s="34">
        <f>'[1]入力用（東酒屋）'!T16</f>
        <v>0</v>
      </c>
      <c r="K91" s="30">
        <v>0.25</v>
      </c>
      <c r="L91" s="31">
        <v>0</v>
      </c>
      <c r="M91" s="34">
        <f>'[1]入力用（三良坂）'!T16</f>
        <v>0</v>
      </c>
      <c r="N91" s="30">
        <v>1.4103396603396603</v>
      </c>
      <c r="O91" s="31">
        <v>0.42857142857142855</v>
      </c>
      <c r="P91" s="46">
        <f>'[1]入力用（福山）'!T16</f>
        <v>0.5714285714285714</v>
      </c>
      <c r="Q91" s="30">
        <v>1.3293650793650793</v>
      </c>
      <c r="R91" s="31">
        <v>0</v>
      </c>
      <c r="S91" s="36">
        <f>'[1]入力用(三原)'!T16</f>
        <v>0</v>
      </c>
      <c r="T91" s="30"/>
      <c r="U91" s="31">
        <v>0</v>
      </c>
    </row>
    <row r="92" spans="1:21" x14ac:dyDescent="0.15">
      <c r="B92" s="56"/>
      <c r="C92" s="15">
        <v>6</v>
      </c>
      <c r="D92" s="34">
        <f>'[1]入力用（神石高原）'!T17</f>
        <v>0</v>
      </c>
      <c r="E92" s="32">
        <v>0</v>
      </c>
      <c r="F92" s="33">
        <v>0</v>
      </c>
      <c r="G92" s="34">
        <f>'[1]入力用（世羅）'!T17</f>
        <v>0.54545454545454553</v>
      </c>
      <c r="H92" s="32">
        <v>0</v>
      </c>
      <c r="I92" s="33">
        <v>0</v>
      </c>
      <c r="J92" s="34">
        <f>'[1]入力用（東酒屋）'!T17</f>
        <v>0</v>
      </c>
      <c r="K92" s="32">
        <v>1.125</v>
      </c>
      <c r="L92" s="33">
        <v>0</v>
      </c>
      <c r="M92" s="34">
        <f>'[1]入力用（三良坂）'!T17</f>
        <v>0</v>
      </c>
      <c r="N92" s="32">
        <v>2.154220779220779</v>
      </c>
      <c r="O92" s="33">
        <v>0.5714285714285714</v>
      </c>
      <c r="P92" s="46">
        <f>'[1]入力用（福山）'!T17</f>
        <v>1.5714285714285712</v>
      </c>
      <c r="Q92" s="32">
        <v>3.6111111111111107</v>
      </c>
      <c r="R92" s="33">
        <v>0.71428571428571419</v>
      </c>
      <c r="S92" s="36">
        <f>'[1]入力用(三原)'!T17</f>
        <v>0</v>
      </c>
      <c r="T92" s="32"/>
      <c r="U92" s="33">
        <v>0</v>
      </c>
    </row>
    <row r="93" spans="1:21" x14ac:dyDescent="0.15">
      <c r="B93" s="54" t="s">
        <v>20</v>
      </c>
      <c r="C93" s="14">
        <v>1</v>
      </c>
      <c r="D93" s="34">
        <f>'[1]入力用（神石高原）'!T18</f>
        <v>0.42857142857142855</v>
      </c>
      <c r="E93" s="30">
        <v>2.8571428571428571E-2</v>
      </c>
      <c r="F93" s="31">
        <v>0.14285714285714285</v>
      </c>
      <c r="G93" s="34">
        <f>'[1]入力用（世羅）'!T18</f>
        <v>3</v>
      </c>
      <c r="H93" s="30">
        <v>0.20833333333333334</v>
      </c>
      <c r="I93" s="31">
        <v>1.5</v>
      </c>
      <c r="J93" s="34">
        <f>'[1]入力用（東酒屋）'!T18</f>
        <v>0</v>
      </c>
      <c r="K93" s="30">
        <v>0.625</v>
      </c>
      <c r="L93" s="31">
        <v>0</v>
      </c>
      <c r="M93" s="34">
        <f>'[1]入力用（三良坂）'!T18</f>
        <v>0.2857142857142857</v>
      </c>
      <c r="N93" s="30">
        <v>1.3964285714285714</v>
      </c>
      <c r="O93" s="31">
        <v>0</v>
      </c>
      <c r="P93" s="46">
        <f>'[1]入力用（福山）'!T18</f>
        <v>0.71428571428571419</v>
      </c>
      <c r="Q93" s="30">
        <v>3.9285714285714284</v>
      </c>
      <c r="R93" s="31">
        <v>0.71428571428571419</v>
      </c>
      <c r="S93" s="36">
        <f>'[1]入力用(三原)'!T18</f>
        <v>0</v>
      </c>
      <c r="T93" s="30"/>
      <c r="U93" s="31">
        <v>0</v>
      </c>
    </row>
    <row r="94" spans="1:21" x14ac:dyDescent="0.15">
      <c r="B94" s="55"/>
      <c r="C94" s="14">
        <v>2</v>
      </c>
      <c r="D94" s="34">
        <f>'[1]入力用（神石高原）'!T19</f>
        <v>1</v>
      </c>
      <c r="E94" s="30">
        <v>0.1714285714285714</v>
      </c>
      <c r="F94" s="31">
        <v>0.71428571428571419</v>
      </c>
      <c r="G94" s="34">
        <f>'[1]入力用（世羅）'!T19</f>
        <v>3</v>
      </c>
      <c r="H94" s="30">
        <v>0.29166666666666663</v>
      </c>
      <c r="I94" s="31">
        <v>1.5</v>
      </c>
      <c r="J94" s="34">
        <f>'[1]入力用（東酒屋）'!T19</f>
        <v>0</v>
      </c>
      <c r="K94" s="30">
        <v>3.125</v>
      </c>
      <c r="L94" s="31">
        <v>0</v>
      </c>
      <c r="M94" s="34">
        <f>'[1]入力用（三良坂）'!T19</f>
        <v>0.71428571428571419</v>
      </c>
      <c r="N94" s="30">
        <v>0.75</v>
      </c>
      <c r="O94" s="31">
        <v>0</v>
      </c>
      <c r="P94" s="46">
        <f>'[1]入力用（福山）'!T19</f>
        <v>0.71428571428571419</v>
      </c>
      <c r="Q94" s="30">
        <v>7.7380952380952381</v>
      </c>
      <c r="R94" s="31">
        <v>1.7142857142857142</v>
      </c>
      <c r="S94" s="36">
        <f>'[1]入力用(三原)'!T19</f>
        <v>0</v>
      </c>
      <c r="T94" s="30"/>
      <c r="U94" s="31">
        <v>0.71428571428571419</v>
      </c>
    </row>
    <row r="95" spans="1:21" x14ac:dyDescent="0.15">
      <c r="B95" s="55"/>
      <c r="C95" s="14">
        <v>3</v>
      </c>
      <c r="D95" s="34">
        <f>'[1]入力用（神石高原）'!T20</f>
        <v>2.1428571428571428</v>
      </c>
      <c r="E95" s="30">
        <v>1.0171428571428573</v>
      </c>
      <c r="F95" s="31">
        <v>3.5714285714285716</v>
      </c>
      <c r="G95" s="34">
        <f>'[1]入力用（世羅）'!T20</f>
        <v>5.5</v>
      </c>
      <c r="H95" s="30">
        <v>0.95021645021645007</v>
      </c>
      <c r="I95" s="31">
        <v>4</v>
      </c>
      <c r="J95" s="34">
        <f>'[1]入力用（東酒屋）'!T20</f>
        <v>0</v>
      </c>
      <c r="K95" s="30">
        <v>2.25</v>
      </c>
      <c r="L95" s="31">
        <v>0</v>
      </c>
      <c r="M95" s="34">
        <f>'[1]入力用（三良坂）'!T20</f>
        <v>0</v>
      </c>
      <c r="N95" s="30">
        <v>1.0595238095238095</v>
      </c>
      <c r="O95" s="31">
        <v>0.42857142857142855</v>
      </c>
      <c r="P95" s="46">
        <f>'[1]入力用（福山）'!T20</f>
        <v>1.5714285714285714</v>
      </c>
      <c r="Q95" s="30">
        <v>6.583333333333333</v>
      </c>
      <c r="R95" s="31">
        <v>5.7142857142857135</v>
      </c>
      <c r="S95" s="36">
        <f>'[1]入力用(三原)'!T20</f>
        <v>2.1428571428571428</v>
      </c>
      <c r="T95" s="30"/>
      <c r="U95" s="31">
        <v>3.2857142857142856</v>
      </c>
    </row>
    <row r="96" spans="1:21" x14ac:dyDescent="0.15">
      <c r="B96" s="55"/>
      <c r="C96" s="14">
        <v>4</v>
      </c>
      <c r="D96" s="34">
        <f>'[1]入力用（神石高原）'!T21</f>
        <v>6.1428571428571432</v>
      </c>
      <c r="E96" s="30">
        <v>2.2399999999999998</v>
      </c>
      <c r="F96" s="31">
        <v>6</v>
      </c>
      <c r="G96" s="34">
        <f>'[1]入力用（世羅）'!T21</f>
        <v>5.5</v>
      </c>
      <c r="H96" s="30">
        <v>1.590367965367965</v>
      </c>
      <c r="I96" s="31">
        <v>4</v>
      </c>
      <c r="J96" s="34">
        <f>'[1]入力用（東酒屋）'!T21</f>
        <v>3</v>
      </c>
      <c r="K96" s="30">
        <v>4.375</v>
      </c>
      <c r="L96" s="31">
        <v>8</v>
      </c>
      <c r="M96" s="34">
        <f>'[1]入力用（三良坂）'!T21</f>
        <v>0.8571428571428571</v>
      </c>
      <c r="N96" s="30">
        <v>1.4369047619047617</v>
      </c>
      <c r="O96" s="31">
        <v>0.5714285714285714</v>
      </c>
      <c r="P96" s="46">
        <f>'[1]入力用（福山）'!T21</f>
        <v>2.8571428571428568</v>
      </c>
      <c r="Q96" s="30">
        <v>5.4880952380952381</v>
      </c>
      <c r="R96" s="31">
        <v>1.1428571428571428</v>
      </c>
      <c r="S96" s="36">
        <f>'[1]入力用(三原)'!T21</f>
        <v>0.8571428571428571</v>
      </c>
      <c r="T96" s="30"/>
      <c r="U96" s="31">
        <v>4.2857142857142856</v>
      </c>
    </row>
    <row r="97" spans="2:21" x14ac:dyDescent="0.15">
      <c r="B97" s="55"/>
      <c r="C97" s="14">
        <v>5</v>
      </c>
      <c r="D97" s="34">
        <f>'[1]入力用（神石高原）'!T22</f>
        <v>9.7142857142857153</v>
      </c>
      <c r="E97" s="30">
        <v>3.5428571428571431</v>
      </c>
      <c r="F97" s="31">
        <v>8.5714285714285712</v>
      </c>
      <c r="G97" s="34">
        <f>'[1]入力用（世羅）'!T22</f>
        <v>4.5</v>
      </c>
      <c r="H97" s="30">
        <v>1.8969155844155843</v>
      </c>
      <c r="I97" s="31">
        <v>4.5</v>
      </c>
      <c r="J97" s="34">
        <f>'[1]入力用（東酒屋）'!T22</f>
        <v>9</v>
      </c>
      <c r="K97" s="30">
        <v>9.625</v>
      </c>
      <c r="L97" s="31">
        <v>22</v>
      </c>
      <c r="M97" s="34">
        <f>'[1]入力用（三良坂）'!T22</f>
        <v>1.1428571428571428</v>
      </c>
      <c r="N97" s="30" t="s">
        <v>46</v>
      </c>
      <c r="O97" s="31">
        <v>0</v>
      </c>
      <c r="P97" s="46">
        <f>'[1]入力用（福山）'!T22</f>
        <v>3.5714285714285716</v>
      </c>
      <c r="Q97" s="30">
        <v>7.1714285714285726</v>
      </c>
      <c r="R97" s="31">
        <v>0</v>
      </c>
      <c r="S97" s="36">
        <f>'[1]入力用(三原)'!T22</f>
        <v>0.2857142857142857</v>
      </c>
      <c r="T97" s="30"/>
      <c r="U97" s="31">
        <v>1.4285714285714284</v>
      </c>
    </row>
    <row r="98" spans="2:21" x14ac:dyDescent="0.15">
      <c r="B98" s="56"/>
      <c r="C98" s="15">
        <v>6</v>
      </c>
      <c r="D98" s="34">
        <f>'[1]入力用（神石高原）'!T23</f>
        <v>13.571428571428573</v>
      </c>
      <c r="E98" s="32">
        <v>4.8476190476190473</v>
      </c>
      <c r="F98" s="33">
        <v>10.714285714285714</v>
      </c>
      <c r="G98" s="34">
        <f>'[1]入力用（世羅）'!T23</f>
        <v>4.5</v>
      </c>
      <c r="H98" s="32">
        <v>3.0714285714285716</v>
      </c>
      <c r="I98" s="33">
        <v>4.5</v>
      </c>
      <c r="J98" s="34">
        <f>'[1]入力用（東酒屋）'!T23</f>
        <v>3</v>
      </c>
      <c r="K98" s="32">
        <v>4</v>
      </c>
      <c r="L98" s="33">
        <v>8</v>
      </c>
      <c r="M98" s="34">
        <f>'[1]入力用（三良坂）'!T23</f>
        <v>0</v>
      </c>
      <c r="N98" s="32">
        <v>1.3187229437229437</v>
      </c>
      <c r="O98" s="33">
        <v>0.5714285714285714</v>
      </c>
      <c r="P98" s="46">
        <f>'[1]入力用（福山）'!T23</f>
        <v>1.4285714285714286</v>
      </c>
      <c r="Q98" s="32">
        <v>6.5714285714285721</v>
      </c>
      <c r="R98" s="33">
        <v>0</v>
      </c>
      <c r="S98" s="36">
        <f>'[1]入力用(三原)'!T23</f>
        <v>1.4285714285714284</v>
      </c>
      <c r="T98" s="32"/>
      <c r="U98" s="33">
        <v>0.85714285714285698</v>
      </c>
    </row>
    <row r="99" spans="2:21" x14ac:dyDescent="0.15">
      <c r="B99" s="54" t="s">
        <v>21</v>
      </c>
      <c r="C99" s="14">
        <v>1</v>
      </c>
      <c r="D99" s="34">
        <f>'[1]入力用（神石高原）'!T24</f>
        <v>21.428571428571427</v>
      </c>
      <c r="E99" s="30">
        <v>8.2095238095238088</v>
      </c>
      <c r="F99" s="31">
        <v>17.142857142857142</v>
      </c>
      <c r="G99" s="34">
        <f>'[1]入力用（世羅）'!T24</f>
        <v>1</v>
      </c>
      <c r="H99" s="30">
        <v>2.4535714285714283</v>
      </c>
      <c r="I99" s="31">
        <v>2</v>
      </c>
      <c r="J99" s="34">
        <f>'[1]入力用（東酒屋）'!T24</f>
        <v>13</v>
      </c>
      <c r="K99" s="30">
        <v>5</v>
      </c>
      <c r="L99" s="31">
        <v>6</v>
      </c>
      <c r="M99" s="34">
        <f>'[1]入力用（三良坂）'!T24</f>
        <v>0</v>
      </c>
      <c r="N99" s="30">
        <v>1.4216810966810964</v>
      </c>
      <c r="O99" s="31">
        <v>0.71428571428571419</v>
      </c>
      <c r="P99" s="46">
        <f>'[1]入力用（福山）'!T24</f>
        <v>0.2857142857142857</v>
      </c>
      <c r="Q99" s="30">
        <v>6.8015873015873014</v>
      </c>
      <c r="R99" s="31">
        <v>0</v>
      </c>
      <c r="S99" s="36">
        <f>'[1]入力用(三原)'!T24</f>
        <v>0.2857142857142857</v>
      </c>
      <c r="T99" s="30"/>
      <c r="U99" s="31">
        <v>1.8571428571428572</v>
      </c>
    </row>
    <row r="100" spans="2:21" x14ac:dyDescent="0.15">
      <c r="B100" s="55"/>
      <c r="C100" s="14">
        <v>2</v>
      </c>
      <c r="D100" s="34">
        <f>'[1]入力用（神石高原）'!T25</f>
        <v>26.571428571428569</v>
      </c>
      <c r="E100" s="30">
        <v>13.314285714285713</v>
      </c>
      <c r="F100" s="31">
        <v>21.142857142857142</v>
      </c>
      <c r="G100" s="34">
        <f>'[1]入力用（世羅）'!T25</f>
        <v>1</v>
      </c>
      <c r="H100" s="30">
        <v>2.7071428571428569</v>
      </c>
      <c r="I100" s="31">
        <v>2</v>
      </c>
      <c r="J100" s="34">
        <f>'[1]入力用（東酒屋）'!T25</f>
        <v>6</v>
      </c>
      <c r="K100" s="30">
        <v>6.25</v>
      </c>
      <c r="L100" s="31">
        <v>3</v>
      </c>
      <c r="M100" s="34">
        <f>'[1]入力用（三良坂）'!T25</f>
        <v>0</v>
      </c>
      <c r="N100" s="30">
        <v>1.8247557997557997</v>
      </c>
      <c r="O100" s="31">
        <v>0.71428571428571419</v>
      </c>
      <c r="P100" s="46">
        <f>'[1]入力用（福山）'!T25</f>
        <v>1.4285714285714284</v>
      </c>
      <c r="Q100" s="30">
        <v>9.7936507936507926</v>
      </c>
      <c r="R100" s="31">
        <v>1.2857142857142856</v>
      </c>
      <c r="S100" s="36">
        <f>'[1]入力用(三原)'!T25</f>
        <v>0</v>
      </c>
      <c r="T100" s="30"/>
      <c r="U100" s="31">
        <v>3.5714285714285716</v>
      </c>
    </row>
    <row r="101" spans="2:21" x14ac:dyDescent="0.15">
      <c r="B101" s="55"/>
      <c r="C101" s="14">
        <v>3</v>
      </c>
      <c r="D101" s="34">
        <f>'[1]入力用（神石高原）'!T26</f>
        <v>28.428571428571431</v>
      </c>
      <c r="E101" s="30">
        <v>11.977777777777778</v>
      </c>
      <c r="F101" s="31">
        <v>20</v>
      </c>
      <c r="G101" s="34">
        <f>'[1]入力用（世羅）'!T26</f>
        <v>2.5</v>
      </c>
      <c r="H101" s="30">
        <v>2.5446428571428572</v>
      </c>
      <c r="I101" s="31">
        <v>1.5</v>
      </c>
      <c r="J101" s="34">
        <f>'[1]入力用（東酒屋）'!T26</f>
        <v>7</v>
      </c>
      <c r="K101" s="30">
        <v>8.125</v>
      </c>
      <c r="L101" s="31">
        <v>2</v>
      </c>
      <c r="M101" s="34">
        <f>'[1]入力用（三良坂）'!T26</f>
        <v>0</v>
      </c>
      <c r="N101" s="30">
        <v>1.627747252747253</v>
      </c>
      <c r="O101" s="31">
        <v>0</v>
      </c>
      <c r="P101" s="46">
        <f>'[1]入力用（福山）'!T26</f>
        <v>1.4285714285714284</v>
      </c>
      <c r="Q101" s="30">
        <v>5.8095238095238093</v>
      </c>
      <c r="R101" s="31">
        <v>1.7142857142857142</v>
      </c>
      <c r="S101" s="36">
        <f>'[1]入力用(三原)'!T26</f>
        <v>0</v>
      </c>
      <c r="T101" s="30"/>
      <c r="U101" s="31">
        <v>0.71428571428571419</v>
      </c>
    </row>
    <row r="102" spans="2:21" x14ac:dyDescent="0.15">
      <c r="B102" s="55"/>
      <c r="C102" s="14">
        <v>4</v>
      </c>
      <c r="D102" s="34">
        <f>'[1]入力用（神石高原）'!T27</f>
        <v>22.142857142857146</v>
      </c>
      <c r="E102" s="30">
        <v>10.050793650793651</v>
      </c>
      <c r="F102" s="31">
        <v>20</v>
      </c>
      <c r="G102" s="34">
        <f>'[1]入力用（世羅）'!T27</f>
        <v>2.5</v>
      </c>
      <c r="H102" s="30">
        <v>2.3303571428571428</v>
      </c>
      <c r="I102" s="31">
        <v>1.5</v>
      </c>
      <c r="J102" s="34">
        <f>'[1]入力用（東酒屋）'!T27</f>
        <v>9</v>
      </c>
      <c r="K102" s="30">
        <v>9.125</v>
      </c>
      <c r="L102" s="31">
        <v>7</v>
      </c>
      <c r="M102" s="34">
        <f>'[1]入力用（三良坂）'!T27</f>
        <v>0</v>
      </c>
      <c r="N102" s="30">
        <v>1.3967948717948717</v>
      </c>
      <c r="O102" s="31">
        <v>0</v>
      </c>
      <c r="P102" s="46">
        <f>'[1]入力用（福山）'!T27</f>
        <v>0.8571428571428571</v>
      </c>
      <c r="Q102" s="30">
        <v>5.5476190476190474</v>
      </c>
      <c r="R102" s="31">
        <v>0</v>
      </c>
      <c r="S102" s="36">
        <f>'[1]入力用(三原)'!T27</f>
        <v>3.5714285714285716</v>
      </c>
      <c r="T102" s="30"/>
      <c r="U102" s="31">
        <v>0.71428571428571419</v>
      </c>
    </row>
    <row r="103" spans="2:21" x14ac:dyDescent="0.15">
      <c r="B103" s="55"/>
      <c r="C103" s="14">
        <v>5</v>
      </c>
      <c r="D103" s="34">
        <f>'[1]入力用（神石高原）'!T28</f>
        <v>14.714285714285714</v>
      </c>
      <c r="E103" s="30">
        <v>8.9142857142857146</v>
      </c>
      <c r="F103" s="31">
        <v>16</v>
      </c>
      <c r="G103" s="34">
        <f>'[1]入力用（世羅）'!T28</f>
        <v>0.45454545454545459</v>
      </c>
      <c r="H103" s="30">
        <v>1.7297077922077921</v>
      </c>
      <c r="I103" s="31">
        <v>0</v>
      </c>
      <c r="J103" s="34">
        <f>'[1]入力用（東酒屋）'!T28</f>
        <v>5</v>
      </c>
      <c r="K103" s="30">
        <v>5.25</v>
      </c>
      <c r="L103" s="31">
        <v>4</v>
      </c>
      <c r="M103" s="34">
        <f>'[1]入力用（三良坂）'!T28</f>
        <v>0</v>
      </c>
      <c r="N103" s="30">
        <v>1.503033424908425</v>
      </c>
      <c r="O103" s="31">
        <v>0</v>
      </c>
      <c r="P103" s="46">
        <f>'[1]入力用（福山）'!T28</f>
        <v>0</v>
      </c>
      <c r="Q103" s="30">
        <v>5.0555555555555554</v>
      </c>
      <c r="R103" s="31">
        <v>0.5714285714285714</v>
      </c>
      <c r="S103" s="36">
        <f>'[1]入力用(三原)'!T28</f>
        <v>1.857142857142857</v>
      </c>
      <c r="T103" s="30"/>
      <c r="U103" s="31">
        <v>0.71428571428571419</v>
      </c>
    </row>
    <row r="104" spans="2:21" x14ac:dyDescent="0.15">
      <c r="B104" s="56"/>
      <c r="C104" s="15">
        <v>6</v>
      </c>
      <c r="D104" s="34">
        <f>'[1]入力用（神石高原）'!T29</f>
        <v>16.714285714285715</v>
      </c>
      <c r="E104" s="32">
        <v>9.4571428571428555</v>
      </c>
      <c r="F104" s="33">
        <v>12.142857142857142</v>
      </c>
      <c r="G104" s="34">
        <f>'[1]入力用（世羅）'!T29</f>
        <v>0.54545454545454553</v>
      </c>
      <c r="H104" s="32">
        <v>1.6699134199134198</v>
      </c>
      <c r="I104" s="33">
        <v>0.36363636363636365</v>
      </c>
      <c r="J104" s="34">
        <f>'[1]入力用（東酒屋）'!T29</f>
        <v>4</v>
      </c>
      <c r="K104" s="32">
        <v>7.25</v>
      </c>
      <c r="L104" s="33">
        <v>4</v>
      </c>
      <c r="M104" s="34">
        <f>'[1]入力用（三良坂）'!T29</f>
        <v>0</v>
      </c>
      <c r="N104" s="32">
        <v>1.5428165584415585</v>
      </c>
      <c r="O104" s="33">
        <v>0</v>
      </c>
      <c r="P104" s="46">
        <f>'[1]入力用（福山）'!T29</f>
        <v>0</v>
      </c>
      <c r="Q104" s="32">
        <v>5.5873015873015861</v>
      </c>
      <c r="R104" s="33">
        <v>1.2857142857142856</v>
      </c>
      <c r="S104" s="36">
        <f>'[1]入力用(三原)'!T29</f>
        <v>0.5714285714285714</v>
      </c>
      <c r="T104" s="32"/>
      <c r="U104" s="33">
        <v>0.85714285714285698</v>
      </c>
    </row>
    <row r="105" spans="2:21" x14ac:dyDescent="0.15">
      <c r="B105" s="54" t="s">
        <v>22</v>
      </c>
      <c r="C105" s="14">
        <v>1</v>
      </c>
      <c r="D105" s="34">
        <f>'[1]入力用（神石高原）'!T30</f>
        <v>16</v>
      </c>
      <c r="E105" s="30">
        <v>4.1714285714285708</v>
      </c>
      <c r="F105" s="31">
        <v>10.714285714285714</v>
      </c>
      <c r="G105" s="34">
        <f>'[1]入力用（世羅）'!T30</f>
        <v>0</v>
      </c>
      <c r="H105" s="30">
        <v>3.0963203463203466</v>
      </c>
      <c r="I105" s="31">
        <v>1.8181818181818183</v>
      </c>
      <c r="J105" s="34">
        <f>'[1]入力用（東酒屋）'!T30</f>
        <v>4</v>
      </c>
      <c r="K105" s="30">
        <v>4</v>
      </c>
      <c r="L105" s="31">
        <v>1</v>
      </c>
      <c r="M105" s="34">
        <f>'[1]入力用（三良坂）'!T30</f>
        <v>0</v>
      </c>
      <c r="N105" s="30">
        <v>0.72375541125541121</v>
      </c>
      <c r="O105" s="31">
        <v>0</v>
      </c>
      <c r="P105" s="46">
        <f>'[1]入力用（福山）'!T30</f>
        <v>0</v>
      </c>
      <c r="Q105" s="30">
        <v>4.5</v>
      </c>
      <c r="R105" s="31">
        <v>1.1428571428571428</v>
      </c>
      <c r="S105" s="36">
        <f>'[1]入力用(三原)'!T30</f>
        <v>0</v>
      </c>
      <c r="T105" s="30"/>
      <c r="U105" s="31">
        <v>0.71428571428571419</v>
      </c>
    </row>
    <row r="106" spans="2:21" x14ac:dyDescent="0.15">
      <c r="B106" s="55"/>
      <c r="C106" s="14">
        <v>2</v>
      </c>
      <c r="D106" s="34">
        <f>'[1]入力用（神石高原）'!T31</f>
        <v>20</v>
      </c>
      <c r="E106" s="30">
        <v>3.657142857142857</v>
      </c>
      <c r="F106" s="31">
        <v>10.142857142857142</v>
      </c>
      <c r="G106" s="34">
        <f>'[1]入力用（世羅）'!T31</f>
        <v>0</v>
      </c>
      <c r="H106" s="30">
        <v>3.7451298701298703</v>
      </c>
      <c r="I106" s="31">
        <v>1.8181818181818183</v>
      </c>
      <c r="J106" s="34">
        <f>'[1]入力用（東酒屋）'!T31</f>
        <v>3</v>
      </c>
      <c r="K106" s="30">
        <v>3.25</v>
      </c>
      <c r="L106" s="31">
        <v>2</v>
      </c>
      <c r="M106" s="34">
        <f>'[1]入力用（三良坂）'!T31</f>
        <v>0</v>
      </c>
      <c r="N106" s="30">
        <v>0.84280303030303028</v>
      </c>
      <c r="O106" s="31">
        <v>0</v>
      </c>
      <c r="P106" s="46">
        <f>'[1]入力用（福山）'!T31</f>
        <v>0.8571428571428571</v>
      </c>
      <c r="Q106" s="30">
        <v>2.9464285714285712</v>
      </c>
      <c r="R106" s="31">
        <v>0</v>
      </c>
      <c r="S106" s="36">
        <f>'[1]入力用(三原)'!T31</f>
        <v>0</v>
      </c>
      <c r="T106" s="30"/>
      <c r="U106" s="31">
        <v>1.1428571428571428</v>
      </c>
    </row>
    <row r="107" spans="2:21" x14ac:dyDescent="0.15">
      <c r="B107" s="55"/>
      <c r="C107" s="14">
        <v>3</v>
      </c>
      <c r="D107" s="34">
        <f>'[1]入力用（神石高原）'!T32</f>
        <v>8</v>
      </c>
      <c r="E107" s="30">
        <v>2.5142857142857138</v>
      </c>
      <c r="F107" s="31">
        <v>6</v>
      </c>
      <c r="G107" s="34">
        <f>'[1]入力用（世羅）'!T32</f>
        <v>0</v>
      </c>
      <c r="H107" s="30">
        <v>1.9613095238095239</v>
      </c>
      <c r="I107" s="31">
        <v>0.5</v>
      </c>
      <c r="J107" s="34">
        <f>'[1]入力用（東酒屋）'!T32</f>
        <v>2</v>
      </c>
      <c r="K107" s="30">
        <v>2.5</v>
      </c>
      <c r="L107" s="31">
        <v>0</v>
      </c>
      <c r="M107" s="34">
        <f>'[1]入力用（三良坂）'!T32</f>
        <v>0</v>
      </c>
      <c r="N107" s="30">
        <v>0.92974386724386726</v>
      </c>
      <c r="O107" s="31">
        <v>0</v>
      </c>
      <c r="P107" s="46">
        <f>'[1]入力用（福山）'!T32</f>
        <v>2.1428571428571428</v>
      </c>
      <c r="Q107" s="30">
        <v>1.8898809523809523</v>
      </c>
      <c r="R107" s="31">
        <v>1.1428571428571428</v>
      </c>
      <c r="S107" s="36">
        <f>'[1]入力用(三原)'!T32</f>
        <v>0.42857142857142855</v>
      </c>
      <c r="T107" s="30"/>
      <c r="U107" s="31">
        <v>1.1428571428571428</v>
      </c>
    </row>
    <row r="108" spans="2:21" x14ac:dyDescent="0.15">
      <c r="B108" s="55"/>
      <c r="C108" s="14">
        <v>4</v>
      </c>
      <c r="D108" s="34">
        <f>'[1]入力用（神石高原）'!T33</f>
        <v>3.2857142857142856</v>
      </c>
      <c r="E108" s="30">
        <v>0.37142857142857139</v>
      </c>
      <c r="F108" s="31">
        <v>0</v>
      </c>
      <c r="G108" s="34">
        <f>'[1]入力用（世羅）'!T33</f>
        <v>0</v>
      </c>
      <c r="H108" s="30">
        <v>1.0364583333333335</v>
      </c>
      <c r="I108" s="31">
        <v>0.5</v>
      </c>
      <c r="J108" s="34">
        <f>'[1]入力用（東酒屋）'!T33</f>
        <v>0</v>
      </c>
      <c r="K108" s="30">
        <v>0.375</v>
      </c>
      <c r="L108" s="31">
        <v>0</v>
      </c>
      <c r="M108" s="34">
        <f>'[1]入力用（三良坂）'!T33</f>
        <v>0</v>
      </c>
      <c r="N108" s="30">
        <v>0.94164862914862912</v>
      </c>
      <c r="O108" s="31">
        <v>0</v>
      </c>
      <c r="P108" s="46">
        <f>'[1]入力用（福山）'!T33</f>
        <v>0</v>
      </c>
      <c r="Q108" s="30">
        <v>1.1398809523809523</v>
      </c>
      <c r="R108" s="31">
        <v>0.8571428571428571</v>
      </c>
      <c r="S108" s="36">
        <f>'[1]入力用(三原)'!T33</f>
        <v>0.5714285714285714</v>
      </c>
      <c r="T108" s="30"/>
      <c r="U108" s="31">
        <v>0</v>
      </c>
    </row>
    <row r="109" spans="2:21" x14ac:dyDescent="0.15">
      <c r="B109" s="55"/>
      <c r="C109" s="14">
        <v>5</v>
      </c>
      <c r="D109" s="34">
        <f>'[1]入力用（神石高原）'!T34</f>
        <v>0.71428571428571419</v>
      </c>
      <c r="E109" s="30">
        <v>0.22857142857142856</v>
      </c>
      <c r="F109" s="31">
        <v>0</v>
      </c>
      <c r="G109" s="34">
        <f>'[1]入力用（世羅）'!T34</f>
        <v>0.45454545454545459</v>
      </c>
      <c r="H109" s="30">
        <v>0.3102678571428571</v>
      </c>
      <c r="I109" s="31">
        <v>0</v>
      </c>
      <c r="J109" s="34">
        <f>'[1]入力用（東酒屋）'!T34</f>
        <v>0</v>
      </c>
      <c r="K109" s="30">
        <v>0.625</v>
      </c>
      <c r="L109" s="31">
        <v>0</v>
      </c>
      <c r="M109" s="34">
        <f>'[1]入力用（三良坂）'!T34</f>
        <v>0</v>
      </c>
      <c r="N109" s="30">
        <v>0.44435425685425689</v>
      </c>
      <c r="O109" s="31">
        <v>0.5714285714285714</v>
      </c>
      <c r="P109" s="46">
        <f>'[1]入力用（福山）'!T34</f>
        <v>0</v>
      </c>
      <c r="Q109" s="30">
        <v>0.11904761904761903</v>
      </c>
      <c r="R109" s="31">
        <v>0</v>
      </c>
      <c r="S109" s="36">
        <f>'[1]入力用(三原)'!T34</f>
        <v>0</v>
      </c>
      <c r="T109" s="30"/>
      <c r="U109" s="31">
        <v>0.5714285714285714</v>
      </c>
    </row>
    <row r="110" spans="2:21" x14ac:dyDescent="0.15">
      <c r="B110" s="56"/>
      <c r="C110" s="15">
        <v>6</v>
      </c>
      <c r="D110" s="34">
        <f>'[1]入力用（神石高原）'!T35</f>
        <v>0.85714285714285698</v>
      </c>
      <c r="E110" s="32">
        <v>8.5714285714285715E-2</v>
      </c>
      <c r="F110" s="33">
        <v>0</v>
      </c>
      <c r="G110" s="34">
        <f>'[1]入力用（世羅）'!T35</f>
        <v>0.54545454545454553</v>
      </c>
      <c r="H110" s="32">
        <v>0.15625</v>
      </c>
      <c r="I110" s="33">
        <v>0</v>
      </c>
      <c r="J110" s="34">
        <f>'[1]入力用（東酒屋）'!T35</f>
        <v>0</v>
      </c>
      <c r="K110" s="32">
        <v>0</v>
      </c>
      <c r="L110" s="33">
        <v>0</v>
      </c>
      <c r="M110" s="34">
        <f>'[1]入力用（三良坂）'!T35</f>
        <v>0</v>
      </c>
      <c r="N110" s="32">
        <v>0.30032467532467533</v>
      </c>
      <c r="O110" s="33">
        <v>0.42857142857142855</v>
      </c>
      <c r="P110" s="46">
        <f>'[1]入力用（福山）'!T35</f>
        <v>0</v>
      </c>
      <c r="Q110" s="32">
        <v>0.14285714285714282</v>
      </c>
      <c r="R110" s="33">
        <v>0</v>
      </c>
      <c r="S110" s="36">
        <f>'[1]入力用(三原)'!T35</f>
        <v>0</v>
      </c>
      <c r="T110" s="32"/>
      <c r="U110" s="33">
        <v>0.42857142857142855</v>
      </c>
    </row>
    <row r="111" spans="2:21" x14ac:dyDescent="0.15">
      <c r="B111" s="54" t="s">
        <v>23</v>
      </c>
      <c r="C111" s="14">
        <v>1</v>
      </c>
      <c r="D111" s="34">
        <f>'[1]入力用（神石高原）'!T36</f>
        <v>0.14285714285714285</v>
      </c>
      <c r="E111" s="30">
        <v>0</v>
      </c>
      <c r="F111" s="31">
        <v>0</v>
      </c>
      <c r="G111" s="34">
        <f>'[1]入力用（世羅）'!T36</f>
        <v>0</v>
      </c>
      <c r="H111" s="30">
        <v>0</v>
      </c>
      <c r="I111" s="31">
        <v>0</v>
      </c>
      <c r="J111" s="34">
        <f>'[1]入力用（東酒屋）'!T36</f>
        <v>0</v>
      </c>
      <c r="K111" s="30">
        <v>0</v>
      </c>
      <c r="L111" s="31">
        <v>0</v>
      </c>
      <c r="M111" s="34">
        <f>'[1]入力用（三良坂）'!T36</f>
        <v>0</v>
      </c>
      <c r="N111" s="30">
        <v>0</v>
      </c>
      <c r="O111" s="31">
        <v>0</v>
      </c>
      <c r="P111" s="46">
        <f>'[1]入力用（福山）'!T36</f>
        <v>0</v>
      </c>
      <c r="Q111" s="30">
        <v>4.7619047619047616E-2</v>
      </c>
      <c r="R111" s="31">
        <v>0</v>
      </c>
      <c r="S111" s="36">
        <f>'[1]入力用(三原)'!T36</f>
        <v>0</v>
      </c>
      <c r="T111" s="30"/>
      <c r="U111" s="31">
        <v>0</v>
      </c>
    </row>
    <row r="112" spans="2:21" x14ac:dyDescent="0.15">
      <c r="B112" s="55"/>
      <c r="C112" s="14">
        <v>2</v>
      </c>
      <c r="D112" s="34">
        <f>'[1]入力用（神石高原）'!T37</f>
        <v>0</v>
      </c>
      <c r="E112" s="30">
        <v>0</v>
      </c>
      <c r="F112" s="31">
        <v>0</v>
      </c>
      <c r="G112" s="34">
        <f>'[1]入力用（世羅）'!T37</f>
        <v>0</v>
      </c>
      <c r="H112" s="30">
        <v>0</v>
      </c>
      <c r="I112" s="31">
        <v>0</v>
      </c>
      <c r="J112" s="34">
        <f>'[1]入力用（東酒屋）'!T37</f>
        <v>0</v>
      </c>
      <c r="K112" s="30">
        <v>0</v>
      </c>
      <c r="L112" s="31">
        <v>0</v>
      </c>
      <c r="M112" s="34">
        <f>'[1]入力用（三良坂）'!T37</f>
        <v>0</v>
      </c>
      <c r="N112" s="30">
        <v>0</v>
      </c>
      <c r="O112" s="31">
        <v>0</v>
      </c>
      <c r="P112" s="46">
        <f>'[1]入力用（福山）'!T37</f>
        <v>0</v>
      </c>
      <c r="Q112" s="30">
        <v>0</v>
      </c>
      <c r="R112" s="31">
        <v>0</v>
      </c>
      <c r="S112" s="36">
        <f>'[1]入力用(三原)'!T37</f>
        <v>0</v>
      </c>
      <c r="T112" s="30"/>
      <c r="U112" s="31">
        <v>0</v>
      </c>
    </row>
    <row r="113" spans="2:21" x14ac:dyDescent="0.15">
      <c r="B113" s="55"/>
      <c r="C113" s="14">
        <v>3</v>
      </c>
      <c r="D113" s="34">
        <f>'[1]入力用（神石高原）'!T38</f>
        <v>0</v>
      </c>
      <c r="E113" s="30">
        <v>0</v>
      </c>
      <c r="F113" s="31">
        <v>0</v>
      </c>
      <c r="G113" s="34">
        <f>'[1]入力用（世羅）'!T38</f>
        <v>0</v>
      </c>
      <c r="H113" s="30">
        <v>0</v>
      </c>
      <c r="I113" s="31">
        <v>0</v>
      </c>
      <c r="J113" s="34">
        <f>'[1]入力用（東酒屋）'!T38</f>
        <v>0</v>
      </c>
      <c r="K113" s="30">
        <v>0</v>
      </c>
      <c r="L113" s="31">
        <v>0</v>
      </c>
      <c r="M113" s="34">
        <f>'[1]入力用（三良坂）'!T38</f>
        <v>0</v>
      </c>
      <c r="N113" s="30">
        <v>0</v>
      </c>
      <c r="O113" s="31">
        <v>0</v>
      </c>
      <c r="P113" s="46">
        <f>'[1]入力用（福山）'!T38</f>
        <v>0</v>
      </c>
      <c r="Q113" s="30">
        <v>0</v>
      </c>
      <c r="R113" s="31">
        <v>0</v>
      </c>
      <c r="S113" s="36">
        <f>'[1]入力用(三原)'!T38</f>
        <v>0</v>
      </c>
      <c r="T113" s="30"/>
      <c r="U113" s="31">
        <v>0</v>
      </c>
    </row>
    <row r="114" spans="2:21" x14ac:dyDescent="0.15">
      <c r="B114" s="55"/>
      <c r="C114" s="14">
        <v>4</v>
      </c>
      <c r="D114" s="34">
        <f>'[1]入力用（神石高原）'!T39</f>
        <v>0</v>
      </c>
      <c r="E114" s="30">
        <v>0</v>
      </c>
      <c r="F114" s="31">
        <v>0</v>
      </c>
      <c r="G114" s="34">
        <f>'[1]入力用（世羅）'!T39</f>
        <v>0</v>
      </c>
      <c r="H114" s="30">
        <v>0</v>
      </c>
      <c r="I114" s="31">
        <v>0</v>
      </c>
      <c r="J114" s="34">
        <f>'[1]入力用（東酒屋）'!T39</f>
        <v>0</v>
      </c>
      <c r="K114" s="30">
        <v>0</v>
      </c>
      <c r="L114" s="31">
        <v>0</v>
      </c>
      <c r="M114" s="34">
        <f>'[1]入力用（三良坂）'!T39</f>
        <v>0</v>
      </c>
      <c r="N114" s="30">
        <v>0</v>
      </c>
      <c r="O114" s="31">
        <v>0</v>
      </c>
      <c r="P114" s="46">
        <f>'[1]入力用（福山）'!T39</f>
        <v>0</v>
      </c>
      <c r="Q114" s="30">
        <v>0</v>
      </c>
      <c r="R114" s="31">
        <v>0</v>
      </c>
      <c r="S114" s="36">
        <f>'[1]入力用(三原)'!T39</f>
        <v>0</v>
      </c>
      <c r="T114" s="30"/>
      <c r="U114" s="31">
        <v>0</v>
      </c>
    </row>
    <row r="115" spans="2:21" x14ac:dyDescent="0.15">
      <c r="B115" s="55"/>
      <c r="C115" s="14">
        <v>5</v>
      </c>
      <c r="D115" s="34">
        <f>'[1]入力用（神石高原）'!T40</f>
        <v>0</v>
      </c>
      <c r="E115" s="30">
        <v>0</v>
      </c>
      <c r="F115" s="31">
        <v>0</v>
      </c>
      <c r="G115" s="34">
        <f>'[1]入力用（世羅）'!T40</f>
        <v>0</v>
      </c>
      <c r="H115" s="30">
        <v>0</v>
      </c>
      <c r="I115" s="31">
        <v>0</v>
      </c>
      <c r="J115" s="34">
        <f>'[1]入力用（東酒屋）'!T40</f>
        <v>0</v>
      </c>
      <c r="K115" s="30">
        <v>0</v>
      </c>
      <c r="L115" s="31">
        <v>0</v>
      </c>
      <c r="M115" s="34">
        <f>'[1]入力用（三良坂）'!T40</f>
        <v>0</v>
      </c>
      <c r="N115" s="30">
        <v>0</v>
      </c>
      <c r="O115" s="31">
        <v>0</v>
      </c>
      <c r="P115" s="46">
        <f>'[1]入力用（福山）'!T40</f>
        <v>0</v>
      </c>
      <c r="Q115" s="30">
        <v>0</v>
      </c>
      <c r="R115" s="31">
        <v>0</v>
      </c>
      <c r="S115" s="36">
        <f>'[1]入力用(三原)'!T40</f>
        <v>0</v>
      </c>
      <c r="T115" s="30"/>
      <c r="U115" s="31">
        <v>0</v>
      </c>
    </row>
    <row r="116" spans="2:21" x14ac:dyDescent="0.15">
      <c r="B116" s="56"/>
      <c r="C116" s="15">
        <v>6</v>
      </c>
      <c r="D116" s="34">
        <f>'[1]入力用（神石高原）'!T41</f>
        <v>0</v>
      </c>
      <c r="E116" s="32">
        <v>0</v>
      </c>
      <c r="F116" s="33">
        <v>0</v>
      </c>
      <c r="G116" s="34">
        <f>'[1]入力用（世羅）'!T41</f>
        <v>0</v>
      </c>
      <c r="H116" s="32">
        <v>0</v>
      </c>
      <c r="I116" s="33">
        <v>0</v>
      </c>
      <c r="J116" s="34">
        <f>'[1]入力用（東酒屋）'!T41</f>
        <v>0</v>
      </c>
      <c r="K116" s="32">
        <v>0</v>
      </c>
      <c r="L116" s="33">
        <v>0</v>
      </c>
      <c r="M116" s="34">
        <f>'[1]入力用（三良坂）'!T41</f>
        <v>0</v>
      </c>
      <c r="N116" s="32">
        <v>0</v>
      </c>
      <c r="O116" s="33">
        <v>0</v>
      </c>
      <c r="P116" s="46">
        <f>'[1]入力用（福山）'!T41</f>
        <v>0</v>
      </c>
      <c r="Q116" s="32">
        <v>0</v>
      </c>
      <c r="R116" s="33">
        <v>0</v>
      </c>
      <c r="S116" s="36">
        <f>'[1]入力用(三原)'!T41</f>
        <v>0</v>
      </c>
      <c r="T116" s="32"/>
      <c r="U116" s="33">
        <v>0</v>
      </c>
    </row>
    <row r="117" spans="2:21" x14ac:dyDescent="0.15">
      <c r="B117" s="7"/>
      <c r="C117" s="7"/>
      <c r="D117" s="35">
        <f t="shared" ref="D117:U117" si="0">SUM(D87:D116)</f>
        <v>212.00000000000003</v>
      </c>
      <c r="E117" s="35">
        <f t="shared" si="0"/>
        <v>84.799999999999983</v>
      </c>
      <c r="F117" s="35">
        <f t="shared" si="0"/>
        <v>163</v>
      </c>
      <c r="G117" s="35">
        <f t="shared" si="0"/>
        <v>36</v>
      </c>
      <c r="H117" s="35">
        <f t="shared" si="0"/>
        <v>31.750000000000004</v>
      </c>
      <c r="I117" s="35">
        <f t="shared" si="0"/>
        <v>32</v>
      </c>
      <c r="J117" s="35">
        <f t="shared" si="0"/>
        <v>68</v>
      </c>
      <c r="K117" s="35">
        <f t="shared" si="0"/>
        <v>77.625</v>
      </c>
      <c r="L117" s="35">
        <f t="shared" si="0"/>
        <v>67</v>
      </c>
      <c r="M117" s="35">
        <f t="shared" si="0"/>
        <v>3</v>
      </c>
      <c r="N117" s="35">
        <f t="shared" si="0"/>
        <v>25.722621972621972</v>
      </c>
      <c r="O117" s="35">
        <f t="shared" si="0"/>
        <v>6</v>
      </c>
      <c r="P117" s="35">
        <f t="shared" si="0"/>
        <v>20</v>
      </c>
      <c r="Q117" s="35">
        <f t="shared" si="0"/>
        <v>93.147619047619031</v>
      </c>
      <c r="R117" s="35">
        <f t="shared" si="0"/>
        <v>17.999999999999996</v>
      </c>
      <c r="S117" s="35">
        <f t="shared" si="0"/>
        <v>12</v>
      </c>
      <c r="T117" s="35">
        <f t="shared" si="0"/>
        <v>0</v>
      </c>
      <c r="U117" s="35">
        <f t="shared" si="0"/>
        <v>23.000000000000004</v>
      </c>
    </row>
    <row r="118" spans="2:21" x14ac:dyDescent="0.15">
      <c r="D118" s="7"/>
      <c r="E118" s="7"/>
      <c r="F118" s="7"/>
      <c r="G118" s="7"/>
      <c r="H118" s="7"/>
      <c r="I118" s="7"/>
      <c r="J118" s="7"/>
      <c r="K118" s="7"/>
      <c r="M118" s="7"/>
      <c r="P118" s="7"/>
    </row>
    <row r="119" spans="2:21" x14ac:dyDescent="0.15">
      <c r="G119" s="22"/>
      <c r="H119" s="22"/>
    </row>
  </sheetData>
  <mergeCells count="21">
    <mergeCell ref="B105:B110"/>
    <mergeCell ref="B111:B116"/>
    <mergeCell ref="B83:C83"/>
    <mergeCell ref="B84:C84"/>
    <mergeCell ref="B85:C85"/>
    <mergeCell ref="B93:B98"/>
    <mergeCell ref="B87:B92"/>
    <mergeCell ref="B99:B104"/>
    <mergeCell ref="M83:O83"/>
    <mergeCell ref="P83:R83"/>
    <mergeCell ref="G84:I84"/>
    <mergeCell ref="M84:O84"/>
    <mergeCell ref="D85:F85"/>
    <mergeCell ref="G85:I85"/>
    <mergeCell ref="M85:O85"/>
    <mergeCell ref="D84:F84"/>
    <mergeCell ref="S83:U83"/>
    <mergeCell ref="S84:U84"/>
    <mergeCell ref="S85:U85"/>
    <mergeCell ref="P84:R84"/>
    <mergeCell ref="P85:R85"/>
  </mergeCells>
  <phoneticPr fontId="8"/>
  <pageMargins left="0.27559055118110237" right="0.15748031496062992" top="0.39370078740157483" bottom="0.39370078740157483" header="0.51181102362204722" footer="0.51181102362204722"/>
  <pageSetup paperSize="9" scale="76" fitToHeight="2" orientation="portrait" r:id="rId1"/>
  <headerFooter alignWithMargins="0"/>
  <rowBreaks count="1" manualBreakCount="1">
    <brk id="60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I12"/>
  <sheetViews>
    <sheetView showGridLines="0" workbookViewId="0">
      <selection activeCell="C5" sqref="C5:D6"/>
    </sheetView>
  </sheetViews>
  <sheetFormatPr defaultRowHeight="13.5" x14ac:dyDescent="0.15"/>
  <cols>
    <col min="5" max="5" width="3.875" customWidth="1"/>
    <col min="8" max="8" width="16.5" customWidth="1"/>
  </cols>
  <sheetData>
    <row r="5" spans="3:9" x14ac:dyDescent="0.15">
      <c r="C5" s="57" t="s">
        <v>28</v>
      </c>
      <c r="D5" s="57"/>
      <c r="E5" s="43"/>
      <c r="F5" s="59" t="s">
        <v>34</v>
      </c>
      <c r="G5" s="59"/>
      <c r="H5" s="59"/>
      <c r="I5" s="41"/>
    </row>
    <row r="6" spans="3:9" x14ac:dyDescent="0.15">
      <c r="C6" s="58"/>
      <c r="D6" s="58"/>
      <c r="E6" s="42"/>
      <c r="F6" s="42" t="s">
        <v>35</v>
      </c>
      <c r="G6" s="42" t="s">
        <v>36</v>
      </c>
      <c r="H6" s="42" t="s">
        <v>37</v>
      </c>
      <c r="I6" s="37"/>
    </row>
    <row r="7" spans="3:9" x14ac:dyDescent="0.15">
      <c r="C7" s="38" t="s">
        <v>29</v>
      </c>
      <c r="D7" s="38"/>
      <c r="E7" s="38"/>
      <c r="F7" s="37">
        <v>31</v>
      </c>
      <c r="G7" s="37">
        <v>34</v>
      </c>
      <c r="H7" s="37">
        <v>28.1</v>
      </c>
      <c r="I7" s="37"/>
    </row>
    <row r="8" spans="3:9" x14ac:dyDescent="0.15">
      <c r="C8" s="38" t="s">
        <v>30</v>
      </c>
      <c r="D8" s="38"/>
      <c r="E8" s="38"/>
      <c r="F8" s="37">
        <v>36</v>
      </c>
      <c r="G8" s="37">
        <v>64</v>
      </c>
      <c r="H8" s="37">
        <v>87.2</v>
      </c>
      <c r="I8" s="37"/>
    </row>
    <row r="9" spans="3:9" x14ac:dyDescent="0.15">
      <c r="C9" s="38" t="s">
        <v>31</v>
      </c>
      <c r="D9" s="38"/>
      <c r="E9" s="38"/>
      <c r="F9" s="37">
        <v>21</v>
      </c>
      <c r="G9" s="37">
        <v>41</v>
      </c>
      <c r="H9" s="37">
        <v>32.9</v>
      </c>
      <c r="I9" s="37"/>
    </row>
    <row r="10" spans="3:9" x14ac:dyDescent="0.15">
      <c r="C10" s="38" t="s">
        <v>32</v>
      </c>
      <c r="D10" s="38"/>
      <c r="E10" s="39" t="s">
        <v>38</v>
      </c>
      <c r="F10" s="37">
        <v>41</v>
      </c>
      <c r="G10" s="37">
        <v>33</v>
      </c>
      <c r="H10" s="37">
        <v>123.8</v>
      </c>
      <c r="I10" s="37"/>
    </row>
    <row r="11" spans="3:9" x14ac:dyDescent="0.15">
      <c r="C11" s="44" t="s">
        <v>33</v>
      </c>
      <c r="D11" s="44"/>
      <c r="E11" s="45" t="s">
        <v>38</v>
      </c>
      <c r="F11" s="42">
        <v>156</v>
      </c>
      <c r="G11" s="42">
        <v>56</v>
      </c>
      <c r="H11" s="42">
        <v>174.5</v>
      </c>
      <c r="I11" s="37"/>
    </row>
    <row r="12" spans="3:9" x14ac:dyDescent="0.15">
      <c r="C12" s="40" t="s">
        <v>39</v>
      </c>
      <c r="D12" s="38"/>
      <c r="E12" s="38"/>
      <c r="F12" s="38"/>
      <c r="G12" s="38"/>
      <c r="H12" s="38"/>
      <c r="I12" s="38"/>
    </row>
  </sheetData>
  <mergeCells count="2">
    <mergeCell ref="C5:D6"/>
    <mergeCell ref="F5:H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中東部・南部</vt:lpstr>
      <vt:lpstr>Sheet1</vt:lpstr>
      <vt:lpstr>中東部・南部!Print_Area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btest</dc:creator>
  <cp:lastModifiedBy>川辺 翔瑚</cp:lastModifiedBy>
  <cp:lastPrinted>2024-10-24T05:29:40Z</cp:lastPrinted>
  <dcterms:created xsi:type="dcterms:W3CDTF">2008-06-19T23:51:16Z</dcterms:created>
  <dcterms:modified xsi:type="dcterms:W3CDTF">2024-11-07T06:58:22Z</dcterms:modified>
</cp:coreProperties>
</file>