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28800" windowHeight="1221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 calcMode="manual"/>
</workbook>
</file>

<file path=xl/calcChain.xml><?xml version="1.0" encoding="utf-8"?>
<calcChain xmlns="http://schemas.openxmlformats.org/spreadsheetml/2006/main">
  <c r="M116" i="4146" l="1"/>
  <c r="M115" i="4146"/>
  <c r="M114" i="4146"/>
  <c r="P116" i="4146" l="1"/>
  <c r="P115" i="4146"/>
  <c r="P114" i="4146"/>
  <c r="S116" i="4146" l="1"/>
  <c r="S115" i="4146"/>
  <c r="S114" i="4146"/>
  <c r="S113" i="4146"/>
  <c r="S112" i="4146"/>
  <c r="S111" i="4146"/>
  <c r="S110" i="4146"/>
  <c r="J116" i="4146" l="1"/>
  <c r="G116" i="4146" l="1"/>
  <c r="G115" i="4146"/>
  <c r="G114" i="4146"/>
  <c r="G113" i="4146"/>
  <c r="D116" i="4146" l="1"/>
  <c r="D115" i="4146"/>
  <c r="D114" i="4146"/>
  <c r="D113" i="4146"/>
  <c r="D112" i="4146"/>
  <c r="D111" i="4146"/>
  <c r="J115" i="4146" l="1"/>
  <c r="J114" i="4146"/>
  <c r="P113" i="4146" l="1"/>
  <c r="P112" i="4146"/>
  <c r="P111" i="4146"/>
  <c r="P110" i="4146"/>
  <c r="P109" i="4146"/>
  <c r="G112" i="4146" l="1"/>
  <c r="G111" i="4146"/>
  <c r="G110" i="4146"/>
  <c r="G109" i="4146"/>
  <c r="M113" i="4146" l="1"/>
  <c r="M112" i="4146"/>
  <c r="J113" i="4146" l="1"/>
  <c r="J112" i="4146"/>
  <c r="M111" i="4146" l="1"/>
  <c r="M110" i="4146" l="1"/>
  <c r="J111" i="4146"/>
  <c r="D110" i="4146"/>
  <c r="D109" i="4146"/>
  <c r="D108" i="4146"/>
  <c r="M109" i="4146" l="1"/>
  <c r="M108" i="4146"/>
  <c r="J110" i="4146" l="1"/>
  <c r="J109" i="4146"/>
  <c r="S109" i="4146" l="1"/>
  <c r="S108" i="4146"/>
  <c r="S107" i="4146"/>
  <c r="G108" i="4146" l="1"/>
  <c r="G107" i="4146"/>
  <c r="P108" i="4146" l="1"/>
  <c r="P107" i="4146"/>
  <c r="P106" i="4146"/>
  <c r="M107" i="4146" l="1"/>
  <c r="M106" i="4146"/>
  <c r="M105" i="4146"/>
  <c r="M104" i="4146"/>
  <c r="D107" i="4146" l="1"/>
  <c r="D106" i="4146"/>
  <c r="J108" i="4146" l="1"/>
  <c r="J107" i="4146"/>
  <c r="J106" i="4146"/>
  <c r="S106" i="4146" l="1"/>
  <c r="S105" i="4146"/>
  <c r="S104" i="4146"/>
  <c r="P105" i="4146" l="1"/>
  <c r="G106" i="4146" l="1"/>
  <c r="G105" i="4146"/>
  <c r="D105" i="4146"/>
  <c r="D104" i="4146" l="1"/>
  <c r="J105" i="4146"/>
  <c r="J104" i="4146"/>
  <c r="P104" i="4146" l="1"/>
  <c r="P103" i="4146"/>
  <c r="P102" i="4146"/>
  <c r="P101" i="4146"/>
  <c r="G104" i="4146" l="1"/>
  <c r="G103" i="4146"/>
  <c r="S103" i="4146" l="1"/>
  <c r="D103" i="4146" l="1"/>
  <c r="P100" i="4146" l="1"/>
  <c r="P99" i="4146"/>
  <c r="P98" i="4146"/>
  <c r="M103" i="4146" l="1"/>
  <c r="J103" i="4146" l="1"/>
  <c r="J102" i="4146"/>
  <c r="J101" i="4146"/>
  <c r="D102" i="4146" l="1"/>
  <c r="D101" i="4146"/>
  <c r="S102" i="4146" l="1"/>
  <c r="S101" i="4146"/>
  <c r="S100" i="4146"/>
  <c r="M102" i="4146" l="1"/>
  <c r="G102" i="4146" l="1"/>
  <c r="G101" i="4146"/>
  <c r="M101" i="4146" l="1"/>
  <c r="M100" i="4146"/>
  <c r="D100" i="4146" l="1"/>
  <c r="G100" i="4146" l="1"/>
  <c r="G99" i="4146"/>
  <c r="J100" i="4146" l="1"/>
  <c r="J99" i="4146"/>
  <c r="J98" i="4146"/>
  <c r="D99" i="4146" l="1"/>
  <c r="S99" i="4146" l="1"/>
  <c r="S98" i="4146"/>
  <c r="S97" i="4146"/>
  <c r="M99" i="4146" l="1"/>
  <c r="M98" i="4146"/>
  <c r="S96" i="4146" l="1"/>
  <c r="S95" i="4146"/>
  <c r="S94" i="4146"/>
  <c r="S93" i="4146"/>
  <c r="S92" i="4146"/>
  <c r="M97" i="4146" l="1"/>
  <c r="G98" i="4146"/>
  <c r="G97" i="4146"/>
  <c r="D98" i="4146"/>
  <c r="D97" i="4146"/>
  <c r="P97" i="4146" l="1"/>
  <c r="P96" i="4146"/>
  <c r="P95" i="4146"/>
  <c r="G96" i="4146" l="1"/>
  <c r="G95" i="4146"/>
  <c r="D96" i="4146" l="1"/>
  <c r="M96" i="4146" l="1"/>
  <c r="J97" i="4146" l="1"/>
  <c r="J96" i="4146"/>
  <c r="J95" i="4146"/>
  <c r="P94" i="4146" l="1"/>
  <c r="D95" i="4146" l="1"/>
  <c r="D94" i="4146"/>
  <c r="D93" i="4146"/>
  <c r="D92" i="4146"/>
  <c r="M95" i="4146" l="1"/>
  <c r="M94" i="4146"/>
  <c r="M93" i="4146"/>
  <c r="G94" i="4146" l="1"/>
  <c r="G93" i="4146"/>
  <c r="M92" i="4146" l="1"/>
  <c r="P93" i="4146" l="1"/>
  <c r="P92" i="4146"/>
  <c r="P91" i="4146"/>
  <c r="J94" i="4146"/>
  <c r="J93" i="4146"/>
  <c r="G92" i="4146" l="1"/>
  <c r="G91" i="4146"/>
  <c r="S91" i="4146" l="1"/>
  <c r="S90" i="4146"/>
  <c r="S89" i="4146"/>
  <c r="S88" i="4146"/>
  <c r="J92" i="4146" l="1"/>
  <c r="J91" i="4146"/>
  <c r="P90" i="4146" l="1"/>
  <c r="M91" i="4146" l="1"/>
  <c r="J90" i="4146" l="1"/>
  <c r="M90" i="4146" l="1"/>
  <c r="M89" i="4146"/>
  <c r="D91" i="4146" l="1"/>
  <c r="D90" i="4146" l="1"/>
  <c r="D89" i="4146"/>
  <c r="D88" i="4146"/>
  <c r="G90" i="4146" l="1"/>
  <c r="G89" i="4146"/>
  <c r="G88" i="4146" l="1"/>
  <c r="P89" i="4146" l="1"/>
  <c r="P88" i="4146"/>
  <c r="J89" i="4146" l="1"/>
  <c r="J88" i="4146"/>
  <c r="M88" i="4146" l="1"/>
  <c r="D87" i="4146" l="1"/>
  <c r="G87" i="4146" l="1"/>
  <c r="G117" i="4146" s="1"/>
  <c r="J87" i="4146"/>
  <c r="J117" i="4146" s="1"/>
  <c r="M87" i="4146"/>
  <c r="M117" i="4146" s="1"/>
  <c r="P87" i="4146"/>
  <c r="P117" i="4146" s="1"/>
  <c r="S87" i="4146"/>
  <c r="S117" i="4146" s="1"/>
  <c r="D117" i="4146"/>
  <c r="E117" i="4146"/>
  <c r="F117" i="4146"/>
  <c r="H117" i="4146"/>
  <c r="I117" i="4146"/>
  <c r="K117" i="4146"/>
  <c r="L117" i="4146"/>
  <c r="N117" i="4146"/>
  <c r="O117" i="4146"/>
  <c r="Q117" i="4146"/>
  <c r="R117" i="4146"/>
  <c r="T117" i="4146"/>
  <c r="U117" i="4146"/>
</calcChain>
</file>

<file path=xl/sharedStrings.xml><?xml version="1.0" encoding="utf-8"?>
<sst xmlns="http://schemas.openxmlformats.org/spreadsheetml/2006/main" count="66" uniqueCount="47">
  <si>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</si>
  <si>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</si>
  <si>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</si>
  <si>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</si>
  <si>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</si>
  <si>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</si>
  <si>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</si>
  <si>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</si>
  <si>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</si>
  <si>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</si>
  <si>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</si>
  <si>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</si>
  <si>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</si>
  <si>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</si>
  <si>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</si>
  <si>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</si>
  <si>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</si>
  <si>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</si>
  <si>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</si>
  <si>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</si>
  <si>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</si>
  <si>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</si>
  <si>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</si>
  <si>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</si>
  <si>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</si>
  <si>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</si>
  <si>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</si>
  <si>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平均
(５年)</t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</si>
  <si>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</si>
  <si>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</si>
  <si>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</si>
  <si>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</si>
  <si>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</si>
  <si>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</si>
  <si>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</si>
  <si>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</si>
  <si>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</si>
  <si>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</si>
  <si>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</si>
  <si>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</si>
  <si>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</si>
  <si>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</si>
  <si>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(７年)</t>
    <phoneticPr fontId="1"/>
  </si>
  <si>
    <t>平均
(８年)</t>
    <phoneticPr fontId="1"/>
  </si>
  <si>
    <t>平均
(年)</t>
    <phoneticPr fontId="1"/>
  </si>
  <si>
    <t>令和6年度　フェロモントラップ等調査結果</t>
    <rPh sb="0" eb="1">
      <t>レイ</t>
    </rPh>
    <rPh sb="1" eb="2">
      <t>ワ</t>
    </rPh>
    <phoneticPr fontId="1"/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</si>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</sst>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0_ 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0" fillId="2" borderId="8" xfId="0" applyNumberFormat="1" applyFont="1" applyFill="1" applyBorder="1" applyAlignment="1">
      <alignment horizontal="center" vertical="center"/>
    </xf>
    <xf numFmtId="177" fontId="11" fillId="0" borderId="0" xfId="0" applyNumberFormat="1" applyFont="1"/>
    <xf numFmtId="176" fontId="0" fillId="2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8" fontId="0" fillId="2" borderId="8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2.8571428571428571E-2</c:v>
                </c:pt>
                <c:pt idx="7">
                  <c:v>0.1714285714285714</c:v>
                </c:pt>
                <c:pt idx="8">
                  <c:v>1.0171428571428573</c:v>
                </c:pt>
                <c:pt idx="9">
                  <c:v>2.2399999999999998</c:v>
                </c:pt>
                <c:pt idx="10">
                  <c:v>3.5428571428571431</c:v>
                </c:pt>
                <c:pt idx="11">
                  <c:v>4.8476190476190473</c:v>
                </c:pt>
                <c:pt idx="12">
                  <c:v>8.2095238095238088</c:v>
                </c:pt>
                <c:pt idx="13">
                  <c:v>13.314285714285713</c:v>
                </c:pt>
                <c:pt idx="14">
                  <c:v>11.977777777777778</c:v>
                </c:pt>
                <c:pt idx="15">
                  <c:v>10.050793650793651</c:v>
                </c:pt>
                <c:pt idx="16">
                  <c:v>8.9142857142857146</c:v>
                </c:pt>
                <c:pt idx="17">
                  <c:v>9.4571428571428555</c:v>
                </c:pt>
                <c:pt idx="18">
                  <c:v>4.1714285714285708</c:v>
                </c:pt>
                <c:pt idx="19">
                  <c:v>3.657142857142857</c:v>
                </c:pt>
                <c:pt idx="20">
                  <c:v>2.5142857142857138</c:v>
                </c:pt>
                <c:pt idx="21">
                  <c:v>0.37142857142857139</c:v>
                </c:pt>
                <c:pt idx="22">
                  <c:v>0.22857142857142856</c:v>
                </c:pt>
                <c:pt idx="23">
                  <c:v>8.5714285714285715E-2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0.71428571428571419</c:v>
                </c:pt>
                <c:pt idx="8">
                  <c:v>3.5714285714285716</c:v>
                </c:pt>
                <c:pt idx="9">
                  <c:v>6</c:v>
                </c:pt>
                <c:pt idx="10">
                  <c:v>8.5714285714285712</c:v>
                </c:pt>
                <c:pt idx="11">
                  <c:v>10.714285714285714</c:v>
                </c:pt>
                <c:pt idx="12">
                  <c:v>17.142857142857142</c:v>
                </c:pt>
                <c:pt idx="13">
                  <c:v>21.142857142857142</c:v>
                </c:pt>
                <c:pt idx="14">
                  <c:v>20</c:v>
                </c:pt>
                <c:pt idx="15">
                  <c:v>20</c:v>
                </c:pt>
                <c:pt idx="16">
                  <c:v>16</c:v>
                </c:pt>
                <c:pt idx="17">
                  <c:v>12.142857142857142</c:v>
                </c:pt>
                <c:pt idx="18">
                  <c:v>10.714285714285714</c:v>
                </c:pt>
                <c:pt idx="19">
                  <c:v>10.142857142857142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(７年)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0.20833333333333334</c:v>
                </c:pt>
                <c:pt idx="7">
                  <c:v>0.29166666666666663</c:v>
                </c:pt>
                <c:pt idx="8">
                  <c:v>0.95021645021645007</c:v>
                </c:pt>
                <c:pt idx="9">
                  <c:v>1.590367965367965</c:v>
                </c:pt>
                <c:pt idx="10">
                  <c:v>1.8969155844155843</c:v>
                </c:pt>
                <c:pt idx="11">
                  <c:v>3.0714285714285716</c:v>
                </c:pt>
                <c:pt idx="12">
                  <c:v>2.4535714285714283</c:v>
                </c:pt>
                <c:pt idx="13">
                  <c:v>2.7071428571428569</c:v>
                </c:pt>
                <c:pt idx="14">
                  <c:v>2.5446428571428572</c:v>
                </c:pt>
                <c:pt idx="15">
                  <c:v>2.3303571428571428</c:v>
                </c:pt>
                <c:pt idx="16">
                  <c:v>1.7297077922077921</c:v>
                </c:pt>
                <c:pt idx="17">
                  <c:v>1.6699134199134198</c:v>
                </c:pt>
                <c:pt idx="18">
                  <c:v>3.0963203463203466</c:v>
                </c:pt>
                <c:pt idx="19">
                  <c:v>3.7451298701298703</c:v>
                </c:pt>
                <c:pt idx="20">
                  <c:v>1.9613095238095239</c:v>
                </c:pt>
                <c:pt idx="21">
                  <c:v>1.0364583333333335</c:v>
                </c:pt>
                <c:pt idx="22">
                  <c:v>0.3102678571428571</c:v>
                </c:pt>
                <c:pt idx="23">
                  <c:v>0.15625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  <c:pt idx="7">
                  <c:v>1.5</c:v>
                </c:pt>
                <c:pt idx="8">
                  <c:v>4</c:v>
                </c:pt>
                <c:pt idx="9">
                  <c:v>4</c:v>
                </c:pt>
                <c:pt idx="10">
                  <c:v>4.5</c:v>
                </c:pt>
                <c:pt idx="11">
                  <c:v>4.5</c:v>
                </c:pt>
                <c:pt idx="12">
                  <c:v>2</c:v>
                </c:pt>
                <c:pt idx="13">
                  <c:v>2</c:v>
                </c:pt>
                <c:pt idx="14">
                  <c:v>1.5</c:v>
                </c:pt>
                <c:pt idx="15">
                  <c:v>1.5</c:v>
                </c:pt>
                <c:pt idx="16">
                  <c:v>0</c:v>
                </c:pt>
                <c:pt idx="17">
                  <c:v>0.36363636363636365</c:v>
                </c:pt>
                <c:pt idx="18">
                  <c:v>1.8181818181818183</c:v>
                </c:pt>
                <c:pt idx="19">
                  <c:v>1.8181818181818183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0.25</c:v>
                </c:pt>
                <c:pt idx="5">
                  <c:v>1.125</c:v>
                </c:pt>
                <c:pt idx="6">
                  <c:v>0.625</c:v>
                </c:pt>
                <c:pt idx="7">
                  <c:v>3.125</c:v>
                </c:pt>
                <c:pt idx="8">
                  <c:v>2.25</c:v>
                </c:pt>
                <c:pt idx="9">
                  <c:v>4.375</c:v>
                </c:pt>
                <c:pt idx="10">
                  <c:v>9.625</c:v>
                </c:pt>
                <c:pt idx="11">
                  <c:v>4</c:v>
                </c:pt>
                <c:pt idx="12">
                  <c:v>5</c:v>
                </c:pt>
                <c:pt idx="13">
                  <c:v>6.25</c:v>
                </c:pt>
                <c:pt idx="14">
                  <c:v>8.125</c:v>
                </c:pt>
                <c:pt idx="15">
                  <c:v>9.125</c:v>
                </c:pt>
                <c:pt idx="16">
                  <c:v>5.25</c:v>
                </c:pt>
                <c:pt idx="17">
                  <c:v>7.25</c:v>
                </c:pt>
                <c:pt idx="18">
                  <c:v>4</c:v>
                </c:pt>
                <c:pt idx="19">
                  <c:v>3.25</c:v>
                </c:pt>
                <c:pt idx="20">
                  <c:v>2.5</c:v>
                </c:pt>
                <c:pt idx="21">
                  <c:v>0.375</c:v>
                </c:pt>
                <c:pt idx="22">
                  <c:v>0.625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3.3783783783783786E-2</c:v>
                </c:pt>
                <c:pt idx="1">
                  <c:v>0.51763439263439259</c:v>
                </c:pt>
                <c:pt idx="2">
                  <c:v>0.80494505494505497</c:v>
                </c:pt>
                <c:pt idx="3">
                  <c:v>1.3406593406593406</c:v>
                </c:pt>
                <c:pt idx="4">
                  <c:v>1.4103396603396603</c:v>
                </c:pt>
                <c:pt idx="5">
                  <c:v>2.154220779220779</c:v>
                </c:pt>
                <c:pt idx="6">
                  <c:v>1.3964285714285714</c:v>
                </c:pt>
                <c:pt idx="7">
                  <c:v>0.75</c:v>
                </c:pt>
                <c:pt idx="8">
                  <c:v>1.0595238095238095</c:v>
                </c:pt>
                <c:pt idx="9">
                  <c:v>1.4369047619047617</c:v>
                </c:pt>
                <c:pt idx="10">
                  <c:v>0</c:v>
                </c:pt>
                <c:pt idx="11">
                  <c:v>1.3187229437229437</c:v>
                </c:pt>
                <c:pt idx="12">
                  <c:v>1.4216810966810964</c:v>
                </c:pt>
                <c:pt idx="13">
                  <c:v>1.8247557997557997</c:v>
                </c:pt>
                <c:pt idx="14">
                  <c:v>1.627747252747253</c:v>
                </c:pt>
                <c:pt idx="15">
                  <c:v>1.3967948717948717</c:v>
                </c:pt>
                <c:pt idx="16">
                  <c:v>1.503033424908425</c:v>
                </c:pt>
                <c:pt idx="17">
                  <c:v>1.5428165584415585</c:v>
                </c:pt>
                <c:pt idx="18">
                  <c:v>0.72375541125541121</c:v>
                </c:pt>
                <c:pt idx="19">
                  <c:v>0.84280303030303028</c:v>
                </c:pt>
                <c:pt idx="20">
                  <c:v>0.92974386724386726</c:v>
                </c:pt>
                <c:pt idx="21">
                  <c:v>0.94164862914862912</c:v>
                </c:pt>
                <c:pt idx="22">
                  <c:v>0.44435425685425689</c:v>
                </c:pt>
                <c:pt idx="23">
                  <c:v>0.30032467532467533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</c:v>
                </c:pt>
                <c:pt idx="4">
                  <c:v>0.42857142857142855</c:v>
                </c:pt>
                <c:pt idx="5">
                  <c:v>0.5714285714285714</c:v>
                </c:pt>
                <c:pt idx="6">
                  <c:v>0</c:v>
                </c:pt>
                <c:pt idx="7">
                  <c:v>0</c:v>
                </c:pt>
                <c:pt idx="8">
                  <c:v>0.42857142857142855</c:v>
                </c:pt>
                <c:pt idx="9">
                  <c:v>0.5714285714285714</c:v>
                </c:pt>
                <c:pt idx="10">
                  <c:v>0</c:v>
                </c:pt>
                <c:pt idx="11">
                  <c:v>0.5714285714285714</c:v>
                </c:pt>
                <c:pt idx="12">
                  <c:v>0.71428571428571419</c:v>
                </c:pt>
                <c:pt idx="13">
                  <c:v>0.71428571428571419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(５年)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0.11904761904761903</c:v>
                </c:pt>
                <c:pt idx="2">
                  <c:v>0.40476190476190471</c:v>
                </c:pt>
                <c:pt idx="3">
                  <c:v>0.82142857142857151</c:v>
                </c:pt>
                <c:pt idx="4">
                  <c:v>1.3293650793650793</c:v>
                </c:pt>
                <c:pt idx="5">
                  <c:v>3.6111111111111107</c:v>
                </c:pt>
                <c:pt idx="6">
                  <c:v>3.9285714285714284</c:v>
                </c:pt>
                <c:pt idx="7">
                  <c:v>7.7380952380952381</c:v>
                </c:pt>
                <c:pt idx="8">
                  <c:v>6.583333333333333</c:v>
                </c:pt>
                <c:pt idx="9">
                  <c:v>5.4880952380952381</c:v>
                </c:pt>
                <c:pt idx="10">
                  <c:v>7.1714285714285726</c:v>
                </c:pt>
                <c:pt idx="11">
                  <c:v>6.5714285714285721</c:v>
                </c:pt>
                <c:pt idx="12">
                  <c:v>6.8015873015873014</c:v>
                </c:pt>
                <c:pt idx="13">
                  <c:v>9.7936507936507926</c:v>
                </c:pt>
                <c:pt idx="14">
                  <c:v>5.8095238095238093</c:v>
                </c:pt>
                <c:pt idx="15">
                  <c:v>5.5476190476190474</c:v>
                </c:pt>
                <c:pt idx="16">
                  <c:v>5.0555555555555554</c:v>
                </c:pt>
                <c:pt idx="17">
                  <c:v>5.5873015873015861</c:v>
                </c:pt>
                <c:pt idx="18">
                  <c:v>4.5</c:v>
                </c:pt>
                <c:pt idx="19">
                  <c:v>2.9464285714285712</c:v>
                </c:pt>
                <c:pt idx="20">
                  <c:v>1.8898809523809523</c:v>
                </c:pt>
                <c:pt idx="21">
                  <c:v>1.1398809523809523</c:v>
                </c:pt>
                <c:pt idx="22">
                  <c:v>0.11904761904761903</c:v>
                </c:pt>
                <c:pt idx="23">
                  <c:v>0.14285714285714282</c:v>
                </c:pt>
                <c:pt idx="24">
                  <c:v>4.7619047619047616E-2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0.71428571428571419</c:v>
                </c:pt>
                <c:pt idx="6">
                  <c:v>0.71428571428571419</c:v>
                </c:pt>
                <c:pt idx="7">
                  <c:v>1.7142857142857142</c:v>
                </c:pt>
                <c:pt idx="8">
                  <c:v>5.7142857142857135</c:v>
                </c:pt>
                <c:pt idx="9">
                  <c:v>1.1428571428571428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1.2857142857142856</c:v>
                </c:pt>
                <c:pt idx="14">
                  <c:v>1.7142857142857142</c:v>
                </c:pt>
                <c:pt idx="15">
                  <c:v>0</c:v>
                </c:pt>
                <c:pt idx="16">
                  <c:v>0.5714285714285714</c:v>
                </c:pt>
                <c:pt idx="17">
                  <c:v>1.2857142857142856</c:v>
                </c:pt>
                <c:pt idx="18">
                  <c:v>1.1428571428571428</c:v>
                </c:pt>
                <c:pt idx="19">
                  <c:v>0</c:v>
                </c:pt>
                <c:pt idx="20">
                  <c:v>1.1428571428571428</c:v>
                </c:pt>
                <c:pt idx="21">
                  <c:v>0.8571428571428571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0.71428571428571419</c:v>
                </c:pt>
                <c:pt idx="8">
                  <c:v>3.2857142857142856</c:v>
                </c:pt>
                <c:pt idx="9">
                  <c:v>4.2857142857142856</c:v>
                </c:pt>
                <c:pt idx="10">
                  <c:v>1.4285714285714284</c:v>
                </c:pt>
                <c:pt idx="11">
                  <c:v>0.85714285714285698</c:v>
                </c:pt>
                <c:pt idx="12">
                  <c:v>1.8571428571428572</c:v>
                </c:pt>
                <c:pt idx="13">
                  <c:v>3.5714285714285716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1.1428571428571428</c:v>
                </c:pt>
                <c:pt idx="20">
                  <c:v>1.1428571428571428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6524;&#27193;/R6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3</v>
          </cell>
        </row>
        <row r="22">
          <cell r="T22">
            <v>9</v>
          </cell>
        </row>
        <row r="23">
          <cell r="T23">
            <v>3</v>
          </cell>
        </row>
        <row r="24">
          <cell r="T24">
            <v>13</v>
          </cell>
        </row>
        <row r="25">
          <cell r="T25">
            <v>6</v>
          </cell>
        </row>
        <row r="26">
          <cell r="T26">
            <v>7</v>
          </cell>
        </row>
        <row r="27">
          <cell r="T27">
            <v>9</v>
          </cell>
        </row>
        <row r="28">
          <cell r="T28">
            <v>5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3</v>
          </cell>
        </row>
        <row r="32">
          <cell r="T32">
            <v>2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0.2857142857142857</v>
          </cell>
        </row>
        <row r="19">
          <cell r="T19">
            <v>0.71428571428571419</v>
          </cell>
        </row>
        <row r="20">
          <cell r="T20">
            <v>0</v>
          </cell>
        </row>
        <row r="21">
          <cell r="T21">
            <v>0.8571428571428571</v>
          </cell>
        </row>
        <row r="22">
          <cell r="T22">
            <v>1.1428571428571428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0.45454545454545459</v>
          </cell>
        </row>
        <row r="17">
          <cell r="T17">
            <v>0.54545454545454553</v>
          </cell>
        </row>
        <row r="18">
          <cell r="T18">
            <v>3</v>
          </cell>
        </row>
        <row r="19">
          <cell r="T19">
            <v>3</v>
          </cell>
        </row>
        <row r="20">
          <cell r="T20">
            <v>5.5</v>
          </cell>
        </row>
        <row r="21">
          <cell r="T21">
            <v>5.5</v>
          </cell>
        </row>
        <row r="22">
          <cell r="T22">
            <v>4.5</v>
          </cell>
        </row>
        <row r="23">
          <cell r="T23">
            <v>4.5</v>
          </cell>
        </row>
        <row r="24">
          <cell r="T24">
            <v>1</v>
          </cell>
        </row>
        <row r="25">
          <cell r="T25">
            <v>1</v>
          </cell>
        </row>
        <row r="26">
          <cell r="T26">
            <v>2.5</v>
          </cell>
        </row>
        <row r="27">
          <cell r="T27">
            <v>2.5</v>
          </cell>
        </row>
        <row r="28">
          <cell r="T28">
            <v>0.45454545454545459</v>
          </cell>
        </row>
        <row r="29">
          <cell r="T29">
            <v>0.54545454545454553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0.45454545454545459</v>
          </cell>
        </row>
        <row r="35">
          <cell r="T35">
            <v>0.54545454545454553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0.42857142857142855</v>
          </cell>
        </row>
        <row r="19">
          <cell r="T19">
            <v>1</v>
          </cell>
        </row>
        <row r="20">
          <cell r="T20">
            <v>2.1428571428571428</v>
          </cell>
        </row>
        <row r="21">
          <cell r="T21">
            <v>6.1428571428571432</v>
          </cell>
        </row>
        <row r="22">
          <cell r="T22">
            <v>9.7142857142857153</v>
          </cell>
        </row>
        <row r="23">
          <cell r="T23">
            <v>13.571428571428573</v>
          </cell>
        </row>
        <row r="24">
          <cell r="T24">
            <v>21.428571428571427</v>
          </cell>
        </row>
        <row r="25">
          <cell r="T25">
            <v>26.571428571428569</v>
          </cell>
        </row>
        <row r="26">
          <cell r="T26">
            <v>28.428571428571431</v>
          </cell>
        </row>
        <row r="27">
          <cell r="T27">
            <v>22.142857142857146</v>
          </cell>
        </row>
        <row r="28">
          <cell r="T28">
            <v>14.714285714285714</v>
          </cell>
        </row>
        <row r="29">
          <cell r="T29">
            <v>16.714285714285715</v>
          </cell>
        </row>
        <row r="30">
          <cell r="T30">
            <v>16</v>
          </cell>
        </row>
        <row r="31">
          <cell r="T31">
            <v>20</v>
          </cell>
        </row>
        <row r="32">
          <cell r="T32">
            <v>8</v>
          </cell>
        </row>
        <row r="33">
          <cell r="T33">
            <v>3.2857142857142856</v>
          </cell>
        </row>
        <row r="34">
          <cell r="T34">
            <v>0.71428571428571419</v>
          </cell>
        </row>
        <row r="35">
          <cell r="T35">
            <v>0.85714285714285698</v>
          </cell>
        </row>
        <row r="36">
          <cell r="T36">
            <v>0.14285714285714285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0.5714285714285714</v>
          </cell>
        </row>
        <row r="17">
          <cell r="T17">
            <v>1.5714285714285712</v>
          </cell>
        </row>
        <row r="18">
          <cell r="T18">
            <v>0.71428571428571419</v>
          </cell>
        </row>
        <row r="19">
          <cell r="T19">
            <v>0.71428571428571419</v>
          </cell>
        </row>
        <row r="20">
          <cell r="T20">
            <v>1.5714285714285714</v>
          </cell>
        </row>
        <row r="21">
          <cell r="T21">
            <v>2.8571428571428568</v>
          </cell>
        </row>
        <row r="22">
          <cell r="T22">
            <v>3.5714285714285716</v>
          </cell>
        </row>
        <row r="23">
          <cell r="T23">
            <v>1.4285714285714286</v>
          </cell>
        </row>
        <row r="24">
          <cell r="T24">
            <v>0.2857142857142857</v>
          </cell>
        </row>
        <row r="25">
          <cell r="T25">
            <v>1.4285714285714284</v>
          </cell>
        </row>
        <row r="26">
          <cell r="T26">
            <v>1.4285714285714284</v>
          </cell>
        </row>
        <row r="27">
          <cell r="T27">
            <v>0.8571428571428571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0.8571428571428571</v>
          </cell>
        </row>
        <row r="32">
          <cell r="T32">
            <v>2.1428571428571428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2.1428571428571428</v>
          </cell>
        </row>
        <row r="21">
          <cell r="T21">
            <v>0.8571428571428571</v>
          </cell>
        </row>
        <row r="22">
          <cell r="T22">
            <v>0.2857142857142857</v>
          </cell>
        </row>
        <row r="23">
          <cell r="T23">
            <v>1.4285714285714284</v>
          </cell>
        </row>
        <row r="24">
          <cell r="T24">
            <v>0.2857142857142857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3.5714285714285716</v>
          </cell>
        </row>
        <row r="28">
          <cell r="T28">
            <v>1.857142857142857</v>
          </cell>
        </row>
        <row r="29">
          <cell r="T29">
            <v>0.5714285714285714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0.42857142857142855</v>
          </cell>
        </row>
        <row r="33">
          <cell r="T33">
            <v>0.5714285714285714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87" zoomScale="75" zoomScaleNormal="75" zoomScaleSheetLayoutView="75" workbookViewId="0">
      <selection activeCell="J117" sqref="J117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3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7" t="s">
        <v>6</v>
      </c>
      <c r="N83" s="48"/>
      <c r="O83" s="49"/>
      <c r="P83" s="47" t="s">
        <v>25</v>
      </c>
      <c r="Q83" s="48"/>
      <c r="R83" s="49"/>
      <c r="S83" s="47" t="s">
        <v>41</v>
      </c>
      <c r="T83" s="48"/>
      <c r="U83" s="49"/>
    </row>
    <row r="84" spans="1:21" ht="27.4" customHeight="1" x14ac:dyDescent="0.15">
      <c r="B84" s="50" t="s">
        <v>2</v>
      </c>
      <c r="C84" s="53"/>
      <c r="D84" s="50" t="s">
        <v>8</v>
      </c>
      <c r="E84" s="51"/>
      <c r="F84" s="53"/>
      <c r="G84" s="50" t="s">
        <v>9</v>
      </c>
      <c r="H84" s="51"/>
      <c r="I84" s="53"/>
      <c r="J84" s="8" t="s">
        <v>10</v>
      </c>
      <c r="K84" s="9"/>
      <c r="L84" s="10"/>
      <c r="M84" s="47" t="s">
        <v>11</v>
      </c>
      <c r="N84" s="48"/>
      <c r="O84" s="49"/>
      <c r="P84" s="47" t="s">
        <v>26</v>
      </c>
      <c r="Q84" s="48"/>
      <c r="R84" s="49"/>
      <c r="S84" s="47" t="s">
        <v>40</v>
      </c>
      <c r="T84" s="48"/>
      <c r="U84" s="49"/>
    </row>
    <row r="85" spans="1:21" x14ac:dyDescent="0.15">
      <c r="B85" s="50" t="s">
        <v>3</v>
      </c>
      <c r="C85" s="53"/>
      <c r="D85" s="50" t="s">
        <v>12</v>
      </c>
      <c r="E85" s="51"/>
      <c r="F85" s="53"/>
      <c r="G85" s="50" t="s">
        <v>12</v>
      </c>
      <c r="H85" s="51"/>
      <c r="I85" s="53"/>
      <c r="J85" s="11" t="s">
        <v>12</v>
      </c>
      <c r="K85" s="12"/>
      <c r="L85" s="13"/>
      <c r="M85" s="50" t="s">
        <v>12</v>
      </c>
      <c r="N85" s="51"/>
      <c r="O85" s="52"/>
      <c r="P85" s="50" t="s">
        <v>12</v>
      </c>
      <c r="Q85" s="51"/>
      <c r="R85" s="52"/>
      <c r="S85" s="50" t="s">
        <v>12</v>
      </c>
      <c r="T85" s="51"/>
      <c r="U85" s="52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43</v>
      </c>
      <c r="F86" s="27" t="s">
        <v>7</v>
      </c>
      <c r="G86" s="20" t="s">
        <v>4</v>
      </c>
      <c r="H86" s="23" t="s">
        <v>42</v>
      </c>
      <c r="I86" s="21" t="s">
        <v>7</v>
      </c>
      <c r="J86" s="20" t="s">
        <v>13</v>
      </c>
      <c r="K86" s="24" t="s">
        <v>43</v>
      </c>
      <c r="L86" s="21" t="s">
        <v>14</v>
      </c>
      <c r="M86" s="20" t="s">
        <v>13</v>
      </c>
      <c r="N86" s="24" t="s">
        <v>43</v>
      </c>
      <c r="O86" s="21" t="s">
        <v>14</v>
      </c>
      <c r="P86" s="20" t="s">
        <v>13</v>
      </c>
      <c r="Q86" s="24" t="s">
        <v>27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54" t="s">
        <v>24</v>
      </c>
      <c r="C87" s="14">
        <v>1</v>
      </c>
      <c r="D87" s="34">
        <f>'[1]入力用（神石高原）'!T12</f>
        <v>0</v>
      </c>
      <c r="E87" s="28">
        <v>0</v>
      </c>
      <c r="F87" s="29">
        <v>0</v>
      </c>
      <c r="G87" s="34">
        <f>'[1]入力用（世羅）'!T12</f>
        <v>0</v>
      </c>
      <c r="H87" s="28">
        <v>0</v>
      </c>
      <c r="I87" s="29">
        <v>0</v>
      </c>
      <c r="J87" s="34">
        <f>'[1]入力用（東酒屋）'!T12</f>
        <v>0</v>
      </c>
      <c r="K87" s="28">
        <v>0</v>
      </c>
      <c r="L87" s="29">
        <v>0</v>
      </c>
      <c r="M87" s="34">
        <f>'[1]入力用（三良坂）'!T12</f>
        <v>0</v>
      </c>
      <c r="N87" s="28">
        <v>3.3783783783783786E-2</v>
      </c>
      <c r="O87" s="29">
        <v>0</v>
      </c>
      <c r="P87" s="46">
        <f>'[1]入力用（福山）'!T12</f>
        <v>0</v>
      </c>
      <c r="Q87" s="28">
        <v>0</v>
      </c>
      <c r="R87" s="29">
        <v>0</v>
      </c>
      <c r="S87" s="36">
        <f>'[1]入力用(三原)'!T12</f>
        <v>0</v>
      </c>
      <c r="T87" s="28"/>
      <c r="U87" s="29">
        <v>0</v>
      </c>
    </row>
    <row r="88" spans="1:21" x14ac:dyDescent="0.15">
      <c r="B88" s="55"/>
      <c r="C88" s="14">
        <v>2</v>
      </c>
      <c r="D88" s="34">
        <f>'[1]入力用（神石高原）'!T13</f>
        <v>0</v>
      </c>
      <c r="E88" s="30">
        <v>0</v>
      </c>
      <c r="F88" s="31">
        <v>0</v>
      </c>
      <c r="G88" s="34">
        <f>'[1]入力用（世羅）'!T13</f>
        <v>0</v>
      </c>
      <c r="H88" s="30">
        <v>0</v>
      </c>
      <c r="I88" s="31">
        <v>0</v>
      </c>
      <c r="J88" s="34">
        <f>'[1]入力用（東酒屋）'!T13</f>
        <v>0</v>
      </c>
      <c r="K88" s="30">
        <v>0</v>
      </c>
      <c r="L88" s="31">
        <v>0</v>
      </c>
      <c r="M88" s="34">
        <f>'[1]入力用（三良坂）'!T13</f>
        <v>0</v>
      </c>
      <c r="N88" s="30">
        <v>0.51763439263439259</v>
      </c>
      <c r="O88" s="31">
        <v>0.2857142857142857</v>
      </c>
      <c r="P88" s="46">
        <f>'[1]入力用（福山）'!T13</f>
        <v>0</v>
      </c>
      <c r="Q88" s="30">
        <v>0.11904761904761903</v>
      </c>
      <c r="R88" s="31">
        <v>0</v>
      </c>
      <c r="S88" s="36">
        <f>'[1]入力用(三原)'!T13</f>
        <v>0</v>
      </c>
      <c r="T88" s="30"/>
      <c r="U88" s="31">
        <v>0</v>
      </c>
    </row>
    <row r="89" spans="1:21" x14ac:dyDescent="0.15">
      <c r="B89" s="55"/>
      <c r="C89" s="14">
        <v>3</v>
      </c>
      <c r="D89" s="34">
        <f>'[1]入力用（神石高原）'!T14</f>
        <v>0</v>
      </c>
      <c r="E89" s="30">
        <v>0</v>
      </c>
      <c r="F89" s="31">
        <v>0</v>
      </c>
      <c r="G89" s="34">
        <f>'[1]入力用（世羅）'!T14</f>
        <v>0</v>
      </c>
      <c r="H89" s="30">
        <v>0</v>
      </c>
      <c r="I89" s="31">
        <v>0</v>
      </c>
      <c r="J89" s="34">
        <f>'[1]入力用（東酒屋）'!T14</f>
        <v>0</v>
      </c>
      <c r="K89" s="30">
        <v>0</v>
      </c>
      <c r="L89" s="31">
        <v>0</v>
      </c>
      <c r="M89" s="34">
        <f>'[1]入力用（三良坂）'!T14</f>
        <v>0</v>
      </c>
      <c r="N89" s="30">
        <v>0.80494505494505497</v>
      </c>
      <c r="O89" s="31">
        <v>0.71428571428571419</v>
      </c>
      <c r="P89" s="46">
        <f>'[1]入力用（福山）'!T14</f>
        <v>0</v>
      </c>
      <c r="Q89" s="30">
        <v>0.40476190476190471</v>
      </c>
      <c r="R89" s="31">
        <v>0</v>
      </c>
      <c r="S89" s="36">
        <f>'[1]入力用(三原)'!T14</f>
        <v>0</v>
      </c>
      <c r="T89" s="30"/>
      <c r="U89" s="31">
        <v>0</v>
      </c>
    </row>
    <row r="90" spans="1:21" x14ac:dyDescent="0.15">
      <c r="B90" s="55"/>
      <c r="C90" s="14">
        <v>4</v>
      </c>
      <c r="D90" s="34">
        <f>'[1]入力用（神石高原）'!T15</f>
        <v>0</v>
      </c>
      <c r="E90" s="30">
        <v>0</v>
      </c>
      <c r="F90" s="31">
        <v>0</v>
      </c>
      <c r="G90" s="34">
        <f>'[1]入力用（世羅）'!T15</f>
        <v>0</v>
      </c>
      <c r="H90" s="30">
        <v>0</v>
      </c>
      <c r="I90" s="31">
        <v>0</v>
      </c>
      <c r="J90" s="34">
        <f>'[1]入力用（東酒屋）'!T15</f>
        <v>0</v>
      </c>
      <c r="K90" s="30">
        <v>0.5</v>
      </c>
      <c r="L90" s="31">
        <v>0</v>
      </c>
      <c r="M90" s="34">
        <f>'[1]入力用（三良坂）'!T15</f>
        <v>0</v>
      </c>
      <c r="N90" s="30">
        <v>1.3406593406593406</v>
      </c>
      <c r="O90" s="31">
        <v>0</v>
      </c>
      <c r="P90" s="46">
        <f>'[1]入力用（福山）'!T15</f>
        <v>0</v>
      </c>
      <c r="Q90" s="30">
        <v>0.82142857142857151</v>
      </c>
      <c r="R90" s="31">
        <v>0</v>
      </c>
      <c r="S90" s="36">
        <f>'[1]入力用(三原)'!T15</f>
        <v>0</v>
      </c>
      <c r="T90" s="30"/>
      <c r="U90" s="31">
        <v>0</v>
      </c>
    </row>
    <row r="91" spans="1:21" x14ac:dyDescent="0.15">
      <c r="B91" s="55"/>
      <c r="C91" s="14">
        <v>5</v>
      </c>
      <c r="D91" s="34">
        <f>'[1]入力用（神石高原）'!T16</f>
        <v>0</v>
      </c>
      <c r="E91" s="30">
        <v>0</v>
      </c>
      <c r="F91" s="31">
        <v>0</v>
      </c>
      <c r="G91" s="34">
        <f>'[1]入力用（世羅）'!T16</f>
        <v>0.45454545454545459</v>
      </c>
      <c r="H91" s="30">
        <v>0</v>
      </c>
      <c r="I91" s="31">
        <v>0</v>
      </c>
      <c r="J91" s="34">
        <f>'[1]入力用（東酒屋）'!T16</f>
        <v>0</v>
      </c>
      <c r="K91" s="30">
        <v>0.25</v>
      </c>
      <c r="L91" s="31">
        <v>0</v>
      </c>
      <c r="M91" s="34">
        <f>'[1]入力用（三良坂）'!T16</f>
        <v>0</v>
      </c>
      <c r="N91" s="30">
        <v>1.4103396603396603</v>
      </c>
      <c r="O91" s="31">
        <v>0.42857142857142855</v>
      </c>
      <c r="P91" s="46">
        <f>'[1]入力用（福山）'!T16</f>
        <v>0.5714285714285714</v>
      </c>
      <c r="Q91" s="30">
        <v>1.3293650793650793</v>
      </c>
      <c r="R91" s="31">
        <v>0</v>
      </c>
      <c r="S91" s="36">
        <f>'[1]入力用(三原)'!T16</f>
        <v>0</v>
      </c>
      <c r="T91" s="30"/>
      <c r="U91" s="31">
        <v>0</v>
      </c>
    </row>
    <row r="92" spans="1:21" x14ac:dyDescent="0.15">
      <c r="B92" s="56"/>
      <c r="C92" s="15">
        <v>6</v>
      </c>
      <c r="D92" s="34">
        <f>'[1]入力用（神石高原）'!T17</f>
        <v>0</v>
      </c>
      <c r="E92" s="32">
        <v>0</v>
      </c>
      <c r="F92" s="33">
        <v>0</v>
      </c>
      <c r="G92" s="34">
        <f>'[1]入力用（世羅）'!T17</f>
        <v>0.54545454545454553</v>
      </c>
      <c r="H92" s="32">
        <v>0</v>
      </c>
      <c r="I92" s="33">
        <v>0</v>
      </c>
      <c r="J92" s="34">
        <f>'[1]入力用（東酒屋）'!T17</f>
        <v>0</v>
      </c>
      <c r="K92" s="32">
        <v>1.125</v>
      </c>
      <c r="L92" s="33">
        <v>0</v>
      </c>
      <c r="M92" s="34">
        <f>'[1]入力用（三良坂）'!T17</f>
        <v>0</v>
      </c>
      <c r="N92" s="32">
        <v>2.154220779220779</v>
      </c>
      <c r="O92" s="33">
        <v>0.5714285714285714</v>
      </c>
      <c r="P92" s="46">
        <f>'[1]入力用（福山）'!T17</f>
        <v>1.5714285714285712</v>
      </c>
      <c r="Q92" s="32">
        <v>3.6111111111111107</v>
      </c>
      <c r="R92" s="33">
        <v>0.71428571428571419</v>
      </c>
      <c r="S92" s="36">
        <f>'[1]入力用(三原)'!T17</f>
        <v>0</v>
      </c>
      <c r="T92" s="32"/>
      <c r="U92" s="33">
        <v>0</v>
      </c>
    </row>
    <row r="93" spans="1:21" x14ac:dyDescent="0.15">
      <c r="B93" s="54" t="s">
        <v>20</v>
      </c>
      <c r="C93" s="14">
        <v>1</v>
      </c>
      <c r="D93" s="34">
        <f>'[1]入力用（神石高原）'!T18</f>
        <v>0.42857142857142855</v>
      </c>
      <c r="E93" s="30">
        <v>2.8571428571428571E-2</v>
      </c>
      <c r="F93" s="31">
        <v>0.14285714285714285</v>
      </c>
      <c r="G93" s="34">
        <f>'[1]入力用（世羅）'!T18</f>
        <v>3</v>
      </c>
      <c r="H93" s="30">
        <v>0.20833333333333334</v>
      </c>
      <c r="I93" s="31">
        <v>1.5</v>
      </c>
      <c r="J93" s="34">
        <f>'[1]入力用（東酒屋）'!T18</f>
        <v>0</v>
      </c>
      <c r="K93" s="30">
        <v>0.625</v>
      </c>
      <c r="L93" s="31">
        <v>0</v>
      </c>
      <c r="M93" s="34">
        <f>'[1]入力用（三良坂）'!T18</f>
        <v>0.2857142857142857</v>
      </c>
      <c r="N93" s="30">
        <v>1.3964285714285714</v>
      </c>
      <c r="O93" s="31">
        <v>0</v>
      </c>
      <c r="P93" s="46">
        <f>'[1]入力用（福山）'!T18</f>
        <v>0.71428571428571419</v>
      </c>
      <c r="Q93" s="30">
        <v>3.9285714285714284</v>
      </c>
      <c r="R93" s="31">
        <v>0.71428571428571419</v>
      </c>
      <c r="S93" s="36">
        <f>'[1]入力用(三原)'!T18</f>
        <v>0</v>
      </c>
      <c r="T93" s="30"/>
      <c r="U93" s="31">
        <v>0</v>
      </c>
    </row>
    <row r="94" spans="1:21" x14ac:dyDescent="0.15">
      <c r="B94" s="55"/>
      <c r="C94" s="14">
        <v>2</v>
      </c>
      <c r="D94" s="34">
        <f>'[1]入力用（神石高原）'!T19</f>
        <v>1</v>
      </c>
      <c r="E94" s="30">
        <v>0.1714285714285714</v>
      </c>
      <c r="F94" s="31">
        <v>0.71428571428571419</v>
      </c>
      <c r="G94" s="34">
        <f>'[1]入力用（世羅）'!T19</f>
        <v>3</v>
      </c>
      <c r="H94" s="30">
        <v>0.29166666666666663</v>
      </c>
      <c r="I94" s="31">
        <v>1.5</v>
      </c>
      <c r="J94" s="34">
        <f>'[1]入力用（東酒屋）'!T19</f>
        <v>0</v>
      </c>
      <c r="K94" s="30">
        <v>3.125</v>
      </c>
      <c r="L94" s="31">
        <v>0</v>
      </c>
      <c r="M94" s="34">
        <f>'[1]入力用（三良坂）'!T19</f>
        <v>0.71428571428571419</v>
      </c>
      <c r="N94" s="30">
        <v>0.75</v>
      </c>
      <c r="O94" s="31">
        <v>0</v>
      </c>
      <c r="P94" s="46">
        <f>'[1]入力用（福山）'!T19</f>
        <v>0.71428571428571419</v>
      </c>
      <c r="Q94" s="30">
        <v>7.7380952380952381</v>
      </c>
      <c r="R94" s="31">
        <v>1.7142857142857142</v>
      </c>
      <c r="S94" s="36">
        <f>'[1]入力用(三原)'!T19</f>
        <v>0</v>
      </c>
      <c r="T94" s="30"/>
      <c r="U94" s="31">
        <v>0.71428571428571419</v>
      </c>
    </row>
    <row r="95" spans="1:21" x14ac:dyDescent="0.15">
      <c r="B95" s="55"/>
      <c r="C95" s="14">
        <v>3</v>
      </c>
      <c r="D95" s="34">
        <f>'[1]入力用（神石高原）'!T20</f>
        <v>2.1428571428571428</v>
      </c>
      <c r="E95" s="30">
        <v>1.0171428571428573</v>
      </c>
      <c r="F95" s="31">
        <v>3.5714285714285716</v>
      </c>
      <c r="G95" s="34">
        <f>'[1]入力用（世羅）'!T20</f>
        <v>5.5</v>
      </c>
      <c r="H95" s="30">
        <v>0.95021645021645007</v>
      </c>
      <c r="I95" s="31">
        <v>4</v>
      </c>
      <c r="J95" s="34">
        <f>'[1]入力用（東酒屋）'!T20</f>
        <v>0</v>
      </c>
      <c r="K95" s="30">
        <v>2.25</v>
      </c>
      <c r="L95" s="31">
        <v>0</v>
      </c>
      <c r="M95" s="34">
        <f>'[1]入力用（三良坂）'!T20</f>
        <v>0</v>
      </c>
      <c r="N95" s="30">
        <v>1.0595238095238095</v>
      </c>
      <c r="O95" s="31">
        <v>0.42857142857142855</v>
      </c>
      <c r="P95" s="46">
        <f>'[1]入力用（福山）'!T20</f>
        <v>1.5714285714285714</v>
      </c>
      <c r="Q95" s="30">
        <v>6.583333333333333</v>
      </c>
      <c r="R95" s="31">
        <v>5.7142857142857135</v>
      </c>
      <c r="S95" s="36">
        <f>'[1]入力用(三原)'!T20</f>
        <v>2.1428571428571428</v>
      </c>
      <c r="T95" s="30"/>
      <c r="U95" s="31">
        <v>3.2857142857142856</v>
      </c>
    </row>
    <row r="96" spans="1:21" x14ac:dyDescent="0.15">
      <c r="B96" s="55"/>
      <c r="C96" s="14">
        <v>4</v>
      </c>
      <c r="D96" s="34">
        <f>'[1]入力用（神石高原）'!T21</f>
        <v>6.1428571428571432</v>
      </c>
      <c r="E96" s="30">
        <v>2.2399999999999998</v>
      </c>
      <c r="F96" s="31">
        <v>6</v>
      </c>
      <c r="G96" s="34">
        <f>'[1]入力用（世羅）'!T21</f>
        <v>5.5</v>
      </c>
      <c r="H96" s="30">
        <v>1.590367965367965</v>
      </c>
      <c r="I96" s="31">
        <v>4</v>
      </c>
      <c r="J96" s="34">
        <f>'[1]入力用（東酒屋）'!T21</f>
        <v>3</v>
      </c>
      <c r="K96" s="30">
        <v>4.375</v>
      </c>
      <c r="L96" s="31">
        <v>8</v>
      </c>
      <c r="M96" s="34">
        <f>'[1]入力用（三良坂）'!T21</f>
        <v>0.8571428571428571</v>
      </c>
      <c r="N96" s="30">
        <v>1.4369047619047617</v>
      </c>
      <c r="O96" s="31">
        <v>0.5714285714285714</v>
      </c>
      <c r="P96" s="46">
        <f>'[1]入力用（福山）'!T21</f>
        <v>2.8571428571428568</v>
      </c>
      <c r="Q96" s="30">
        <v>5.4880952380952381</v>
      </c>
      <c r="R96" s="31">
        <v>1.1428571428571428</v>
      </c>
      <c r="S96" s="36">
        <f>'[1]入力用(三原)'!T21</f>
        <v>0.8571428571428571</v>
      </c>
      <c r="T96" s="30"/>
      <c r="U96" s="31">
        <v>4.2857142857142856</v>
      </c>
    </row>
    <row r="97" spans="2:21" x14ac:dyDescent="0.15">
      <c r="B97" s="55"/>
      <c r="C97" s="14">
        <v>5</v>
      </c>
      <c r="D97" s="34">
        <f>'[1]入力用（神石高原）'!T22</f>
        <v>9.7142857142857153</v>
      </c>
      <c r="E97" s="30">
        <v>3.5428571428571431</v>
      </c>
      <c r="F97" s="31">
        <v>8.5714285714285712</v>
      </c>
      <c r="G97" s="34">
        <f>'[1]入力用（世羅）'!T22</f>
        <v>4.5</v>
      </c>
      <c r="H97" s="30">
        <v>1.8969155844155843</v>
      </c>
      <c r="I97" s="31">
        <v>4.5</v>
      </c>
      <c r="J97" s="34">
        <f>'[1]入力用（東酒屋）'!T22</f>
        <v>9</v>
      </c>
      <c r="K97" s="30">
        <v>9.625</v>
      </c>
      <c r="L97" s="31">
        <v>22</v>
      </c>
      <c r="M97" s="34">
        <f>'[1]入力用（三良坂）'!T22</f>
        <v>1.1428571428571428</v>
      </c>
      <c r="N97" s="30" t="s">
        <v>46</v>
      </c>
      <c r="O97" s="31">
        <v>0</v>
      </c>
      <c r="P97" s="46">
        <f>'[1]入力用（福山）'!T22</f>
        <v>3.5714285714285716</v>
      </c>
      <c r="Q97" s="30">
        <v>7.1714285714285726</v>
      </c>
      <c r="R97" s="31">
        <v>0</v>
      </c>
      <c r="S97" s="36">
        <f>'[1]入力用(三原)'!T22</f>
        <v>0.2857142857142857</v>
      </c>
      <c r="T97" s="30"/>
      <c r="U97" s="31">
        <v>1.4285714285714284</v>
      </c>
    </row>
    <row r="98" spans="2:21" x14ac:dyDescent="0.15">
      <c r="B98" s="56"/>
      <c r="C98" s="15">
        <v>6</v>
      </c>
      <c r="D98" s="34">
        <f>'[1]入力用（神石高原）'!T23</f>
        <v>13.571428571428573</v>
      </c>
      <c r="E98" s="32">
        <v>4.8476190476190473</v>
      </c>
      <c r="F98" s="33">
        <v>10.714285714285714</v>
      </c>
      <c r="G98" s="34">
        <f>'[1]入力用（世羅）'!T23</f>
        <v>4.5</v>
      </c>
      <c r="H98" s="32">
        <v>3.0714285714285716</v>
      </c>
      <c r="I98" s="33">
        <v>4.5</v>
      </c>
      <c r="J98" s="34">
        <f>'[1]入力用（東酒屋）'!T23</f>
        <v>3</v>
      </c>
      <c r="K98" s="32">
        <v>4</v>
      </c>
      <c r="L98" s="33">
        <v>8</v>
      </c>
      <c r="M98" s="34">
        <f>'[1]入力用（三良坂）'!T23</f>
        <v>0</v>
      </c>
      <c r="N98" s="32">
        <v>1.3187229437229437</v>
      </c>
      <c r="O98" s="33">
        <v>0.5714285714285714</v>
      </c>
      <c r="P98" s="46">
        <f>'[1]入力用（福山）'!T23</f>
        <v>1.4285714285714286</v>
      </c>
      <c r="Q98" s="32">
        <v>6.5714285714285721</v>
      </c>
      <c r="R98" s="33">
        <v>0</v>
      </c>
      <c r="S98" s="36">
        <f>'[1]入力用(三原)'!T23</f>
        <v>1.4285714285714284</v>
      </c>
      <c r="T98" s="32"/>
      <c r="U98" s="33">
        <v>0.85714285714285698</v>
      </c>
    </row>
    <row r="99" spans="2:21" x14ac:dyDescent="0.15">
      <c r="B99" s="54" t="s">
        <v>21</v>
      </c>
      <c r="C99" s="14">
        <v>1</v>
      </c>
      <c r="D99" s="34">
        <f>'[1]入力用（神石高原）'!T24</f>
        <v>21.428571428571427</v>
      </c>
      <c r="E99" s="30">
        <v>8.2095238095238088</v>
      </c>
      <c r="F99" s="31">
        <v>17.142857142857142</v>
      </c>
      <c r="G99" s="34">
        <f>'[1]入力用（世羅）'!T24</f>
        <v>1</v>
      </c>
      <c r="H99" s="30">
        <v>2.4535714285714283</v>
      </c>
      <c r="I99" s="31">
        <v>2</v>
      </c>
      <c r="J99" s="34">
        <f>'[1]入力用（東酒屋）'!T24</f>
        <v>13</v>
      </c>
      <c r="K99" s="30">
        <v>5</v>
      </c>
      <c r="L99" s="31">
        <v>6</v>
      </c>
      <c r="M99" s="34">
        <f>'[1]入力用（三良坂）'!T24</f>
        <v>0</v>
      </c>
      <c r="N99" s="30">
        <v>1.4216810966810964</v>
      </c>
      <c r="O99" s="31">
        <v>0.71428571428571419</v>
      </c>
      <c r="P99" s="46">
        <f>'[1]入力用（福山）'!T24</f>
        <v>0.2857142857142857</v>
      </c>
      <c r="Q99" s="30">
        <v>6.8015873015873014</v>
      </c>
      <c r="R99" s="31">
        <v>0</v>
      </c>
      <c r="S99" s="36">
        <f>'[1]入力用(三原)'!T24</f>
        <v>0.2857142857142857</v>
      </c>
      <c r="T99" s="30"/>
      <c r="U99" s="31">
        <v>1.8571428571428572</v>
      </c>
    </row>
    <row r="100" spans="2:21" x14ac:dyDescent="0.15">
      <c r="B100" s="55"/>
      <c r="C100" s="14">
        <v>2</v>
      </c>
      <c r="D100" s="34">
        <f>'[1]入力用（神石高原）'!T25</f>
        <v>26.571428571428569</v>
      </c>
      <c r="E100" s="30">
        <v>13.314285714285713</v>
      </c>
      <c r="F100" s="31">
        <v>21.142857142857142</v>
      </c>
      <c r="G100" s="34">
        <f>'[1]入力用（世羅）'!T25</f>
        <v>1</v>
      </c>
      <c r="H100" s="30">
        <v>2.7071428571428569</v>
      </c>
      <c r="I100" s="31">
        <v>2</v>
      </c>
      <c r="J100" s="34">
        <f>'[1]入力用（東酒屋）'!T25</f>
        <v>6</v>
      </c>
      <c r="K100" s="30">
        <v>6.25</v>
      </c>
      <c r="L100" s="31">
        <v>3</v>
      </c>
      <c r="M100" s="34">
        <f>'[1]入力用（三良坂）'!T25</f>
        <v>0</v>
      </c>
      <c r="N100" s="30">
        <v>1.8247557997557997</v>
      </c>
      <c r="O100" s="31">
        <v>0.71428571428571419</v>
      </c>
      <c r="P100" s="46">
        <f>'[1]入力用（福山）'!T25</f>
        <v>1.4285714285714284</v>
      </c>
      <c r="Q100" s="30">
        <v>9.7936507936507926</v>
      </c>
      <c r="R100" s="31">
        <v>1.2857142857142856</v>
      </c>
      <c r="S100" s="36">
        <f>'[1]入力用(三原)'!T25</f>
        <v>0</v>
      </c>
      <c r="T100" s="30"/>
      <c r="U100" s="31">
        <v>3.5714285714285716</v>
      </c>
    </row>
    <row r="101" spans="2:21" x14ac:dyDescent="0.15">
      <c r="B101" s="55"/>
      <c r="C101" s="14">
        <v>3</v>
      </c>
      <c r="D101" s="34">
        <f>'[1]入力用（神石高原）'!T26</f>
        <v>28.428571428571431</v>
      </c>
      <c r="E101" s="30">
        <v>11.977777777777778</v>
      </c>
      <c r="F101" s="31">
        <v>20</v>
      </c>
      <c r="G101" s="34">
        <f>'[1]入力用（世羅）'!T26</f>
        <v>2.5</v>
      </c>
      <c r="H101" s="30">
        <v>2.5446428571428572</v>
      </c>
      <c r="I101" s="31">
        <v>1.5</v>
      </c>
      <c r="J101" s="34">
        <f>'[1]入力用（東酒屋）'!T26</f>
        <v>7</v>
      </c>
      <c r="K101" s="30">
        <v>8.125</v>
      </c>
      <c r="L101" s="31">
        <v>2</v>
      </c>
      <c r="M101" s="34">
        <f>'[1]入力用（三良坂）'!T26</f>
        <v>0</v>
      </c>
      <c r="N101" s="30">
        <v>1.627747252747253</v>
      </c>
      <c r="O101" s="31">
        <v>0</v>
      </c>
      <c r="P101" s="46">
        <f>'[1]入力用（福山）'!T26</f>
        <v>1.4285714285714284</v>
      </c>
      <c r="Q101" s="30">
        <v>5.8095238095238093</v>
      </c>
      <c r="R101" s="31">
        <v>1.7142857142857142</v>
      </c>
      <c r="S101" s="36">
        <f>'[1]入力用(三原)'!T26</f>
        <v>0</v>
      </c>
      <c r="T101" s="30"/>
      <c r="U101" s="31">
        <v>0.71428571428571419</v>
      </c>
    </row>
    <row r="102" spans="2:21" x14ac:dyDescent="0.15">
      <c r="B102" s="55"/>
      <c r="C102" s="14">
        <v>4</v>
      </c>
      <c r="D102" s="34">
        <f>'[1]入力用（神石高原）'!T27</f>
        <v>22.142857142857146</v>
      </c>
      <c r="E102" s="30">
        <v>10.050793650793651</v>
      </c>
      <c r="F102" s="31">
        <v>20</v>
      </c>
      <c r="G102" s="34">
        <f>'[1]入力用（世羅）'!T27</f>
        <v>2.5</v>
      </c>
      <c r="H102" s="30">
        <v>2.3303571428571428</v>
      </c>
      <c r="I102" s="31">
        <v>1.5</v>
      </c>
      <c r="J102" s="34">
        <f>'[1]入力用（東酒屋）'!T27</f>
        <v>9</v>
      </c>
      <c r="K102" s="30">
        <v>9.125</v>
      </c>
      <c r="L102" s="31">
        <v>7</v>
      </c>
      <c r="M102" s="34">
        <f>'[1]入力用（三良坂）'!T27</f>
        <v>0</v>
      </c>
      <c r="N102" s="30">
        <v>1.3967948717948717</v>
      </c>
      <c r="O102" s="31">
        <v>0</v>
      </c>
      <c r="P102" s="46">
        <f>'[1]入力用（福山）'!T27</f>
        <v>0.8571428571428571</v>
      </c>
      <c r="Q102" s="30">
        <v>5.5476190476190474</v>
      </c>
      <c r="R102" s="31">
        <v>0</v>
      </c>
      <c r="S102" s="36">
        <f>'[1]入力用(三原)'!T27</f>
        <v>3.5714285714285716</v>
      </c>
      <c r="T102" s="30"/>
      <c r="U102" s="31">
        <v>0.71428571428571419</v>
      </c>
    </row>
    <row r="103" spans="2:21" x14ac:dyDescent="0.15">
      <c r="B103" s="55"/>
      <c r="C103" s="14">
        <v>5</v>
      </c>
      <c r="D103" s="34">
        <f>'[1]入力用（神石高原）'!T28</f>
        <v>14.714285714285714</v>
      </c>
      <c r="E103" s="30">
        <v>8.9142857142857146</v>
      </c>
      <c r="F103" s="31">
        <v>16</v>
      </c>
      <c r="G103" s="34">
        <f>'[1]入力用（世羅）'!T28</f>
        <v>0.45454545454545459</v>
      </c>
      <c r="H103" s="30">
        <v>1.7297077922077921</v>
      </c>
      <c r="I103" s="31">
        <v>0</v>
      </c>
      <c r="J103" s="34">
        <f>'[1]入力用（東酒屋）'!T28</f>
        <v>5</v>
      </c>
      <c r="K103" s="30">
        <v>5.25</v>
      </c>
      <c r="L103" s="31">
        <v>4</v>
      </c>
      <c r="M103" s="34">
        <f>'[1]入力用（三良坂）'!T28</f>
        <v>0</v>
      </c>
      <c r="N103" s="30">
        <v>1.503033424908425</v>
      </c>
      <c r="O103" s="31">
        <v>0</v>
      </c>
      <c r="P103" s="46">
        <f>'[1]入力用（福山）'!T28</f>
        <v>0</v>
      </c>
      <c r="Q103" s="30">
        <v>5.0555555555555554</v>
      </c>
      <c r="R103" s="31">
        <v>0.5714285714285714</v>
      </c>
      <c r="S103" s="36">
        <f>'[1]入力用(三原)'!T28</f>
        <v>1.857142857142857</v>
      </c>
      <c r="T103" s="30"/>
      <c r="U103" s="31">
        <v>0.71428571428571419</v>
      </c>
    </row>
    <row r="104" spans="2:21" x14ac:dyDescent="0.15">
      <c r="B104" s="56"/>
      <c r="C104" s="15">
        <v>6</v>
      </c>
      <c r="D104" s="34">
        <f>'[1]入力用（神石高原）'!T29</f>
        <v>16.714285714285715</v>
      </c>
      <c r="E104" s="32">
        <v>9.4571428571428555</v>
      </c>
      <c r="F104" s="33">
        <v>12.142857142857142</v>
      </c>
      <c r="G104" s="34">
        <f>'[1]入力用（世羅）'!T29</f>
        <v>0.54545454545454553</v>
      </c>
      <c r="H104" s="32">
        <v>1.6699134199134198</v>
      </c>
      <c r="I104" s="33">
        <v>0.36363636363636365</v>
      </c>
      <c r="J104" s="34">
        <f>'[1]入力用（東酒屋）'!T29</f>
        <v>4</v>
      </c>
      <c r="K104" s="32">
        <v>7.25</v>
      </c>
      <c r="L104" s="33">
        <v>4</v>
      </c>
      <c r="M104" s="34">
        <f>'[1]入力用（三良坂）'!T29</f>
        <v>0</v>
      </c>
      <c r="N104" s="32">
        <v>1.5428165584415585</v>
      </c>
      <c r="O104" s="33">
        <v>0</v>
      </c>
      <c r="P104" s="46">
        <f>'[1]入力用（福山）'!T29</f>
        <v>0</v>
      </c>
      <c r="Q104" s="32">
        <v>5.5873015873015861</v>
      </c>
      <c r="R104" s="33">
        <v>1.2857142857142856</v>
      </c>
      <c r="S104" s="36">
        <f>'[1]入力用(三原)'!T29</f>
        <v>0.5714285714285714</v>
      </c>
      <c r="T104" s="32"/>
      <c r="U104" s="33">
        <v>0.85714285714285698</v>
      </c>
    </row>
    <row r="105" spans="2:21" x14ac:dyDescent="0.15">
      <c r="B105" s="54" t="s">
        <v>22</v>
      </c>
      <c r="C105" s="14">
        <v>1</v>
      </c>
      <c r="D105" s="34">
        <f>'[1]入力用（神石高原）'!T30</f>
        <v>16</v>
      </c>
      <c r="E105" s="30">
        <v>4.1714285714285708</v>
      </c>
      <c r="F105" s="31">
        <v>10.714285714285714</v>
      </c>
      <c r="G105" s="34">
        <f>'[1]入力用（世羅）'!T30</f>
        <v>0</v>
      </c>
      <c r="H105" s="30">
        <v>3.0963203463203466</v>
      </c>
      <c r="I105" s="31">
        <v>1.8181818181818183</v>
      </c>
      <c r="J105" s="34">
        <f>'[1]入力用（東酒屋）'!T30</f>
        <v>4</v>
      </c>
      <c r="K105" s="30">
        <v>4</v>
      </c>
      <c r="L105" s="31">
        <v>1</v>
      </c>
      <c r="M105" s="34">
        <f>'[1]入力用（三良坂）'!T30</f>
        <v>0</v>
      </c>
      <c r="N105" s="30">
        <v>0.72375541125541121</v>
      </c>
      <c r="O105" s="31">
        <v>0</v>
      </c>
      <c r="P105" s="46">
        <f>'[1]入力用（福山）'!T30</f>
        <v>0</v>
      </c>
      <c r="Q105" s="30">
        <v>4.5</v>
      </c>
      <c r="R105" s="31">
        <v>1.1428571428571428</v>
      </c>
      <c r="S105" s="36">
        <f>'[1]入力用(三原)'!T30</f>
        <v>0</v>
      </c>
      <c r="T105" s="30"/>
      <c r="U105" s="31">
        <v>0.71428571428571419</v>
      </c>
    </row>
    <row r="106" spans="2:21" x14ac:dyDescent="0.15">
      <c r="B106" s="55"/>
      <c r="C106" s="14">
        <v>2</v>
      </c>
      <c r="D106" s="34">
        <f>'[1]入力用（神石高原）'!T31</f>
        <v>20</v>
      </c>
      <c r="E106" s="30">
        <v>3.657142857142857</v>
      </c>
      <c r="F106" s="31">
        <v>10.142857142857142</v>
      </c>
      <c r="G106" s="34">
        <f>'[1]入力用（世羅）'!T31</f>
        <v>0</v>
      </c>
      <c r="H106" s="30">
        <v>3.7451298701298703</v>
      </c>
      <c r="I106" s="31">
        <v>1.8181818181818183</v>
      </c>
      <c r="J106" s="34">
        <f>'[1]入力用（東酒屋）'!T31</f>
        <v>3</v>
      </c>
      <c r="K106" s="30">
        <v>3.25</v>
      </c>
      <c r="L106" s="31">
        <v>2</v>
      </c>
      <c r="M106" s="34">
        <f>'[1]入力用（三良坂）'!T31</f>
        <v>0</v>
      </c>
      <c r="N106" s="30">
        <v>0.84280303030303028</v>
      </c>
      <c r="O106" s="31">
        <v>0</v>
      </c>
      <c r="P106" s="46">
        <f>'[1]入力用（福山）'!T31</f>
        <v>0.8571428571428571</v>
      </c>
      <c r="Q106" s="30">
        <v>2.9464285714285712</v>
      </c>
      <c r="R106" s="31">
        <v>0</v>
      </c>
      <c r="S106" s="36">
        <f>'[1]入力用(三原)'!T31</f>
        <v>0</v>
      </c>
      <c r="T106" s="30"/>
      <c r="U106" s="31">
        <v>1.1428571428571428</v>
      </c>
    </row>
    <row r="107" spans="2:21" x14ac:dyDescent="0.15">
      <c r="B107" s="55"/>
      <c r="C107" s="14">
        <v>3</v>
      </c>
      <c r="D107" s="34">
        <f>'[1]入力用（神石高原）'!T32</f>
        <v>8</v>
      </c>
      <c r="E107" s="30">
        <v>2.5142857142857138</v>
      </c>
      <c r="F107" s="31">
        <v>6</v>
      </c>
      <c r="G107" s="34">
        <f>'[1]入力用（世羅）'!T32</f>
        <v>0</v>
      </c>
      <c r="H107" s="30">
        <v>1.9613095238095239</v>
      </c>
      <c r="I107" s="31">
        <v>0.5</v>
      </c>
      <c r="J107" s="34">
        <f>'[1]入力用（東酒屋）'!T32</f>
        <v>2</v>
      </c>
      <c r="K107" s="30">
        <v>2.5</v>
      </c>
      <c r="L107" s="31">
        <v>0</v>
      </c>
      <c r="M107" s="34">
        <f>'[1]入力用（三良坂）'!T32</f>
        <v>0</v>
      </c>
      <c r="N107" s="30">
        <v>0.92974386724386726</v>
      </c>
      <c r="O107" s="31">
        <v>0</v>
      </c>
      <c r="P107" s="46">
        <f>'[1]入力用（福山）'!T32</f>
        <v>2.1428571428571428</v>
      </c>
      <c r="Q107" s="30">
        <v>1.8898809523809523</v>
      </c>
      <c r="R107" s="31">
        <v>1.1428571428571428</v>
      </c>
      <c r="S107" s="36">
        <f>'[1]入力用(三原)'!T32</f>
        <v>0.42857142857142855</v>
      </c>
      <c r="T107" s="30"/>
      <c r="U107" s="31">
        <v>1.1428571428571428</v>
      </c>
    </row>
    <row r="108" spans="2:21" x14ac:dyDescent="0.15">
      <c r="B108" s="55"/>
      <c r="C108" s="14">
        <v>4</v>
      </c>
      <c r="D108" s="34">
        <f>'[1]入力用（神石高原）'!T33</f>
        <v>3.2857142857142856</v>
      </c>
      <c r="E108" s="30">
        <v>0.37142857142857139</v>
      </c>
      <c r="F108" s="31">
        <v>0</v>
      </c>
      <c r="G108" s="34">
        <f>'[1]入力用（世羅）'!T33</f>
        <v>0</v>
      </c>
      <c r="H108" s="30">
        <v>1.0364583333333335</v>
      </c>
      <c r="I108" s="31">
        <v>0.5</v>
      </c>
      <c r="J108" s="34">
        <f>'[1]入力用（東酒屋）'!T33</f>
        <v>0</v>
      </c>
      <c r="K108" s="30">
        <v>0.375</v>
      </c>
      <c r="L108" s="31">
        <v>0</v>
      </c>
      <c r="M108" s="34">
        <f>'[1]入力用（三良坂）'!T33</f>
        <v>0</v>
      </c>
      <c r="N108" s="30">
        <v>0.94164862914862912</v>
      </c>
      <c r="O108" s="31">
        <v>0</v>
      </c>
      <c r="P108" s="46">
        <f>'[1]入力用（福山）'!T33</f>
        <v>0</v>
      </c>
      <c r="Q108" s="30">
        <v>1.1398809523809523</v>
      </c>
      <c r="R108" s="31">
        <v>0.8571428571428571</v>
      </c>
      <c r="S108" s="36">
        <f>'[1]入力用(三原)'!T33</f>
        <v>0.5714285714285714</v>
      </c>
      <c r="T108" s="30"/>
      <c r="U108" s="31">
        <v>0</v>
      </c>
    </row>
    <row r="109" spans="2:21" x14ac:dyDescent="0.15">
      <c r="B109" s="55"/>
      <c r="C109" s="14">
        <v>5</v>
      </c>
      <c r="D109" s="34">
        <f>'[1]入力用（神石高原）'!T34</f>
        <v>0.71428571428571419</v>
      </c>
      <c r="E109" s="30">
        <v>0.22857142857142856</v>
      </c>
      <c r="F109" s="31">
        <v>0</v>
      </c>
      <c r="G109" s="34">
        <f>'[1]入力用（世羅）'!T34</f>
        <v>0.45454545454545459</v>
      </c>
      <c r="H109" s="30">
        <v>0.3102678571428571</v>
      </c>
      <c r="I109" s="31">
        <v>0</v>
      </c>
      <c r="J109" s="34">
        <f>'[1]入力用（東酒屋）'!T34</f>
        <v>0</v>
      </c>
      <c r="K109" s="30">
        <v>0.625</v>
      </c>
      <c r="L109" s="31">
        <v>0</v>
      </c>
      <c r="M109" s="34">
        <f>'[1]入力用（三良坂）'!T34</f>
        <v>0</v>
      </c>
      <c r="N109" s="30">
        <v>0.44435425685425689</v>
      </c>
      <c r="O109" s="31">
        <v>0.5714285714285714</v>
      </c>
      <c r="P109" s="46">
        <f>'[1]入力用（福山）'!T34</f>
        <v>0</v>
      </c>
      <c r="Q109" s="30">
        <v>0.11904761904761903</v>
      </c>
      <c r="R109" s="31">
        <v>0</v>
      </c>
      <c r="S109" s="36">
        <f>'[1]入力用(三原)'!T34</f>
        <v>0</v>
      </c>
      <c r="T109" s="30"/>
      <c r="U109" s="31">
        <v>0.5714285714285714</v>
      </c>
    </row>
    <row r="110" spans="2:21" x14ac:dyDescent="0.15">
      <c r="B110" s="56"/>
      <c r="C110" s="15">
        <v>6</v>
      </c>
      <c r="D110" s="34">
        <f>'[1]入力用（神石高原）'!T35</f>
        <v>0.85714285714285698</v>
      </c>
      <c r="E110" s="32">
        <v>8.5714285714285715E-2</v>
      </c>
      <c r="F110" s="33">
        <v>0</v>
      </c>
      <c r="G110" s="34">
        <f>'[1]入力用（世羅）'!T35</f>
        <v>0.54545454545454553</v>
      </c>
      <c r="H110" s="32">
        <v>0.15625</v>
      </c>
      <c r="I110" s="33">
        <v>0</v>
      </c>
      <c r="J110" s="34">
        <f>'[1]入力用（東酒屋）'!T35</f>
        <v>0</v>
      </c>
      <c r="K110" s="32">
        <v>0</v>
      </c>
      <c r="L110" s="33">
        <v>0</v>
      </c>
      <c r="M110" s="34">
        <f>'[1]入力用（三良坂）'!T35</f>
        <v>0</v>
      </c>
      <c r="N110" s="32">
        <v>0.30032467532467533</v>
      </c>
      <c r="O110" s="33">
        <v>0.42857142857142855</v>
      </c>
      <c r="P110" s="46">
        <f>'[1]入力用（福山）'!T35</f>
        <v>0</v>
      </c>
      <c r="Q110" s="32">
        <v>0.14285714285714282</v>
      </c>
      <c r="R110" s="33">
        <v>0</v>
      </c>
      <c r="S110" s="36">
        <f>'[1]入力用(三原)'!T35</f>
        <v>0</v>
      </c>
      <c r="T110" s="32"/>
      <c r="U110" s="33">
        <v>0.42857142857142855</v>
      </c>
    </row>
    <row r="111" spans="2:21" x14ac:dyDescent="0.15">
      <c r="B111" s="54" t="s">
        <v>23</v>
      </c>
      <c r="C111" s="14">
        <v>1</v>
      </c>
      <c r="D111" s="34">
        <f>'[1]入力用（神石高原）'!T36</f>
        <v>0.14285714285714285</v>
      </c>
      <c r="E111" s="30">
        <v>0</v>
      </c>
      <c r="F111" s="31">
        <v>0</v>
      </c>
      <c r="G111" s="34">
        <f>'[1]入力用（世羅）'!T36</f>
        <v>0</v>
      </c>
      <c r="H111" s="30">
        <v>0</v>
      </c>
      <c r="I111" s="31">
        <v>0</v>
      </c>
      <c r="J111" s="34">
        <f>'[1]入力用（東酒屋）'!T36</f>
        <v>0</v>
      </c>
      <c r="K111" s="30">
        <v>0</v>
      </c>
      <c r="L111" s="31">
        <v>0</v>
      </c>
      <c r="M111" s="34">
        <f>'[1]入力用（三良坂）'!T36</f>
        <v>0</v>
      </c>
      <c r="N111" s="30">
        <v>0</v>
      </c>
      <c r="O111" s="31">
        <v>0</v>
      </c>
      <c r="P111" s="46">
        <f>'[1]入力用（福山）'!T36</f>
        <v>0</v>
      </c>
      <c r="Q111" s="30">
        <v>4.7619047619047616E-2</v>
      </c>
      <c r="R111" s="31">
        <v>0</v>
      </c>
      <c r="S111" s="36">
        <f>'[1]入力用(三原)'!T36</f>
        <v>0</v>
      </c>
      <c r="T111" s="30"/>
      <c r="U111" s="31">
        <v>0</v>
      </c>
    </row>
    <row r="112" spans="2:21" x14ac:dyDescent="0.15">
      <c r="B112" s="55"/>
      <c r="C112" s="14">
        <v>2</v>
      </c>
      <c r="D112" s="34">
        <f>'[1]入力用（神石高原）'!T37</f>
        <v>0</v>
      </c>
      <c r="E112" s="30">
        <v>0</v>
      </c>
      <c r="F112" s="31">
        <v>0</v>
      </c>
      <c r="G112" s="34">
        <f>'[1]入力用（世羅）'!T37</f>
        <v>0</v>
      </c>
      <c r="H112" s="30">
        <v>0</v>
      </c>
      <c r="I112" s="31">
        <v>0</v>
      </c>
      <c r="J112" s="34">
        <f>'[1]入力用（東酒屋）'!T37</f>
        <v>0</v>
      </c>
      <c r="K112" s="30">
        <v>0</v>
      </c>
      <c r="L112" s="31">
        <v>0</v>
      </c>
      <c r="M112" s="34">
        <f>'[1]入力用（三良坂）'!T37</f>
        <v>0</v>
      </c>
      <c r="N112" s="30">
        <v>0</v>
      </c>
      <c r="O112" s="31">
        <v>0</v>
      </c>
      <c r="P112" s="46">
        <f>'[1]入力用（福山）'!T37</f>
        <v>0</v>
      </c>
      <c r="Q112" s="30">
        <v>0</v>
      </c>
      <c r="R112" s="31">
        <v>0</v>
      </c>
      <c r="S112" s="36">
        <f>'[1]入力用(三原)'!T37</f>
        <v>0</v>
      </c>
      <c r="T112" s="30"/>
      <c r="U112" s="31">
        <v>0</v>
      </c>
    </row>
    <row r="113" spans="2:21" x14ac:dyDescent="0.15">
      <c r="B113" s="55"/>
      <c r="C113" s="14">
        <v>3</v>
      </c>
      <c r="D113" s="34">
        <f>'[1]入力用（神石高原）'!T38</f>
        <v>0</v>
      </c>
      <c r="E113" s="30">
        <v>0</v>
      </c>
      <c r="F113" s="31">
        <v>0</v>
      </c>
      <c r="G113" s="34">
        <f>'[1]入力用（世羅）'!T38</f>
        <v>0</v>
      </c>
      <c r="H113" s="30">
        <v>0</v>
      </c>
      <c r="I113" s="31">
        <v>0</v>
      </c>
      <c r="J113" s="34">
        <f>'[1]入力用（東酒屋）'!T38</f>
        <v>0</v>
      </c>
      <c r="K113" s="30">
        <v>0</v>
      </c>
      <c r="L113" s="31">
        <v>0</v>
      </c>
      <c r="M113" s="34">
        <f>'[1]入力用（三良坂）'!T38</f>
        <v>0</v>
      </c>
      <c r="N113" s="30">
        <v>0</v>
      </c>
      <c r="O113" s="31">
        <v>0</v>
      </c>
      <c r="P113" s="46">
        <f>'[1]入力用（福山）'!T38</f>
        <v>0</v>
      </c>
      <c r="Q113" s="30">
        <v>0</v>
      </c>
      <c r="R113" s="31">
        <v>0</v>
      </c>
      <c r="S113" s="36">
        <f>'[1]入力用(三原)'!T38</f>
        <v>0</v>
      </c>
      <c r="T113" s="30"/>
      <c r="U113" s="31">
        <v>0</v>
      </c>
    </row>
    <row r="114" spans="2:21" x14ac:dyDescent="0.15">
      <c r="B114" s="55"/>
      <c r="C114" s="14">
        <v>4</v>
      </c>
      <c r="D114" s="34">
        <f>'[1]入力用（神石高原）'!T39</f>
        <v>0</v>
      </c>
      <c r="E114" s="30">
        <v>0</v>
      </c>
      <c r="F114" s="31">
        <v>0</v>
      </c>
      <c r="G114" s="34">
        <f>'[1]入力用（世羅）'!T39</f>
        <v>0</v>
      </c>
      <c r="H114" s="30">
        <v>0</v>
      </c>
      <c r="I114" s="31">
        <v>0</v>
      </c>
      <c r="J114" s="34">
        <f>'[1]入力用（東酒屋）'!T39</f>
        <v>0</v>
      </c>
      <c r="K114" s="30">
        <v>0</v>
      </c>
      <c r="L114" s="31">
        <v>0</v>
      </c>
      <c r="M114" s="34">
        <f>'[1]入力用（三良坂）'!T39</f>
        <v>0</v>
      </c>
      <c r="N114" s="30">
        <v>0</v>
      </c>
      <c r="O114" s="31">
        <v>0</v>
      </c>
      <c r="P114" s="46">
        <f>'[1]入力用（福山）'!T39</f>
        <v>0</v>
      </c>
      <c r="Q114" s="30">
        <v>0</v>
      </c>
      <c r="R114" s="31">
        <v>0</v>
      </c>
      <c r="S114" s="36">
        <f>'[1]入力用(三原)'!T39</f>
        <v>0</v>
      </c>
      <c r="T114" s="30"/>
      <c r="U114" s="31">
        <v>0</v>
      </c>
    </row>
    <row r="115" spans="2:21" x14ac:dyDescent="0.15">
      <c r="B115" s="55"/>
      <c r="C115" s="14">
        <v>5</v>
      </c>
      <c r="D115" s="34">
        <f>'[1]入力用（神石高原）'!T40</f>
        <v>0</v>
      </c>
      <c r="E115" s="30">
        <v>0</v>
      </c>
      <c r="F115" s="31">
        <v>0</v>
      </c>
      <c r="G115" s="34">
        <f>'[1]入力用（世羅）'!T40</f>
        <v>0</v>
      </c>
      <c r="H115" s="30">
        <v>0</v>
      </c>
      <c r="I115" s="31">
        <v>0</v>
      </c>
      <c r="J115" s="34">
        <f>'[1]入力用（東酒屋）'!T40</f>
        <v>0</v>
      </c>
      <c r="K115" s="30">
        <v>0</v>
      </c>
      <c r="L115" s="31">
        <v>0</v>
      </c>
      <c r="M115" s="34">
        <f>'[1]入力用（三良坂）'!T40</f>
        <v>0</v>
      </c>
      <c r="N115" s="30">
        <v>0</v>
      </c>
      <c r="O115" s="31">
        <v>0</v>
      </c>
      <c r="P115" s="46">
        <f>'[1]入力用（福山）'!T40</f>
        <v>0</v>
      </c>
      <c r="Q115" s="30">
        <v>0</v>
      </c>
      <c r="R115" s="31">
        <v>0</v>
      </c>
      <c r="S115" s="36">
        <f>'[1]入力用(三原)'!T40</f>
        <v>0</v>
      </c>
      <c r="T115" s="30"/>
      <c r="U115" s="31">
        <v>0</v>
      </c>
    </row>
    <row r="116" spans="2:21" x14ac:dyDescent="0.15">
      <c r="B116" s="56"/>
      <c r="C116" s="15">
        <v>6</v>
      </c>
      <c r="D116" s="34">
        <f>'[1]入力用（神石高原）'!T41</f>
        <v>0</v>
      </c>
      <c r="E116" s="32">
        <v>0</v>
      </c>
      <c r="F116" s="33">
        <v>0</v>
      </c>
      <c r="G116" s="34">
        <f>'[1]入力用（世羅）'!T41</f>
        <v>0</v>
      </c>
      <c r="H116" s="32">
        <v>0</v>
      </c>
      <c r="I116" s="33">
        <v>0</v>
      </c>
      <c r="J116" s="34">
        <f>'[1]入力用（東酒屋）'!T41</f>
        <v>0</v>
      </c>
      <c r="K116" s="32">
        <v>0</v>
      </c>
      <c r="L116" s="33">
        <v>0</v>
      </c>
      <c r="M116" s="34">
        <f>'[1]入力用（三良坂）'!T41</f>
        <v>0</v>
      </c>
      <c r="N116" s="32">
        <v>0</v>
      </c>
      <c r="O116" s="33">
        <v>0</v>
      </c>
      <c r="P116" s="46">
        <f>'[1]入力用（福山）'!T41</f>
        <v>0</v>
      </c>
      <c r="Q116" s="32">
        <v>0</v>
      </c>
      <c r="R116" s="33">
        <v>0</v>
      </c>
      <c r="S116" s="36">
        <f>'[1]入力用(三原)'!T41</f>
        <v>0</v>
      </c>
      <c r="T116" s="32"/>
      <c r="U116" s="33">
        <v>0</v>
      </c>
    </row>
    <row r="117" spans="2:21" x14ac:dyDescent="0.15">
      <c r="B117" s="7"/>
      <c r="C117" s="7"/>
      <c r="D117" s="35">
        <f t="shared" ref="D117:U117" si="0">SUM(D87:D116)</f>
        <v>212.00000000000003</v>
      </c>
      <c r="E117" s="35">
        <f t="shared" si="0"/>
        <v>84.799999999999983</v>
      </c>
      <c r="F117" s="35">
        <f t="shared" si="0"/>
        <v>163</v>
      </c>
      <c r="G117" s="35">
        <f t="shared" si="0"/>
        <v>36</v>
      </c>
      <c r="H117" s="35">
        <f t="shared" si="0"/>
        <v>31.750000000000004</v>
      </c>
      <c r="I117" s="35">
        <f t="shared" si="0"/>
        <v>32</v>
      </c>
      <c r="J117" s="35">
        <f t="shared" si="0"/>
        <v>68</v>
      </c>
      <c r="K117" s="35">
        <f t="shared" si="0"/>
        <v>77.625</v>
      </c>
      <c r="L117" s="35">
        <f t="shared" si="0"/>
        <v>67</v>
      </c>
      <c r="M117" s="35">
        <f t="shared" si="0"/>
        <v>3</v>
      </c>
      <c r="N117" s="35">
        <f t="shared" si="0"/>
        <v>25.722621972621972</v>
      </c>
      <c r="O117" s="35">
        <f t="shared" si="0"/>
        <v>6</v>
      </c>
      <c r="P117" s="35">
        <f t="shared" si="0"/>
        <v>20</v>
      </c>
      <c r="Q117" s="35">
        <f t="shared" si="0"/>
        <v>93.147619047619031</v>
      </c>
      <c r="R117" s="35">
        <f t="shared" si="0"/>
        <v>17.999999999999996</v>
      </c>
      <c r="S117" s="35">
        <f t="shared" si="0"/>
        <v>12</v>
      </c>
      <c r="T117" s="35">
        <f t="shared" si="0"/>
        <v>0</v>
      </c>
      <c r="U117" s="35">
        <f t="shared" si="0"/>
        <v>23.000000000000004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28</v>
      </c>
      <c r="D5" s="57"/>
      <c r="E5" s="43"/>
      <c r="F5" s="59" t="s">
        <v>34</v>
      </c>
      <c r="G5" s="59"/>
      <c r="H5" s="59"/>
      <c r="I5" s="41"/>
    </row>
    <row r="6" spans="3:9" x14ac:dyDescent="0.15">
      <c r="C6" s="58"/>
      <c r="D6" s="58"/>
      <c r="E6" s="42"/>
      <c r="F6" s="42" t="s">
        <v>35</v>
      </c>
      <c r="G6" s="42" t="s">
        <v>36</v>
      </c>
      <c r="H6" s="42" t="s">
        <v>37</v>
      </c>
      <c r="I6" s="37"/>
    </row>
    <row r="7" spans="3:9" x14ac:dyDescent="0.15">
      <c r="C7" s="38" t="s">
        <v>29</v>
      </c>
      <c r="D7" s="38"/>
      <c r="E7" s="38"/>
      <c r="F7" s="37">
        <v>31</v>
      </c>
      <c r="G7" s="37">
        <v>34</v>
      </c>
      <c r="H7" s="37">
        <v>28.1</v>
      </c>
      <c r="I7" s="37"/>
    </row>
    <row r="8" spans="3:9" x14ac:dyDescent="0.15">
      <c r="C8" s="38" t="s">
        <v>30</v>
      </c>
      <c r="D8" s="38"/>
      <c r="E8" s="38"/>
      <c r="F8" s="37">
        <v>36</v>
      </c>
      <c r="G8" s="37">
        <v>64</v>
      </c>
      <c r="H8" s="37">
        <v>87.2</v>
      </c>
      <c r="I8" s="37"/>
    </row>
    <row r="9" spans="3:9" x14ac:dyDescent="0.15">
      <c r="C9" s="38" t="s">
        <v>31</v>
      </c>
      <c r="D9" s="38"/>
      <c r="E9" s="38"/>
      <c r="F9" s="37">
        <v>21</v>
      </c>
      <c r="G9" s="37">
        <v>41</v>
      </c>
      <c r="H9" s="37">
        <v>32.9</v>
      </c>
      <c r="I9" s="37"/>
    </row>
    <row r="10" spans="3:9" x14ac:dyDescent="0.15">
      <c r="C10" s="38" t="s">
        <v>32</v>
      </c>
      <c r="D10" s="38"/>
      <c r="E10" s="39" t="s">
        <v>38</v>
      </c>
      <c r="F10" s="37">
        <v>41</v>
      </c>
      <c r="G10" s="37">
        <v>33</v>
      </c>
      <c r="H10" s="37">
        <v>123.8</v>
      </c>
      <c r="I10" s="37"/>
    </row>
    <row r="11" spans="3:9" x14ac:dyDescent="0.15">
      <c r="C11" s="44" t="s">
        <v>33</v>
      </c>
      <c r="D11" s="44"/>
      <c r="E11" s="45" t="s">
        <v>38</v>
      </c>
      <c r="F11" s="42">
        <v>156</v>
      </c>
      <c r="G11" s="42">
        <v>56</v>
      </c>
      <c r="H11" s="42">
        <v>174.5</v>
      </c>
      <c r="I11" s="37"/>
    </row>
    <row r="12" spans="3:9" x14ac:dyDescent="0.15">
      <c r="C12" s="40" t="s">
        <v>39</v>
      </c>
      <c r="D12" s="38"/>
      <c r="E12" s="38"/>
      <c r="F12" s="38"/>
      <c r="G12" s="38"/>
      <c r="H12" s="38"/>
      <c r="I12" s="38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川辺 翔瑚</cp:lastModifiedBy>
  <cp:lastPrinted>2024-10-24T05:29:40Z</cp:lastPrinted>
  <dcterms:created xsi:type="dcterms:W3CDTF">2008-06-19T23:51:16Z</dcterms:created>
  <dcterms:modified xsi:type="dcterms:W3CDTF">2024-11-07T06:58:22Z</dcterms:modified>
</cp:coreProperties>
</file>