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060健康福祉局\170国民健康保険課\R6\★国保運営グループ\R４現況\★国保の現況（R4）\02 公表起案\HP掲載用\"/>
    </mc:Choice>
  </mc:AlternateContent>
  <xr:revisionPtr revIDLastSave="0" documentId="13_ncr:1_{2236DBAA-4AB2-41B5-82A8-C5567CD40351}" xr6:coauthVersionLast="47" xr6:coauthVersionMax="47" xr10:uidLastSave="{00000000-0000-0000-0000-000000000000}"/>
  <bookViews>
    <workbookView xWindow="-120" yWindow="-120" windowWidth="29040" windowHeight="15840" xr2:uid="{9CE880EE-55A7-443B-B43B-F24759CB6BD1}"/>
  </bookViews>
  <sheets>
    <sheet name="5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★" hidden="1">#REF!</definedName>
    <definedName name="a" hidden="1">#REF!</definedName>
    <definedName name="aa" hidden="1">#REF!</definedName>
    <definedName name="_xlnm.Print_Area" localSheetId="0">'5'!$A$1:$V$37</definedName>
    <definedName name="_xlnm.Print_Area">#REF!</definedName>
    <definedName name="PRINT_AREA_MI" localSheetId="0">#REF!</definedName>
    <definedName name="PRINT_AREA_MI">#REF!</definedName>
    <definedName name="_xlnm.Print_Titles" localSheetId="0">'5'!$A:$B,'5'!$3:$5</definedName>
    <definedName name="SSORT" localSheetId="0">#REF!</definedName>
    <definedName name="SSORT">#REF!</definedName>
    <definedName name="デｰタ取込" localSheetId="0">#REF!</definedName>
    <definedName name="デｰタ取込">#REF!</definedName>
    <definedName name="実績SIRT" localSheetId="0">#REF!</definedName>
    <definedName name="実績SI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" i="1" l="1"/>
  <c r="R31" i="1"/>
  <c r="P31" i="1"/>
  <c r="T30" i="1"/>
  <c r="P30" i="1"/>
  <c r="T29" i="1"/>
  <c r="P29" i="1"/>
  <c r="T28" i="1"/>
  <c r="P28" i="1"/>
  <c r="T27" i="1"/>
  <c r="P27" i="1"/>
  <c r="T26" i="1"/>
  <c r="P26" i="1"/>
  <c r="T25" i="1"/>
  <c r="P25" i="1"/>
  <c r="T24" i="1"/>
  <c r="P24" i="1"/>
  <c r="T23" i="1"/>
  <c r="P23" i="1"/>
  <c r="T22" i="1"/>
  <c r="P22" i="1"/>
  <c r="T21" i="1"/>
  <c r="P21" i="1"/>
  <c r="T20" i="1"/>
  <c r="P20" i="1"/>
  <c r="T19" i="1"/>
  <c r="P19" i="1"/>
  <c r="T18" i="1"/>
  <c r="R18" i="1"/>
  <c r="P18" i="1"/>
  <c r="V17" i="1"/>
  <c r="T17" i="1"/>
  <c r="R17" i="1"/>
  <c r="P17" i="1"/>
  <c r="V16" i="1"/>
  <c r="T16" i="1"/>
  <c r="R16" i="1"/>
  <c r="P16" i="1"/>
  <c r="V15" i="1"/>
  <c r="T15" i="1"/>
  <c r="R15" i="1"/>
  <c r="P15" i="1"/>
  <c r="V14" i="1"/>
  <c r="T14" i="1"/>
  <c r="R14" i="1"/>
  <c r="P14" i="1"/>
  <c r="V13" i="1"/>
  <c r="T13" i="1"/>
  <c r="R13" i="1"/>
  <c r="P13" i="1"/>
  <c r="V12" i="1"/>
  <c r="T12" i="1"/>
  <c r="R12" i="1"/>
  <c r="P12" i="1"/>
  <c r="V11" i="1"/>
  <c r="T11" i="1"/>
  <c r="R11" i="1"/>
  <c r="P11" i="1"/>
  <c r="V10" i="1"/>
  <c r="T10" i="1"/>
  <c r="R10" i="1"/>
  <c r="P10" i="1"/>
  <c r="V30" i="1"/>
  <c r="T9" i="1"/>
  <c r="R29" i="1"/>
  <c r="P9" i="1"/>
  <c r="T31" i="1" l="1"/>
  <c r="V9" i="1"/>
  <c r="V19" i="1"/>
  <c r="R20" i="1"/>
  <c r="V21" i="1"/>
  <c r="R22" i="1"/>
  <c r="V23" i="1"/>
  <c r="R24" i="1"/>
  <c r="V25" i="1"/>
  <c r="R26" i="1"/>
  <c r="V27" i="1"/>
  <c r="R28" i="1"/>
  <c r="V29" i="1"/>
  <c r="R30" i="1"/>
  <c r="R9" i="1"/>
  <c r="V18" i="1"/>
  <c r="R19" i="1"/>
  <c r="V20" i="1"/>
  <c r="R21" i="1"/>
  <c r="V22" i="1"/>
  <c r="R23" i="1"/>
  <c r="V24" i="1"/>
  <c r="R25" i="1"/>
  <c r="V26" i="1"/>
  <c r="R27" i="1"/>
  <c r="V28" i="1"/>
</calcChain>
</file>

<file path=xl/sharedStrings.xml><?xml version="1.0" encoding="utf-8"?>
<sst xmlns="http://schemas.openxmlformats.org/spreadsheetml/2006/main" count="110" uniqueCount="46">
  <si>
    <t>５　医療費適正化関係</t>
    <phoneticPr fontId="5"/>
  </si>
  <si>
    <t>一人当たり財政効果額・財政効果率（レセプト点検）</t>
    <rPh sb="11" eb="13">
      <t>ザイセイ</t>
    </rPh>
    <rPh sb="15" eb="16">
      <t>リツ</t>
    </rPh>
    <phoneticPr fontId="5"/>
  </si>
  <si>
    <t>番号</t>
    <rPh sb="0" eb="2">
      <t>バンゴウ</t>
    </rPh>
    <phoneticPr fontId="5"/>
  </si>
  <si>
    <t>保険者名</t>
  </si>
  <si>
    <t>令和３年度</t>
    <rPh sb="0" eb="1">
      <t>レイ</t>
    </rPh>
    <rPh sb="1" eb="2">
      <t>ワ</t>
    </rPh>
    <rPh sb="3" eb="4">
      <t>トシ</t>
    </rPh>
    <rPh sb="4" eb="5">
      <t>ド</t>
    </rPh>
    <phoneticPr fontId="5"/>
  </si>
  <si>
    <t>令和４年度</t>
    <rPh sb="0" eb="1">
      <t>レイ</t>
    </rPh>
    <rPh sb="1" eb="2">
      <t>ワ</t>
    </rPh>
    <rPh sb="3" eb="4">
      <t>トシ</t>
    </rPh>
    <rPh sb="4" eb="5">
      <t>ド</t>
    </rPh>
    <phoneticPr fontId="5"/>
  </si>
  <si>
    <t>一人当たり財政効果額（円）</t>
    <phoneticPr fontId="5"/>
  </si>
  <si>
    <t>財政効果率（％）</t>
    <phoneticPr fontId="5"/>
  </si>
  <si>
    <t>過誤調整</t>
  </si>
  <si>
    <t>返納金等</t>
  </si>
  <si>
    <t>合計</t>
  </si>
  <si>
    <t>順位</t>
  </si>
  <si>
    <t>内容再掲</t>
    <rPh sb="2" eb="4">
      <t>サイケイ</t>
    </rPh>
    <phoneticPr fontId="5"/>
  </si>
  <si>
    <t>県計</t>
    <phoneticPr fontId="5"/>
  </si>
  <si>
    <t>－</t>
  </si>
  <si>
    <t xml:space="preserve"> 市町計</t>
    <phoneticPr fontId="5"/>
  </si>
  <si>
    <t xml:space="preserve"> 組合計</t>
    <phoneticPr fontId="5"/>
  </si>
  <si>
    <t>広島市</t>
    <phoneticPr fontId="5"/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</si>
  <si>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</si>
  <si>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</si>
  <si>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</si>
  <si>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</si>
  <si>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</si>
  <si>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</si>
  <si>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</si>
  <si>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</si>
  <si>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</si>
  <si>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府中町</t>
  </si>
  <si>
    <t>海田町</t>
  </si>
  <si>
    <t>熊野町</t>
  </si>
  <si>
    <t>坂町</t>
  </si>
  <si>
    <t>江田島市</t>
    <rPh sb="0" eb="3">
      <t>エタジマ</t>
    </rPh>
    <rPh sb="3" eb="4">
      <t>シ</t>
    </rPh>
    <phoneticPr fontId="5"/>
  </si>
  <si>
    <t>廿日市市</t>
  </si>
  <si>
    <t>安芸太田町</t>
    <rPh sb="0" eb="2">
      <t>アキ</t>
    </rPh>
    <rPh sb="2" eb="5">
      <t>オオタチョウ</t>
    </rPh>
    <phoneticPr fontId="5"/>
  </si>
  <si>
    <t>北広島町</t>
    <rPh sb="0" eb="1">
      <t>キタ</t>
    </rPh>
    <rPh sb="1" eb="3">
      <t>ヒロシマ</t>
    </rPh>
    <rPh sb="3" eb="4">
      <t>チョウ</t>
    </rPh>
    <phoneticPr fontId="5"/>
  </si>
  <si>
    <t>安芸高田市</t>
    <rPh sb="0" eb="2">
      <t>アキ</t>
    </rPh>
    <rPh sb="2" eb="4">
      <t>タカタ</t>
    </rPh>
    <rPh sb="4" eb="5">
      <t>シ</t>
    </rPh>
    <phoneticPr fontId="5"/>
  </si>
  <si>
    <t>東広島市</t>
  </si>
  <si>
    <t>大崎上島町</t>
    <rPh sb="2" eb="4">
      <t>ウエシマ</t>
    </rPh>
    <rPh sb="4" eb="5">
      <t>マチ</t>
    </rPh>
    <phoneticPr fontId="5"/>
  </si>
  <si>
    <t>世羅町</t>
    <rPh sb="0" eb="3">
      <t>セラチョウ</t>
    </rPh>
    <phoneticPr fontId="5"/>
  </si>
  <si>
    <t>神石高原町</t>
    <rPh sb="0" eb="2">
      <t>ジンセキ</t>
    </rPh>
    <rPh sb="2" eb="4">
      <t>コウゲン</t>
    </rPh>
    <rPh sb="4" eb="5">
      <t>チョウ</t>
    </rPh>
    <phoneticPr fontId="5"/>
  </si>
  <si>
    <t>歯科医師国保組合</t>
    <rPh sb="6" eb="8">
      <t>クミアイ</t>
    </rPh>
    <phoneticPr fontId="5"/>
  </si>
  <si>
    <t>医師国保組合</t>
    <phoneticPr fontId="5"/>
  </si>
  <si>
    <t>建設国保組合</t>
    <phoneticPr fontId="5"/>
  </si>
  <si>
    <t>【出典】令和４年度国民健康保険実施状況報告（厚生労働省）</t>
    <rPh sb="1" eb="3">
      <t>シュッテン</t>
    </rPh>
    <rPh sb="4" eb="6">
      <t>レイワ</t>
    </rPh>
    <rPh sb="7" eb="9">
      <t>ネンド</t>
    </rPh>
    <rPh sb="9" eb="15">
      <t>コクミンケンコウホケン</t>
    </rPh>
    <rPh sb="15" eb="17">
      <t>ジッシ</t>
    </rPh>
    <rPh sb="17" eb="19">
      <t>ジョウキョウ</t>
    </rPh>
    <rPh sb="19" eb="21">
      <t>ホウコク</t>
    </rPh>
    <rPh sb="22" eb="24">
      <t>コウセイ</t>
    </rPh>
    <rPh sb="24" eb="27">
      <t>ロウドウショウ</t>
    </rPh>
    <phoneticPr fontId="1"/>
  </si>
  <si>
    <t>（注１）国民健康保険分</t>
    <rPh sb="1" eb="2">
      <t>チュウ</t>
    </rPh>
    <rPh sb="4" eb="6">
      <t>コクミン</t>
    </rPh>
    <rPh sb="6" eb="8">
      <t>ケンコウ</t>
    </rPh>
    <rPh sb="8" eb="10">
      <t>ホケン</t>
    </rPh>
    <rPh sb="10" eb="11">
      <t>ブン</t>
    </rPh>
    <phoneticPr fontId="5"/>
  </si>
  <si>
    <t>（注２）順位は市町国保を対象とする。</t>
    <rPh sb="1" eb="2">
      <t>チュウ</t>
    </rPh>
    <rPh sb="4" eb="6">
      <t>ジュンイ</t>
    </rPh>
    <rPh sb="7" eb="9">
      <t>シチョウ</t>
    </rPh>
    <rPh sb="9" eb="11">
      <t>コクホ</t>
    </rPh>
    <rPh sb="12" eb="14">
      <t>タイショウ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</si>
</sst>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.00_);[Red]\(#,##0.00\)"/>
    <numFmt numFmtId="178" formatCode="#,##0.00_ "/>
    <numFmt numFmtId="179" formatCode="#,##0_ "/>
    <numFmt numFmtId="180" formatCode="#,##0;&quot;▲ &quot;#,##0"/>
    <numFmt numFmtId="181" formatCode="#,##0.00;&quot;▲ &quot;#,##0.0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7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3" fillId="0" borderId="0" xfId="1" applyNumberFormat="1" applyFont="1" applyAlignment="1">
      <alignment vertical="top"/>
    </xf>
    <xf numFmtId="176" fontId="6" fillId="0" borderId="0" xfId="1" applyNumberFormat="1" applyFont="1" applyFill="1" applyAlignment="1">
      <alignment vertical="center"/>
    </xf>
    <xf numFmtId="176" fontId="6" fillId="0" borderId="0" xfId="2" applyNumberFormat="1" applyFont="1" applyAlignment="1">
      <alignment horizontal="right" vertical="center"/>
    </xf>
    <xf numFmtId="176" fontId="6" fillId="0" borderId="0" xfId="2" applyNumberFormat="1" applyFont="1" applyAlignment="1">
      <alignment vertical="center"/>
    </xf>
    <xf numFmtId="176" fontId="6" fillId="0" borderId="0" xfId="2" applyNumberFormat="1" applyFont="1" applyAlignment="1">
      <alignment horizontal="center" vertical="center"/>
    </xf>
    <xf numFmtId="177" fontId="6" fillId="0" borderId="0" xfId="2" applyNumberFormat="1" applyFont="1" applyAlignment="1">
      <alignment vertical="center"/>
    </xf>
    <xf numFmtId="0" fontId="6" fillId="0" borderId="0" xfId="2" applyFont="1" applyAlignment="1">
      <alignment horizontal="center" vertical="center"/>
    </xf>
    <xf numFmtId="178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38" fontId="6" fillId="0" borderId="0" xfId="3" applyFont="1" applyFill="1" applyAlignment="1">
      <alignment vertical="center"/>
    </xf>
    <xf numFmtId="177" fontId="8" fillId="0" borderId="0" xfId="2" applyNumberFormat="1" applyFont="1" applyAlignment="1">
      <alignment vertical="center"/>
    </xf>
    <xf numFmtId="0" fontId="6" fillId="0" borderId="0" xfId="2" applyFont="1" applyAlignment="1">
      <alignment horizontal="right"/>
    </xf>
    <xf numFmtId="0" fontId="9" fillId="0" borderId="0" xfId="2" applyFont="1" applyAlignment="1">
      <alignment vertical="center"/>
    </xf>
    <xf numFmtId="176" fontId="9" fillId="0" borderId="14" xfId="2" applyNumberFormat="1" applyFont="1" applyBorder="1" applyAlignment="1">
      <alignment horizontal="center" vertical="center"/>
    </xf>
    <xf numFmtId="176" fontId="9" fillId="0" borderId="15" xfId="2" applyNumberFormat="1" applyFont="1" applyBorder="1" applyAlignment="1">
      <alignment horizontal="center" vertical="center"/>
    </xf>
    <xf numFmtId="38" fontId="9" fillId="0" borderId="15" xfId="3" applyFont="1" applyFill="1" applyBorder="1" applyAlignment="1">
      <alignment horizontal="center" vertical="center"/>
    </xf>
    <xf numFmtId="176" fontId="9" fillId="0" borderId="16" xfId="2" applyNumberFormat="1" applyFont="1" applyBorder="1" applyAlignment="1">
      <alignment horizontal="center" vertical="center"/>
    </xf>
    <xf numFmtId="177" fontId="9" fillId="0" borderId="17" xfId="2" applyNumberFormat="1" applyFont="1" applyBorder="1" applyAlignment="1">
      <alignment horizontal="center" vertical="center"/>
    </xf>
    <xf numFmtId="179" fontId="9" fillId="0" borderId="15" xfId="2" applyNumberFormat="1" applyFont="1" applyBorder="1" applyAlignment="1">
      <alignment horizontal="center" vertical="center"/>
    </xf>
    <xf numFmtId="180" fontId="6" fillId="0" borderId="20" xfId="2" applyNumberFormat="1" applyFont="1" applyBorder="1" applyAlignment="1">
      <alignment vertical="center"/>
    </xf>
    <xf numFmtId="180" fontId="6" fillId="0" borderId="21" xfId="2" applyNumberFormat="1" applyFont="1" applyBorder="1" applyAlignment="1">
      <alignment vertical="center"/>
    </xf>
    <xf numFmtId="180" fontId="6" fillId="0" borderId="21" xfId="2" applyNumberFormat="1" applyFont="1" applyBorder="1" applyAlignment="1">
      <alignment horizontal="center" vertical="center"/>
    </xf>
    <xf numFmtId="180" fontId="6" fillId="0" borderId="21" xfId="3" applyNumberFormat="1" applyFont="1" applyFill="1" applyBorder="1" applyAlignment="1">
      <alignment vertical="center"/>
    </xf>
    <xf numFmtId="180" fontId="6" fillId="0" borderId="22" xfId="2" applyNumberFormat="1" applyFont="1" applyBorder="1" applyAlignment="1">
      <alignment horizontal="center" vertical="center"/>
    </xf>
    <xf numFmtId="181" fontId="6" fillId="0" borderId="18" xfId="2" applyNumberFormat="1" applyFont="1" applyBorder="1" applyAlignment="1">
      <alignment vertical="center"/>
    </xf>
    <xf numFmtId="181" fontId="6" fillId="0" borderId="21" xfId="2" applyNumberFormat="1" applyFont="1" applyBorder="1" applyAlignment="1">
      <alignment vertical="center"/>
    </xf>
    <xf numFmtId="180" fontId="6" fillId="0" borderId="25" xfId="2" applyNumberFormat="1" applyFont="1" applyBorder="1" applyAlignment="1">
      <alignment vertical="center"/>
    </xf>
    <xf numFmtId="180" fontId="6" fillId="0" borderId="26" xfId="2" applyNumberFormat="1" applyFont="1" applyBorder="1" applyAlignment="1">
      <alignment vertical="center"/>
    </xf>
    <xf numFmtId="180" fontId="6" fillId="0" borderId="26" xfId="2" applyNumberFormat="1" applyFont="1" applyBorder="1" applyAlignment="1">
      <alignment horizontal="center" vertical="center"/>
    </xf>
    <xf numFmtId="180" fontId="6" fillId="0" borderId="26" xfId="3" applyNumberFormat="1" applyFont="1" applyFill="1" applyBorder="1" applyAlignment="1">
      <alignment vertical="center"/>
    </xf>
    <xf numFmtId="180" fontId="6" fillId="0" borderId="27" xfId="2" applyNumberFormat="1" applyFont="1" applyBorder="1" applyAlignment="1">
      <alignment horizontal="center" vertical="center"/>
    </xf>
    <xf numFmtId="181" fontId="6" fillId="0" borderId="23" xfId="2" applyNumberFormat="1" applyFont="1" applyBorder="1" applyAlignment="1">
      <alignment vertical="center"/>
    </xf>
    <xf numFmtId="181" fontId="6" fillId="0" borderId="26" xfId="2" applyNumberFormat="1" applyFont="1" applyBorder="1" applyAlignment="1">
      <alignment vertical="center"/>
    </xf>
    <xf numFmtId="180" fontId="6" fillId="0" borderId="14" xfId="2" applyNumberFormat="1" applyFont="1" applyBorder="1" applyAlignment="1">
      <alignment vertical="center"/>
    </xf>
    <xf numFmtId="180" fontId="6" fillId="0" borderId="15" xfId="2" applyNumberFormat="1" applyFont="1" applyBorder="1" applyAlignment="1">
      <alignment vertical="center"/>
    </xf>
    <xf numFmtId="180" fontId="6" fillId="0" borderId="15" xfId="2" applyNumberFormat="1" applyFont="1" applyBorder="1" applyAlignment="1">
      <alignment horizontal="center" vertical="center"/>
    </xf>
    <xf numFmtId="180" fontId="6" fillId="0" borderId="15" xfId="3" applyNumberFormat="1" applyFont="1" applyFill="1" applyBorder="1" applyAlignment="1">
      <alignment vertical="center"/>
    </xf>
    <xf numFmtId="180" fontId="6" fillId="0" borderId="16" xfId="2" applyNumberFormat="1" applyFont="1" applyBorder="1" applyAlignment="1">
      <alignment horizontal="center" vertical="center"/>
    </xf>
    <xf numFmtId="181" fontId="6" fillId="0" borderId="17" xfId="2" applyNumberFormat="1" applyFont="1" applyBorder="1" applyAlignment="1">
      <alignment vertical="center"/>
    </xf>
    <xf numFmtId="181" fontId="6" fillId="0" borderId="15" xfId="2" applyNumberFormat="1" applyFont="1" applyBorder="1" applyAlignment="1">
      <alignment vertical="center"/>
    </xf>
    <xf numFmtId="0" fontId="9" fillId="0" borderId="29" xfId="1" applyNumberFormat="1" applyFont="1" applyFill="1" applyBorder="1" applyAlignment="1" applyProtection="1">
      <alignment horizontal="center" vertical="center"/>
      <protection locked="0"/>
    </xf>
    <xf numFmtId="176" fontId="6" fillId="0" borderId="30" xfId="1" applyNumberFormat="1" applyFont="1" applyFill="1" applyBorder="1" applyAlignment="1" applyProtection="1">
      <alignment horizontal="center" vertical="center"/>
      <protection locked="0"/>
    </xf>
    <xf numFmtId="180" fontId="10" fillId="0" borderId="31" xfId="3" applyNumberFormat="1" applyFont="1" applyFill="1" applyBorder="1" applyAlignment="1">
      <alignment vertical="center"/>
    </xf>
    <xf numFmtId="180" fontId="10" fillId="0" borderId="32" xfId="3" applyNumberFormat="1" applyFont="1" applyFill="1" applyBorder="1" applyAlignment="1">
      <alignment vertical="center"/>
    </xf>
    <xf numFmtId="180" fontId="10" fillId="0" borderId="32" xfId="3" applyNumberFormat="1" applyFont="1" applyFill="1" applyBorder="1" applyAlignment="1">
      <alignment horizontal="center" vertical="center"/>
    </xf>
    <xf numFmtId="180" fontId="10" fillId="0" borderId="33" xfId="3" applyNumberFormat="1" applyFont="1" applyFill="1" applyBorder="1" applyAlignment="1">
      <alignment horizontal="center" vertical="center"/>
    </xf>
    <xf numFmtId="181" fontId="10" fillId="0" borderId="29" xfId="2" applyNumberFormat="1" applyFont="1" applyBorder="1" applyAlignment="1">
      <alignment vertical="center"/>
    </xf>
    <xf numFmtId="180" fontId="10" fillId="0" borderId="32" xfId="2" applyNumberFormat="1" applyFont="1" applyBorder="1" applyAlignment="1">
      <alignment horizontal="center" vertical="center"/>
    </xf>
    <xf numFmtId="181" fontId="10" fillId="0" borderId="32" xfId="2" applyNumberFormat="1" applyFont="1" applyBorder="1" applyAlignment="1">
      <alignment vertical="center"/>
    </xf>
    <xf numFmtId="180" fontId="10" fillId="0" borderId="33" xfId="2" applyNumberFormat="1" applyFont="1" applyBorder="1" applyAlignment="1">
      <alignment horizontal="center" vertical="center"/>
    </xf>
    <xf numFmtId="0" fontId="9" fillId="0" borderId="23" xfId="1" applyNumberFormat="1" applyFont="1" applyFill="1" applyBorder="1" applyAlignment="1" applyProtection="1">
      <alignment horizontal="center" vertical="center"/>
      <protection locked="0"/>
    </xf>
    <xf numFmtId="176" fontId="6" fillId="0" borderId="24" xfId="1" applyNumberFormat="1" applyFont="1" applyFill="1" applyBorder="1" applyAlignment="1" applyProtection="1">
      <alignment horizontal="center" vertical="center"/>
      <protection locked="0"/>
    </xf>
    <xf numFmtId="180" fontId="10" fillId="0" borderId="25" xfId="3" applyNumberFormat="1" applyFont="1" applyFill="1" applyBorder="1" applyAlignment="1">
      <alignment vertical="center"/>
    </xf>
    <xf numFmtId="180" fontId="10" fillId="0" borderId="26" xfId="3" applyNumberFormat="1" applyFont="1" applyFill="1" applyBorder="1" applyAlignment="1">
      <alignment vertical="center"/>
    </xf>
    <xf numFmtId="180" fontId="10" fillId="0" borderId="26" xfId="3" applyNumberFormat="1" applyFont="1" applyFill="1" applyBorder="1" applyAlignment="1">
      <alignment horizontal="center" vertical="center"/>
    </xf>
    <xf numFmtId="180" fontId="10" fillId="0" borderId="27" xfId="3" applyNumberFormat="1" applyFont="1" applyFill="1" applyBorder="1" applyAlignment="1">
      <alignment horizontal="center" vertical="center"/>
    </xf>
    <xf numFmtId="181" fontId="10" fillId="0" borderId="23" xfId="2" applyNumberFormat="1" applyFont="1" applyBorder="1" applyAlignment="1">
      <alignment vertical="center"/>
    </xf>
    <xf numFmtId="180" fontId="10" fillId="0" borderId="26" xfId="2" applyNumberFormat="1" applyFont="1" applyBorder="1" applyAlignment="1">
      <alignment horizontal="center" vertical="center"/>
    </xf>
    <xf numFmtId="181" fontId="10" fillId="0" borderId="26" xfId="2" applyNumberFormat="1" applyFont="1" applyBorder="1" applyAlignment="1">
      <alignment vertical="center"/>
    </xf>
    <xf numFmtId="180" fontId="10" fillId="0" borderId="27" xfId="2" applyNumberFormat="1" applyFont="1" applyBorder="1" applyAlignment="1">
      <alignment horizontal="center" vertical="center"/>
    </xf>
    <xf numFmtId="176" fontId="6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34" xfId="1" applyNumberFormat="1" applyFont="1" applyFill="1" applyBorder="1" applyAlignment="1" applyProtection="1">
      <alignment horizontal="center" vertical="center"/>
      <protection locked="0"/>
    </xf>
    <xf numFmtId="17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80" fontId="10" fillId="0" borderId="36" xfId="3" applyNumberFormat="1" applyFont="1" applyFill="1" applyBorder="1" applyAlignment="1">
      <alignment vertical="center"/>
    </xf>
    <xf numFmtId="180" fontId="10" fillId="0" borderId="37" xfId="3" applyNumberFormat="1" applyFont="1" applyFill="1" applyBorder="1" applyAlignment="1">
      <alignment vertical="center"/>
    </xf>
    <xf numFmtId="180" fontId="10" fillId="0" borderId="37" xfId="3" applyNumberFormat="1" applyFont="1" applyFill="1" applyBorder="1" applyAlignment="1">
      <alignment horizontal="center" vertical="center"/>
    </xf>
    <xf numFmtId="180" fontId="10" fillId="0" borderId="38" xfId="3" applyNumberFormat="1" applyFont="1" applyFill="1" applyBorder="1" applyAlignment="1">
      <alignment horizontal="center" vertical="center"/>
    </xf>
    <xf numFmtId="181" fontId="10" fillId="0" borderId="34" xfId="2" applyNumberFormat="1" applyFont="1" applyBorder="1" applyAlignment="1">
      <alignment vertical="center"/>
    </xf>
    <xf numFmtId="180" fontId="10" fillId="0" borderId="37" xfId="2" applyNumberFormat="1" applyFont="1" applyBorder="1" applyAlignment="1">
      <alignment horizontal="center" vertical="center"/>
    </xf>
    <xf numFmtId="181" fontId="10" fillId="0" borderId="37" xfId="2" applyNumberFormat="1" applyFont="1" applyBorder="1" applyAlignment="1">
      <alignment vertical="center"/>
    </xf>
    <xf numFmtId="180" fontId="10" fillId="0" borderId="38" xfId="2" applyNumberFormat="1" applyFont="1" applyBorder="1" applyAlignment="1">
      <alignment horizontal="center" vertical="center"/>
    </xf>
    <xf numFmtId="0" fontId="9" fillId="0" borderId="18" xfId="1" applyNumberFormat="1" applyFont="1" applyFill="1" applyBorder="1" applyAlignment="1" applyProtection="1">
      <alignment horizontal="center" vertical="center"/>
      <protection locked="0"/>
    </xf>
    <xf numFmtId="176" fontId="9" fillId="0" borderId="19" xfId="1" applyNumberFormat="1" applyFont="1" applyFill="1" applyBorder="1" applyAlignment="1" applyProtection="1">
      <alignment horizontal="center" vertical="center"/>
      <protection locked="0"/>
    </xf>
    <xf numFmtId="180" fontId="10" fillId="0" borderId="20" xfId="3" applyNumberFormat="1" applyFont="1" applyFill="1" applyBorder="1" applyAlignment="1">
      <alignment vertical="center"/>
    </xf>
    <xf numFmtId="180" fontId="10" fillId="0" borderId="21" xfId="3" applyNumberFormat="1" applyFont="1" applyFill="1" applyBorder="1" applyAlignment="1">
      <alignment vertical="center"/>
    </xf>
    <xf numFmtId="180" fontId="10" fillId="0" borderId="21" xfId="3" applyNumberFormat="1" applyFont="1" applyFill="1" applyBorder="1" applyAlignment="1">
      <alignment horizontal="center" vertical="center"/>
    </xf>
    <xf numFmtId="180" fontId="10" fillId="0" borderId="22" xfId="3" applyNumberFormat="1" applyFont="1" applyFill="1" applyBorder="1" applyAlignment="1">
      <alignment horizontal="center" vertical="center"/>
    </xf>
    <xf numFmtId="181" fontId="10" fillId="0" borderId="18" xfId="2" applyNumberFormat="1" applyFont="1" applyBorder="1" applyAlignment="1">
      <alignment vertical="center"/>
    </xf>
    <xf numFmtId="180" fontId="10" fillId="0" borderId="21" xfId="2" applyNumberFormat="1" applyFont="1" applyBorder="1" applyAlignment="1">
      <alignment horizontal="center" vertical="center"/>
    </xf>
    <xf numFmtId="181" fontId="10" fillId="0" borderId="21" xfId="2" applyNumberFormat="1" applyFont="1" applyBorder="1" applyAlignment="1">
      <alignment vertical="center"/>
    </xf>
    <xf numFmtId="180" fontId="10" fillId="0" borderId="22" xfId="2" applyNumberFormat="1" applyFont="1" applyBorder="1" applyAlignment="1">
      <alignment horizontal="center" vertical="center"/>
    </xf>
    <xf numFmtId="0" fontId="9" fillId="0" borderId="23" xfId="1" applyNumberFormat="1" applyFont="1" applyFill="1" applyBorder="1" applyAlignment="1">
      <alignment horizontal="center" vertical="center"/>
    </xf>
    <xf numFmtId="176" fontId="9" fillId="0" borderId="24" xfId="1" applyNumberFormat="1" applyFont="1" applyFill="1" applyBorder="1" applyAlignment="1">
      <alignment horizontal="center" vertical="center"/>
    </xf>
    <xf numFmtId="0" fontId="9" fillId="0" borderId="17" xfId="1" applyNumberFormat="1" applyFont="1" applyFill="1" applyBorder="1" applyAlignment="1">
      <alignment horizontal="center" vertical="center"/>
    </xf>
    <xf numFmtId="176" fontId="9" fillId="0" borderId="28" xfId="1" applyNumberFormat="1" applyFont="1" applyFill="1" applyBorder="1" applyAlignment="1">
      <alignment horizontal="center" vertical="center"/>
    </xf>
    <xf numFmtId="180" fontId="6" fillId="0" borderId="14" xfId="3" applyNumberFormat="1" applyFont="1" applyFill="1" applyBorder="1" applyAlignment="1">
      <alignment vertical="center"/>
    </xf>
    <xf numFmtId="180" fontId="10" fillId="0" borderId="14" xfId="3" applyNumberFormat="1" applyFont="1" applyFill="1" applyBorder="1" applyAlignment="1">
      <alignment vertical="center"/>
    </xf>
    <xf numFmtId="180" fontId="10" fillId="0" borderId="15" xfId="3" applyNumberFormat="1" applyFont="1" applyFill="1" applyBorder="1" applyAlignment="1">
      <alignment vertical="center"/>
    </xf>
    <xf numFmtId="180" fontId="10" fillId="0" borderId="15" xfId="3" applyNumberFormat="1" applyFont="1" applyFill="1" applyBorder="1" applyAlignment="1">
      <alignment horizontal="center" vertical="center"/>
    </xf>
    <xf numFmtId="180" fontId="10" fillId="0" borderId="16" xfId="3" applyNumberFormat="1" applyFont="1" applyFill="1" applyBorder="1" applyAlignment="1">
      <alignment horizontal="center" vertical="center"/>
    </xf>
    <xf numFmtId="181" fontId="10" fillId="0" borderId="17" xfId="2" applyNumberFormat="1" applyFont="1" applyBorder="1" applyAlignment="1">
      <alignment vertical="center"/>
    </xf>
    <xf numFmtId="180" fontId="10" fillId="0" borderId="15" xfId="2" applyNumberFormat="1" applyFont="1" applyBorder="1" applyAlignment="1">
      <alignment horizontal="center" vertical="center"/>
    </xf>
    <xf numFmtId="181" fontId="10" fillId="0" borderId="15" xfId="2" applyNumberFormat="1" applyFont="1" applyBorder="1" applyAlignment="1">
      <alignment vertical="center"/>
    </xf>
    <xf numFmtId="180" fontId="10" fillId="0" borderId="16" xfId="2" applyNumberFormat="1" applyFont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left" vertical="center"/>
    </xf>
    <xf numFmtId="176" fontId="9" fillId="0" borderId="0" xfId="1" applyNumberFormat="1" applyFont="1" applyFill="1" applyBorder="1" applyAlignment="1">
      <alignment horizontal="center" vertical="center"/>
    </xf>
    <xf numFmtId="180" fontId="6" fillId="0" borderId="0" xfId="3" applyNumberFormat="1" applyFont="1" applyFill="1" applyBorder="1" applyAlignment="1">
      <alignment vertical="center"/>
    </xf>
    <xf numFmtId="180" fontId="6" fillId="0" borderId="0" xfId="2" applyNumberFormat="1" applyFont="1" applyAlignment="1">
      <alignment horizontal="center" vertical="center"/>
    </xf>
    <xf numFmtId="181" fontId="6" fillId="0" borderId="0" xfId="2" applyNumberFormat="1" applyFont="1" applyAlignment="1">
      <alignment vertical="center"/>
    </xf>
    <xf numFmtId="180" fontId="10" fillId="0" borderId="0" xfId="3" applyNumberFormat="1" applyFont="1" applyFill="1" applyBorder="1" applyAlignment="1">
      <alignment vertical="center"/>
    </xf>
    <xf numFmtId="180" fontId="10" fillId="0" borderId="0" xfId="3" applyNumberFormat="1" applyFont="1" applyFill="1" applyBorder="1" applyAlignment="1">
      <alignment horizontal="center" vertical="center"/>
    </xf>
    <xf numFmtId="181" fontId="10" fillId="0" borderId="0" xfId="2" applyNumberFormat="1" applyFont="1" applyAlignment="1">
      <alignment vertical="center"/>
    </xf>
    <xf numFmtId="180" fontId="10" fillId="0" borderId="0" xfId="2" applyNumberFormat="1" applyFont="1" applyAlignment="1">
      <alignment horizontal="center" vertical="center"/>
    </xf>
    <xf numFmtId="0" fontId="8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6" fillId="0" borderId="18" xfId="1" applyNumberFormat="1" applyFont="1" applyFill="1" applyBorder="1" applyAlignment="1" applyProtection="1">
      <alignment horizontal="center" vertical="center"/>
      <protection locked="0"/>
    </xf>
    <xf numFmtId="0" fontId="6" fillId="0" borderId="19" xfId="1" applyNumberFormat="1" applyFont="1" applyFill="1" applyBorder="1" applyAlignment="1" applyProtection="1">
      <alignment horizontal="center" vertical="center"/>
      <protection locked="0"/>
    </xf>
    <xf numFmtId="0" fontId="6" fillId="0" borderId="23" xfId="1" applyNumberFormat="1" applyFont="1" applyFill="1" applyBorder="1" applyAlignment="1" applyProtection="1">
      <alignment horizontal="center" vertical="center"/>
      <protection locked="0"/>
    </xf>
    <xf numFmtId="0" fontId="6" fillId="0" borderId="24" xfId="1" applyNumberFormat="1" applyFont="1" applyFill="1" applyBorder="1" applyAlignment="1" applyProtection="1">
      <alignment horizontal="center" vertical="center"/>
      <protection locked="0"/>
    </xf>
    <xf numFmtId="0" fontId="6" fillId="0" borderId="17" xfId="1" applyNumberFormat="1" applyFont="1" applyFill="1" applyBorder="1" applyAlignment="1" applyProtection="1">
      <alignment horizontal="center" vertical="center"/>
      <protection locked="0"/>
    </xf>
    <xf numFmtId="0" fontId="6" fillId="0" borderId="28" xfId="1" applyNumberFormat="1" applyFont="1" applyFill="1" applyBorder="1" applyAlignment="1" applyProtection="1">
      <alignment horizontal="center" vertical="center"/>
      <protection locked="0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vertical="center" textRotation="255" wrapText="1"/>
      <protection locked="0"/>
    </xf>
    <xf numFmtId="0" fontId="9" fillId="0" borderId="6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0" fontId="9" fillId="0" borderId="2" xfId="1" applyNumberFormat="1" applyFont="1" applyFill="1" applyBorder="1" applyAlignment="1" applyProtection="1">
      <alignment horizontal="center" vertical="center"/>
      <protection locked="0"/>
    </xf>
    <xf numFmtId="0" fontId="9" fillId="0" borderId="7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</cellXfs>
  <cellStyles count="4">
    <cellStyle name="桁区切り 2 2" xfId="1" xr:uid="{A6E2A36F-55AD-4B96-B789-9BA6DBC3DDD0}"/>
    <cellStyle name="桁区切り 4" xfId="3" xr:uid="{256E3012-B92B-4991-889B-408725A7F455}"/>
    <cellStyle name="標準" xfId="0" builtinId="0"/>
    <cellStyle name="標準 2 2" xfId="2" xr:uid="{9123FB1C-5EC8-4C92-A18E-C6B5830FAA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AEA3B-985D-40E6-BCD4-E0C2CD8205AD}">
  <dimension ref="A1:V37"/>
  <sheetViews>
    <sheetView tabSelected="1" zoomScaleNormal="100" zoomScaleSheetLayoutView="100" workbookViewId="0">
      <pane xSplit="2" ySplit="8" topLeftCell="C9" activePane="bottomRight" state="frozen"/>
      <selection activeCell="O8" sqref="O8:W34"/>
      <selection pane="topRight" activeCell="O8" sqref="O8:W34"/>
      <selection pane="bottomLeft" activeCell="O8" sqref="O8:W34"/>
      <selection pane="bottomRight" activeCell="H38" sqref="H38"/>
    </sheetView>
  </sheetViews>
  <sheetFormatPr defaultColWidth="8.875" defaultRowHeight="15.4" customHeight="1" x14ac:dyDescent="0.4"/>
  <cols>
    <col min="1" max="1" width="3.125" style="105" customWidth="1"/>
    <col min="2" max="2" width="12.75" style="2" customWidth="1"/>
    <col min="3" max="3" width="7" style="3" customWidth="1"/>
    <col min="4" max="5" width="7" style="4" customWidth="1"/>
    <col min="6" max="6" width="3.625" style="5" customWidth="1"/>
    <col min="7" max="7" width="7" style="4" customWidth="1"/>
    <col min="8" max="8" width="3.625" style="5" customWidth="1"/>
    <col min="9" max="9" width="7" style="6" customWidth="1"/>
    <col min="10" max="10" width="3.625" style="7" customWidth="1"/>
    <col min="11" max="11" width="7" style="8" customWidth="1"/>
    <col min="12" max="12" width="3.625" style="7" customWidth="1"/>
    <col min="13" max="15" width="7" style="9" customWidth="1"/>
    <col min="16" max="16" width="3.625" style="9" customWidth="1"/>
    <col min="17" max="17" width="7" style="10" customWidth="1"/>
    <col min="18" max="18" width="3.625" style="9" customWidth="1"/>
    <col min="19" max="19" width="7" style="9" customWidth="1"/>
    <col min="20" max="20" width="3.625" style="9" customWidth="1"/>
    <col min="21" max="21" width="7" style="9" customWidth="1"/>
    <col min="22" max="22" width="3.625" style="9" customWidth="1"/>
    <col min="23" max="16384" width="8.875" style="9"/>
  </cols>
  <sheetData>
    <row r="1" spans="1:22" ht="13.5" x14ac:dyDescent="0.4">
      <c r="A1" s="1" t="s">
        <v>0</v>
      </c>
    </row>
    <row r="2" spans="1:22" ht="24.95" customHeight="1" x14ac:dyDescent="0.15">
      <c r="A2" s="1" t="s">
        <v>1</v>
      </c>
      <c r="I2" s="11"/>
      <c r="J2" s="11"/>
      <c r="K2" s="11"/>
      <c r="L2" s="11"/>
      <c r="V2" s="12"/>
    </row>
    <row r="3" spans="1:22" s="13" customFormat="1" ht="13.5" customHeight="1" x14ac:dyDescent="0.4">
      <c r="A3" s="116" t="s">
        <v>2</v>
      </c>
      <c r="B3" s="119" t="s">
        <v>3</v>
      </c>
      <c r="C3" s="122" t="s">
        <v>4</v>
      </c>
      <c r="D3" s="123"/>
      <c r="E3" s="123"/>
      <c r="F3" s="123"/>
      <c r="G3" s="123"/>
      <c r="H3" s="123"/>
      <c r="I3" s="123"/>
      <c r="J3" s="123"/>
      <c r="K3" s="123"/>
      <c r="L3" s="124"/>
      <c r="M3" s="122" t="s">
        <v>5</v>
      </c>
      <c r="N3" s="123"/>
      <c r="O3" s="123"/>
      <c r="P3" s="123"/>
      <c r="Q3" s="123"/>
      <c r="R3" s="123"/>
      <c r="S3" s="123"/>
      <c r="T3" s="123"/>
      <c r="U3" s="123"/>
      <c r="V3" s="124"/>
    </row>
    <row r="4" spans="1:22" s="13" customFormat="1" ht="13.5" customHeight="1" x14ac:dyDescent="0.4">
      <c r="A4" s="117"/>
      <c r="B4" s="120"/>
      <c r="C4" s="112" t="s">
        <v>6</v>
      </c>
      <c r="D4" s="113"/>
      <c r="E4" s="113"/>
      <c r="F4" s="113"/>
      <c r="G4" s="113"/>
      <c r="H4" s="113"/>
      <c r="I4" s="114" t="s">
        <v>7</v>
      </c>
      <c r="J4" s="113"/>
      <c r="K4" s="113"/>
      <c r="L4" s="115"/>
      <c r="M4" s="112" t="s">
        <v>6</v>
      </c>
      <c r="N4" s="113"/>
      <c r="O4" s="113"/>
      <c r="P4" s="113"/>
      <c r="Q4" s="113"/>
      <c r="R4" s="113"/>
      <c r="S4" s="114" t="s">
        <v>7</v>
      </c>
      <c r="T4" s="113"/>
      <c r="U4" s="113"/>
      <c r="V4" s="115"/>
    </row>
    <row r="5" spans="1:22" s="13" customFormat="1" ht="13.5" customHeight="1" x14ac:dyDescent="0.4">
      <c r="A5" s="118"/>
      <c r="B5" s="121"/>
      <c r="C5" s="14" t="s">
        <v>8</v>
      </c>
      <c r="D5" s="15" t="s">
        <v>9</v>
      </c>
      <c r="E5" s="15" t="s">
        <v>10</v>
      </c>
      <c r="F5" s="15" t="s">
        <v>11</v>
      </c>
      <c r="G5" s="16" t="s">
        <v>12</v>
      </c>
      <c r="H5" s="17" t="s">
        <v>11</v>
      </c>
      <c r="I5" s="18" t="s">
        <v>10</v>
      </c>
      <c r="J5" s="15" t="s">
        <v>11</v>
      </c>
      <c r="K5" s="19" t="s">
        <v>12</v>
      </c>
      <c r="L5" s="17" t="s">
        <v>11</v>
      </c>
      <c r="M5" s="14" t="s">
        <v>8</v>
      </c>
      <c r="N5" s="15" t="s">
        <v>9</v>
      </c>
      <c r="O5" s="15" t="s">
        <v>10</v>
      </c>
      <c r="P5" s="15" t="s">
        <v>11</v>
      </c>
      <c r="Q5" s="16" t="s">
        <v>12</v>
      </c>
      <c r="R5" s="17" t="s">
        <v>11</v>
      </c>
      <c r="S5" s="18" t="s">
        <v>10</v>
      </c>
      <c r="T5" s="15" t="s">
        <v>11</v>
      </c>
      <c r="U5" s="19" t="s">
        <v>12</v>
      </c>
      <c r="V5" s="17" t="s">
        <v>11</v>
      </c>
    </row>
    <row r="6" spans="1:22" ht="15.95" customHeight="1" x14ac:dyDescent="0.4">
      <c r="A6" s="106" t="s">
        <v>13</v>
      </c>
      <c r="B6" s="107"/>
      <c r="C6" s="20">
        <v>1383</v>
      </c>
      <c r="D6" s="21">
        <v>463</v>
      </c>
      <c r="E6" s="21">
        <v>1846</v>
      </c>
      <c r="F6" s="22" t="s">
        <v>14</v>
      </c>
      <c r="G6" s="23">
        <v>591</v>
      </c>
      <c r="H6" s="24" t="s">
        <v>14</v>
      </c>
      <c r="I6" s="25">
        <v>0.6</v>
      </c>
      <c r="J6" s="22" t="s">
        <v>14</v>
      </c>
      <c r="K6" s="26">
        <v>0.19</v>
      </c>
      <c r="L6" s="24" t="s">
        <v>14</v>
      </c>
      <c r="M6" s="20">
        <v>1413</v>
      </c>
      <c r="N6" s="21">
        <v>388</v>
      </c>
      <c r="O6" s="21">
        <v>1801</v>
      </c>
      <c r="P6" s="22" t="s">
        <v>14</v>
      </c>
      <c r="Q6" s="23">
        <v>566</v>
      </c>
      <c r="R6" s="24" t="s">
        <v>14</v>
      </c>
      <c r="S6" s="25">
        <v>0.57999999999999996</v>
      </c>
      <c r="T6" s="22" t="s">
        <v>14</v>
      </c>
      <c r="U6" s="26">
        <v>0.18</v>
      </c>
      <c r="V6" s="24" t="s">
        <v>14</v>
      </c>
    </row>
    <row r="7" spans="1:22" ht="15.95" customHeight="1" x14ac:dyDescent="0.4">
      <c r="A7" s="108" t="s">
        <v>15</v>
      </c>
      <c r="B7" s="109"/>
      <c r="C7" s="27">
        <v>1419</v>
      </c>
      <c r="D7" s="28">
        <v>475</v>
      </c>
      <c r="E7" s="28">
        <v>1893</v>
      </c>
      <c r="F7" s="29" t="s">
        <v>14</v>
      </c>
      <c r="G7" s="30">
        <v>602</v>
      </c>
      <c r="H7" s="31" t="s">
        <v>14</v>
      </c>
      <c r="I7" s="32">
        <v>0.59</v>
      </c>
      <c r="J7" s="29" t="s">
        <v>14</v>
      </c>
      <c r="K7" s="33">
        <v>0.19</v>
      </c>
      <c r="L7" s="31" t="s">
        <v>14</v>
      </c>
      <c r="M7" s="27">
        <v>1479</v>
      </c>
      <c r="N7" s="28">
        <v>409</v>
      </c>
      <c r="O7" s="28">
        <v>1888</v>
      </c>
      <c r="P7" s="29" t="s">
        <v>14</v>
      </c>
      <c r="Q7" s="30">
        <v>586</v>
      </c>
      <c r="R7" s="31" t="s">
        <v>14</v>
      </c>
      <c r="S7" s="32">
        <v>0.57999999999999996</v>
      </c>
      <c r="T7" s="29" t="s">
        <v>14</v>
      </c>
      <c r="U7" s="33">
        <v>0.18</v>
      </c>
      <c r="V7" s="31" t="s">
        <v>14</v>
      </c>
    </row>
    <row r="8" spans="1:22" ht="15.95" customHeight="1" x14ac:dyDescent="0.4">
      <c r="A8" s="110" t="s">
        <v>16</v>
      </c>
      <c r="B8" s="111"/>
      <c r="C8" s="34">
        <v>902</v>
      </c>
      <c r="D8" s="35">
        <v>307</v>
      </c>
      <c r="E8" s="35">
        <v>1210</v>
      </c>
      <c r="F8" s="36" t="s">
        <v>14</v>
      </c>
      <c r="G8" s="37">
        <v>446</v>
      </c>
      <c r="H8" s="38" t="s">
        <v>14</v>
      </c>
      <c r="I8" s="39">
        <v>0.81</v>
      </c>
      <c r="J8" s="36" t="s">
        <v>14</v>
      </c>
      <c r="K8" s="40">
        <v>0.3</v>
      </c>
      <c r="L8" s="38" t="s">
        <v>14</v>
      </c>
      <c r="M8" s="34">
        <v>558</v>
      </c>
      <c r="N8" s="35">
        <v>111</v>
      </c>
      <c r="O8" s="35">
        <v>669</v>
      </c>
      <c r="P8" s="36" t="s">
        <v>14</v>
      </c>
      <c r="Q8" s="37">
        <v>306</v>
      </c>
      <c r="R8" s="38" t="s">
        <v>14</v>
      </c>
      <c r="S8" s="39">
        <v>0.43</v>
      </c>
      <c r="T8" s="36" t="s">
        <v>14</v>
      </c>
      <c r="U8" s="40">
        <v>0.2</v>
      </c>
      <c r="V8" s="38" t="s">
        <v>14</v>
      </c>
    </row>
    <row r="9" spans="1:22" ht="15.95" customHeight="1" x14ac:dyDescent="0.4">
      <c r="A9" s="41">
        <v>1</v>
      </c>
      <c r="B9" s="42" t="s">
        <v>17</v>
      </c>
      <c r="C9" s="43">
        <v>1155</v>
      </c>
      <c r="D9" s="44">
        <v>269</v>
      </c>
      <c r="E9" s="44">
        <v>1423</v>
      </c>
      <c r="F9" s="45">
        <v>18</v>
      </c>
      <c r="G9" s="44">
        <v>423</v>
      </c>
      <c r="H9" s="46">
        <v>23</v>
      </c>
      <c r="I9" s="47">
        <v>0.45</v>
      </c>
      <c r="J9" s="48">
        <v>18</v>
      </c>
      <c r="K9" s="49">
        <v>0.13</v>
      </c>
      <c r="L9" s="50">
        <v>22</v>
      </c>
      <c r="M9" s="43">
        <v>1322</v>
      </c>
      <c r="N9" s="44">
        <v>218</v>
      </c>
      <c r="O9" s="44">
        <v>1540</v>
      </c>
      <c r="P9" s="45">
        <f>RANK(O9,$O$9:$O$31)</f>
        <v>14</v>
      </c>
      <c r="Q9" s="44">
        <v>522</v>
      </c>
      <c r="R9" s="46">
        <f>RANK(Q9,$Q$9:$Q$31)</f>
        <v>17</v>
      </c>
      <c r="S9" s="47">
        <v>0.48</v>
      </c>
      <c r="T9" s="48">
        <f>RANK(S9,$S$9:$S$31)</f>
        <v>14</v>
      </c>
      <c r="U9" s="49">
        <v>0.16</v>
      </c>
      <c r="V9" s="50">
        <f>RANK(U9,$U$9:$U$31)</f>
        <v>16</v>
      </c>
    </row>
    <row r="10" spans="1:22" ht="15.95" customHeight="1" x14ac:dyDescent="0.4">
      <c r="A10" s="51">
        <v>2</v>
      </c>
      <c r="B10" s="52" t="s">
        <v>18</v>
      </c>
      <c r="C10" s="53">
        <v>2090</v>
      </c>
      <c r="D10" s="54">
        <v>378</v>
      </c>
      <c r="E10" s="54">
        <v>2468</v>
      </c>
      <c r="F10" s="55">
        <v>6</v>
      </c>
      <c r="G10" s="54">
        <v>858</v>
      </c>
      <c r="H10" s="56">
        <v>9</v>
      </c>
      <c r="I10" s="57">
        <v>0.68</v>
      </c>
      <c r="J10" s="58">
        <v>8</v>
      </c>
      <c r="K10" s="59">
        <v>0.24</v>
      </c>
      <c r="L10" s="60">
        <v>12</v>
      </c>
      <c r="M10" s="53">
        <v>1851</v>
      </c>
      <c r="N10" s="54">
        <v>298</v>
      </c>
      <c r="O10" s="54">
        <v>2149</v>
      </c>
      <c r="P10" s="55">
        <f t="shared" ref="P10:P30" si="0">RANK(O10,$O$9:$O$31)</f>
        <v>7</v>
      </c>
      <c r="Q10" s="54">
        <v>721</v>
      </c>
      <c r="R10" s="56">
        <f t="shared" ref="R10:R31" si="1">RANK(Q10,$Q$9:$Q$31)</f>
        <v>6</v>
      </c>
      <c r="S10" s="57">
        <v>0.57999999999999996</v>
      </c>
      <c r="T10" s="58">
        <f t="shared" ref="T10:T31" si="2">RANK(S10,$S$9:$S$31)</f>
        <v>10</v>
      </c>
      <c r="U10" s="59">
        <v>0.2</v>
      </c>
      <c r="V10" s="60">
        <f t="shared" ref="V10:V31" si="3">RANK(U10,$U$9:$U$31)</f>
        <v>8</v>
      </c>
    </row>
    <row r="11" spans="1:22" ht="15.95" customHeight="1" x14ac:dyDescent="0.4">
      <c r="A11" s="51">
        <v>3</v>
      </c>
      <c r="B11" s="52" t="s">
        <v>19</v>
      </c>
      <c r="C11" s="53">
        <v>1256</v>
      </c>
      <c r="D11" s="54">
        <v>607</v>
      </c>
      <c r="E11" s="54">
        <v>1863</v>
      </c>
      <c r="F11" s="55">
        <v>14</v>
      </c>
      <c r="G11" s="54">
        <v>660</v>
      </c>
      <c r="H11" s="56">
        <v>16</v>
      </c>
      <c r="I11" s="57">
        <v>0.51</v>
      </c>
      <c r="J11" s="58">
        <v>16</v>
      </c>
      <c r="K11" s="59">
        <v>0.18</v>
      </c>
      <c r="L11" s="60">
        <v>18</v>
      </c>
      <c r="M11" s="53">
        <v>2946</v>
      </c>
      <c r="N11" s="54">
        <v>995</v>
      </c>
      <c r="O11" s="54">
        <v>3941</v>
      </c>
      <c r="P11" s="55">
        <f t="shared" si="0"/>
        <v>1</v>
      </c>
      <c r="Q11" s="54">
        <v>515</v>
      </c>
      <c r="R11" s="56">
        <f t="shared" si="1"/>
        <v>18</v>
      </c>
      <c r="S11" s="57">
        <v>1.1599999999999999</v>
      </c>
      <c r="T11" s="58">
        <f t="shared" si="2"/>
        <v>1</v>
      </c>
      <c r="U11" s="59">
        <v>0.15</v>
      </c>
      <c r="V11" s="60">
        <f t="shared" si="3"/>
        <v>18</v>
      </c>
    </row>
    <row r="12" spans="1:22" ht="15.95" customHeight="1" x14ac:dyDescent="0.4">
      <c r="A12" s="51">
        <v>4</v>
      </c>
      <c r="B12" s="52" t="s">
        <v>20</v>
      </c>
      <c r="C12" s="53">
        <v>2126</v>
      </c>
      <c r="D12" s="54">
        <v>453</v>
      </c>
      <c r="E12" s="54">
        <v>2578</v>
      </c>
      <c r="F12" s="55">
        <v>5</v>
      </c>
      <c r="G12" s="54">
        <v>867</v>
      </c>
      <c r="H12" s="56">
        <v>8</v>
      </c>
      <c r="I12" s="57">
        <v>0.74</v>
      </c>
      <c r="J12" s="58">
        <v>5</v>
      </c>
      <c r="K12" s="59">
        <v>0.25</v>
      </c>
      <c r="L12" s="60">
        <v>10</v>
      </c>
      <c r="M12" s="53">
        <v>2461</v>
      </c>
      <c r="N12" s="54">
        <v>346</v>
      </c>
      <c r="O12" s="54">
        <v>2806</v>
      </c>
      <c r="P12" s="55">
        <f t="shared" si="0"/>
        <v>4</v>
      </c>
      <c r="Q12" s="54">
        <v>679</v>
      </c>
      <c r="R12" s="56">
        <f t="shared" si="1"/>
        <v>9</v>
      </c>
      <c r="S12" s="57">
        <v>0.75</v>
      </c>
      <c r="T12" s="58">
        <f t="shared" si="2"/>
        <v>5</v>
      </c>
      <c r="U12" s="59">
        <v>0.18</v>
      </c>
      <c r="V12" s="60">
        <f t="shared" si="3"/>
        <v>10</v>
      </c>
    </row>
    <row r="13" spans="1:22" ht="15.95" customHeight="1" x14ac:dyDescent="0.4">
      <c r="A13" s="51">
        <v>5</v>
      </c>
      <c r="B13" s="52" t="s">
        <v>21</v>
      </c>
      <c r="C13" s="53">
        <v>1632</v>
      </c>
      <c r="D13" s="54">
        <v>318</v>
      </c>
      <c r="E13" s="54">
        <v>1950</v>
      </c>
      <c r="F13" s="55">
        <v>12</v>
      </c>
      <c r="G13" s="54">
        <v>767</v>
      </c>
      <c r="H13" s="56">
        <v>12</v>
      </c>
      <c r="I13" s="57">
        <v>0.59</v>
      </c>
      <c r="J13" s="58">
        <v>11</v>
      </c>
      <c r="K13" s="59">
        <v>0.23</v>
      </c>
      <c r="L13" s="60">
        <v>14</v>
      </c>
      <c r="M13" s="53">
        <v>1141</v>
      </c>
      <c r="N13" s="54">
        <v>297</v>
      </c>
      <c r="O13" s="54">
        <v>1438</v>
      </c>
      <c r="P13" s="55">
        <f t="shared" si="0"/>
        <v>16</v>
      </c>
      <c r="Q13" s="54">
        <v>591</v>
      </c>
      <c r="R13" s="56">
        <f t="shared" si="1"/>
        <v>14</v>
      </c>
      <c r="S13" s="57">
        <v>0.43</v>
      </c>
      <c r="T13" s="58">
        <f t="shared" si="2"/>
        <v>16</v>
      </c>
      <c r="U13" s="59">
        <v>0.18</v>
      </c>
      <c r="V13" s="60">
        <f t="shared" si="3"/>
        <v>10</v>
      </c>
    </row>
    <row r="14" spans="1:22" ht="15.95" customHeight="1" x14ac:dyDescent="0.4">
      <c r="A14" s="51">
        <v>8</v>
      </c>
      <c r="B14" s="52" t="s">
        <v>22</v>
      </c>
      <c r="C14" s="53">
        <v>1361</v>
      </c>
      <c r="D14" s="54">
        <v>1063</v>
      </c>
      <c r="E14" s="54">
        <v>2424</v>
      </c>
      <c r="F14" s="55">
        <v>7</v>
      </c>
      <c r="G14" s="54">
        <v>620</v>
      </c>
      <c r="H14" s="56">
        <v>17</v>
      </c>
      <c r="I14" s="57">
        <v>0.84</v>
      </c>
      <c r="J14" s="58">
        <v>4</v>
      </c>
      <c r="K14" s="59">
        <v>0.21</v>
      </c>
      <c r="L14" s="60">
        <v>15</v>
      </c>
      <c r="M14" s="53">
        <v>1774</v>
      </c>
      <c r="N14" s="54">
        <v>817</v>
      </c>
      <c r="O14" s="54">
        <v>2591</v>
      </c>
      <c r="P14" s="55">
        <f t="shared" si="0"/>
        <v>5</v>
      </c>
      <c r="Q14" s="54">
        <v>745</v>
      </c>
      <c r="R14" s="56">
        <f t="shared" si="1"/>
        <v>5</v>
      </c>
      <c r="S14" s="57">
        <v>0.87</v>
      </c>
      <c r="T14" s="58">
        <f t="shared" si="2"/>
        <v>4</v>
      </c>
      <c r="U14" s="59">
        <v>0.25</v>
      </c>
      <c r="V14" s="60">
        <f t="shared" si="3"/>
        <v>3</v>
      </c>
    </row>
    <row r="15" spans="1:22" ht="15.95" customHeight="1" x14ac:dyDescent="0.4">
      <c r="A15" s="51">
        <v>9</v>
      </c>
      <c r="B15" s="52" t="s">
        <v>23</v>
      </c>
      <c r="C15" s="53">
        <v>1563</v>
      </c>
      <c r="D15" s="54">
        <v>144</v>
      </c>
      <c r="E15" s="54">
        <v>1707</v>
      </c>
      <c r="F15" s="55">
        <v>17</v>
      </c>
      <c r="G15" s="54">
        <v>799</v>
      </c>
      <c r="H15" s="56">
        <v>10</v>
      </c>
      <c r="I15" s="57">
        <v>0.55000000000000004</v>
      </c>
      <c r="J15" s="58">
        <v>14</v>
      </c>
      <c r="K15" s="59">
        <v>0.26</v>
      </c>
      <c r="L15" s="60">
        <v>8</v>
      </c>
      <c r="M15" s="53">
        <v>1276</v>
      </c>
      <c r="N15" s="54">
        <v>86</v>
      </c>
      <c r="O15" s="54">
        <v>1362</v>
      </c>
      <c r="P15" s="55">
        <f t="shared" si="0"/>
        <v>17</v>
      </c>
      <c r="Q15" s="54">
        <v>710</v>
      </c>
      <c r="R15" s="56">
        <f t="shared" si="1"/>
        <v>7</v>
      </c>
      <c r="S15" s="57">
        <v>0.42</v>
      </c>
      <c r="T15" s="58">
        <f t="shared" si="2"/>
        <v>17</v>
      </c>
      <c r="U15" s="59">
        <v>0.22</v>
      </c>
      <c r="V15" s="60">
        <f t="shared" si="3"/>
        <v>6</v>
      </c>
    </row>
    <row r="16" spans="1:22" ht="15.95" customHeight="1" x14ac:dyDescent="0.4">
      <c r="A16" s="51">
        <v>10</v>
      </c>
      <c r="B16" s="52" t="s">
        <v>24</v>
      </c>
      <c r="C16" s="53">
        <v>1345</v>
      </c>
      <c r="D16" s="54">
        <v>664</v>
      </c>
      <c r="E16" s="54">
        <v>2009</v>
      </c>
      <c r="F16" s="55">
        <v>10</v>
      </c>
      <c r="G16" s="54">
        <v>435</v>
      </c>
      <c r="H16" s="56">
        <v>22</v>
      </c>
      <c r="I16" s="57">
        <v>0.61</v>
      </c>
      <c r="J16" s="58">
        <v>10</v>
      </c>
      <c r="K16" s="59">
        <v>0.13</v>
      </c>
      <c r="L16" s="60">
        <v>22</v>
      </c>
      <c r="M16" s="53">
        <v>1233</v>
      </c>
      <c r="N16" s="54">
        <v>586</v>
      </c>
      <c r="O16" s="54">
        <v>1820</v>
      </c>
      <c r="P16" s="55">
        <f t="shared" si="0"/>
        <v>11</v>
      </c>
      <c r="Q16" s="54">
        <v>458</v>
      </c>
      <c r="R16" s="56">
        <f t="shared" si="1"/>
        <v>19</v>
      </c>
      <c r="S16" s="57">
        <v>0.56000000000000005</v>
      </c>
      <c r="T16" s="58">
        <f t="shared" si="2"/>
        <v>11</v>
      </c>
      <c r="U16" s="59">
        <v>0.14000000000000001</v>
      </c>
      <c r="V16" s="60">
        <f t="shared" si="3"/>
        <v>19</v>
      </c>
    </row>
    <row r="17" spans="1:22" ht="15.95" customHeight="1" x14ac:dyDescent="0.4">
      <c r="A17" s="51">
        <v>11</v>
      </c>
      <c r="B17" s="52" t="s">
        <v>25</v>
      </c>
      <c r="C17" s="53">
        <v>1551</v>
      </c>
      <c r="D17" s="54">
        <v>436</v>
      </c>
      <c r="E17" s="54">
        <v>1987</v>
      </c>
      <c r="F17" s="55">
        <v>11</v>
      </c>
      <c r="G17" s="54">
        <v>1028</v>
      </c>
      <c r="H17" s="56">
        <v>7</v>
      </c>
      <c r="I17" s="57">
        <v>0.56000000000000005</v>
      </c>
      <c r="J17" s="58">
        <v>13</v>
      </c>
      <c r="K17" s="59">
        <v>0.28999999999999998</v>
      </c>
      <c r="L17" s="60">
        <v>6</v>
      </c>
      <c r="M17" s="53">
        <v>1098</v>
      </c>
      <c r="N17" s="54">
        <v>79</v>
      </c>
      <c r="O17" s="54">
        <v>1177</v>
      </c>
      <c r="P17" s="55">
        <f t="shared" si="0"/>
        <v>20</v>
      </c>
      <c r="Q17" s="54">
        <v>615</v>
      </c>
      <c r="R17" s="56">
        <f t="shared" si="1"/>
        <v>11</v>
      </c>
      <c r="S17" s="57">
        <v>0.34</v>
      </c>
      <c r="T17" s="58">
        <f t="shared" si="2"/>
        <v>18</v>
      </c>
      <c r="U17" s="59">
        <v>0.18</v>
      </c>
      <c r="V17" s="60">
        <f t="shared" si="3"/>
        <v>10</v>
      </c>
    </row>
    <row r="18" spans="1:22" ht="15.95" customHeight="1" x14ac:dyDescent="0.4">
      <c r="A18" s="51">
        <v>12</v>
      </c>
      <c r="B18" s="52" t="s">
        <v>26</v>
      </c>
      <c r="C18" s="53">
        <v>561</v>
      </c>
      <c r="D18" s="54">
        <v>527</v>
      </c>
      <c r="E18" s="54">
        <v>1088</v>
      </c>
      <c r="F18" s="55">
        <v>21</v>
      </c>
      <c r="G18" s="54">
        <v>523</v>
      </c>
      <c r="H18" s="56">
        <v>20</v>
      </c>
      <c r="I18" s="57">
        <v>0.33</v>
      </c>
      <c r="J18" s="58">
        <v>22</v>
      </c>
      <c r="K18" s="59">
        <v>0.16</v>
      </c>
      <c r="L18" s="60">
        <v>21</v>
      </c>
      <c r="M18" s="53">
        <v>1085</v>
      </c>
      <c r="N18" s="54">
        <v>1076</v>
      </c>
      <c r="O18" s="54">
        <v>2161</v>
      </c>
      <c r="P18" s="55">
        <f t="shared" si="0"/>
        <v>6</v>
      </c>
      <c r="Q18" s="54">
        <v>391</v>
      </c>
      <c r="R18" s="56">
        <f t="shared" si="1"/>
        <v>22</v>
      </c>
      <c r="S18" s="57">
        <v>0.65</v>
      </c>
      <c r="T18" s="58">
        <f t="shared" si="2"/>
        <v>8</v>
      </c>
      <c r="U18" s="59">
        <v>0.12</v>
      </c>
      <c r="V18" s="60">
        <f t="shared" si="3"/>
        <v>22</v>
      </c>
    </row>
    <row r="19" spans="1:22" ht="15.95" customHeight="1" x14ac:dyDescent="0.4">
      <c r="A19" s="51">
        <v>14</v>
      </c>
      <c r="B19" s="52" t="s">
        <v>27</v>
      </c>
      <c r="C19" s="53">
        <v>1202</v>
      </c>
      <c r="D19" s="54">
        <v>122</v>
      </c>
      <c r="E19" s="54">
        <v>1324</v>
      </c>
      <c r="F19" s="55">
        <v>19</v>
      </c>
      <c r="G19" s="54">
        <v>670</v>
      </c>
      <c r="H19" s="56">
        <v>15</v>
      </c>
      <c r="I19" s="57">
        <v>0.41</v>
      </c>
      <c r="J19" s="58">
        <v>19</v>
      </c>
      <c r="K19" s="59">
        <v>0.21</v>
      </c>
      <c r="L19" s="60">
        <v>15</v>
      </c>
      <c r="M19" s="53">
        <v>1305</v>
      </c>
      <c r="N19" s="54">
        <v>771</v>
      </c>
      <c r="O19" s="54">
        <v>2076</v>
      </c>
      <c r="P19" s="55">
        <f t="shared" si="0"/>
        <v>9</v>
      </c>
      <c r="Q19" s="54">
        <v>802</v>
      </c>
      <c r="R19" s="56">
        <f t="shared" si="1"/>
        <v>3</v>
      </c>
      <c r="S19" s="57">
        <v>0.66</v>
      </c>
      <c r="T19" s="58">
        <f t="shared" si="2"/>
        <v>6</v>
      </c>
      <c r="U19" s="59">
        <v>0.25</v>
      </c>
      <c r="V19" s="60">
        <f t="shared" si="3"/>
        <v>3</v>
      </c>
    </row>
    <row r="20" spans="1:22" ht="15.95" customHeight="1" x14ac:dyDescent="0.4">
      <c r="A20" s="51">
        <v>16</v>
      </c>
      <c r="B20" s="52" t="s">
        <v>28</v>
      </c>
      <c r="C20" s="53">
        <v>1877</v>
      </c>
      <c r="D20" s="54">
        <v>1247</v>
      </c>
      <c r="E20" s="54">
        <v>3124</v>
      </c>
      <c r="F20" s="55">
        <v>2</v>
      </c>
      <c r="G20" s="54">
        <v>606</v>
      </c>
      <c r="H20" s="56">
        <v>18</v>
      </c>
      <c r="I20" s="57">
        <v>1.03</v>
      </c>
      <c r="J20" s="58">
        <v>2</v>
      </c>
      <c r="K20" s="59">
        <v>0.2</v>
      </c>
      <c r="L20" s="60">
        <v>17</v>
      </c>
      <c r="M20" s="53">
        <v>1517</v>
      </c>
      <c r="N20" s="54">
        <v>99</v>
      </c>
      <c r="O20" s="54">
        <v>1616</v>
      </c>
      <c r="P20" s="55">
        <f t="shared" si="0"/>
        <v>13</v>
      </c>
      <c r="Q20" s="54">
        <v>544</v>
      </c>
      <c r="R20" s="56">
        <f t="shared" si="1"/>
        <v>15</v>
      </c>
      <c r="S20" s="57">
        <v>0.54</v>
      </c>
      <c r="T20" s="58">
        <f t="shared" si="2"/>
        <v>13</v>
      </c>
      <c r="U20" s="59">
        <v>0.18</v>
      </c>
      <c r="V20" s="60">
        <f t="shared" si="3"/>
        <v>10</v>
      </c>
    </row>
    <row r="21" spans="1:22" ht="15.95" customHeight="1" x14ac:dyDescent="0.4">
      <c r="A21" s="51">
        <v>19</v>
      </c>
      <c r="B21" s="52" t="s">
        <v>29</v>
      </c>
      <c r="C21" s="53">
        <v>2067</v>
      </c>
      <c r="D21" s="54">
        <v>809</v>
      </c>
      <c r="E21" s="54">
        <v>2877</v>
      </c>
      <c r="F21" s="55">
        <v>4</v>
      </c>
      <c r="G21" s="54">
        <v>1441</v>
      </c>
      <c r="H21" s="56">
        <v>2</v>
      </c>
      <c r="I21" s="57">
        <v>0.87</v>
      </c>
      <c r="J21" s="58">
        <v>3</v>
      </c>
      <c r="K21" s="59">
        <v>0.43</v>
      </c>
      <c r="L21" s="60">
        <v>2</v>
      </c>
      <c r="M21" s="53">
        <v>2190</v>
      </c>
      <c r="N21" s="54">
        <v>1673</v>
      </c>
      <c r="O21" s="54">
        <v>3862</v>
      </c>
      <c r="P21" s="55">
        <f t="shared" si="0"/>
        <v>2</v>
      </c>
      <c r="Q21" s="54">
        <v>598</v>
      </c>
      <c r="R21" s="56">
        <f t="shared" si="1"/>
        <v>13</v>
      </c>
      <c r="S21" s="57">
        <v>1.1000000000000001</v>
      </c>
      <c r="T21" s="58">
        <f t="shared" si="2"/>
        <v>2</v>
      </c>
      <c r="U21" s="59">
        <v>0.17</v>
      </c>
      <c r="V21" s="60">
        <f t="shared" si="3"/>
        <v>15</v>
      </c>
    </row>
    <row r="22" spans="1:22" ht="15.95" customHeight="1" x14ac:dyDescent="0.4">
      <c r="A22" s="51">
        <v>21</v>
      </c>
      <c r="B22" s="52" t="s">
        <v>30</v>
      </c>
      <c r="C22" s="53">
        <v>1283</v>
      </c>
      <c r="D22" s="54">
        <v>0</v>
      </c>
      <c r="E22" s="54">
        <v>1283</v>
      </c>
      <c r="F22" s="55">
        <v>20</v>
      </c>
      <c r="G22" s="54">
        <v>1283</v>
      </c>
      <c r="H22" s="56">
        <v>3</v>
      </c>
      <c r="I22" s="57">
        <v>0.39</v>
      </c>
      <c r="J22" s="58">
        <v>20</v>
      </c>
      <c r="K22" s="59">
        <v>0.39</v>
      </c>
      <c r="L22" s="60">
        <v>3</v>
      </c>
      <c r="M22" s="53">
        <v>774</v>
      </c>
      <c r="N22" s="54">
        <v>0</v>
      </c>
      <c r="O22" s="54">
        <v>774</v>
      </c>
      <c r="P22" s="55">
        <f t="shared" si="0"/>
        <v>22</v>
      </c>
      <c r="Q22" s="54">
        <v>688</v>
      </c>
      <c r="R22" s="56">
        <f t="shared" si="1"/>
        <v>8</v>
      </c>
      <c r="S22" s="57">
        <v>0.24</v>
      </c>
      <c r="T22" s="58">
        <f t="shared" si="2"/>
        <v>22</v>
      </c>
      <c r="U22" s="59">
        <v>0.21</v>
      </c>
      <c r="V22" s="60">
        <f t="shared" si="3"/>
        <v>7</v>
      </c>
    </row>
    <row r="23" spans="1:22" ht="15.95" customHeight="1" x14ac:dyDescent="0.4">
      <c r="A23" s="51">
        <v>22</v>
      </c>
      <c r="B23" s="61" t="s">
        <v>31</v>
      </c>
      <c r="C23" s="53">
        <v>1906</v>
      </c>
      <c r="D23" s="54">
        <v>0</v>
      </c>
      <c r="E23" s="54">
        <v>1906</v>
      </c>
      <c r="F23" s="55">
        <v>13</v>
      </c>
      <c r="G23" s="54">
        <v>1205</v>
      </c>
      <c r="H23" s="56">
        <v>4</v>
      </c>
      <c r="I23" s="57">
        <v>0.54</v>
      </c>
      <c r="J23" s="58">
        <v>15</v>
      </c>
      <c r="K23" s="59">
        <v>0.34</v>
      </c>
      <c r="L23" s="60">
        <v>4</v>
      </c>
      <c r="M23" s="53">
        <v>1146</v>
      </c>
      <c r="N23" s="54">
        <v>48</v>
      </c>
      <c r="O23" s="54">
        <v>1194</v>
      </c>
      <c r="P23" s="55">
        <f t="shared" si="0"/>
        <v>19</v>
      </c>
      <c r="Q23" s="54">
        <v>668</v>
      </c>
      <c r="R23" s="56">
        <f t="shared" si="1"/>
        <v>10</v>
      </c>
      <c r="S23" s="57">
        <v>0.33</v>
      </c>
      <c r="T23" s="58">
        <f t="shared" si="2"/>
        <v>19</v>
      </c>
      <c r="U23" s="59">
        <v>0.18</v>
      </c>
      <c r="V23" s="60">
        <f t="shared" si="3"/>
        <v>10</v>
      </c>
    </row>
    <row r="24" spans="1:22" ht="15.95" customHeight="1" x14ac:dyDescent="0.4">
      <c r="A24" s="51">
        <v>28</v>
      </c>
      <c r="B24" s="52" t="s">
        <v>32</v>
      </c>
      <c r="C24" s="53">
        <v>1703</v>
      </c>
      <c r="D24" s="54">
        <v>682</v>
      </c>
      <c r="E24" s="54">
        <v>2384</v>
      </c>
      <c r="F24" s="55">
        <v>8</v>
      </c>
      <c r="G24" s="54">
        <v>577</v>
      </c>
      <c r="H24" s="56">
        <v>19</v>
      </c>
      <c r="I24" s="57">
        <v>0.7</v>
      </c>
      <c r="J24" s="58">
        <v>7</v>
      </c>
      <c r="K24" s="59">
        <v>0.17</v>
      </c>
      <c r="L24" s="60">
        <v>19</v>
      </c>
      <c r="M24" s="53">
        <v>1546</v>
      </c>
      <c r="N24" s="54">
        <v>488</v>
      </c>
      <c r="O24" s="54">
        <v>2034</v>
      </c>
      <c r="P24" s="55">
        <f t="shared" si="0"/>
        <v>10</v>
      </c>
      <c r="Q24" s="54">
        <v>388</v>
      </c>
      <c r="R24" s="56">
        <f t="shared" si="1"/>
        <v>23</v>
      </c>
      <c r="S24" s="57">
        <v>0.61</v>
      </c>
      <c r="T24" s="58">
        <f t="shared" si="2"/>
        <v>9</v>
      </c>
      <c r="U24" s="59">
        <v>0.12</v>
      </c>
      <c r="V24" s="60">
        <f t="shared" si="3"/>
        <v>22</v>
      </c>
    </row>
    <row r="25" spans="1:22" ht="15.95" customHeight="1" x14ac:dyDescent="0.4">
      <c r="A25" s="51">
        <v>44</v>
      </c>
      <c r="B25" s="61" t="s">
        <v>33</v>
      </c>
      <c r="C25" s="53">
        <v>3020</v>
      </c>
      <c r="D25" s="54">
        <v>0</v>
      </c>
      <c r="E25" s="54">
        <v>3020</v>
      </c>
      <c r="F25" s="55">
        <v>3</v>
      </c>
      <c r="G25" s="54">
        <v>1990</v>
      </c>
      <c r="H25" s="56">
        <v>1</v>
      </c>
      <c r="I25" s="57">
        <v>0.72</v>
      </c>
      <c r="J25" s="58">
        <v>6</v>
      </c>
      <c r="K25" s="59">
        <v>0.47</v>
      </c>
      <c r="L25" s="60">
        <v>1</v>
      </c>
      <c r="M25" s="53">
        <v>1242</v>
      </c>
      <c r="N25" s="54">
        <v>0</v>
      </c>
      <c r="O25" s="54">
        <v>1242</v>
      </c>
      <c r="P25" s="55">
        <f t="shared" si="0"/>
        <v>18</v>
      </c>
      <c r="Q25" s="54">
        <v>1076</v>
      </c>
      <c r="R25" s="56">
        <f t="shared" si="1"/>
        <v>2</v>
      </c>
      <c r="S25" s="57">
        <v>0.32</v>
      </c>
      <c r="T25" s="58">
        <f t="shared" si="2"/>
        <v>20</v>
      </c>
      <c r="U25" s="59">
        <v>0.28000000000000003</v>
      </c>
      <c r="V25" s="60">
        <f t="shared" si="3"/>
        <v>2</v>
      </c>
    </row>
    <row r="26" spans="1:22" ht="15.95" customHeight="1" x14ac:dyDescent="0.4">
      <c r="A26" s="51">
        <v>47</v>
      </c>
      <c r="B26" s="61" t="s">
        <v>34</v>
      </c>
      <c r="C26" s="53">
        <v>750</v>
      </c>
      <c r="D26" s="54">
        <v>62</v>
      </c>
      <c r="E26" s="54">
        <v>812</v>
      </c>
      <c r="F26" s="55">
        <v>23</v>
      </c>
      <c r="G26" s="54">
        <v>750</v>
      </c>
      <c r="H26" s="56">
        <v>13</v>
      </c>
      <c r="I26" s="57">
        <v>0.26</v>
      </c>
      <c r="J26" s="58">
        <v>23</v>
      </c>
      <c r="K26" s="59">
        <v>0.24</v>
      </c>
      <c r="L26" s="60">
        <v>12</v>
      </c>
      <c r="M26" s="53">
        <v>440</v>
      </c>
      <c r="N26" s="54">
        <v>143</v>
      </c>
      <c r="O26" s="54">
        <v>583</v>
      </c>
      <c r="P26" s="55">
        <f t="shared" si="0"/>
        <v>23</v>
      </c>
      <c r="Q26" s="54">
        <v>440</v>
      </c>
      <c r="R26" s="56">
        <f t="shared" si="1"/>
        <v>20</v>
      </c>
      <c r="S26" s="57">
        <v>0.18</v>
      </c>
      <c r="T26" s="58">
        <f t="shared" si="2"/>
        <v>23</v>
      </c>
      <c r="U26" s="59">
        <v>0.13</v>
      </c>
      <c r="V26" s="60">
        <f t="shared" si="3"/>
        <v>21</v>
      </c>
    </row>
    <row r="27" spans="1:22" ht="15.95" customHeight="1" x14ac:dyDescent="0.4">
      <c r="A27" s="51">
        <v>51</v>
      </c>
      <c r="B27" s="61" t="s">
        <v>35</v>
      </c>
      <c r="C27" s="53">
        <v>3301</v>
      </c>
      <c r="D27" s="54">
        <v>766</v>
      </c>
      <c r="E27" s="54">
        <v>4067</v>
      </c>
      <c r="F27" s="55">
        <v>1</v>
      </c>
      <c r="G27" s="54">
        <v>1086</v>
      </c>
      <c r="H27" s="56">
        <v>6</v>
      </c>
      <c r="I27" s="57">
        <v>1.21</v>
      </c>
      <c r="J27" s="58">
        <v>1</v>
      </c>
      <c r="K27" s="59">
        <v>0.32</v>
      </c>
      <c r="L27" s="60">
        <v>5</v>
      </c>
      <c r="M27" s="53">
        <v>1459</v>
      </c>
      <c r="N27" s="54">
        <v>43</v>
      </c>
      <c r="O27" s="54">
        <v>1502</v>
      </c>
      <c r="P27" s="55">
        <f t="shared" si="0"/>
        <v>15</v>
      </c>
      <c r="Q27" s="54">
        <v>537</v>
      </c>
      <c r="R27" s="56">
        <f t="shared" si="1"/>
        <v>16</v>
      </c>
      <c r="S27" s="57">
        <v>0.44</v>
      </c>
      <c r="T27" s="58">
        <f t="shared" si="2"/>
        <v>15</v>
      </c>
      <c r="U27" s="59">
        <v>0.16</v>
      </c>
      <c r="V27" s="60">
        <f t="shared" si="3"/>
        <v>16</v>
      </c>
    </row>
    <row r="28" spans="1:22" ht="15.95" customHeight="1" x14ac:dyDescent="0.4">
      <c r="A28" s="51">
        <v>58</v>
      </c>
      <c r="B28" s="52" t="s">
        <v>36</v>
      </c>
      <c r="C28" s="53">
        <v>1246</v>
      </c>
      <c r="D28" s="54">
        <v>483</v>
      </c>
      <c r="E28" s="54">
        <v>1729</v>
      </c>
      <c r="F28" s="55">
        <v>16</v>
      </c>
      <c r="G28" s="54">
        <v>515</v>
      </c>
      <c r="H28" s="56">
        <v>21</v>
      </c>
      <c r="I28" s="57">
        <v>0.57999999999999996</v>
      </c>
      <c r="J28" s="58">
        <v>12</v>
      </c>
      <c r="K28" s="59">
        <v>0.17</v>
      </c>
      <c r="L28" s="60">
        <v>19</v>
      </c>
      <c r="M28" s="53">
        <v>1131</v>
      </c>
      <c r="N28" s="54">
        <v>542</v>
      </c>
      <c r="O28" s="54">
        <v>1673</v>
      </c>
      <c r="P28" s="55">
        <f t="shared" si="0"/>
        <v>12</v>
      </c>
      <c r="Q28" s="54">
        <v>413</v>
      </c>
      <c r="R28" s="56">
        <f t="shared" si="1"/>
        <v>21</v>
      </c>
      <c r="S28" s="57">
        <v>0.56000000000000005</v>
      </c>
      <c r="T28" s="58">
        <f t="shared" si="2"/>
        <v>11</v>
      </c>
      <c r="U28" s="59">
        <v>0.14000000000000001</v>
      </c>
      <c r="V28" s="60">
        <f t="shared" si="3"/>
        <v>19</v>
      </c>
    </row>
    <row r="29" spans="1:22" ht="15.95" customHeight="1" x14ac:dyDescent="0.4">
      <c r="A29" s="51">
        <v>73</v>
      </c>
      <c r="B29" s="61" t="s">
        <v>37</v>
      </c>
      <c r="C29" s="53">
        <v>2045</v>
      </c>
      <c r="D29" s="54">
        <v>41</v>
      </c>
      <c r="E29" s="54">
        <v>2086</v>
      </c>
      <c r="F29" s="55">
        <v>9</v>
      </c>
      <c r="G29" s="54">
        <v>1183</v>
      </c>
      <c r="H29" s="56">
        <v>5</v>
      </c>
      <c r="I29" s="57">
        <v>0.5</v>
      </c>
      <c r="J29" s="58">
        <v>17</v>
      </c>
      <c r="K29" s="59">
        <v>0.28999999999999998</v>
      </c>
      <c r="L29" s="60">
        <v>6</v>
      </c>
      <c r="M29" s="53">
        <v>1789</v>
      </c>
      <c r="N29" s="54">
        <v>1953</v>
      </c>
      <c r="O29" s="54">
        <v>3742</v>
      </c>
      <c r="P29" s="55">
        <f t="shared" si="0"/>
        <v>3</v>
      </c>
      <c r="Q29" s="54">
        <v>1501</v>
      </c>
      <c r="R29" s="56">
        <f t="shared" si="1"/>
        <v>1</v>
      </c>
      <c r="S29" s="57">
        <v>0.89</v>
      </c>
      <c r="T29" s="58">
        <f t="shared" si="2"/>
        <v>3</v>
      </c>
      <c r="U29" s="59">
        <v>0.36</v>
      </c>
      <c r="V29" s="60">
        <f t="shared" si="3"/>
        <v>1</v>
      </c>
    </row>
    <row r="30" spans="1:22" ht="15.95" customHeight="1" x14ac:dyDescent="0.4">
      <c r="A30" s="51">
        <v>81</v>
      </c>
      <c r="B30" s="61" t="s">
        <v>38</v>
      </c>
      <c r="C30" s="53">
        <v>1761</v>
      </c>
      <c r="D30" s="54">
        <v>0</v>
      </c>
      <c r="E30" s="54">
        <v>1761</v>
      </c>
      <c r="F30" s="55">
        <v>15</v>
      </c>
      <c r="G30" s="54">
        <v>739</v>
      </c>
      <c r="H30" s="56">
        <v>14</v>
      </c>
      <c r="I30" s="57">
        <v>0.62</v>
      </c>
      <c r="J30" s="58">
        <v>9</v>
      </c>
      <c r="K30" s="59">
        <v>0.26</v>
      </c>
      <c r="L30" s="60">
        <v>8</v>
      </c>
      <c r="M30" s="53">
        <v>1712</v>
      </c>
      <c r="N30" s="54">
        <v>425</v>
      </c>
      <c r="O30" s="54">
        <v>2137</v>
      </c>
      <c r="P30" s="55">
        <f t="shared" si="0"/>
        <v>8</v>
      </c>
      <c r="Q30" s="54">
        <v>796</v>
      </c>
      <c r="R30" s="56">
        <f t="shared" si="1"/>
        <v>4</v>
      </c>
      <c r="S30" s="57">
        <v>0.66</v>
      </c>
      <c r="T30" s="58">
        <f t="shared" si="2"/>
        <v>6</v>
      </c>
      <c r="U30" s="59">
        <v>0.25</v>
      </c>
      <c r="V30" s="60">
        <f t="shared" si="3"/>
        <v>3</v>
      </c>
    </row>
    <row r="31" spans="1:22" ht="15.95" customHeight="1" x14ac:dyDescent="0.4">
      <c r="A31" s="62">
        <v>92</v>
      </c>
      <c r="B31" s="63" t="s">
        <v>39</v>
      </c>
      <c r="C31" s="64">
        <v>1073</v>
      </c>
      <c r="D31" s="65">
        <v>1</v>
      </c>
      <c r="E31" s="65">
        <v>1074</v>
      </c>
      <c r="F31" s="66">
        <v>22</v>
      </c>
      <c r="G31" s="65">
        <v>770</v>
      </c>
      <c r="H31" s="67">
        <v>11</v>
      </c>
      <c r="I31" s="68">
        <v>0.35</v>
      </c>
      <c r="J31" s="69">
        <v>21</v>
      </c>
      <c r="K31" s="70">
        <v>0.25</v>
      </c>
      <c r="L31" s="71">
        <v>10</v>
      </c>
      <c r="M31" s="64">
        <v>905</v>
      </c>
      <c r="N31" s="65">
        <v>1</v>
      </c>
      <c r="O31" s="65">
        <v>906</v>
      </c>
      <c r="P31" s="66">
        <f>RANK(O31,$O$9:$O$31)</f>
        <v>21</v>
      </c>
      <c r="Q31" s="65">
        <v>612</v>
      </c>
      <c r="R31" s="67">
        <f t="shared" si="1"/>
        <v>12</v>
      </c>
      <c r="S31" s="68">
        <v>0.28000000000000003</v>
      </c>
      <c r="T31" s="69">
        <f t="shared" si="2"/>
        <v>21</v>
      </c>
      <c r="U31" s="70">
        <v>0.19</v>
      </c>
      <c r="V31" s="71">
        <f t="shared" si="3"/>
        <v>9</v>
      </c>
    </row>
    <row r="32" spans="1:22" ht="15.95" customHeight="1" x14ac:dyDescent="0.4">
      <c r="A32" s="72">
        <v>301</v>
      </c>
      <c r="B32" s="73" t="s">
        <v>40</v>
      </c>
      <c r="C32" s="74">
        <v>721</v>
      </c>
      <c r="D32" s="75">
        <v>7</v>
      </c>
      <c r="E32" s="75">
        <v>728</v>
      </c>
      <c r="F32" s="76" t="s">
        <v>14</v>
      </c>
      <c r="G32" s="75">
        <v>309</v>
      </c>
      <c r="H32" s="77" t="s">
        <v>14</v>
      </c>
      <c r="I32" s="78">
        <v>0.56999999999999995</v>
      </c>
      <c r="J32" s="79" t="s">
        <v>14</v>
      </c>
      <c r="K32" s="80">
        <v>0.24</v>
      </c>
      <c r="L32" s="81" t="s">
        <v>14</v>
      </c>
      <c r="M32" s="74">
        <v>580</v>
      </c>
      <c r="N32" s="75">
        <v>18</v>
      </c>
      <c r="O32" s="75">
        <v>599</v>
      </c>
      <c r="P32" s="76" t="s">
        <v>14</v>
      </c>
      <c r="Q32" s="75">
        <v>337</v>
      </c>
      <c r="R32" s="77" t="s">
        <v>14</v>
      </c>
      <c r="S32" s="78">
        <v>0.43</v>
      </c>
      <c r="T32" s="79" t="s">
        <v>14</v>
      </c>
      <c r="U32" s="80">
        <v>0.24</v>
      </c>
      <c r="V32" s="81" t="s">
        <v>14</v>
      </c>
    </row>
    <row r="33" spans="1:22" ht="15.95" customHeight="1" x14ac:dyDescent="0.4">
      <c r="A33" s="82">
        <v>302</v>
      </c>
      <c r="B33" s="83" t="s">
        <v>41</v>
      </c>
      <c r="C33" s="53">
        <v>824</v>
      </c>
      <c r="D33" s="54">
        <v>462</v>
      </c>
      <c r="E33" s="54">
        <v>1286</v>
      </c>
      <c r="F33" s="55" t="s">
        <v>14</v>
      </c>
      <c r="G33" s="54">
        <v>573</v>
      </c>
      <c r="H33" s="56" t="s">
        <v>14</v>
      </c>
      <c r="I33" s="57">
        <v>0.76</v>
      </c>
      <c r="J33" s="58" t="s">
        <v>14</v>
      </c>
      <c r="K33" s="59">
        <v>0.34</v>
      </c>
      <c r="L33" s="60" t="s">
        <v>14</v>
      </c>
      <c r="M33" s="53">
        <v>586</v>
      </c>
      <c r="N33" s="54">
        <v>138</v>
      </c>
      <c r="O33" s="54">
        <v>725</v>
      </c>
      <c r="P33" s="55" t="s">
        <v>14</v>
      </c>
      <c r="Q33" s="54">
        <v>332</v>
      </c>
      <c r="R33" s="56" t="s">
        <v>14</v>
      </c>
      <c r="S33" s="57">
        <v>0.44</v>
      </c>
      <c r="T33" s="58" t="s">
        <v>14</v>
      </c>
      <c r="U33" s="59">
        <v>0.2</v>
      </c>
      <c r="V33" s="60" t="s">
        <v>14</v>
      </c>
    </row>
    <row r="34" spans="1:22" ht="15.95" customHeight="1" x14ac:dyDescent="0.4">
      <c r="A34" s="84">
        <v>304</v>
      </c>
      <c r="B34" s="85" t="s">
        <v>42</v>
      </c>
      <c r="C34" s="86">
        <v>999</v>
      </c>
      <c r="D34" s="37">
        <v>356</v>
      </c>
      <c r="E34" s="37">
        <v>1355</v>
      </c>
      <c r="F34" s="36" t="s">
        <v>14</v>
      </c>
      <c r="G34" s="37">
        <v>446</v>
      </c>
      <c r="H34" s="38" t="s">
        <v>14</v>
      </c>
      <c r="I34" s="39">
        <v>0.91</v>
      </c>
      <c r="J34" s="36" t="s">
        <v>14</v>
      </c>
      <c r="K34" s="40">
        <v>0.3</v>
      </c>
      <c r="L34" s="38" t="s">
        <v>14</v>
      </c>
      <c r="M34" s="87">
        <v>539</v>
      </c>
      <c r="N34" s="88">
        <v>135</v>
      </c>
      <c r="O34" s="88">
        <v>674</v>
      </c>
      <c r="P34" s="89" t="s">
        <v>14</v>
      </c>
      <c r="Q34" s="88">
        <v>283</v>
      </c>
      <c r="R34" s="90" t="s">
        <v>14</v>
      </c>
      <c r="S34" s="91">
        <v>0.43</v>
      </c>
      <c r="T34" s="92" t="s">
        <v>14</v>
      </c>
      <c r="U34" s="93">
        <v>0.18</v>
      </c>
      <c r="V34" s="94" t="s">
        <v>14</v>
      </c>
    </row>
    <row r="35" spans="1:22" ht="11.25" x14ac:dyDescent="0.4">
      <c r="A35" s="95" t="s">
        <v>43</v>
      </c>
      <c r="B35" s="96"/>
      <c r="C35" s="97"/>
      <c r="D35" s="97"/>
      <c r="E35" s="97"/>
      <c r="F35" s="98"/>
      <c r="G35" s="97"/>
      <c r="H35" s="98"/>
      <c r="I35" s="99"/>
      <c r="J35" s="98"/>
      <c r="K35" s="99"/>
      <c r="L35" s="98"/>
      <c r="M35" s="100"/>
      <c r="N35" s="100"/>
      <c r="O35" s="100"/>
      <c r="P35" s="101"/>
      <c r="Q35" s="100"/>
      <c r="R35" s="101"/>
      <c r="S35" s="102"/>
      <c r="T35" s="103"/>
      <c r="U35" s="102"/>
      <c r="V35" s="103"/>
    </row>
    <row r="36" spans="1:22" ht="11.25" x14ac:dyDescent="0.4">
      <c r="A36" s="104" t="s">
        <v>44</v>
      </c>
    </row>
    <row r="37" spans="1:22" ht="11.25" x14ac:dyDescent="0.4">
      <c r="A37" s="104" t="s">
        <v>45</v>
      </c>
    </row>
  </sheetData>
  <mergeCells count="11">
    <mergeCell ref="M4:R4"/>
    <mergeCell ref="S4:V4"/>
    <mergeCell ref="A3:A5"/>
    <mergeCell ref="B3:B5"/>
    <mergeCell ref="C3:L3"/>
    <mergeCell ref="M3:V3"/>
    <mergeCell ref="A6:B6"/>
    <mergeCell ref="A7:B7"/>
    <mergeCell ref="A8:B8"/>
    <mergeCell ref="C4:H4"/>
    <mergeCell ref="I4:L4"/>
  </mergeCells>
  <phoneticPr fontId="4"/>
  <pageMargins left="0.59055118110236227" right="0.59055118110236227" top="0.59055118110236227" bottom="0.59055118110236227" header="0.39370078740157483" footer="0.39370078740157483"/>
  <pageSetup paperSize="9" scale="85" fitToHeight="0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</vt:lpstr>
      <vt:lpstr>'5'!Print_Area</vt:lpstr>
      <vt:lpstr>'5'!Print_Titles</vt:lpstr>
    </vt:vector>
  </TitlesOfParts>
  <Company>Hiroshima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2024-10-10T08:11:23Z</dcterms:created>
  <dcterms:modified xsi:type="dcterms:W3CDTF">2024-10-11T07:01:24Z</dcterms:modified>
</cp:coreProperties>
</file>