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8580" activeTab="1"/>
  </bookViews>
  <sheets>
    <sheet name="留意事項" sheetId="18" r:id="rId1"/>
    <sheet name="別添A-1 " sheetId="26" r:id="rId2"/>
    <sheet name="別添A-2" sheetId="1" r:id="rId3"/>
  </sheets>
  <definedNames>
    <definedName name="_xlnm.Print_Area" localSheetId="2">'別添A-2'!$A$1:$T$332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<sst xmlns="http://schemas.openxmlformats.org/spreadsheetml/2006/main" xmlns:r="http://schemas.openxmlformats.org/officeDocument/2006/relationships" count="294" uniqueCount="294">
  <si>
    <t>・地域密着型特別養護老人ホーム(定員29人以下）</t>
  </si>
  <si>
    <t>・地域密着型特別養護老人ホーム</t>
    <rPh sb="1" eb="3">
      <t>チイキ</t>
    </rPh>
    <rPh sb="3" eb="6">
      <t>ミッチャクガタ</t>
    </rPh>
    <phoneticPr fontId="20"/>
  </si>
  <si>
    <t>・ケアハウス（特定施設入居者生活介護の指定を受けるもの）</t>
  </si>
  <si>
    <t>地域密着型介護老人福祉施設</t>
  </si>
  <si>
    <t>所要額小計</t>
    <rPh sb="0" eb="2">
      <t>ショヨウ</t>
    </rPh>
    <rPh sb="2" eb="3">
      <t>ガク</t>
    </rPh>
    <rPh sb="3" eb="5">
      <t>ショウケイ</t>
    </rPh>
    <phoneticPr fontId="20"/>
  </si>
  <si>
    <t>施設内保育施設</t>
    <rPh sb="0" eb="2">
      <t>シセツ</t>
    </rPh>
    <rPh sb="2" eb="3">
      <t>ナイ</t>
    </rPh>
    <rPh sb="3" eb="5">
      <t>ホイク</t>
    </rPh>
    <rPh sb="5" eb="7">
      <t>シセツ</t>
    </rPh>
    <phoneticPr fontId="20"/>
  </si>
  <si>
    <t>認知症対応型デイサービスセンター</t>
  </si>
  <si>
    <t>(１)－３　空き家を活用した整備</t>
    <rPh sb="6" eb="7">
      <t>ア</t>
    </rPh>
    <rPh sb="8" eb="9">
      <t>イエ</t>
    </rPh>
    <rPh sb="10" eb="12">
      <t>カツヨウ</t>
    </rPh>
    <rPh sb="14" eb="16">
      <t>セイビ</t>
    </rPh>
    <phoneticPr fontId="20"/>
  </si>
  <si>
    <t>介護施設等の種類</t>
    <rPh sb="0" eb="2">
      <t>カイゴ</t>
    </rPh>
    <rPh sb="2" eb="4">
      <t>シセツ</t>
    </rPh>
    <rPh sb="4" eb="5">
      <t>トウ</t>
    </rPh>
    <rPh sb="6" eb="8">
      <t>シュルイ</t>
    </rPh>
    <phoneticPr fontId="20"/>
  </si>
  <si>
    <t>（４）既存の特別養護老人ホーム等のユニット化改修等支援事業</t>
  </si>
  <si>
    <t>介護老人保健施設（定員29人以下）</t>
  </si>
  <si>
    <t>養護老人ホーム（定員30人以上）</t>
  </si>
  <si>
    <t>・特別養護老人ホーム(定員30人以上)</t>
  </si>
  <si>
    <t>都市型軽費老人ホーム</t>
  </si>
  <si>
    <t>介護老人保健施設（定員30人以上）</t>
  </si>
  <si>
    <t>介護施設等の創設を条件に行う広域型施設の大規模修繕・耐震化整備</t>
  </si>
  <si>
    <t>整備候補地等の確保支援</t>
    <rPh sb="0" eb="2">
      <t>セイビ</t>
    </rPh>
    <rPh sb="2" eb="5">
      <t>コウホチ</t>
    </rPh>
    <rPh sb="5" eb="6">
      <t>トウ</t>
    </rPh>
    <rPh sb="7" eb="9">
      <t>カクホ</t>
    </rPh>
    <rPh sb="9" eb="11">
      <t>シエン</t>
    </rPh>
    <phoneticPr fontId="20"/>
  </si>
  <si>
    <t>認知症高齢者グループホーム</t>
  </si>
  <si>
    <t>緊急ショートステイ</t>
    <rPh sb="0" eb="2">
      <t>キンキュウ</t>
    </rPh>
    <phoneticPr fontId="20"/>
  </si>
  <si>
    <t>別添Ａ</t>
    <rPh sb="0" eb="2">
      <t>ベッテン</t>
    </rPh>
    <phoneticPr fontId="20"/>
  </si>
  <si>
    <t>看護小規模多機能型居宅介護事業所</t>
    <rPh sb="0" eb="2">
      <t>カンゴ</t>
    </rPh>
    <rPh sb="2" eb="5">
      <t>ショウキボ</t>
    </rPh>
    <rPh sb="5" eb="9">
      <t>タキノウガタ</t>
    </rPh>
    <rPh sb="9" eb="11">
      <t>キョタク</t>
    </rPh>
    <rPh sb="11" eb="13">
      <t>カイゴ</t>
    </rPh>
    <rPh sb="13" eb="16">
      <t>ジギョウショ</t>
    </rPh>
    <phoneticPr fontId="20"/>
  </si>
  <si>
    <t>介護予防拠点</t>
  </si>
  <si>
    <t>地域包括支援センター</t>
  </si>
  <si>
    <t>定員総数</t>
    <rPh sb="0" eb="2">
      <t>テイイン</t>
    </rPh>
    <rPh sb="2" eb="4">
      <t>ソウスウ</t>
    </rPh>
    <phoneticPr fontId="20"/>
  </si>
  <si>
    <t>区分</t>
  </si>
  <si>
    <t>介護付きホーム（定員29人以下）</t>
    <rPh sb="0" eb="2">
      <t>カイゴ</t>
    </rPh>
    <rPh sb="2" eb="3">
      <t>ツ</t>
    </rPh>
    <phoneticPr fontId="20"/>
  </si>
  <si>
    <t>・地域密着型特別養護老人ホーム</t>
    <rPh sb="6" eb="8">
      <t>トクベツ</t>
    </rPh>
    <rPh sb="8" eb="10">
      <t>ヨウゴ</t>
    </rPh>
    <rPh sb="10" eb="12">
      <t>ロウジン</t>
    </rPh>
    <phoneticPr fontId="20"/>
  </si>
  <si>
    <t>単位</t>
    <rPh sb="0" eb="2">
      <t>タンイ</t>
    </rPh>
    <phoneticPr fontId="20"/>
  </si>
  <si>
    <t>整備床数</t>
    <rPh sb="0" eb="2">
      <t>セイビ</t>
    </rPh>
    <rPh sb="2" eb="3">
      <t>ユカ</t>
    </rPh>
    <rPh sb="3" eb="4">
      <t>スウ</t>
    </rPh>
    <phoneticPr fontId="20"/>
  </si>
  <si>
    <t>整備床数</t>
  </si>
  <si>
    <t>看護小規模多機能型居宅介護事業所</t>
  </si>
  <si>
    <t>定員数</t>
    <rPh sb="0" eb="2">
      <t>テイイン</t>
    </rPh>
    <rPh sb="2" eb="3">
      <t>スウ</t>
    </rPh>
    <phoneticPr fontId="20"/>
  </si>
  <si>
    <t>認知症高齢者グループホーム</t>
    <rPh sb="0" eb="3">
      <t>ニンチショウ</t>
    </rPh>
    <rPh sb="3" eb="6">
      <t>コウレイシャ</t>
    </rPh>
    <phoneticPr fontId="20"/>
  </si>
  <si>
    <t>生活支援ハウス</t>
    <rPh sb="0" eb="2">
      <t>セイカツ</t>
    </rPh>
    <rPh sb="2" eb="4">
      <t>シエン</t>
    </rPh>
    <phoneticPr fontId="20"/>
  </si>
  <si>
    <t>（登録）</t>
    <rPh sb="1" eb="3">
      <t>トウロク</t>
    </rPh>
    <phoneticPr fontId="20"/>
  </si>
  <si>
    <t>介護老人福祉施設(定員30人以上)</t>
    <rPh sb="0" eb="2">
      <t>カイゴ</t>
    </rPh>
    <rPh sb="2" eb="4">
      <t>ロウジン</t>
    </rPh>
    <rPh sb="4" eb="8">
      <t>フクシシセツ</t>
    </rPh>
    <rPh sb="9" eb="11">
      <t>テイイン</t>
    </rPh>
    <rPh sb="13" eb="14">
      <t>ニン</t>
    </rPh>
    <rPh sb="14" eb="16">
      <t>イジョウ</t>
    </rPh>
    <phoneticPr fontId="20"/>
  </si>
  <si>
    <t>整備予定数計</t>
    <rPh sb="0" eb="2">
      <t>セイビ</t>
    </rPh>
    <rPh sb="2" eb="5">
      <t>ヨテイスウ</t>
    </rPh>
    <rPh sb="5" eb="6">
      <t>ケイ</t>
    </rPh>
    <phoneticPr fontId="20"/>
  </si>
  <si>
    <t>合計</t>
    <rPh sb="0" eb="2">
      <t>ゴウケイ</t>
    </rPh>
    <phoneticPr fontId="20"/>
  </si>
  <si>
    <t>計</t>
    <rPh sb="0" eb="1">
      <t>ケイ</t>
    </rPh>
    <phoneticPr fontId="20"/>
  </si>
  <si>
    <t>・小規模多機能型居宅介護事業所</t>
  </si>
  <si>
    <t>整備予定施設数</t>
    <rPh sb="0" eb="2">
      <t>セイビ</t>
    </rPh>
    <rPh sb="2" eb="4">
      <t>ヨテイ</t>
    </rPh>
    <rPh sb="4" eb="6">
      <t>シセツ</t>
    </rPh>
    <rPh sb="6" eb="7">
      <t>スウ</t>
    </rPh>
    <phoneticPr fontId="20"/>
  </si>
  <si>
    <t>訪問看護ステーション（大規模化・サテライト型設置）</t>
    <rPh sb="0" eb="2">
      <t>ホウモン</t>
    </rPh>
    <rPh sb="2" eb="4">
      <t>カンゴ</t>
    </rPh>
    <rPh sb="11" eb="15">
      <t>ダイキボカ</t>
    </rPh>
    <rPh sb="21" eb="22">
      <t>ガタ</t>
    </rPh>
    <rPh sb="22" eb="24">
      <t>セッチ</t>
    </rPh>
    <phoneticPr fontId="20"/>
  </si>
  <si>
    <t>施設数</t>
    <rPh sb="0" eb="2">
      <t>シセツ</t>
    </rPh>
    <rPh sb="2" eb="3">
      <t>スウ</t>
    </rPh>
    <phoneticPr fontId="20"/>
  </si>
  <si>
    <t>基金所要額計</t>
    <rPh sb="0" eb="2">
      <t>キキン</t>
    </rPh>
    <rPh sb="2" eb="4">
      <t>ショヨウ</t>
    </rPh>
    <rPh sb="4" eb="5">
      <t>ガク</t>
    </rPh>
    <rPh sb="5" eb="6">
      <t>ケイ</t>
    </rPh>
    <phoneticPr fontId="20"/>
  </si>
  <si>
    <t>定員数</t>
    <rPh sb="0" eb="3">
      <t>テイインスウ</t>
    </rPh>
    <phoneticPr fontId="20"/>
  </si>
  <si>
    <t>・介護老人保健施設(定員30人以上)</t>
  </si>
  <si>
    <t>所要額(千円)</t>
    <rPh sb="0" eb="2">
      <t>ショヨウ</t>
    </rPh>
    <rPh sb="2" eb="3">
      <t>ガク</t>
    </rPh>
    <rPh sb="4" eb="5">
      <t>セン</t>
    </rPh>
    <rPh sb="5" eb="6">
      <t>エン</t>
    </rPh>
    <phoneticPr fontId="20"/>
  </si>
  <si>
    <t>整備予定数</t>
    <rPh sb="0" eb="2">
      <t>セイビ</t>
    </rPh>
    <rPh sb="2" eb="4">
      <t>ヨテイ</t>
    </rPh>
    <rPh sb="4" eb="5">
      <t>スウ</t>
    </rPh>
    <phoneticPr fontId="20"/>
  </si>
  <si>
    <t>・緊急ショートステイの整備</t>
  </si>
  <si>
    <t>事業区分</t>
    <rPh sb="0" eb="2">
      <t>ジギョウ</t>
    </rPh>
    <phoneticPr fontId="20"/>
  </si>
  <si>
    <t>介護施設等における簡易陰圧装置の設置に係る経費支援事業</t>
  </si>
  <si>
    <t>施設・事業所数</t>
    <rPh sb="3" eb="6">
      <t>ジギョウショ</t>
    </rPh>
    <phoneticPr fontId="20"/>
  </si>
  <si>
    <t>宿泊定員数</t>
    <rPh sb="0" eb="2">
      <t>シュクハク</t>
    </rPh>
    <rPh sb="2" eb="5">
      <t>テイインスウ</t>
    </rPh>
    <phoneticPr fontId="20"/>
  </si>
  <si>
    <t>共生型サービス事業所の整備促進の小計</t>
    <rPh sb="0" eb="3">
      <t>キョウセイガタ</t>
    </rPh>
    <rPh sb="7" eb="9">
      <t>ジギョウ</t>
    </rPh>
    <rPh sb="9" eb="10">
      <t>ジョ</t>
    </rPh>
    <rPh sb="11" eb="13">
      <t>セイビ</t>
    </rPh>
    <rPh sb="13" eb="15">
      <t>ソクシン</t>
    </rPh>
    <phoneticPr fontId="20"/>
  </si>
  <si>
    <t>(千円)</t>
    <rPh sb="1" eb="2">
      <t>セン</t>
    </rPh>
    <rPh sb="2" eb="3">
      <t>エン</t>
    </rPh>
    <phoneticPr fontId="20"/>
  </si>
  <si>
    <t>看護小規模多機能型居宅介護事業所</t>
    <rPh sb="0" eb="2">
      <t>カンゴ</t>
    </rPh>
    <phoneticPr fontId="20"/>
  </si>
  <si>
    <t>(６)－２　介護施設等の感染拡大防止のためのゾーニング環境等の整備</t>
    <rPh sb="6" eb="8">
      <t>カイゴ</t>
    </rPh>
    <rPh sb="10" eb="11">
      <t>ナド</t>
    </rPh>
    <phoneticPr fontId="20"/>
  </si>
  <si>
    <t>既存の特別養護老人ホーム等のユニット化改修支援
（対象に介護医療院を追加）</t>
    <rPh sb="25" eb="27">
      <t>タイショウ</t>
    </rPh>
    <rPh sb="28" eb="30">
      <t>カイゴ</t>
    </rPh>
    <rPh sb="30" eb="32">
      <t>イリョウ</t>
    </rPh>
    <rPh sb="32" eb="33">
      <t>イン</t>
    </rPh>
    <rPh sb="34" eb="36">
      <t>ツイカ</t>
    </rPh>
    <phoneticPr fontId="20"/>
  </si>
  <si>
    <t>加算率</t>
    <rPh sb="0" eb="3">
      <t>カサンリツ</t>
    </rPh>
    <phoneticPr fontId="20"/>
  </si>
  <si>
    <t>補助対象施設</t>
    <rPh sb="0" eb="2">
      <t>ホジョ</t>
    </rPh>
    <rPh sb="2" eb="4">
      <t>タイショウ</t>
    </rPh>
    <rPh sb="4" eb="6">
      <t>シセツ</t>
    </rPh>
    <phoneticPr fontId="20"/>
  </si>
  <si>
    <t>小規模多機能型居宅介護事業所</t>
    <rPh sb="0" eb="3">
      <t>ショウキボ</t>
    </rPh>
    <rPh sb="3" eb="7">
      <t>タキノウガタ</t>
    </rPh>
    <rPh sb="7" eb="9">
      <t>キョタク</t>
    </rPh>
    <rPh sb="9" eb="11">
      <t>カイゴ</t>
    </rPh>
    <rPh sb="11" eb="14">
      <t>ジギョウショ</t>
    </rPh>
    <phoneticPr fontId="20"/>
  </si>
  <si>
    <t>市区町村名</t>
    <rPh sb="4" eb="5">
      <t>メイ</t>
    </rPh>
    <phoneticPr fontId="20"/>
  </si>
  <si>
    <t>認知症対応型デイサービスセンター</t>
    <rPh sb="0" eb="3">
      <t>ニンチショウ</t>
    </rPh>
    <rPh sb="3" eb="6">
      <t>タイオウガタ</t>
    </rPh>
    <phoneticPr fontId="20"/>
  </si>
  <si>
    <t>特養等のユニット化改修支援の小計</t>
    <rPh sb="0" eb="2">
      <t>トクヨウ</t>
    </rPh>
    <rPh sb="2" eb="3">
      <t>トウ</t>
    </rPh>
    <rPh sb="8" eb="9">
      <t>カ</t>
    </rPh>
    <rPh sb="9" eb="11">
      <t>カイシュウ</t>
    </rPh>
    <rPh sb="11" eb="13">
      <t>シエン</t>
    </rPh>
    <phoneticPr fontId="20"/>
  </si>
  <si>
    <t>介護医療院（定員29人以下）</t>
    <rPh sb="0" eb="2">
      <t>カイゴ</t>
    </rPh>
    <rPh sb="2" eb="4">
      <t>イリョウ</t>
    </rPh>
    <rPh sb="4" eb="5">
      <t>イン</t>
    </rPh>
    <rPh sb="6" eb="8">
      <t>テイイン</t>
    </rPh>
    <rPh sb="10" eb="11">
      <t>ニン</t>
    </rPh>
    <rPh sb="11" eb="13">
      <t>イカ</t>
    </rPh>
    <phoneticPr fontId="20"/>
  </si>
  <si>
    <t>既存の特養及び併設されるショートステイ多床室のプライバシー保護のための改修支援の小計</t>
    <rPh sb="0" eb="2">
      <t>キソン</t>
    </rPh>
    <rPh sb="3" eb="5">
      <t>トクヨウ</t>
    </rPh>
    <rPh sb="5" eb="6">
      <t>オヨ</t>
    </rPh>
    <rPh sb="7" eb="9">
      <t>ヘイセツ</t>
    </rPh>
    <rPh sb="19" eb="22">
      <t>タショウシツ</t>
    </rPh>
    <rPh sb="29" eb="31">
      <t>ホゴ</t>
    </rPh>
    <rPh sb="35" eb="37">
      <t>カイシュウ</t>
    </rPh>
    <rPh sb="37" eb="39">
      <t>シエン</t>
    </rPh>
    <phoneticPr fontId="20"/>
  </si>
  <si>
    <t>介護医療院</t>
    <rPh sb="0" eb="2">
      <t>カイゴ</t>
    </rPh>
    <rPh sb="2" eb="4">
      <t>イリョウ</t>
    </rPh>
    <rPh sb="4" eb="5">
      <t>イン</t>
    </rPh>
    <phoneticPr fontId="20"/>
  </si>
  <si>
    <t>介護医療院（定員30人以上）</t>
    <rPh sb="0" eb="2">
      <t>カイゴ</t>
    </rPh>
    <rPh sb="2" eb="4">
      <t>イリョウ</t>
    </rPh>
    <rPh sb="4" eb="5">
      <t>イン</t>
    </rPh>
    <rPh sb="6" eb="8">
      <t>テイイン</t>
    </rPh>
    <rPh sb="10" eb="11">
      <t>ニン</t>
    </rPh>
    <rPh sb="11" eb="13">
      <t>イジョウ</t>
    </rPh>
    <phoneticPr fontId="20"/>
  </si>
  <si>
    <t>・認知症高齢者グループホーム(定員29人以上)</t>
  </si>
  <si>
    <t>・介護付きホーム（有料老人ホーム又はサービス付き高齢者向け住宅であって、特定施設入居者生活介護の指定を受けるもの）(定員30人以上)</t>
  </si>
  <si>
    <t>基金利用による
整備予定数</t>
    <rPh sb="0" eb="2">
      <t>キキン</t>
    </rPh>
    <rPh sb="2" eb="4">
      <t>リヨウ</t>
    </rPh>
    <rPh sb="8" eb="10">
      <t>セイビ</t>
    </rPh>
    <rPh sb="10" eb="12">
      <t>ヨテイ</t>
    </rPh>
    <rPh sb="12" eb="13">
      <t>スウ</t>
    </rPh>
    <phoneticPr fontId="20"/>
  </si>
  <si>
    <t>上記に併設されるショートステイ居室</t>
    <rPh sb="0" eb="2">
      <t>ジョウキ</t>
    </rPh>
    <rPh sb="3" eb="5">
      <t>ヘイセツ</t>
    </rPh>
    <rPh sb="15" eb="17">
      <t>キョシツ</t>
    </rPh>
    <phoneticPr fontId="20"/>
  </si>
  <si>
    <t>・定期巡回・随時対応型訪問介護看護事業所(定員29人以下）</t>
  </si>
  <si>
    <t>算出方法</t>
    <rPh sb="0" eb="2">
      <t>サンシュツ</t>
    </rPh>
    <rPh sb="2" eb="4">
      <t>ホウホウ</t>
    </rPh>
    <phoneticPr fontId="20"/>
  </si>
  <si>
    <t>・都市型軽費老人ホーム(定員29人以下）</t>
  </si>
  <si>
    <t>・小規模な介護老人保健施設(定員29人以下）</t>
  </si>
  <si>
    <t>看取り環境の整備促進の小計</t>
    <rPh sb="0" eb="2">
      <t>ミト</t>
    </rPh>
    <rPh sb="3" eb="5">
      <t>カンキョウ</t>
    </rPh>
    <rPh sb="6" eb="8">
      <t>セイビ</t>
    </rPh>
    <rPh sb="8" eb="10">
      <t>ソクシン</t>
    </rPh>
    <phoneticPr fontId="20"/>
  </si>
  <si>
    <t>所要額(千円)
（加算額）</t>
    <rPh sb="0" eb="2">
      <t>ショヨウ</t>
    </rPh>
    <rPh sb="2" eb="3">
      <t>ガク</t>
    </rPh>
    <rPh sb="4" eb="5">
      <t>セン</t>
    </rPh>
    <rPh sb="5" eb="6">
      <t>エン</t>
    </rPh>
    <rPh sb="9" eb="11">
      <t>カサン</t>
    </rPh>
    <rPh sb="11" eb="12">
      <t>ガク</t>
    </rPh>
    <phoneticPr fontId="20"/>
  </si>
  <si>
    <t>介護予防拠点（通いの場等）</t>
    <rPh sb="0" eb="2">
      <t>カイゴ</t>
    </rPh>
    <rPh sb="2" eb="4">
      <t>ヨボウ</t>
    </rPh>
    <rPh sb="4" eb="6">
      <t>キョテン</t>
    </rPh>
    <rPh sb="7" eb="8">
      <t>カヨ</t>
    </rPh>
    <rPh sb="10" eb="11">
      <t>バ</t>
    </rPh>
    <rPh sb="11" eb="12">
      <t>ナド</t>
    </rPh>
    <phoneticPr fontId="20"/>
  </si>
  <si>
    <t>整備区分</t>
    <rPh sb="0" eb="2">
      <t>セイビ</t>
    </rPh>
    <rPh sb="2" eb="4">
      <t>クブン</t>
    </rPh>
    <phoneticPr fontId="20"/>
  </si>
  <si>
    <t>令和７年度 介護施設等の整備に関する事業見込量等調査票</t>
    <rPh sb="0" eb="1">
      <t>レイ</t>
    </rPh>
    <rPh sb="1" eb="2">
      <t>ワ</t>
    </rPh>
    <rPh sb="3" eb="5">
      <t>ネンド</t>
    </rPh>
    <rPh sb="6" eb="8">
      <t>カイゴ</t>
    </rPh>
    <rPh sb="8" eb="10">
      <t>シセツ</t>
    </rPh>
    <rPh sb="10" eb="11">
      <t>トウ</t>
    </rPh>
    <rPh sb="12" eb="14">
      <t>セイビ</t>
    </rPh>
    <rPh sb="15" eb="16">
      <t>カン</t>
    </rPh>
    <rPh sb="18" eb="20">
      <t>ジギョウ</t>
    </rPh>
    <rPh sb="20" eb="22">
      <t>ミコミ</t>
    </rPh>
    <rPh sb="22" eb="23">
      <t>リョウ</t>
    </rPh>
    <rPh sb="23" eb="24">
      <t>トウ</t>
    </rPh>
    <rPh sb="24" eb="26">
      <t>チョウサ</t>
    </rPh>
    <rPh sb="26" eb="27">
      <t>ヒョウ</t>
    </rPh>
    <phoneticPr fontId="20"/>
  </si>
  <si>
    <t>空き家を活用した整備</t>
  </si>
  <si>
    <t>既存の特養及び併設されるショートステイ多床室のプライバシー保護のための改修支援</t>
    <rPh sb="5" eb="6">
      <t>オヨ</t>
    </rPh>
    <phoneticPr fontId="20"/>
  </si>
  <si>
    <t>介護施設等の種類</t>
    <rPh sb="0" eb="2">
      <t>カイゴ</t>
    </rPh>
    <rPh sb="2" eb="5">
      <t>シセツナド</t>
    </rPh>
    <rPh sb="6" eb="8">
      <t>シュルイ</t>
    </rPh>
    <phoneticPr fontId="20"/>
  </si>
  <si>
    <t>看取り環境の整備促進</t>
    <rPh sb="0" eb="2">
      <t>ミト</t>
    </rPh>
    <rPh sb="3" eb="5">
      <t>カンキョウ</t>
    </rPh>
    <rPh sb="6" eb="8">
      <t>セイビ</t>
    </rPh>
    <rPh sb="8" eb="10">
      <t>ソクシン</t>
    </rPh>
    <phoneticPr fontId="20"/>
  </si>
  <si>
    <t>・地域密着型特別養護老人ホーム及び併設されるショートステイ用居室</t>
  </si>
  <si>
    <t>補助率</t>
    <rPh sb="0" eb="3">
      <t>ホジョリツ</t>
    </rPh>
    <phoneticPr fontId="20"/>
  </si>
  <si>
    <t>共生型サービス事業所の整備促進</t>
    <rPh sb="0" eb="3">
      <t>キョウセイガタ</t>
    </rPh>
    <rPh sb="7" eb="10">
      <t>ジギョウショ</t>
    </rPh>
    <rPh sb="11" eb="13">
      <t>セイビ</t>
    </rPh>
    <rPh sb="13" eb="15">
      <t>ソクシン</t>
    </rPh>
    <phoneticPr fontId="20"/>
  </si>
  <si>
    <t>通所介護事業所</t>
    <rPh sb="0" eb="2">
      <t>ツウショ</t>
    </rPh>
    <rPh sb="2" eb="4">
      <t>カイゴ</t>
    </rPh>
    <rPh sb="4" eb="7">
      <t>ジギョウショ</t>
    </rPh>
    <phoneticPr fontId="20"/>
  </si>
  <si>
    <t>令和７年度　介護施設等の整備に関する事業見込量等調査票（市区町村全体）</t>
    <rPh sb="0" eb="1">
      <t>レイ</t>
    </rPh>
    <rPh sb="1" eb="2">
      <t>ワ</t>
    </rPh>
    <rPh sb="4" eb="5">
      <t>ド</t>
    </rPh>
    <rPh sb="6" eb="8">
      <t>カイゴ</t>
    </rPh>
    <rPh sb="8" eb="10">
      <t>シセツ</t>
    </rPh>
    <rPh sb="10" eb="11">
      <t>トウ</t>
    </rPh>
    <rPh sb="12" eb="14">
      <t>セイビ</t>
    </rPh>
    <rPh sb="15" eb="16">
      <t>カン</t>
    </rPh>
    <rPh sb="18" eb="20">
      <t>ジギョウ</t>
    </rPh>
    <rPh sb="20" eb="22">
      <t>ミコミ</t>
    </rPh>
    <rPh sb="22" eb="23">
      <t>リョウ</t>
    </rPh>
    <rPh sb="23" eb="24">
      <t>トウ</t>
    </rPh>
    <rPh sb="24" eb="26">
      <t>チョウサ</t>
    </rPh>
    <rPh sb="26" eb="27">
      <t>ヒョウ</t>
    </rPh>
    <rPh sb="32" eb="34">
      <t>ゼンタイ</t>
    </rPh>
    <phoneticPr fontId="20"/>
  </si>
  <si>
    <t>事業所数</t>
    <rPh sb="0" eb="3">
      <t>ジギョウショ</t>
    </rPh>
    <rPh sb="3" eb="4">
      <t>スウ</t>
    </rPh>
    <phoneticPr fontId="20"/>
  </si>
  <si>
    <t>自治体</t>
    <rPh sb="0" eb="3">
      <t>ジチタイ</t>
    </rPh>
    <phoneticPr fontId="20"/>
  </si>
  <si>
    <t>短期入所生活介護事業所</t>
    <rPh sb="0" eb="2">
      <t>タンキ</t>
    </rPh>
    <rPh sb="2" eb="4">
      <t>ニュウショ</t>
    </rPh>
    <rPh sb="4" eb="6">
      <t>セイカツ</t>
    </rPh>
    <rPh sb="6" eb="8">
      <t>カイゴ</t>
    </rPh>
    <rPh sb="8" eb="11">
      <t>ジギョウショ</t>
    </rPh>
    <phoneticPr fontId="20"/>
  </si>
  <si>
    <t>1か所</t>
    <rPh sb="2" eb="3">
      <t>ショ</t>
    </rPh>
    <phoneticPr fontId="20"/>
  </si>
  <si>
    <t>実施予定数</t>
    <rPh sb="0" eb="2">
      <t>ジッシ</t>
    </rPh>
    <rPh sb="2" eb="4">
      <t>ヨテイ</t>
    </rPh>
    <rPh sb="4" eb="5">
      <t>スウ</t>
    </rPh>
    <phoneticPr fontId="20"/>
  </si>
  <si>
    <t>地域連携コーディネーターの配置支援</t>
    <rPh sb="0" eb="2">
      <t>チイキ</t>
    </rPh>
    <rPh sb="2" eb="4">
      <t>レンケイ</t>
    </rPh>
    <rPh sb="13" eb="15">
      <t>ハイチ</t>
    </rPh>
    <rPh sb="15" eb="17">
      <t>シエン</t>
    </rPh>
    <phoneticPr fontId="20"/>
  </si>
  <si>
    <t>・特別養護老人ホーム</t>
  </si>
  <si>
    <t>（千円）</t>
    <rPh sb="1" eb="2">
      <t>セン</t>
    </rPh>
    <rPh sb="2" eb="3">
      <t>エン</t>
    </rPh>
    <phoneticPr fontId="20"/>
  </si>
  <si>
    <t>１箇所</t>
    <rPh sb="1" eb="3">
      <t>カショ</t>
    </rPh>
    <phoneticPr fontId="20"/>
  </si>
  <si>
    <t>定員数</t>
  </si>
  <si>
    <t>・地域密着型特別養護老人ホーム(定員29人以上)</t>
    <rPh sb="16" eb="18">
      <t>テイイン</t>
    </rPh>
    <rPh sb="20" eb="21">
      <t>ニン</t>
    </rPh>
    <rPh sb="21" eb="23">
      <t>イジョウ</t>
    </rPh>
    <phoneticPr fontId="20"/>
  </si>
  <si>
    <t>主として宿舎を利用する職員が勤務する介護施設等の種類</t>
    <rPh sb="0" eb="1">
      <t>シュ</t>
    </rPh>
    <rPh sb="4" eb="6">
      <t>シュクシャ</t>
    </rPh>
    <rPh sb="7" eb="9">
      <t>リヨウ</t>
    </rPh>
    <rPh sb="11" eb="13">
      <t>ショクイン</t>
    </rPh>
    <rPh sb="14" eb="16">
      <t>キンム</t>
    </rPh>
    <phoneticPr fontId="20"/>
  </si>
  <si>
    <t>介護職員１定員当たりの延べ床面積（バルコニー、廊下、階段等共用部分を含む。）３３㎡までに該当する工事費又は工事請負費及び工事事務費の３分の１</t>
    <rPh sb="0" eb="2">
      <t>カイゴ</t>
    </rPh>
    <rPh sb="2" eb="4">
      <t>ショクイン</t>
    </rPh>
    <rPh sb="5" eb="7">
      <t>テイイン</t>
    </rPh>
    <rPh sb="7" eb="8">
      <t>ア</t>
    </rPh>
    <rPh sb="11" eb="12">
      <t>ノ</t>
    </rPh>
    <rPh sb="13" eb="16">
      <t>ユカメンセキ</t>
    </rPh>
    <rPh sb="23" eb="25">
      <t>ロウカ</t>
    </rPh>
    <rPh sb="26" eb="29">
      <t>カイダンナド</t>
    </rPh>
    <rPh sb="29" eb="31">
      <t>キョウヨウ</t>
    </rPh>
    <rPh sb="31" eb="33">
      <t>ブブン</t>
    </rPh>
    <rPh sb="34" eb="35">
      <t>フク</t>
    </rPh>
    <rPh sb="44" eb="46">
      <t>ガイトウ</t>
    </rPh>
    <rPh sb="58" eb="59">
      <t>オヨ</t>
    </rPh>
    <rPh sb="60" eb="62">
      <t>コウジ</t>
    </rPh>
    <rPh sb="62" eb="65">
      <t>ジムヒ</t>
    </rPh>
    <rPh sb="67" eb="68">
      <t>ブン</t>
    </rPh>
    <phoneticPr fontId="20"/>
  </si>
  <si>
    <t>※「基金利用による整備予定数」は整備床数、施設数、定員数、定員数(転換前床数)、転換前床数、宿泊定員数、か所、事業所数、自治体、１箇所等を示す　</t>
    <rPh sb="16" eb="18">
      <t>セイビ</t>
    </rPh>
    <rPh sb="18" eb="19">
      <t>ユカ</t>
    </rPh>
    <rPh sb="19" eb="20">
      <t>スウ</t>
    </rPh>
    <rPh sb="21" eb="24">
      <t>シセツスウ</t>
    </rPh>
    <rPh sb="25" eb="28">
      <t>テイインスウ</t>
    </rPh>
    <rPh sb="29" eb="32">
      <t>テイインスウ</t>
    </rPh>
    <rPh sb="33" eb="35">
      <t>テンカン</t>
    </rPh>
    <rPh sb="35" eb="36">
      <t>マエ</t>
    </rPh>
    <rPh sb="36" eb="37">
      <t>ユカ</t>
    </rPh>
    <rPh sb="37" eb="38">
      <t>スウ</t>
    </rPh>
    <rPh sb="40" eb="42">
      <t>テンカン</t>
    </rPh>
    <rPh sb="42" eb="43">
      <t>マエ</t>
    </rPh>
    <rPh sb="43" eb="44">
      <t>ユカ</t>
    </rPh>
    <rPh sb="44" eb="45">
      <t>スウ</t>
    </rPh>
    <rPh sb="46" eb="48">
      <t>シュクハク</t>
    </rPh>
    <rPh sb="48" eb="50">
      <t>テイイン</t>
    </rPh>
    <rPh sb="50" eb="51">
      <t>スウ</t>
    </rPh>
    <rPh sb="51" eb="52">
      <t>テイスウ</t>
    </rPh>
    <rPh sb="53" eb="54">
      <t>ショ</t>
    </rPh>
    <rPh sb="55" eb="58">
      <t>ジギョウショ</t>
    </rPh>
    <rPh sb="58" eb="59">
      <t>スウ</t>
    </rPh>
    <rPh sb="60" eb="63">
      <t>ジチタイ</t>
    </rPh>
    <rPh sb="65" eb="67">
      <t>カショ</t>
    </rPh>
    <rPh sb="67" eb="68">
      <t>ナド</t>
    </rPh>
    <rPh sb="69" eb="70">
      <t>シメ</t>
    </rPh>
    <phoneticPr fontId="20"/>
  </si>
  <si>
    <t>軽費老人ホーム</t>
    <rPh sb="0" eb="2">
      <t>ケイヒ</t>
    </rPh>
    <rPh sb="2" eb="4">
      <t>ロウジン</t>
    </rPh>
    <phoneticPr fontId="20"/>
  </si>
  <si>
    <t>有料老人ホーム</t>
    <rPh sb="0" eb="2">
      <t>ユウリョウ</t>
    </rPh>
    <rPh sb="2" eb="4">
      <t>ロウジン</t>
    </rPh>
    <phoneticPr fontId="20"/>
  </si>
  <si>
    <t>簡易陰圧装置を設置する施設数</t>
    <rPh sb="0" eb="2">
      <t>カンイ</t>
    </rPh>
    <rPh sb="2" eb="4">
      <t>インアツ</t>
    </rPh>
    <rPh sb="4" eb="6">
      <t>ソウチ</t>
    </rPh>
    <rPh sb="7" eb="9">
      <t>セッチ</t>
    </rPh>
    <rPh sb="11" eb="14">
      <t>シセツスウ</t>
    </rPh>
    <phoneticPr fontId="20"/>
  </si>
  <si>
    <t>　上記に併設されるショートステイ用居室</t>
    <rPh sb="1" eb="3">
      <t>ジョウキ</t>
    </rPh>
    <phoneticPr fontId="20"/>
  </si>
  <si>
    <t>簡易陰圧装置を設置する台数</t>
    <rPh sb="0" eb="2">
      <t>カンイ</t>
    </rPh>
    <rPh sb="2" eb="4">
      <t>インアツ</t>
    </rPh>
    <rPh sb="4" eb="6">
      <t>ソウチ</t>
    </rPh>
    <rPh sb="7" eb="9">
      <t>セッチ</t>
    </rPh>
    <rPh sb="11" eb="13">
      <t>ダイスウ</t>
    </rPh>
    <phoneticPr fontId="20"/>
  </si>
  <si>
    <t>・特別養護老人ホーム（30人以上）</t>
    <rPh sb="13" eb="16">
      <t>ニンイジョウ</t>
    </rPh>
    <phoneticPr fontId="20"/>
  </si>
  <si>
    <t>所要額(千円)</t>
    <rPh sb="0" eb="2">
      <t>ショヨウ</t>
    </rPh>
    <rPh sb="2" eb="3">
      <t>ガク</t>
    </rPh>
    <rPh sb="4" eb="6">
      <t>センエン</t>
    </rPh>
    <phoneticPr fontId="20"/>
  </si>
  <si>
    <t>介護老人保健施設</t>
  </si>
  <si>
    <t>※調査事項１及び２にある「生活支援ハウス」については、離島振興法、奄美群島振興開発特別措置法、山村振興法、水源地域対策特別措置法、半島振興法、過疎地域自立促進特別措置法、沖縄振興特別措置法又は豪雪地帯対策特別措置法に基づくものに限るものであること。</t>
    <rPh sb="1" eb="3">
      <t>チョウサ</t>
    </rPh>
    <rPh sb="3" eb="5">
      <t>ジコウ</t>
    </rPh>
    <rPh sb="6" eb="7">
      <t>オヨ</t>
    </rPh>
    <rPh sb="13" eb="15">
      <t>セイカツ</t>
    </rPh>
    <rPh sb="15" eb="17">
      <t>シエン</t>
    </rPh>
    <rPh sb="27" eb="29">
      <t>リトウ</t>
    </rPh>
    <rPh sb="29" eb="32">
      <t>シンコウホウ</t>
    </rPh>
    <rPh sb="33" eb="35">
      <t>アマミ</t>
    </rPh>
    <rPh sb="35" eb="37">
      <t>グントウ</t>
    </rPh>
    <rPh sb="37" eb="39">
      <t>シンコウ</t>
    </rPh>
    <rPh sb="39" eb="41">
      <t>カイハツ</t>
    </rPh>
    <rPh sb="41" eb="43">
      <t>トクベツ</t>
    </rPh>
    <rPh sb="43" eb="46">
      <t>ソチホウ</t>
    </rPh>
    <rPh sb="47" eb="49">
      <t>サンソン</t>
    </rPh>
    <rPh sb="49" eb="52">
      <t>シンコウホウ</t>
    </rPh>
    <rPh sb="53" eb="55">
      <t>スイゲン</t>
    </rPh>
    <rPh sb="55" eb="57">
      <t>チイキ</t>
    </rPh>
    <rPh sb="57" eb="59">
      <t>タイサク</t>
    </rPh>
    <rPh sb="59" eb="61">
      <t>トクベツ</t>
    </rPh>
    <rPh sb="61" eb="64">
      <t>ソチホウ</t>
    </rPh>
    <rPh sb="65" eb="67">
      <t>ハントウ</t>
    </rPh>
    <rPh sb="67" eb="70">
      <t>シンコウホウ</t>
    </rPh>
    <rPh sb="71" eb="73">
      <t>カソ</t>
    </rPh>
    <rPh sb="73" eb="75">
      <t>チイキ</t>
    </rPh>
    <rPh sb="75" eb="77">
      <t>ジリツ</t>
    </rPh>
    <rPh sb="77" eb="79">
      <t>ソクシン</t>
    </rPh>
    <rPh sb="79" eb="81">
      <t>トクベツ</t>
    </rPh>
    <rPh sb="81" eb="84">
      <t>ソチホウ</t>
    </rPh>
    <rPh sb="85" eb="87">
      <t>オキナワ</t>
    </rPh>
    <rPh sb="87" eb="89">
      <t>シンコウ</t>
    </rPh>
    <rPh sb="89" eb="91">
      <t>トクベツ</t>
    </rPh>
    <rPh sb="91" eb="94">
      <t>ソチホウ</t>
    </rPh>
    <rPh sb="94" eb="95">
      <t>マタ</t>
    </rPh>
    <rPh sb="108" eb="109">
      <t>モト</t>
    </rPh>
    <rPh sb="114" eb="115">
      <t>カギ</t>
    </rPh>
    <phoneticPr fontId="20"/>
  </si>
  <si>
    <t>別添Ａ-1</t>
    <rPh sb="0" eb="2">
      <t>ベッテン</t>
    </rPh>
    <phoneticPr fontId="20"/>
  </si>
  <si>
    <t>市町名</t>
  </si>
  <si>
    <t>圏域名</t>
    <rPh sb="0" eb="2">
      <t>ケンイキ</t>
    </rPh>
    <rPh sb="2" eb="3">
      <t>メイ</t>
    </rPh>
    <phoneticPr fontId="20"/>
  </si>
  <si>
    <t xml:space="preserve">施設名
※未定の場合は，「未定・施設類型」（例：未定・認知症ＧＨ）を記載すること
</t>
    <rPh sb="0" eb="2">
      <t>シセツ</t>
    </rPh>
    <rPh sb="2" eb="3">
      <t>メイ</t>
    </rPh>
    <rPh sb="6" eb="8">
      <t>ミテイ</t>
    </rPh>
    <rPh sb="9" eb="11">
      <t>バアイ</t>
    </rPh>
    <rPh sb="14" eb="16">
      <t>ミテイ</t>
    </rPh>
    <rPh sb="17" eb="19">
      <t>シセツ</t>
    </rPh>
    <rPh sb="19" eb="21">
      <t>ルイケイ</t>
    </rPh>
    <rPh sb="23" eb="24">
      <t>レイ</t>
    </rPh>
    <rPh sb="25" eb="27">
      <t>ミテイ</t>
    </rPh>
    <rPh sb="28" eb="31">
      <t>ニンチショウ</t>
    </rPh>
    <rPh sb="35" eb="37">
      <t>キサイ</t>
    </rPh>
    <phoneticPr fontId="20"/>
  </si>
  <si>
    <t>※基金を利用しない場合も，所要額を「0」としたうえで記載すること。</t>
    <rPh sb="1" eb="3">
      <t>キキン</t>
    </rPh>
    <rPh sb="4" eb="6">
      <t>リヨウ</t>
    </rPh>
    <rPh sb="9" eb="11">
      <t>バアイ</t>
    </rPh>
    <rPh sb="13" eb="15">
      <t>ショヨウ</t>
    </rPh>
    <rPh sb="15" eb="16">
      <t>ガク</t>
    </rPh>
    <rPh sb="26" eb="28">
      <t>キサイ</t>
    </rPh>
    <phoneticPr fontId="20"/>
  </si>
  <si>
    <t>（宿泊）</t>
  </si>
  <si>
    <t>小規模多機能型居宅介護事業所</t>
  </si>
  <si>
    <t>・介護付きホーム（有料老人ホーム又はサービス付き高齢者向け住宅であって、特定施設入居者生活介護の指定を受けるもの）(定員２９人以上)</t>
  </si>
  <si>
    <t>介護施設等の種類</t>
  </si>
  <si>
    <t>養護老人ホーム（定員29人以下）</t>
  </si>
  <si>
    <t>（総数）</t>
    <rPh sb="1" eb="3">
      <t>ソウスウ</t>
    </rPh>
    <phoneticPr fontId="20"/>
  </si>
  <si>
    <t>（左の内基金活用分）</t>
    <rPh sb="1" eb="2">
      <t>ヒダリ</t>
    </rPh>
    <rPh sb="3" eb="4">
      <t>ウチ</t>
    </rPh>
    <rPh sb="4" eb="6">
      <t>キキン</t>
    </rPh>
    <rPh sb="6" eb="8">
      <t>カツヨウ</t>
    </rPh>
    <rPh sb="8" eb="9">
      <t>ブン</t>
    </rPh>
    <phoneticPr fontId="20"/>
  </si>
  <si>
    <t>・看護小規模多機能型居宅介護事業所(定員29人以上)</t>
  </si>
  <si>
    <t>・小規模な介護老人保健施設(定員29人以上)</t>
  </si>
  <si>
    <t>定期巡回・随時対応型訪問介護看護事業所</t>
  </si>
  <si>
    <t>ケアハウス（定員30人以上）</t>
  </si>
  <si>
    <t>ケアハウス（定員29人以下）</t>
  </si>
  <si>
    <t>介護付きホーム(定員30人以上)</t>
  </si>
  <si>
    <t>基金利用による介護施設等の整備に関する事業量の見込み等</t>
  </si>
  <si>
    <t>基金利用による
整備予定数※</t>
    <rPh sb="0" eb="2">
      <t>キキン</t>
    </rPh>
    <rPh sb="2" eb="4">
      <t>リヨウ</t>
    </rPh>
    <rPh sb="8" eb="10">
      <t>セイビ</t>
    </rPh>
    <rPh sb="10" eb="12">
      <t>ヨテイ</t>
    </rPh>
    <rPh sb="12" eb="13">
      <t>スウ</t>
    </rPh>
    <phoneticPr fontId="20"/>
  </si>
  <si>
    <t>・小規模な介護老人保健施設</t>
  </si>
  <si>
    <t>軽費老人ホーム（定員30人以上）</t>
  </si>
  <si>
    <t>・小規模な介護医療院</t>
  </si>
  <si>
    <t>・小規模な養護老人ホーム</t>
  </si>
  <si>
    <t>・小規模なケアハウス（特定施設入居者生活介護の指定を受けるもの）</t>
  </si>
  <si>
    <t>介護予防・健康づくりを行う介護予防拠点における防災意識啓発の取組に必要な経費</t>
  </si>
  <si>
    <t>介護老人福祉施設</t>
    <rPh sb="0" eb="2">
      <t>カイゴ</t>
    </rPh>
    <rPh sb="2" eb="4">
      <t>ロウジン</t>
    </rPh>
    <rPh sb="4" eb="8">
      <t>フクシシセツ</t>
    </rPh>
    <phoneticPr fontId="20"/>
  </si>
  <si>
    <t>・都市型軽費老人ホーム</t>
  </si>
  <si>
    <t>・認知症高齢者グループホーム</t>
  </si>
  <si>
    <t>・定期巡回・随時対応型訪問介護看護事業所</t>
  </si>
  <si>
    <t>・看護小規模多機能型居宅介護事業所</t>
  </si>
  <si>
    <t>介護付きホーム（有料老人ホーム又はサービス付き高齢者向け住宅であって、特定施設入居者生活介護の指定を受けるもの）</t>
  </si>
  <si>
    <t>・認知症対応型デイサービスセンター</t>
  </si>
  <si>
    <t>・介護予防拠点</t>
  </si>
  <si>
    <t>・地域包括支援センター</t>
  </si>
  <si>
    <t>共生型サービス事業所の整備</t>
  </si>
  <si>
    <t>・生活支援ハウス</t>
  </si>
  <si>
    <t>・施設内保育施設</t>
  </si>
  <si>
    <t>(１)－６　災害イエローゾーンに所在する老朽化した広域型介護施設の移転改築整備</t>
  </si>
  <si>
    <t>・小規模な介護付きホーム（有料老人ホーム又はサービス付き高齢者向け住宅であって、特定施設入居者生活介護の指定を受けるもの）</t>
  </si>
  <si>
    <t>(１)－２　介護施設等の合築等</t>
    <rPh sb="6" eb="8">
      <t>カイゴ</t>
    </rPh>
    <rPh sb="8" eb="10">
      <t>シセツ</t>
    </rPh>
    <rPh sb="10" eb="11">
      <t>トウ</t>
    </rPh>
    <rPh sb="12" eb="13">
      <t>ゴウ</t>
    </rPh>
    <rPh sb="13" eb="14">
      <t>チク</t>
    </rPh>
    <rPh sb="14" eb="15">
      <t>ナド</t>
    </rPh>
    <phoneticPr fontId="20"/>
  </si>
  <si>
    <t>(１)－４　介護施設等の創設を条件に行う広域型施設の大規模修繕・耐震化</t>
    <rPh sb="20" eb="25">
      <t>コウイキガタシセツ</t>
    </rPh>
    <rPh sb="26" eb="31">
      <t>ダイキボシュウゼン</t>
    </rPh>
    <rPh sb="32" eb="35">
      <t>タイシンカ</t>
    </rPh>
    <phoneticPr fontId="20"/>
  </si>
  <si>
    <t>・介護老人保健施設</t>
  </si>
  <si>
    <t>・介護医療院</t>
  </si>
  <si>
    <t>（６）介護施設等における新型コロナウイルス感染拡大防止対策支援事業</t>
  </si>
  <si>
    <t>・養護老人ホーム</t>
  </si>
  <si>
    <t>・小規模多機能型居宅介護事業所(定員29人以上)</t>
  </si>
  <si>
    <t>・軽費老人ホーム</t>
  </si>
  <si>
    <t>整備施設・事業所数</t>
    <rPh sb="0" eb="2">
      <t>セイビ</t>
    </rPh>
    <rPh sb="2" eb="4">
      <t>シセツ</t>
    </rPh>
    <rPh sb="5" eb="8">
      <t>ジギョウショ</t>
    </rPh>
    <rPh sb="8" eb="9">
      <t>スウ</t>
    </rPh>
    <phoneticPr fontId="20"/>
  </si>
  <si>
    <t>(１)－５　災害レッドゾーンに所在する老朽化した広域型介護施設の移転改築整備</t>
  </si>
  <si>
    <t>・養護老人ホーム(定員30人以上)</t>
  </si>
  <si>
    <t>特別養護老人ホーム</t>
  </si>
  <si>
    <t>整備床数
※移転後床数。ただし、増員分は対象外。</t>
  </si>
  <si>
    <t>施設数</t>
  </si>
  <si>
    <t>介護医療院</t>
  </si>
  <si>
    <t>養護老人ホーム</t>
  </si>
  <si>
    <t>ケアハウス（特定施設入居者生活介護の指定を受けるもの）</t>
  </si>
  <si>
    <t>(２)－１　介護施設等の開設時、増床時及び再開設時(改築時)に必要な経費</t>
    <rPh sb="6" eb="8">
      <t>カイゴ</t>
    </rPh>
    <rPh sb="8" eb="10">
      <t>シセツ</t>
    </rPh>
    <rPh sb="10" eb="11">
      <t>ナド</t>
    </rPh>
    <rPh sb="12" eb="15">
      <t>カイセツジ</t>
    </rPh>
    <rPh sb="16" eb="18">
      <t>ゾウショウ</t>
    </rPh>
    <rPh sb="18" eb="19">
      <t>ジ</t>
    </rPh>
    <rPh sb="19" eb="20">
      <t>オヨ</t>
    </rPh>
    <rPh sb="21" eb="22">
      <t>サイ</t>
    </rPh>
    <rPh sb="22" eb="25">
      <t>カイセツジ</t>
    </rPh>
    <rPh sb="26" eb="28">
      <t>カイチク</t>
    </rPh>
    <rPh sb="28" eb="29">
      <t>ジ</t>
    </rPh>
    <rPh sb="31" eb="33">
      <t>ヒツヨウ</t>
    </rPh>
    <rPh sb="34" eb="36">
      <t>ケイヒ</t>
    </rPh>
    <phoneticPr fontId="20"/>
  </si>
  <si>
    <t>・特別養護老人ホーム(定員30人以上)</t>
    <rPh sb="11" eb="13">
      <t>テイイン</t>
    </rPh>
    <rPh sb="15" eb="16">
      <t>ニン</t>
    </rPh>
    <rPh sb="16" eb="18">
      <t>イジョウ</t>
    </rPh>
    <phoneticPr fontId="20"/>
  </si>
  <si>
    <t>ケアハウス(特定施設入居者生活介護の指定を受けるもの)（29人以下）</t>
    <rPh sb="6" eb="8">
      <t>トクテイ</t>
    </rPh>
    <rPh sb="8" eb="10">
      <t>シセツ</t>
    </rPh>
    <rPh sb="10" eb="13">
      <t>ニュウキョシャ</t>
    </rPh>
    <rPh sb="13" eb="15">
      <t>セイカツ</t>
    </rPh>
    <rPh sb="15" eb="17">
      <t>カイゴ</t>
    </rPh>
    <rPh sb="18" eb="20">
      <t>シテイ</t>
    </rPh>
    <rPh sb="21" eb="22">
      <t>ウ</t>
    </rPh>
    <phoneticPr fontId="20"/>
  </si>
  <si>
    <t>・介護医療院(定員30人以上)</t>
  </si>
  <si>
    <t>単位</t>
  </si>
  <si>
    <t>・ケアハウス（特定施設入居者生活介護の指定を受けるもの）(定員30人以上)</t>
  </si>
  <si>
    <t>・介護付きホーム（有料老人ホーム又はサービス付き高齢者向け住宅であって、特定施設入居者生活介護の指定を受けるもの）</t>
  </si>
  <si>
    <t>・訪問看護ステーション（大規模化やサテライト型事業所の設置）(定員30人以上)</t>
  </si>
  <si>
    <t>・訪問看護ステーション（大規模化やサテライト型事業所の設置）</t>
  </si>
  <si>
    <t>・小規模な介護医療院(定員29人以下）</t>
  </si>
  <si>
    <t>・小規模な介護医療院(定員29人以上)</t>
  </si>
  <si>
    <t>・小規模なケアハウス（特定施設入居者生活介護の指定を受けるもの）(定員29人以上)</t>
  </si>
  <si>
    <t>・小規模な介護付きホーム（有料老人ホーム又はサービス付き高齢者向け住宅であって、特定施設入居者生活介護の指定を受けるもの）(定員29人以上)</t>
  </si>
  <si>
    <t xml:space="preserve">（備考）
</t>
    <rPh sb="1" eb="3">
      <t>ビコウ</t>
    </rPh>
    <phoneticPr fontId="20"/>
  </si>
  <si>
    <t>・定期巡回・随時対応型訪問介護看護事業所(定員29人以上)</t>
  </si>
  <si>
    <t>施設数</t>
    <rPh sb="0" eb="3">
      <t>シセツスウ</t>
    </rPh>
    <phoneticPr fontId="20"/>
  </si>
  <si>
    <t>・都市型軽費老人ホーム(定員29人以上)</t>
  </si>
  <si>
    <t>・小規模な養護老人ホーム(定員29人以上)</t>
  </si>
  <si>
    <t>土地等所有者と介護施設等整備法人等のマッチング支援</t>
  </si>
  <si>
    <t>・施設内保育施設(定員29人以上)</t>
  </si>
  <si>
    <r>
      <rPr>
        <sz val="10"/>
        <color theme="1"/>
        <rFont val="ＭＳ Ｐゴシック"/>
      </rPr>
      <t>定員30人以上広域型施設</t>
    </r>
    <r>
      <rPr>
        <sz val="8"/>
        <color theme="1"/>
        <rFont val="ＭＳ Ｐゴシック"/>
      </rPr>
      <t xml:space="preserve">
</t>
    </r>
    <r>
      <rPr>
        <sz val="7"/>
        <color theme="1"/>
        <rFont val="ＭＳ Ｐゴシック"/>
      </rPr>
      <t>※定員総数欄は、前年度の必要入所（利用）定員総数からの増加分を記入</t>
    </r>
    <rPh sb="0" eb="2">
      <t>テイイン</t>
    </rPh>
    <rPh sb="4" eb="5">
      <t>ニン</t>
    </rPh>
    <rPh sb="5" eb="7">
      <t>イジョウ</t>
    </rPh>
    <rPh sb="7" eb="9">
      <t>コウイキ</t>
    </rPh>
    <rPh sb="9" eb="10">
      <t>ガタ</t>
    </rPh>
    <rPh sb="10" eb="12">
      <t>シセツ</t>
    </rPh>
    <rPh sb="14" eb="16">
      <t>テイイン</t>
    </rPh>
    <rPh sb="16" eb="18">
      <t>ソウスウ</t>
    </rPh>
    <rPh sb="25" eb="27">
      <t>ヒツヨウ</t>
    </rPh>
    <rPh sb="27" eb="29">
      <t>ニュウショ</t>
    </rPh>
    <rPh sb="30" eb="32">
      <t>リヨウ</t>
    </rPh>
    <rPh sb="33" eb="35">
      <t>テイイン</t>
    </rPh>
    <rPh sb="35" eb="37">
      <t>ソウスウ</t>
    </rPh>
    <rPh sb="42" eb="43">
      <t>ブン</t>
    </rPh>
    <phoneticPr fontId="20"/>
  </si>
  <si>
    <r>
      <t>③家族面会室の整備</t>
    </r>
    <r>
      <rPr>
        <b/>
        <sz val="8"/>
        <color theme="1"/>
        <rFont val="ＭＳ Ｐゴシック"/>
      </rPr>
      <t>(単位　施設・事業所数)</t>
    </r>
    <rPh sb="1" eb="3">
      <t>カゾク</t>
    </rPh>
    <rPh sb="3" eb="6">
      <t>メンカイシツ</t>
    </rPh>
    <rPh sb="7" eb="9">
      <t>セイビ</t>
    </rPh>
    <rPh sb="10" eb="12">
      <t>タンイ</t>
    </rPh>
    <rPh sb="13" eb="15">
      <t>シセツ</t>
    </rPh>
    <rPh sb="16" eb="19">
      <t>ジギョウショ</t>
    </rPh>
    <rPh sb="19" eb="20">
      <t>スウ</t>
    </rPh>
    <phoneticPr fontId="20"/>
  </si>
  <si>
    <t>介護施設等における感染拡大防止のためのゾーニング環境等の整備に係る経費支援事業</t>
  </si>
  <si>
    <t>・小規模なケアハウス（特定施設入居者生活介護の指定を受けるもの）(定員29人以下）</t>
  </si>
  <si>
    <t>介護施設等の大規模修繕の際にあわせて行う介護ロボット・ＩＣＴの導入に必要な経費</t>
  </si>
  <si>
    <t>・認知症高齢者グループホーム(定員29人以下）</t>
  </si>
  <si>
    <t>令和8年度</t>
    <rPh sb="0" eb="1">
      <t>レイ</t>
    </rPh>
    <rPh sb="1" eb="2">
      <t>カズ</t>
    </rPh>
    <rPh sb="3" eb="4">
      <t>ネン</t>
    </rPh>
    <rPh sb="4" eb="5">
      <t>ド</t>
    </rPh>
    <phoneticPr fontId="20"/>
  </si>
  <si>
    <t>・小規模多機能型居宅介護事業所(定員29人以下）</t>
  </si>
  <si>
    <t>・看護小規模多機能型居宅介護事業所(定員29人以下）</t>
  </si>
  <si>
    <r>
      <t>基金利用による
整備予定数＝</t>
    </r>
    <r>
      <rPr>
        <b/>
        <sz val="8"/>
        <color theme="1"/>
        <rFont val="ＭＳ Ｐゴシック"/>
      </rPr>
      <t>χ</t>
    </r>
    <r>
      <rPr>
        <sz val="8"/>
        <color theme="1"/>
        <rFont val="ＭＳ Ｐゴシック"/>
      </rPr>
      <t>(※)</t>
    </r>
    <rPh sb="0" eb="2">
      <t>キキン</t>
    </rPh>
    <rPh sb="2" eb="4">
      <t>リヨウ</t>
    </rPh>
    <rPh sb="8" eb="10">
      <t>セイビ</t>
    </rPh>
    <rPh sb="10" eb="12">
      <t>ヨテイ</t>
    </rPh>
    <rPh sb="12" eb="13">
      <t>スウ</t>
    </rPh>
    <phoneticPr fontId="20"/>
  </si>
  <si>
    <t>・小規模な介護付きホーム（有料老人ホーム又はサービス付き高齢者向け住宅であって、特定施設入居者生活介護の指定を受けるもの）(定員29人以下）</t>
  </si>
  <si>
    <t>都市型軽費老人ホーム</t>
    <rPh sb="0" eb="3">
      <t>トシガタ</t>
    </rPh>
    <phoneticPr fontId="20"/>
  </si>
  <si>
    <t>定期借地権設定のための一時金の支援事業(合築・併設施設を含む)</t>
  </si>
  <si>
    <t>実施予定数</t>
    <rPh sb="0" eb="2">
      <t>ジッシ</t>
    </rPh>
    <rPh sb="2" eb="5">
      <t>ヨテイスウ</t>
    </rPh>
    <phoneticPr fontId="20"/>
  </si>
  <si>
    <t>（１）地域密着型サービス等整備等助成事業</t>
  </si>
  <si>
    <t>算出額</t>
    <rPh sb="0" eb="2">
      <t>サンシュツ</t>
    </rPh>
    <rPh sb="2" eb="3">
      <t>ガク</t>
    </rPh>
    <phoneticPr fontId="20"/>
  </si>
  <si>
    <t>・特別養護老人ホーム及び併設されるショートステイ用居室</t>
  </si>
  <si>
    <t>・小規模な養護老人ホーム(定員29人以下）</t>
  </si>
  <si>
    <t>・施設内保育施設(定員29人以下）</t>
  </si>
  <si>
    <t>・認知症対応型デイサービスセンター(定員29人以下）</t>
  </si>
  <si>
    <t>・生活支援ハウス(定員29人以下）</t>
  </si>
  <si>
    <t>・介護予防拠点(定員29人以下）</t>
  </si>
  <si>
    <t>・地域包括支援センター(定員29人以下）</t>
  </si>
  <si>
    <t>・緊急ショートステイ(定員29人以下）</t>
  </si>
  <si>
    <t>(４)　既存の特別養護老人ホーム等のユニット化改修等支援事業</t>
    <rPh sb="4" eb="6">
      <t>キソン</t>
    </rPh>
    <rPh sb="7" eb="9">
      <t>トクベツ</t>
    </rPh>
    <rPh sb="9" eb="11">
      <t>ヨウゴ</t>
    </rPh>
    <rPh sb="11" eb="13">
      <t>ロウジン</t>
    </rPh>
    <rPh sb="16" eb="17">
      <t>ナド</t>
    </rPh>
    <rPh sb="22" eb="23">
      <t>カ</t>
    </rPh>
    <rPh sb="23" eb="25">
      <t>カイシュウ</t>
    </rPh>
    <rPh sb="25" eb="26">
      <t>ナド</t>
    </rPh>
    <rPh sb="26" eb="28">
      <t>シエン</t>
    </rPh>
    <rPh sb="28" eb="30">
      <t>ジギョウ</t>
    </rPh>
    <phoneticPr fontId="20"/>
  </si>
  <si>
    <t>所要額(千円)</t>
  </si>
  <si>
    <t>「個室→ユニット化」改修</t>
  </si>
  <si>
    <t>単価額
(千円)</t>
    <rPh sb="0" eb="2">
      <t>タンカ</t>
    </rPh>
    <rPh sb="2" eb="3">
      <t>ガク</t>
    </rPh>
    <rPh sb="4" eb="5">
      <t>セン</t>
    </rPh>
    <rPh sb="5" eb="6">
      <t>エン</t>
    </rPh>
    <phoneticPr fontId="20"/>
  </si>
  <si>
    <t>「多床室（ユニット型個室的多床室を含む）→ユニット化」改修</t>
  </si>
  <si>
    <t>令和６年度予算に係るものだけ計上すること。　　</t>
    <rPh sb="0" eb="2">
      <t>レイワ</t>
    </rPh>
    <phoneticPr fontId="20"/>
  </si>
  <si>
    <t>養護老人ホーム（定員30人以上）</t>
    <rPh sb="0" eb="2">
      <t>ヨウゴ</t>
    </rPh>
    <phoneticPr fontId="20"/>
  </si>
  <si>
    <t>地域密着型介護老人福祉施設</t>
    <rPh sb="0" eb="2">
      <t>チイキ</t>
    </rPh>
    <rPh sb="2" eb="5">
      <t>ミッチャクガタ</t>
    </rPh>
    <rPh sb="5" eb="7">
      <t>カイゴ</t>
    </rPh>
    <rPh sb="7" eb="9">
      <t>ロウジン</t>
    </rPh>
    <rPh sb="9" eb="13">
      <t>フクシシセツ</t>
    </rPh>
    <phoneticPr fontId="20"/>
  </si>
  <si>
    <t>小規模な養護老人ホーム</t>
    <rPh sb="0" eb="3">
      <t>ショウキボ</t>
    </rPh>
    <rPh sb="4" eb="6">
      <t>ヨウゴ</t>
    </rPh>
    <phoneticPr fontId="20"/>
  </si>
  <si>
    <t>(５)　民有地マッチング事業</t>
    <rPh sb="4" eb="7">
      <t>ミンユウチ</t>
    </rPh>
    <rPh sb="12" eb="14">
      <t>ジギョウ</t>
    </rPh>
    <phoneticPr fontId="20"/>
  </si>
  <si>
    <t>(６)介護施設における新型コロナウイルス感染防止対策支援事業</t>
    <rPh sb="3" eb="5">
      <t>カイゴ</t>
    </rPh>
    <rPh sb="5" eb="7">
      <t>シセツ</t>
    </rPh>
    <rPh sb="11" eb="13">
      <t>シンガタ</t>
    </rPh>
    <rPh sb="20" eb="22">
      <t>カンセン</t>
    </rPh>
    <rPh sb="22" eb="24">
      <t>ボウシ</t>
    </rPh>
    <rPh sb="24" eb="26">
      <t>タイサク</t>
    </rPh>
    <rPh sb="26" eb="28">
      <t>シエン</t>
    </rPh>
    <rPh sb="28" eb="30">
      <t>ジギョウ</t>
    </rPh>
    <phoneticPr fontId="20"/>
  </si>
  <si>
    <t>(６)－１　介護施設等における簡易陰圧装置の設置に係る経費支援事業</t>
    <rPh sb="29" eb="31">
      <t>シエン</t>
    </rPh>
    <rPh sb="31" eb="33">
      <t>ジギョウ</t>
    </rPh>
    <phoneticPr fontId="20"/>
  </si>
  <si>
    <t>サービス付き高齢者向け住宅</t>
  </si>
  <si>
    <t>短期入所生活介護事業所・短期入所療養介護事業所</t>
    <rPh sb="12" eb="14">
      <t>タンキ</t>
    </rPh>
    <rPh sb="14" eb="16">
      <t>ニュウショ</t>
    </rPh>
    <rPh sb="16" eb="18">
      <t>リョウヨウ</t>
    </rPh>
    <rPh sb="18" eb="20">
      <t>カイゴ</t>
    </rPh>
    <rPh sb="20" eb="23">
      <t>ジギョウショ</t>
    </rPh>
    <phoneticPr fontId="20"/>
  </si>
  <si>
    <t>民有地マッチング事業</t>
  </si>
  <si>
    <t>(６)－３　介護施設等における多床室の個室化に要する改修費支援事業</t>
  </si>
  <si>
    <t>整備予定定員数</t>
    <rPh sb="0" eb="2">
      <t>セイビ</t>
    </rPh>
    <rPh sb="2" eb="4">
      <t>ヨテイ</t>
    </rPh>
    <rPh sb="4" eb="7">
      <t>テイインスウ</t>
    </rPh>
    <phoneticPr fontId="20"/>
  </si>
  <si>
    <t>(７)介護職員の宿舎施設整備</t>
    <rPh sb="3" eb="5">
      <t>カイゴ</t>
    </rPh>
    <rPh sb="5" eb="7">
      <t>ショクイン</t>
    </rPh>
    <rPh sb="8" eb="14">
      <t>シュクシャシセツセイビ</t>
    </rPh>
    <phoneticPr fontId="20"/>
  </si>
  <si>
    <t>介護老人保健施設（30人以上）</t>
  </si>
  <si>
    <t>介護医療院（30人以上）</t>
    <rPh sb="0" eb="2">
      <t>カイゴ</t>
    </rPh>
    <rPh sb="2" eb="4">
      <t>イリョウ</t>
    </rPh>
    <rPh sb="4" eb="5">
      <t>イン</t>
    </rPh>
    <phoneticPr fontId="20"/>
  </si>
  <si>
    <t>ケアハウス(特定施設入居者生活介護の指定を受けるもの)（30人以上）</t>
    <rPh sb="6" eb="8">
      <t>トクテイ</t>
    </rPh>
    <rPh sb="8" eb="10">
      <t>シセツ</t>
    </rPh>
    <rPh sb="10" eb="13">
      <t>ニュウキョシャ</t>
    </rPh>
    <rPh sb="13" eb="15">
      <t>セイカツ</t>
    </rPh>
    <rPh sb="15" eb="17">
      <t>カイゴ</t>
    </rPh>
    <rPh sb="18" eb="20">
      <t>シテイ</t>
    </rPh>
    <rPh sb="21" eb="22">
      <t>ウ</t>
    </rPh>
    <phoneticPr fontId="20"/>
  </si>
  <si>
    <t>・介護付きホーム（有料老人ホーム又はサービス付き高齢者向け住宅であって、特定施設入居者生活介護の指定を受けるもの（30人以上）</t>
  </si>
  <si>
    <t>地域密着型特別養護老人ホーム（29人以下）</t>
    <rPh sb="0" eb="2">
      <t>チイキ</t>
    </rPh>
    <rPh sb="2" eb="5">
      <t>ミッチャクガタ</t>
    </rPh>
    <rPh sb="17" eb="20">
      <t>ニンイカ</t>
    </rPh>
    <phoneticPr fontId="20"/>
  </si>
  <si>
    <t>介護老人保健施設（29人以下）</t>
  </si>
  <si>
    <t>介護医療院（29人以下）</t>
    <rPh sb="0" eb="2">
      <t>カイゴ</t>
    </rPh>
    <rPh sb="2" eb="4">
      <t>イリョウ</t>
    </rPh>
    <rPh sb="4" eb="5">
      <t>イン</t>
    </rPh>
    <phoneticPr fontId="20"/>
  </si>
  <si>
    <t>（７）介護職員の宿舎施設整備事業</t>
  </si>
  <si>
    <t>・介護付きホーム（有料老人ホーム又はサービス付き高齢者向け住宅であって、特定施設入居者生活介護の指定を受けるもの（29人以下）</t>
  </si>
  <si>
    <t>整備施設数</t>
    <rPh sb="0" eb="2">
      <t>セイビ</t>
    </rPh>
    <rPh sb="2" eb="4">
      <t>シセツ</t>
    </rPh>
    <rPh sb="4" eb="5">
      <t>スウ</t>
    </rPh>
    <phoneticPr fontId="20"/>
  </si>
  <si>
    <t>特定施設</t>
    <rPh sb="0" eb="2">
      <t>トクテイ</t>
    </rPh>
    <rPh sb="2" eb="4">
      <t>シセツ</t>
    </rPh>
    <phoneticPr fontId="20"/>
  </si>
  <si>
    <t>整備予定施設・事業所数</t>
    <rPh sb="0" eb="2">
      <t>セイビ</t>
    </rPh>
    <rPh sb="2" eb="4">
      <t>ヨテイ</t>
    </rPh>
    <rPh sb="4" eb="6">
      <t>シセツ</t>
    </rPh>
    <rPh sb="7" eb="10">
      <t>ジギョウショ</t>
    </rPh>
    <rPh sb="10" eb="11">
      <t>スウ</t>
    </rPh>
    <phoneticPr fontId="20"/>
  </si>
  <si>
    <t>○留意事項</t>
    <rPh sb="1" eb="3">
      <t>リュウイ</t>
    </rPh>
    <rPh sb="3" eb="5">
      <t>ジコウ</t>
    </rPh>
    <phoneticPr fontId="20"/>
  </si>
  <si>
    <t>小規模多機能型居宅介護事業所</t>
    <rPh sb="11" eb="14">
      <t>ジギョウショ</t>
    </rPh>
    <phoneticPr fontId="20"/>
  </si>
  <si>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0"/>
  </si>
  <si>
    <t>※「整備予定施設数」「整備予定事業所数」には基金を利用しないものを含む。</t>
  </si>
  <si>
    <t>地域密着型サービス施設等の整備</t>
  </si>
  <si>
    <t>介護施設等の合築等</t>
  </si>
  <si>
    <t>災害レッドゾーンに所在する老朽化した広域型介護施設の移転改築整備</t>
  </si>
  <si>
    <t>介護施設等の開設時、増床時及び再開設時（改築時）に必要な経費</t>
  </si>
  <si>
    <r>
      <t>①ユニット型施設の各ユニットへの玄関室設置</t>
    </r>
    <r>
      <rPr>
        <b/>
        <sz val="8"/>
        <color theme="1"/>
        <rFont val="ＭＳ Ｐゴシック"/>
      </rPr>
      <t>(単位　カ所)</t>
    </r>
    <rPh sb="5" eb="6">
      <t>ガタ</t>
    </rPh>
    <rPh sb="6" eb="8">
      <t>シセツ</t>
    </rPh>
    <rPh sb="9" eb="10">
      <t>カク</t>
    </rPh>
    <rPh sb="16" eb="18">
      <t>ゲンカン</t>
    </rPh>
    <rPh sb="18" eb="19">
      <t>シツ</t>
    </rPh>
    <rPh sb="19" eb="21">
      <t>セッチ</t>
    </rPh>
    <rPh sb="22" eb="24">
      <t>タンイ</t>
    </rPh>
    <rPh sb="26" eb="27">
      <t>ショ</t>
    </rPh>
    <phoneticPr fontId="20"/>
  </si>
  <si>
    <t>定期借地権設定のための一時金の支援事業</t>
  </si>
  <si>
    <t>災害イエローゾーンに所在する老朽化した広域型介護施設の移転改築整備</t>
  </si>
  <si>
    <t>既存施設のユニット化改修</t>
  </si>
  <si>
    <t>介護施設等の看取り環境の整備</t>
  </si>
  <si>
    <t>介護施設等における多床室の個室化に要する改修費支援事業</t>
  </si>
  <si>
    <t>介護職員の宿舎施設整備事業</t>
  </si>
  <si>
    <t>特別養護老人ホーム及び併設されるショートステイ用居室（多床室）のプライバシー保護のための改修</t>
  </si>
  <si>
    <t>（３）定期借地権設定のための一時金の支援事業</t>
  </si>
  <si>
    <t>（２）介護施設等の施設開設準備経費等支援事業</t>
  </si>
  <si>
    <t>（５）民有地マッチング事業</t>
  </si>
  <si>
    <t>(1)－１　地域密着型サービス施設等の整備</t>
  </si>
  <si>
    <r>
      <t>「</t>
    </r>
    <r>
      <rPr>
        <sz val="12"/>
        <color auto="1"/>
        <rFont val="ＭＳ Ｐゴシック"/>
      </rPr>
      <t>(１)－２　介護施設等の合築等」の「整備予定数」欄には、「(1)－１　地域密着型サービス施設等の整備」のうち、当該加算に該当する整備予定数を計上すること。</t>
    </r>
    <rPh sb="19" eb="21">
      <t>セイビ</t>
    </rPh>
    <rPh sb="21" eb="24">
      <t>ヨテイスウ</t>
    </rPh>
    <rPh sb="25" eb="26">
      <t>ラン</t>
    </rPh>
    <rPh sb="56" eb="58">
      <t>トウガイ</t>
    </rPh>
    <rPh sb="58" eb="60">
      <t>カサン</t>
    </rPh>
    <rPh sb="61" eb="63">
      <t>ガイトウ</t>
    </rPh>
    <rPh sb="65" eb="67">
      <t>セイビ</t>
    </rPh>
    <rPh sb="67" eb="70">
      <t>ヨテイスウ</t>
    </rPh>
    <rPh sb="71" eb="73">
      <t>ケイジョウ</t>
    </rPh>
    <phoneticPr fontId="20"/>
  </si>
  <si>
    <t>市町の第９期介護保険事業計画との整合性や必要性、優先度を十分に検討のうえ提出すること。また、提出に当たり、基金で整備した施設・設備が整備後にサービスの全部又は一部を休止する等、利用が低調であることのないよう、管内における利用者の需要調査の結果等を踏まえ、事業実施に必要となる施設等について十分に精査を行うこと。また、必要に応じて、民間事業者等に対して照会のうえ提出すること。</t>
  </si>
  <si>
    <t>別添Ａ－２に記載されている令和６年度単価（予定）額は、あくまでも予定額であり、国の通知等により示される上限単価等を踏まえ、県が定める補助単価等とする予定。国が示している単価上限額（予定）で、基金の所要額を算出すること。</t>
  </si>
  <si>
    <t>介護施設等の整備のための事業については、広域型施設（定員 30 名以上の特別養護老人ホーム等）も含め、実施主体を市町（市町の助成により事業者が実施する事業に対して、補助事業として市町へ補助）とする。</t>
  </si>
  <si>
    <t>災害レッドゾーンや災害イエローゾーンにおいて介護施設等の新規整備を行う場合には、防災対策工事により、事業開始時点で当該建設地が災害レッドゾーンや災害イエローゾーンから外れることが見込まれる場合等を除き、原則、補助対象外。</t>
  </si>
  <si>
    <t>今後、国からの通知等により事業内容等に変更があり得るとともに、国からの事業見込量等の調査依頼があれば、追加で調査することがあります。</t>
  </si>
  <si>
    <r>
      <t>「</t>
    </r>
    <r>
      <rPr>
        <sz val="12"/>
        <color auto="1"/>
        <rFont val="ＭＳ Ｐゴシック"/>
      </rPr>
      <t>(３)定期借地権設定のための一時金の支援事業（うち本体施設のみ）」には、本体施設としての整備数を入力すること。
例）介護老人福祉施設（定員30人以上）に介護老人保健施設（定員29人以下）を併設して、定期借地権利用による整備を行う場合は、介護老人福祉施設（定員30人以上）の欄に計上すること。</t>
    </r>
    <rPh sb="37" eb="39">
      <t>ホンタイ</t>
    </rPh>
    <rPh sb="39" eb="41">
      <t>シセツ</t>
    </rPh>
    <rPh sb="45" eb="47">
      <t>セイビ</t>
    </rPh>
    <rPh sb="47" eb="48">
      <t>スウ</t>
    </rPh>
    <rPh sb="49" eb="51">
      <t>ニュウリョク</t>
    </rPh>
    <rPh sb="57" eb="58">
      <t>レイ</t>
    </rPh>
    <rPh sb="59" eb="61">
      <t>カイゴ</t>
    </rPh>
    <rPh sb="61" eb="63">
      <t>ロウジン</t>
    </rPh>
    <rPh sb="63" eb="65">
      <t>フクシ</t>
    </rPh>
    <rPh sb="65" eb="67">
      <t>シセツ</t>
    </rPh>
    <rPh sb="68" eb="70">
      <t>テイイン</t>
    </rPh>
    <rPh sb="72" eb="73">
      <t>ニン</t>
    </rPh>
    <rPh sb="73" eb="75">
      <t>イジョウ</t>
    </rPh>
    <rPh sb="77" eb="79">
      <t>カイゴ</t>
    </rPh>
    <rPh sb="79" eb="81">
      <t>ロウジン</t>
    </rPh>
    <rPh sb="81" eb="83">
      <t>ホケン</t>
    </rPh>
    <rPh sb="83" eb="85">
      <t>シセツ</t>
    </rPh>
    <rPh sb="86" eb="88">
      <t>テイイン</t>
    </rPh>
    <rPh sb="90" eb="91">
      <t>ニン</t>
    </rPh>
    <rPh sb="91" eb="93">
      <t>イカ</t>
    </rPh>
    <rPh sb="95" eb="97">
      <t>ヘイセツ</t>
    </rPh>
    <rPh sb="100" eb="102">
      <t>テイキ</t>
    </rPh>
    <rPh sb="102" eb="105">
      <t>シャクチケン</t>
    </rPh>
    <rPh sb="105" eb="107">
      <t>リヨウ</t>
    </rPh>
    <rPh sb="110" eb="112">
      <t>セイビ</t>
    </rPh>
    <rPh sb="113" eb="114">
      <t>オコナ</t>
    </rPh>
    <rPh sb="115" eb="117">
      <t>バアイ</t>
    </rPh>
    <rPh sb="119" eb="121">
      <t>カイゴ</t>
    </rPh>
    <rPh sb="121" eb="123">
      <t>ロウジン</t>
    </rPh>
    <rPh sb="123" eb="125">
      <t>フクシ</t>
    </rPh>
    <rPh sb="125" eb="127">
      <t>シセツ</t>
    </rPh>
    <rPh sb="128" eb="130">
      <t>テイイン</t>
    </rPh>
    <rPh sb="132" eb="133">
      <t>ニン</t>
    </rPh>
    <rPh sb="133" eb="135">
      <t>イジョウ</t>
    </rPh>
    <rPh sb="137" eb="138">
      <t>ラン</t>
    </rPh>
    <rPh sb="139" eb="141">
      <t>ケイジョウ</t>
    </rPh>
    <phoneticPr fontId="20"/>
  </si>
  <si>
    <r>
      <t>令和７</t>
    </r>
    <r>
      <rPr>
        <sz val="12"/>
        <color auto="1"/>
        <rFont val="ＭＳ Ｐゴシック"/>
      </rPr>
      <t xml:space="preserve">年度　市町基金所要額一覧　 </t>
    </r>
    <rPh sb="0" eb="2">
      <t>レイワ</t>
    </rPh>
    <rPh sb="3" eb="5">
      <t>ネンド</t>
    </rPh>
    <rPh sb="8" eb="10">
      <t>キキン</t>
    </rPh>
    <rPh sb="10" eb="12">
      <t>ショヨウ</t>
    </rPh>
    <rPh sb="12" eb="13">
      <t>ガク</t>
    </rPh>
    <rPh sb="13" eb="15">
      <t>イチラン</t>
    </rPh>
    <phoneticPr fontId="20"/>
  </si>
  <si>
    <t>２．介護施設等の整備に関する事業の基金所要額見込（市区町村全体）</t>
    <rPh sb="2" eb="4">
      <t>アルノ</t>
    </rPh>
    <rPh sb="4" eb="6">
      <t>デ、記</t>
    </rPh>
    <rPh sb="6" eb="7">
      <t>載内</t>
    </rPh>
    <rPh sb="8" eb="10">
      <t>容ニツ</t>
    </rPh>
    <rPh sb="11" eb="12">
      <t>イテ</t>
    </rPh>
    <rPh sb="14" eb="16">
      <t>分カル者</t>
    </rPh>
    <rPh sb="17" eb="19">
      <t>キキン</t>
    </rPh>
    <rPh sb="19" eb="21">
      <t>ショヨウ</t>
    </rPh>
    <rPh sb="21" eb="22">
      <t>ガク</t>
    </rPh>
    <rPh sb="22" eb="24">
      <t>ミコミ</t>
    </rPh>
    <rPh sb="29" eb="31">
      <t>ゼンタイ</t>
    </rPh>
    <phoneticPr fontId="20"/>
  </si>
  <si>
    <t>３．第９期介護保険事業（支援）計画等（市区町村全体）</t>
    <rPh sb="2" eb="3">
      <t>ダイ</t>
    </rPh>
    <rPh sb="4" eb="5">
      <t>キ</t>
    </rPh>
    <rPh sb="5" eb="7">
      <t>カイゴ</t>
    </rPh>
    <rPh sb="7" eb="9">
      <t>ホケン</t>
    </rPh>
    <rPh sb="9" eb="11">
      <t>ジギョウ</t>
    </rPh>
    <rPh sb="12" eb="14">
      <t>シエン</t>
    </rPh>
    <rPh sb="15" eb="17">
      <t>ケイカク</t>
    </rPh>
    <rPh sb="17" eb="18">
      <t>トウ</t>
    </rPh>
    <rPh sb="23" eb="25">
      <t>ゼンタイ</t>
    </rPh>
    <phoneticPr fontId="20"/>
  </si>
  <si>
    <t>第９期介護保険事業（支援）計画</t>
  </si>
  <si>
    <t>第9期介護保険事業（支援）計画</t>
    <rPh sb="0" eb="1">
      <t>ダイ</t>
    </rPh>
    <rPh sb="2" eb="3">
      <t>キ</t>
    </rPh>
    <rPh sb="3" eb="5">
      <t>カイゴ</t>
    </rPh>
    <rPh sb="5" eb="7">
      <t>ホケン</t>
    </rPh>
    <rPh sb="7" eb="9">
      <t>ジギョウ</t>
    </rPh>
    <rPh sb="10" eb="12">
      <t>シエン</t>
    </rPh>
    <rPh sb="13" eb="15">
      <t>ケイカク</t>
    </rPh>
    <phoneticPr fontId="20"/>
  </si>
  <si>
    <r>
      <rPr>
        <sz val="9"/>
        <color theme="1"/>
        <rFont val="ＭＳ Ｐゴシック"/>
      </rPr>
      <t>定員29人以下の地域密着型施設・事業所等</t>
    </r>
    <r>
      <rPr>
        <sz val="8"/>
        <color theme="1"/>
        <rFont val="ＭＳ Ｐゴシック"/>
      </rPr>
      <t xml:space="preserve">
</t>
    </r>
    <r>
      <rPr>
        <sz val="7"/>
        <color theme="1"/>
        <rFont val="ＭＳ Ｐゴシック"/>
      </rPr>
      <t>※定員総数欄は、前年度の必要入所（利用）定員総数からの増加分を記入</t>
    </r>
    <rPh sb="0" eb="2">
      <t>テイイン</t>
    </rPh>
    <rPh sb="4" eb="5">
      <t>ニン</t>
    </rPh>
    <rPh sb="5" eb="7">
      <t>イカ</t>
    </rPh>
    <rPh sb="8" eb="10">
      <t>チイキ</t>
    </rPh>
    <rPh sb="10" eb="13">
      <t>ミッチャクガタ</t>
    </rPh>
    <rPh sb="13" eb="15">
      <t>シセツ</t>
    </rPh>
    <rPh sb="16" eb="19">
      <t>ジギョウショ</t>
    </rPh>
    <rPh sb="19" eb="20">
      <t>ナド</t>
    </rPh>
    <rPh sb="26" eb="27">
      <t>ラン</t>
    </rPh>
    <rPh sb="29" eb="32">
      <t>ゼンネンド</t>
    </rPh>
    <rPh sb="48" eb="50">
      <t>ゾウカ</t>
    </rPh>
    <rPh sb="50" eb="51">
      <t>ブン</t>
    </rPh>
    <rPh sb="52" eb="54">
      <t>キニュウ</t>
    </rPh>
    <phoneticPr fontId="20"/>
  </si>
  <si>
    <t>担当者氏名（部局・氏名）</t>
    <rPh sb="0" eb="3">
      <t>タントウシャ</t>
    </rPh>
    <rPh sb="4" eb="5">
      <t>メイ</t>
    </rPh>
    <rPh sb="6" eb="8">
      <t>ブキョク</t>
    </rPh>
    <rPh sb="9" eb="11">
      <t>シメイ</t>
    </rPh>
    <phoneticPr fontId="20"/>
  </si>
  <si>
    <t>(３)定期借地権設定のための一時金の支援事業（うち本体施設のみ）※</t>
    <rPh sb="8" eb="10">
      <t>セッテイ</t>
    </rPh>
    <rPh sb="14" eb="17">
      <t>イチジキン</t>
    </rPh>
    <rPh sb="18" eb="20">
      <t>シエン</t>
    </rPh>
    <rPh sb="20" eb="22">
      <t>ジギョウ</t>
    </rPh>
    <phoneticPr fontId="20"/>
  </si>
  <si>
    <t>電話連絡先（直通番号）</t>
    <rPh sb="0" eb="2">
      <t>デンワ</t>
    </rPh>
    <rPh sb="2" eb="5">
      <t>レンラクサキ</t>
    </rPh>
    <rPh sb="6" eb="8">
      <t>チョクツウ</t>
    </rPh>
    <rPh sb="8" eb="10">
      <t>バンゴウ</t>
    </rPh>
    <phoneticPr fontId="20"/>
  </si>
  <si>
    <t>(２)ー2　介護施設等の大規模修繕の際にあわせて行う介護ロボット・ICTの導入に必要な経費</t>
    <rPh sb="6" eb="8">
      <t>カイゴ</t>
    </rPh>
    <rPh sb="8" eb="10">
      <t>シセツ</t>
    </rPh>
    <rPh sb="10" eb="11">
      <t>トウ</t>
    </rPh>
    <rPh sb="12" eb="15">
      <t>ダイキボ</t>
    </rPh>
    <rPh sb="15" eb="17">
      <t>シュウゼン</t>
    </rPh>
    <rPh sb="18" eb="19">
      <t>サイ</t>
    </rPh>
    <rPh sb="24" eb="25">
      <t>オコナ</t>
    </rPh>
    <rPh sb="26" eb="28">
      <t>カイゴ</t>
    </rPh>
    <rPh sb="37" eb="39">
      <t>ドウニュウ</t>
    </rPh>
    <rPh sb="40" eb="42">
      <t>ヒツヨウ</t>
    </rPh>
    <rPh sb="43" eb="45">
      <t>ケイヒ</t>
    </rPh>
    <phoneticPr fontId="20"/>
  </si>
  <si>
    <t>(２)－3介護予防・健康づくりを行う介護予防拠点における防災意識啓発の取組に必要な経費</t>
    <rPh sb="38" eb="40">
      <t>ヒツヨウ</t>
    </rPh>
    <rPh sb="41" eb="43">
      <t>ケイヒ</t>
    </rPh>
    <phoneticPr fontId="20"/>
  </si>
  <si>
    <t>令和6年度</t>
    <rPh sb="0" eb="1">
      <t>レイ</t>
    </rPh>
    <rPh sb="1" eb="2">
      <t>カズ</t>
    </rPh>
    <rPh sb="3" eb="4">
      <t>ネン</t>
    </rPh>
    <rPh sb="4" eb="5">
      <t>ド</t>
    </rPh>
    <phoneticPr fontId="20"/>
  </si>
  <si>
    <t>単価額
(千円)</t>
    <rPh sb="0" eb="2">
      <t>タンカ</t>
    </rPh>
    <rPh sb="2" eb="3">
      <t>ガク</t>
    </rPh>
    <rPh sb="5" eb="6">
      <t>セン</t>
    </rPh>
    <rPh sb="6" eb="7">
      <t>エン</t>
    </rPh>
    <phoneticPr fontId="20"/>
  </si>
  <si>
    <t>単価額
(千円)</t>
    <rPh sb="0" eb="2">
      <t>タンカ</t>
    </rPh>
    <rPh sb="2" eb="3">
      <t>ガク</t>
    </rPh>
    <rPh sb="5" eb="7">
      <t>センエン</t>
    </rPh>
    <phoneticPr fontId="20"/>
  </si>
  <si>
    <t>当該施設等を整備する用地に係る国税局長が定める路線価（路線価が定められていない地域においては、固定資産税評価額に国税局庁が定める倍率を乗じた額等、都道府県知事が定める合理的な方法による額）の２分の１</t>
    <rPh sb="77" eb="79">
      <t>チジ</t>
    </rPh>
    <phoneticPr fontId="20"/>
  </si>
  <si>
    <t>令和7年度</t>
    <rPh sb="0" eb="1">
      <t>レイ</t>
    </rPh>
    <rPh sb="1" eb="2">
      <t>カズ</t>
    </rPh>
    <rPh sb="3" eb="4">
      <t>ネン</t>
    </rPh>
    <rPh sb="4" eb="5">
      <t>ド</t>
    </rPh>
    <phoneticPr fontId="20"/>
  </si>
  <si>
    <r>
      <t>②従来型個室・多床室のゾーニング</t>
    </r>
    <r>
      <rPr>
        <b/>
        <sz val="8"/>
        <color theme="1"/>
        <rFont val="ＭＳ Ｐゴシック"/>
      </rPr>
      <t>(単位　カ所)</t>
    </r>
    <rPh sb="1" eb="3">
      <t>ジュウライ</t>
    </rPh>
    <rPh sb="3" eb="4">
      <t>ガタ</t>
    </rPh>
    <rPh sb="4" eb="6">
      <t>コシツ</t>
    </rPh>
    <rPh sb="7" eb="8">
      <t>タ</t>
    </rPh>
    <rPh sb="8" eb="9">
      <t>トコ</t>
    </rPh>
    <rPh sb="9" eb="10">
      <t>シツ</t>
    </rPh>
    <rPh sb="17" eb="19">
      <t>タンイ</t>
    </rPh>
    <rPh sb="21" eb="22">
      <t>ショ</t>
    </rPh>
    <phoneticPr fontId="20"/>
  </si>
  <si>
    <t>別添A－２</t>
    <rPh sb="0" eb="2">
      <t>ベッテン</t>
    </rPh>
    <phoneticPr fontId="20"/>
  </si>
  <si>
    <t>介護施設等の整備予定（令和７年度新規整備分）
※基金を活用せず整備した分を含む</t>
    <rPh sb="27" eb="29">
      <t>カツヨウ</t>
    </rPh>
    <rPh sb="31" eb="33">
      <t>セイビ</t>
    </rPh>
    <rPh sb="35" eb="36">
      <t>ブン</t>
    </rPh>
    <rPh sb="37" eb="38">
      <t>フク</t>
    </rPh>
    <phoneticPr fontId="20"/>
  </si>
  <si>
    <t>都道府県内における介護施設等の整備状況（R7.4.1予定）
※整備中のものを含む（基金を活用せず整備した分を含む）</t>
    <rPh sb="0" eb="4">
      <t>トドウフケン</t>
    </rPh>
    <rPh sb="26" eb="28">
      <t>ヨテイ</t>
    </rPh>
    <rPh sb="41" eb="43">
      <t>キキン</t>
    </rPh>
    <rPh sb="44" eb="46">
      <t>カツヨウ</t>
    </rPh>
    <rPh sb="48" eb="50">
      <t>セイビ</t>
    </rPh>
    <rPh sb="52" eb="53">
      <t>ブン</t>
    </rPh>
    <rPh sb="54" eb="55">
      <t>フク</t>
    </rPh>
    <phoneticPr fontId="20"/>
  </si>
  <si>
    <t>令和7年4月１日予定の介護施設等の整備状況及び令和7年度の整備予定</t>
    <rPh sb="8" eb="10">
      <t>ヨテイ</t>
    </rPh>
    <phoneticPr fontId="20"/>
  </si>
  <si>
    <t>１．介護施設等の整備状況及び令和７年度の整備予定（市区町村全体）</t>
    <rPh sb="2" eb="4">
      <t>カイゴ</t>
    </rPh>
    <rPh sb="4" eb="6">
      <t>シセツ</t>
    </rPh>
    <rPh sb="6" eb="7">
      <t>トウ</t>
    </rPh>
    <rPh sb="8" eb="10">
      <t>セイビ</t>
    </rPh>
    <rPh sb="10" eb="12">
      <t>ジョウキョウ</t>
    </rPh>
    <rPh sb="12" eb="13">
      <t>オヨ</t>
    </rPh>
    <rPh sb="17" eb="19">
      <t>ネンド</t>
    </rPh>
    <rPh sb="20" eb="22">
      <t>セイビ</t>
    </rPh>
    <rPh sb="22" eb="24">
      <t>ヨテイ</t>
    </rPh>
    <rPh sb="29" eb="31">
      <t>ゼンタイ</t>
    </rPh>
    <phoneticPr fontId="20"/>
  </si>
  <si>
    <t>単価額
(千円)</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</si>
</sst>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quot;#,##0_);[Red]\(&quot;¥&quot;#,##0\)"/>
    <numFmt numFmtId="177" formatCode="#,##0_);[Red]\(#,##0\)"/>
    <numFmt numFmtId="178" formatCode="#,##0_ ;[Red]\-#,##0\ "/>
  </numFmts>
  <fonts count="50">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scheme val="minor"/>
    </font>
    <font>
      <sz val="12"/>
      <color theme="1"/>
      <name val="ＭＳ Ｐゴシック"/>
      <family val="3"/>
      <scheme val="minor"/>
    </font>
    <font>
      <sz val="11"/>
      <color theme="1"/>
      <name val="ＭＳ ゴシック"/>
      <family val="3"/>
    </font>
    <font>
      <b/>
      <sz val="14"/>
      <color auto="1"/>
      <name val="ＭＳ ゴシック"/>
      <family val="3"/>
    </font>
    <font>
      <b/>
      <sz val="14"/>
      <color theme="1"/>
      <name val="ＭＳ ゴシック"/>
      <family val="3"/>
    </font>
    <font>
      <sz val="12"/>
      <color theme="1"/>
      <name val="ＭＳ ゴシック"/>
      <family val="3"/>
    </font>
    <font>
      <b/>
      <sz val="12"/>
      <color theme="1"/>
      <name val="ＭＳ Ｐゴシック"/>
      <family val="3"/>
      <scheme val="minor"/>
    </font>
    <font>
      <sz val="12"/>
      <color auto="1"/>
      <name val="ＭＳ Ｐゴシック"/>
      <family val="3"/>
      <scheme val="minor"/>
    </font>
    <font>
      <sz val="14"/>
      <color theme="1"/>
      <name val="ＭＳ ゴシック"/>
      <family val="3"/>
    </font>
    <font>
      <sz val="8"/>
      <color theme="1"/>
      <name val="ＭＳ Ｐゴシック"/>
      <family val="3"/>
      <scheme val="minor"/>
    </font>
    <font>
      <sz val="9"/>
      <color theme="1"/>
      <name val="ＭＳ Ｐゴシック"/>
      <family val="3"/>
      <scheme val="minor"/>
    </font>
    <font>
      <b/>
      <sz val="11"/>
      <color theme="1"/>
      <name val="ＭＳ Ｐゴシック"/>
      <family val="3"/>
      <scheme val="minor"/>
    </font>
    <font>
      <sz val="9"/>
      <color auto="1"/>
      <name val="ＭＳ Ｐゴシック"/>
      <family val="3"/>
      <scheme val="minor"/>
    </font>
    <font>
      <sz val="10"/>
      <color theme="1"/>
      <name val="ＭＳ Ｐゴシック"/>
      <family val="2"/>
      <scheme val="minor"/>
    </font>
    <font>
      <b/>
      <sz val="11"/>
      <color rgb="FFFF0000"/>
      <name val="ＭＳ Ｐゴシック"/>
      <family val="3"/>
      <scheme val="minor"/>
    </font>
    <font>
      <b/>
      <sz val="9"/>
      <color auto="1"/>
      <name val="ＭＳ Ｐゴシック"/>
      <family val="3"/>
      <scheme val="minor"/>
    </font>
    <font>
      <sz val="8"/>
      <color auto="1"/>
      <name val="ＭＳ Ｐゴシック"/>
      <family val="3"/>
    </font>
    <font>
      <b/>
      <sz val="11"/>
      <color theme="1"/>
      <name val="ＭＳ ゴシック"/>
      <family val="3"/>
    </font>
    <font>
      <sz val="22"/>
      <color rgb="FFFF0000"/>
      <name val="ＭＳ Ｐゴシック"/>
      <family val="2"/>
      <scheme val="minor"/>
    </font>
    <font>
      <b/>
      <sz val="16"/>
      <color theme="1"/>
      <name val="ＭＳ ゴシック"/>
      <family val="3"/>
    </font>
    <font>
      <sz val="6"/>
      <color theme="1"/>
      <name val="ＭＳ Ｐゴシック"/>
      <family val="3"/>
    </font>
    <font>
      <sz val="6"/>
      <color auto="1"/>
      <name val="ＭＳ Ｐゴシック"/>
      <family val="3"/>
      <scheme val="minor"/>
    </font>
    <font>
      <b/>
      <sz val="9"/>
      <color theme="1"/>
      <name val="ＭＳ Ｐゴシック"/>
      <family val="3"/>
    </font>
    <font>
      <b/>
      <sz val="10"/>
      <color theme="1"/>
      <name val="ＭＳ Ｐゴシック"/>
      <family val="3"/>
      <scheme val="minor"/>
    </font>
    <font>
      <b/>
      <sz val="10"/>
      <color theme="1"/>
      <name val="ＭＳ ゴシック"/>
      <family val="3"/>
    </font>
    <font>
      <b/>
      <sz val="8"/>
      <color theme="1"/>
      <name val="ＭＳ Ｐゴシック"/>
      <family val="3"/>
    </font>
    <font>
      <sz val="24"/>
      <color rgb="FFFF0000"/>
      <name val="ＭＳ Ｐゴシック"/>
      <family val="3"/>
      <scheme val="minor"/>
    </font>
    <font>
      <sz val="24"/>
      <color theme="1"/>
      <name val="ＭＳ Ｐゴシック"/>
      <family val="3"/>
      <scheme val="minor"/>
    </font>
    <font>
      <sz val="8"/>
      <color rgb="FFFF0000"/>
      <name val="ＭＳ Ｐゴシック"/>
      <family val="3"/>
      <scheme val="minor"/>
    </font>
    <font>
      <b/>
      <sz val="9"/>
      <color theme="1"/>
      <name val="ＭＳ ゴシック"/>
      <family val="3"/>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FF99"/>
        <bgColor indexed="64"/>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theme="0" tint="-0.15"/>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double">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diagonalUp="1">
      <left style="medium">
        <color indexed="64"/>
      </left>
      <right/>
      <top style="double">
        <color indexed="64"/>
      </top>
      <bottom style="medium">
        <color indexed="64"/>
      </bottom>
      <diagonal style="thin">
        <color indexed="64"/>
      </diagonal>
    </border>
    <border>
      <left style="medium">
        <color indexed="64"/>
      </left>
      <right/>
      <top style="thin">
        <color indexed="64"/>
      </top>
      <bottom style="double">
        <color indexed="64"/>
      </bottom>
      <diagonal/>
    </border>
    <border diagonalUp="1">
      <left style="medium">
        <color indexed="64"/>
      </left>
      <right/>
      <top/>
      <bottom style="medium">
        <color indexed="64"/>
      </bottom>
      <diagonal style="thin">
        <color indexed="64"/>
      </diagonal>
    </border>
    <border>
      <left style="medium">
        <color indexed="64"/>
      </left>
      <right style="thin">
        <color indexed="64"/>
      </right>
      <top/>
      <bottom/>
      <diagonal/>
    </border>
    <border diagonalUp="1">
      <left style="medium">
        <color indexed="64"/>
      </left>
      <right style="thin">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diagonalUp="1">
      <left style="medium">
        <color indexed="64"/>
      </left>
      <right/>
      <top style="double">
        <color indexed="64"/>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medium">
        <color indexed="64"/>
      </left>
      <right/>
      <top/>
      <bottom/>
      <diagonal style="thin">
        <color indexed="64"/>
      </diagonal>
    </border>
    <border>
      <left style="medium">
        <color indexed="64"/>
      </left>
      <right style="hair">
        <color indexed="64"/>
      </right>
      <top style="thin">
        <color indexed="64"/>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diagonal/>
    </border>
    <border diagonalUp="1">
      <left/>
      <right style="thin">
        <color indexed="64"/>
      </right>
      <top/>
      <bottom style="medium">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bottom/>
      <diagonal style="thin">
        <color indexed="64"/>
      </diagonal>
    </border>
    <border>
      <left style="thin">
        <color indexed="64"/>
      </left>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thin">
        <color indexed="64"/>
      </left>
      <right/>
      <top/>
      <bottom style="medium">
        <color indexed="64"/>
      </bottom>
      <diagonal style="thin">
        <color indexed="64"/>
      </diagonal>
    </border>
    <border>
      <left style="thin">
        <color indexed="64"/>
      </left>
      <right/>
      <top style="medium">
        <color indexed="64"/>
      </top>
      <bottom style="thin">
        <color indexed="64"/>
      </bottom>
      <diagonal/>
    </border>
    <border diagonalUp="1">
      <left style="thin">
        <color indexed="64"/>
      </left>
      <right/>
      <top style="double">
        <color indexed="64"/>
      </top>
      <bottom/>
      <diagonal style="thin">
        <color indexed="64"/>
      </diagonal>
    </border>
    <border>
      <left style="thin">
        <color indexed="64"/>
      </left>
      <right/>
      <top/>
      <bottom/>
      <diagonal/>
    </border>
    <border diagonalUp="1">
      <left/>
      <right/>
      <top style="double">
        <color indexed="64"/>
      </top>
      <bottom style="medium">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top/>
      <bottom style="medium">
        <color indexed="64"/>
      </bottom>
      <diagonal style="thin">
        <color indexed="64"/>
      </diagonal>
    </border>
    <border>
      <left/>
      <right style="thin">
        <color indexed="64"/>
      </right>
      <top/>
      <bottom/>
      <diagonal/>
    </border>
    <border>
      <left/>
      <right style="thin">
        <color indexed="64"/>
      </right>
      <top style="medium">
        <color indexed="64"/>
      </top>
      <bottom style="medium">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7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xf numFmtId="0" fontId="6" fillId="0" borderId="0"/>
    <xf numFmtId="0" fontId="11" fillId="0" borderId="0">
      <alignment vertical="center"/>
    </xf>
    <xf numFmtId="0" fontId="11" fillId="0" borderId="0">
      <alignment vertical="center"/>
    </xf>
    <xf numFmtId="0" fontId="6" fillId="0" borderId="0"/>
    <xf numFmtId="0" fontId="1" fillId="0" borderId="0">
      <alignment vertical="center"/>
    </xf>
    <xf numFmtId="0" fontId="11" fillId="0" borderId="0">
      <alignment vertical="center"/>
    </xf>
    <xf numFmtId="0" fontId="6" fillId="0" borderId="0"/>
    <xf numFmtId="0" fontId="6" fillId="0" borderId="0"/>
    <xf numFmtId="0" fontId="6" fillId="0" borderId="0"/>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6" fillId="0" borderId="0" applyFon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11" fillId="0" borderId="0" applyFont="0" applyFill="0" applyBorder="0" applyAlignment="0" applyProtection="0">
      <alignment vertical="center"/>
    </xf>
  </cellStyleXfs>
  <cellXfs count="680">
    <xf numFmtId="0" fontId="0" fillId="0" borderId="0" xfId="0">
      <alignment vertical="center"/>
    </xf>
    <xf numFmtId="0" fontId="0" fillId="0" borderId="0" xfId="0" applyFont="1">
      <alignment vertical="center"/>
    </xf>
    <xf numFmtId="0" fontId="21" fillId="0" borderId="0" xfId="0" applyFont="1" applyBorder="1">
      <alignment vertical="center"/>
    </xf>
    <xf numFmtId="0" fontId="21" fillId="0" borderId="0" xfId="0" applyFont="1">
      <alignment vertical="center"/>
    </xf>
    <xf numFmtId="0" fontId="22"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Border="1" applyAlignment="1">
      <alignment horizontal="center" vertical="center"/>
    </xf>
    <xf numFmtId="0" fontId="26" fillId="0" borderId="0" xfId="0" applyFont="1" applyFill="1" applyBorder="1" applyAlignment="1">
      <alignment vertical="center"/>
    </xf>
    <xf numFmtId="0" fontId="27" fillId="0" borderId="0" xfId="0" applyFont="1" applyFill="1">
      <alignment vertical="center"/>
    </xf>
    <xf numFmtId="0" fontId="27" fillId="0" borderId="0" xfId="0" applyFont="1" applyFill="1" applyBorder="1" applyAlignment="1">
      <alignment vertical="center" wrapText="1"/>
    </xf>
    <xf numFmtId="0" fontId="21" fillId="0" borderId="0" xfId="0" applyFont="1" applyFill="1" applyBorder="1" applyAlignment="1">
      <alignment vertical="center" wrapText="1"/>
    </xf>
    <xf numFmtId="0" fontId="27" fillId="0" borderId="0" xfId="0" applyFont="1" applyFill="1" applyBorder="1" applyAlignment="1">
      <alignment horizontal="left" vertical="center" wrapText="1"/>
    </xf>
    <xf numFmtId="0" fontId="21"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pplyAlignment="1">
      <alignment horizontal="right" vertical="top"/>
    </xf>
    <xf numFmtId="0" fontId="24" fillId="0" borderId="0" xfId="0" applyFont="1" applyAlignment="1">
      <alignment vertical="center"/>
    </xf>
    <xf numFmtId="0" fontId="29" fillId="0" borderId="0" xfId="0" applyFont="1" applyAlignment="1">
      <alignment horizontal="right" vertical="center"/>
    </xf>
    <xf numFmtId="0" fontId="30" fillId="0" borderId="0" xfId="0" applyFont="1" applyAlignment="1">
      <alignment vertical="center" wrapText="1"/>
    </xf>
    <xf numFmtId="0" fontId="31" fillId="0" borderId="0" xfId="0" applyFont="1" applyBorder="1" applyAlignment="1">
      <alignment vertical="center" shrinkToFit="1"/>
    </xf>
    <xf numFmtId="0" fontId="27" fillId="0" borderId="0" xfId="0" applyFont="1" applyFill="1" applyAlignment="1">
      <alignment horizontal="center" vertical="center" wrapText="1"/>
    </xf>
    <xf numFmtId="0" fontId="32" fillId="0" borderId="10"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3" fillId="0" borderId="12" xfId="0" applyFont="1" applyFill="1" applyBorder="1" applyAlignment="1">
      <alignment vertical="center" shrinkToFit="1"/>
    </xf>
    <xf numFmtId="0" fontId="33" fillId="0" borderId="13" xfId="0" applyFont="1" applyFill="1" applyBorder="1" applyAlignment="1">
      <alignment vertical="center" shrinkToFit="1"/>
    </xf>
    <xf numFmtId="0" fontId="33" fillId="0" borderId="14" xfId="0" applyFont="1" applyFill="1" applyBorder="1" applyAlignment="1">
      <alignment vertical="center" shrinkToFit="1"/>
    </xf>
    <xf numFmtId="0" fontId="31" fillId="24" borderId="15" xfId="0" applyFont="1" applyFill="1" applyBorder="1" applyAlignment="1">
      <alignment horizontal="center" vertical="center" shrinkToFit="1"/>
    </xf>
    <xf numFmtId="0" fontId="30" fillId="0" borderId="0" xfId="0" applyFont="1">
      <alignment vertical="center"/>
    </xf>
    <xf numFmtId="0" fontId="34" fillId="0" borderId="0" xfId="0" applyFont="1">
      <alignment vertical="center"/>
    </xf>
    <xf numFmtId="0" fontId="27" fillId="0" borderId="0" xfId="0" applyFont="1" applyFill="1" applyAlignment="1">
      <alignment horizontal="center" vertical="center"/>
    </xf>
    <xf numFmtId="0" fontId="35" fillId="0" borderId="16"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3" fillId="0" borderId="18" xfId="0" applyFont="1" applyFill="1" applyBorder="1" applyAlignment="1">
      <alignment vertical="center" shrinkToFit="1"/>
    </xf>
    <xf numFmtId="0" fontId="33" fillId="0" borderId="19" xfId="0" applyFont="1" applyFill="1" applyBorder="1" applyAlignment="1">
      <alignment vertical="center" shrinkToFit="1"/>
    </xf>
    <xf numFmtId="0" fontId="33" fillId="0" borderId="20" xfId="0" applyFont="1" applyFill="1" applyBorder="1" applyAlignment="1">
      <alignment vertical="center" shrinkToFit="1"/>
    </xf>
    <xf numFmtId="0" fontId="31" fillId="24" borderId="21" xfId="0" applyFont="1" applyFill="1" applyBorder="1" applyAlignment="1">
      <alignment horizontal="center" vertical="center" shrinkToFit="1"/>
    </xf>
    <xf numFmtId="0" fontId="29" fillId="0" borderId="10" xfId="0" applyFont="1" applyBorder="1" applyAlignment="1">
      <alignment horizontal="center" vertical="center"/>
    </xf>
    <xf numFmtId="0" fontId="36" fillId="0" borderId="22" xfId="0" applyFont="1" applyFill="1" applyBorder="1" applyAlignment="1">
      <alignment vertical="top" wrapText="1"/>
    </xf>
    <xf numFmtId="177" fontId="0" fillId="0" borderId="12" xfId="77" applyNumberFormat="1" applyFont="1" applyFill="1" applyBorder="1" applyAlignment="1">
      <alignment vertical="center" shrinkToFit="1"/>
    </xf>
    <xf numFmtId="177" fontId="0" fillId="0" borderId="13" xfId="77" applyNumberFormat="1" applyFont="1" applyFill="1" applyBorder="1" applyAlignment="1">
      <alignment vertical="center" shrinkToFit="1"/>
    </xf>
    <xf numFmtId="177" fontId="0" fillId="0" borderId="23" xfId="77" applyNumberFormat="1" applyFont="1" applyFill="1" applyBorder="1" applyAlignment="1">
      <alignment vertical="center" shrinkToFit="1"/>
    </xf>
    <xf numFmtId="177" fontId="31" fillId="24" borderId="24" xfId="0" applyNumberFormat="1" applyFont="1" applyFill="1" applyBorder="1" applyAlignment="1">
      <alignment vertical="center" shrinkToFit="1"/>
    </xf>
    <xf numFmtId="0" fontId="29" fillId="0" borderId="25" xfId="0" applyFont="1" applyBorder="1" applyAlignment="1">
      <alignment horizontal="center" vertical="center"/>
    </xf>
    <xf numFmtId="0" fontId="36" fillId="0" borderId="26" xfId="0" applyFont="1" applyFill="1" applyBorder="1" applyAlignment="1">
      <alignment vertical="top" wrapText="1"/>
    </xf>
    <xf numFmtId="177" fontId="0" fillId="0" borderId="27" xfId="77" applyNumberFormat="1" applyFont="1" applyFill="1" applyBorder="1" applyAlignment="1">
      <alignment vertical="center" shrinkToFit="1"/>
    </xf>
    <xf numFmtId="177" fontId="0" fillId="0" borderId="28" xfId="77" applyNumberFormat="1" applyFont="1" applyFill="1" applyBorder="1" applyAlignment="1">
      <alignment vertical="center" shrinkToFit="1"/>
    </xf>
    <xf numFmtId="177" fontId="0" fillId="0" borderId="29" xfId="77" applyNumberFormat="1" applyFont="1" applyFill="1" applyBorder="1" applyAlignment="1">
      <alignment vertical="center" shrinkToFit="1"/>
    </xf>
    <xf numFmtId="177" fontId="31" fillId="24" borderId="30" xfId="0" applyNumberFormat="1" applyFont="1" applyFill="1" applyBorder="1" applyAlignment="1">
      <alignment horizontal="right" vertical="center" shrinkToFit="1"/>
    </xf>
    <xf numFmtId="0" fontId="36" fillId="0" borderId="31" xfId="0" applyFont="1" applyFill="1" applyBorder="1" applyAlignment="1">
      <alignment vertical="top" wrapText="1"/>
    </xf>
    <xf numFmtId="177" fontId="0" fillId="0" borderId="32" xfId="77" applyNumberFormat="1" applyFont="1" applyFill="1" applyBorder="1" applyAlignment="1">
      <alignment vertical="center" shrinkToFit="1"/>
    </xf>
    <xf numFmtId="177" fontId="0" fillId="0" borderId="33" xfId="77" applyNumberFormat="1" applyFont="1" applyFill="1" applyBorder="1" applyAlignment="1">
      <alignment vertical="center" shrinkToFit="1"/>
    </xf>
    <xf numFmtId="177" fontId="0" fillId="0" borderId="34" xfId="77" applyNumberFormat="1" applyFont="1" applyFill="1" applyBorder="1" applyAlignment="1">
      <alignment vertical="center" shrinkToFit="1"/>
    </xf>
    <xf numFmtId="0" fontId="36" fillId="0" borderId="35" xfId="0" applyFont="1" applyFill="1" applyBorder="1" applyAlignment="1">
      <alignment vertical="top" wrapText="1"/>
    </xf>
    <xf numFmtId="177" fontId="0" fillId="0" borderId="18" xfId="77" applyNumberFormat="1" applyFont="1" applyFill="1" applyBorder="1" applyAlignment="1">
      <alignment vertical="center" shrinkToFit="1"/>
    </xf>
    <xf numFmtId="177" fontId="0" fillId="0" borderId="19" xfId="77" applyNumberFormat="1" applyFont="1" applyFill="1" applyBorder="1" applyAlignment="1">
      <alignment vertical="center" shrinkToFit="1"/>
    </xf>
    <xf numFmtId="177" fontId="0" fillId="0" borderId="36" xfId="77" applyNumberFormat="1" applyFont="1" applyFill="1" applyBorder="1" applyAlignment="1">
      <alignment vertical="center" shrinkToFit="1"/>
    </xf>
    <xf numFmtId="0" fontId="29" fillId="0" borderId="37" xfId="0" applyFont="1" applyBorder="1" applyAlignment="1">
      <alignment horizontal="center" vertical="center"/>
    </xf>
    <xf numFmtId="0" fontId="36" fillId="0" borderId="38" xfId="0" applyFont="1" applyFill="1" applyBorder="1" applyAlignment="1">
      <alignment vertical="top" wrapText="1"/>
    </xf>
    <xf numFmtId="177" fontId="0" fillId="0" borderId="39" xfId="77" applyNumberFormat="1" applyFont="1" applyFill="1" applyBorder="1" applyAlignment="1">
      <alignment vertical="center" shrinkToFit="1"/>
    </xf>
    <xf numFmtId="177" fontId="0" fillId="0" borderId="40" xfId="77" applyNumberFormat="1" applyFont="1" applyFill="1" applyBorder="1" applyAlignment="1">
      <alignment vertical="center" shrinkToFit="1"/>
    </xf>
    <xf numFmtId="177" fontId="0" fillId="0" borderId="41" xfId="77" applyNumberFormat="1" applyFont="1" applyFill="1" applyBorder="1" applyAlignment="1">
      <alignment vertical="center" shrinkToFit="1"/>
    </xf>
    <xf numFmtId="177" fontId="31" fillId="24" borderId="42" xfId="0" applyNumberFormat="1" applyFont="1" applyFill="1" applyBorder="1" applyAlignment="1">
      <alignment horizontal="right" vertical="center" shrinkToFit="1"/>
    </xf>
    <xf numFmtId="0" fontId="29" fillId="0" borderId="10" xfId="0" applyFont="1" applyBorder="1" applyAlignment="1">
      <alignment horizontal="center" vertical="center" wrapText="1"/>
    </xf>
    <xf numFmtId="177" fontId="31" fillId="24" borderId="43" xfId="0" applyNumberFormat="1" applyFont="1" applyFill="1" applyBorder="1" applyAlignment="1">
      <alignment horizontal="right" vertical="center" shrinkToFit="1"/>
    </xf>
    <xf numFmtId="0" fontId="29" fillId="0" borderId="25" xfId="0" applyFont="1" applyBorder="1" applyAlignment="1">
      <alignment horizontal="center" vertical="center" wrapText="1"/>
    </xf>
    <xf numFmtId="177" fontId="31" fillId="24" borderId="44" xfId="0" applyNumberFormat="1" applyFont="1" applyFill="1" applyBorder="1" applyAlignment="1">
      <alignment horizontal="right" vertical="center" shrinkToFit="1"/>
    </xf>
    <xf numFmtId="0" fontId="29" fillId="0" borderId="45" xfId="0" applyFont="1" applyBorder="1" applyAlignment="1">
      <alignment horizontal="center" vertical="center" wrapText="1"/>
    </xf>
    <xf numFmtId="0" fontId="36" fillId="0" borderId="46" xfId="0" applyFont="1" applyFill="1" applyBorder="1" applyAlignment="1">
      <alignment vertical="top" wrapText="1"/>
    </xf>
    <xf numFmtId="177" fontId="0" fillId="0" borderId="47" xfId="77" applyNumberFormat="1" applyFont="1" applyFill="1" applyBorder="1" applyAlignment="1">
      <alignment vertical="center" shrinkToFit="1"/>
    </xf>
    <xf numFmtId="177" fontId="0" fillId="0" borderId="48" xfId="77" applyNumberFormat="1" applyFont="1" applyFill="1" applyBorder="1" applyAlignment="1">
      <alignment vertical="center" shrinkToFit="1"/>
    </xf>
    <xf numFmtId="177" fontId="0" fillId="0" borderId="49" xfId="77" applyNumberFormat="1" applyFont="1" applyFill="1" applyBorder="1" applyAlignment="1">
      <alignment vertical="center" shrinkToFit="1"/>
    </xf>
    <xf numFmtId="177" fontId="31" fillId="24" borderId="50" xfId="0" applyNumberFormat="1" applyFont="1" applyFill="1" applyBorder="1" applyAlignment="1">
      <alignment horizontal="right" vertical="center" shrinkToFit="1"/>
    </xf>
    <xf numFmtId="0" fontId="36" fillId="0" borderId="51" xfId="0" applyFont="1" applyFill="1" applyBorder="1" applyAlignment="1">
      <alignment vertical="top" wrapText="1"/>
    </xf>
    <xf numFmtId="0" fontId="22" fillId="0" borderId="0" xfId="0" applyFont="1" applyBorder="1" applyAlignment="1">
      <alignment horizontal="right" vertical="center"/>
    </xf>
    <xf numFmtId="0" fontId="37" fillId="0" borderId="0" xfId="0" applyFont="1" applyFill="1" applyBorder="1" applyAlignment="1">
      <alignment vertical="center"/>
    </xf>
    <xf numFmtId="177" fontId="0" fillId="0" borderId="52" xfId="77" applyNumberFormat="1" applyFont="1" applyFill="1" applyBorder="1" applyAlignment="1">
      <alignment vertical="center" shrinkToFit="1"/>
    </xf>
    <xf numFmtId="177" fontId="0" fillId="0" borderId="53" xfId="77" applyNumberFormat="1" applyFont="1" applyFill="1" applyBorder="1" applyAlignment="1">
      <alignment vertical="center" shrinkToFit="1"/>
    </xf>
    <xf numFmtId="0" fontId="0" fillId="0" borderId="54" xfId="0" applyBorder="1" applyAlignment="1">
      <alignment horizontal="center" vertical="center" shrinkToFit="1"/>
    </xf>
    <xf numFmtId="0" fontId="22" fillId="0" borderId="55" xfId="0" applyFont="1" applyBorder="1" applyAlignment="1">
      <alignment horizontal="right" vertical="center"/>
    </xf>
    <xf numFmtId="0" fontId="0" fillId="0" borderId="56" xfId="0" applyBorder="1" applyAlignment="1">
      <alignment horizontal="center" vertical="center" shrinkToFit="1"/>
    </xf>
    <xf numFmtId="0" fontId="36" fillId="0" borderId="57" xfId="0" applyFont="1" applyFill="1" applyBorder="1" applyAlignment="1">
      <alignment vertical="top" wrapText="1"/>
    </xf>
    <xf numFmtId="0" fontId="37" fillId="25" borderId="58" xfId="0" applyFont="1" applyFill="1" applyBorder="1" applyAlignment="1">
      <alignment horizontal="center" vertical="center"/>
    </xf>
    <xf numFmtId="0" fontId="29" fillId="0" borderId="37" xfId="0" applyFont="1" applyBorder="1" applyAlignment="1">
      <alignment horizontal="center" vertical="center" wrapText="1"/>
    </xf>
    <xf numFmtId="0" fontId="36" fillId="0" borderId="59" xfId="0" applyFont="1" applyFill="1" applyBorder="1" applyAlignment="1">
      <alignment vertical="top" wrapText="1"/>
    </xf>
    <xf numFmtId="177" fontId="0" fillId="0" borderId="60" xfId="77" applyNumberFormat="1" applyFont="1" applyFill="1" applyBorder="1" applyAlignment="1">
      <alignment vertical="center" shrinkToFit="1"/>
    </xf>
    <xf numFmtId="0" fontId="37" fillId="25" borderId="56" xfId="0" applyFont="1" applyFill="1" applyBorder="1" applyAlignment="1">
      <alignment horizontal="center" vertical="center"/>
    </xf>
    <xf numFmtId="0" fontId="30" fillId="0" borderId="37" xfId="0" applyFont="1" applyBorder="1" applyAlignment="1">
      <alignment horizontal="center" vertical="center" shrinkToFit="1"/>
    </xf>
    <xf numFmtId="0" fontId="0" fillId="0" borderId="61" xfId="0" applyBorder="1" applyAlignment="1">
      <alignment vertical="center" shrinkToFit="1"/>
    </xf>
    <xf numFmtId="177" fontId="31" fillId="24" borderId="62" xfId="77" applyNumberFormat="1" applyFont="1" applyFill="1" applyBorder="1" applyAlignment="1">
      <alignment vertical="center" shrinkToFit="1"/>
    </xf>
    <xf numFmtId="177" fontId="31" fillId="24" borderId="63" xfId="77" applyNumberFormat="1" applyFont="1" applyFill="1" applyBorder="1" applyAlignment="1">
      <alignment vertical="center" shrinkToFit="1"/>
    </xf>
    <xf numFmtId="177" fontId="31" fillId="24" borderId="64" xfId="77" applyNumberFormat="1" applyFont="1" applyFill="1" applyBorder="1" applyAlignment="1">
      <alignment vertical="center" shrinkToFit="1"/>
    </xf>
    <xf numFmtId="0" fontId="37" fillId="0" borderId="0" xfId="0" applyFont="1" applyFill="1" applyBorder="1" applyAlignment="1">
      <alignment horizontal="center" vertical="center"/>
    </xf>
    <xf numFmtId="0" fontId="38" fillId="0" borderId="0" xfId="0" applyFont="1" applyAlignment="1">
      <alignment vertical="center"/>
    </xf>
    <xf numFmtId="0" fontId="31" fillId="0" borderId="0" xfId="0" applyFont="1" applyAlignment="1">
      <alignment horizontal="left" vertical="center"/>
    </xf>
    <xf numFmtId="0" fontId="31" fillId="0" borderId="0" xfId="0" applyFont="1" applyBorder="1" applyAlignment="1">
      <alignment horizontal="left" vertical="center"/>
    </xf>
    <xf numFmtId="0" fontId="0" fillId="0" borderId="0" xfId="0" applyBorder="1">
      <alignment vertical="center"/>
    </xf>
    <xf numFmtId="0" fontId="31" fillId="0" borderId="0" xfId="0" applyFont="1">
      <alignment vertical="center"/>
    </xf>
    <xf numFmtId="0" fontId="22" fillId="0" borderId="10" xfId="0" applyFont="1" applyBorder="1" applyAlignment="1">
      <alignment horizontal="left" vertical="center"/>
    </xf>
    <xf numFmtId="0" fontId="39" fillId="0" borderId="65" xfId="0" applyFont="1" applyBorder="1" applyAlignment="1">
      <alignment horizontal="center" vertical="center" wrapText="1"/>
    </xf>
    <xf numFmtId="0" fontId="24" fillId="0" borderId="65" xfId="0" applyFont="1" applyBorder="1" applyAlignment="1">
      <alignment horizontal="center" vertical="center"/>
    </xf>
    <xf numFmtId="0" fontId="31" fillId="0" borderId="65" xfId="0" applyFont="1" applyBorder="1" applyAlignment="1">
      <alignment horizontal="left" vertical="center"/>
    </xf>
    <xf numFmtId="0" fontId="22" fillId="0" borderId="65" xfId="0" applyFont="1" applyBorder="1" applyAlignment="1">
      <alignment horizontal="left" vertical="center"/>
    </xf>
    <xf numFmtId="0" fontId="0" fillId="0" borderId="65" xfId="0" applyFont="1" applyBorder="1">
      <alignment vertical="center"/>
    </xf>
    <xf numFmtId="0" fontId="28" fillId="0" borderId="65" xfId="0" applyFont="1" applyBorder="1" applyAlignment="1">
      <alignment horizontal="center" vertical="center"/>
    </xf>
    <xf numFmtId="0" fontId="31" fillId="0" borderId="65" xfId="0" applyFont="1" applyBorder="1" applyAlignment="1">
      <alignment vertical="center" shrinkToFit="1"/>
    </xf>
    <xf numFmtId="0" fontId="0" fillId="26" borderId="45" xfId="0" applyFont="1" applyFill="1" applyBorder="1" applyAlignment="1">
      <alignment horizontal="center" vertical="center" textRotation="255" shrinkToFit="1"/>
    </xf>
    <xf numFmtId="0" fontId="0" fillId="26" borderId="60" xfId="0" applyFont="1" applyFill="1" applyBorder="1" applyAlignment="1">
      <alignment horizontal="center" vertical="center" textRotation="255" shrinkToFit="1"/>
    </xf>
    <xf numFmtId="0" fontId="0" fillId="26" borderId="66" xfId="0" applyFont="1" applyFill="1" applyBorder="1" applyAlignment="1">
      <alignment horizontal="center" vertical="center" textRotation="255" shrinkToFit="1"/>
    </xf>
    <xf numFmtId="0" fontId="0" fillId="0" borderId="65" xfId="0" applyFont="1" applyFill="1" applyBorder="1" applyAlignment="1">
      <alignment horizontal="center" vertical="center" textRotation="255"/>
    </xf>
    <xf numFmtId="0" fontId="31" fillId="0" borderId="65" xfId="0" applyFont="1" applyBorder="1" applyAlignment="1">
      <alignment horizontal="center" vertical="center" shrinkToFit="1"/>
    </xf>
    <xf numFmtId="0" fontId="0" fillId="26" borderId="45" xfId="0" applyFont="1" applyFill="1" applyBorder="1" applyAlignment="1">
      <alignment horizontal="center" vertical="center" textRotation="255" wrapText="1"/>
    </xf>
    <xf numFmtId="0" fontId="0" fillId="26" borderId="60" xfId="0" applyFont="1" applyFill="1" applyBorder="1" applyAlignment="1">
      <alignment horizontal="center" vertical="center" textRotation="255" wrapText="1"/>
    </xf>
    <xf numFmtId="0" fontId="0" fillId="26" borderId="66" xfId="0" applyFont="1" applyFill="1" applyBorder="1" applyAlignment="1">
      <alignment horizontal="center" vertical="center" textRotation="255" wrapText="1"/>
    </xf>
    <xf numFmtId="0" fontId="0" fillId="0" borderId="0" xfId="0" applyFont="1" applyFill="1" applyBorder="1" applyAlignment="1">
      <alignment horizontal="center" vertical="center" textRotation="255" wrapText="1"/>
    </xf>
    <xf numFmtId="0" fontId="0" fillId="0" borderId="25" xfId="0" applyFont="1" applyFill="1" applyBorder="1" applyAlignment="1">
      <alignment horizontal="center" vertical="center" textRotation="255" wrapText="1"/>
    </xf>
    <xf numFmtId="0" fontId="22" fillId="0" borderId="25" xfId="0" applyFont="1" applyBorder="1" applyAlignment="1">
      <alignment horizontal="left" vertical="center"/>
    </xf>
    <xf numFmtId="0" fontId="39" fillId="0" borderId="0" xfId="0" applyFont="1" applyBorder="1" applyAlignment="1">
      <alignment horizontal="center" vertical="center" wrapText="1"/>
    </xf>
    <xf numFmtId="0" fontId="24" fillId="0" borderId="0" xfId="0" applyFont="1" applyBorder="1" applyAlignment="1">
      <alignment horizontal="center" vertical="center"/>
    </xf>
    <xf numFmtId="0" fontId="37" fillId="0" borderId="0" xfId="0" applyFont="1" applyBorder="1" applyAlignment="1">
      <alignment horizontal="left" vertical="center"/>
    </xf>
    <xf numFmtId="0" fontId="33" fillId="0" borderId="0" xfId="0" applyFont="1" applyFill="1" applyBorder="1" applyAlignment="1">
      <alignment vertical="center"/>
    </xf>
    <xf numFmtId="0" fontId="28" fillId="0" borderId="0" xfId="0" applyFont="1" applyBorder="1" applyAlignment="1">
      <alignment horizontal="center" vertical="center"/>
    </xf>
    <xf numFmtId="0" fontId="31" fillId="0" borderId="0" xfId="0" applyFont="1" applyAlignment="1">
      <alignment vertical="center" shrinkToFit="1"/>
    </xf>
    <xf numFmtId="0" fontId="30" fillId="27" borderId="10" xfId="0" applyFont="1" applyFill="1" applyBorder="1" applyAlignment="1">
      <alignment horizontal="center" vertical="center" wrapText="1"/>
    </xf>
    <xf numFmtId="0" fontId="30" fillId="27" borderId="65" xfId="0" applyFont="1" applyFill="1" applyBorder="1" applyAlignment="1">
      <alignment horizontal="center" vertical="center" wrapText="1"/>
    </xf>
    <xf numFmtId="0" fontId="29" fillId="27" borderId="67" xfId="0" applyFont="1" applyFill="1" applyBorder="1" applyAlignment="1">
      <alignment vertical="center" wrapText="1"/>
    </xf>
    <xf numFmtId="0" fontId="29" fillId="27" borderId="67" xfId="0" applyFont="1" applyFill="1" applyBorder="1" applyAlignment="1">
      <alignment horizontal="left" vertical="center" wrapText="1"/>
    </xf>
    <xf numFmtId="0" fontId="29" fillId="27" borderId="67" xfId="0" applyFont="1" applyFill="1" applyBorder="1" applyAlignment="1">
      <alignment horizontal="left" vertical="center" shrinkToFit="1"/>
    </xf>
    <xf numFmtId="0" fontId="29" fillId="27" borderId="68" xfId="0" applyFont="1" applyFill="1" applyBorder="1" applyAlignment="1">
      <alignment horizontal="left" vertical="center" wrapText="1"/>
    </xf>
    <xf numFmtId="0" fontId="29" fillId="27" borderId="57" xfId="0" applyFont="1" applyFill="1" applyBorder="1" applyAlignment="1">
      <alignment horizontal="left" vertical="center" wrapText="1"/>
    </xf>
    <xf numFmtId="0" fontId="29" fillId="0" borderId="0" xfId="0" applyFont="1" applyFill="1" applyBorder="1" applyAlignment="1">
      <alignment horizontal="left" vertical="center"/>
    </xf>
    <xf numFmtId="0" fontId="31" fillId="0" borderId="0" xfId="0" applyFont="1" applyAlignment="1">
      <alignment horizontal="center" vertical="center" shrinkToFit="1"/>
    </xf>
    <xf numFmtId="0" fontId="30" fillId="27" borderId="69" xfId="0" applyFont="1" applyFill="1" applyBorder="1" applyAlignment="1">
      <alignment horizontal="center" vertical="center" wrapText="1"/>
    </xf>
    <xf numFmtId="0" fontId="30" fillId="27" borderId="51" xfId="0" applyFont="1" applyFill="1" applyBorder="1" applyAlignment="1">
      <alignment horizontal="center" vertical="center" wrapText="1"/>
    </xf>
    <xf numFmtId="0" fontId="29" fillId="27" borderId="19" xfId="0" applyFont="1" applyFill="1" applyBorder="1" applyAlignment="1">
      <alignment horizontal="left" vertical="center" wrapText="1"/>
    </xf>
    <xf numFmtId="0" fontId="29" fillId="27" borderId="19" xfId="0" applyFont="1" applyFill="1" applyBorder="1" applyAlignment="1">
      <alignment horizontal="left" vertical="center" shrinkToFit="1"/>
    </xf>
    <xf numFmtId="0" fontId="40" fillId="27" borderId="20" xfId="0" applyFont="1" applyFill="1" applyBorder="1" applyAlignment="1">
      <alignment vertical="center" wrapText="1"/>
    </xf>
    <xf numFmtId="0" fontId="29" fillId="27" borderId="21" xfId="0" applyFont="1" applyFill="1" applyBorder="1" applyAlignment="1">
      <alignment horizontal="left" vertical="center" wrapText="1"/>
    </xf>
    <xf numFmtId="0" fontId="30" fillId="27" borderId="25" xfId="0" applyFont="1" applyFill="1" applyBorder="1" applyAlignment="1">
      <alignment horizontal="center" vertical="center" wrapText="1"/>
    </xf>
    <xf numFmtId="0" fontId="30" fillId="27" borderId="55" xfId="0" applyFont="1" applyFill="1" applyBorder="1" applyAlignment="1">
      <alignment horizontal="center" vertical="center" wrapText="1"/>
    </xf>
    <xf numFmtId="0" fontId="29" fillId="27" borderId="21" xfId="0" applyFont="1" applyFill="1" applyBorder="1" applyAlignment="1">
      <alignment horizontal="center" vertical="center" wrapText="1"/>
    </xf>
    <xf numFmtId="0" fontId="29" fillId="27" borderId="69" xfId="0" applyFont="1" applyFill="1" applyBorder="1" applyAlignment="1">
      <alignment horizontal="left" vertical="center" wrapText="1"/>
    </xf>
    <xf numFmtId="0" fontId="29" fillId="27" borderId="18" xfId="0" applyFont="1" applyFill="1" applyBorder="1" applyAlignment="1">
      <alignment horizontal="left" vertical="center" wrapText="1"/>
    </xf>
    <xf numFmtId="0" fontId="29" fillId="27" borderId="20" xfId="0" applyFont="1" applyFill="1" applyBorder="1" applyAlignment="1">
      <alignment horizontal="left" vertical="center" wrapText="1"/>
    </xf>
    <xf numFmtId="0" fontId="29" fillId="27" borderId="69" xfId="0" applyFont="1" applyFill="1" applyBorder="1" applyAlignment="1">
      <alignment vertical="center" wrapText="1"/>
    </xf>
    <xf numFmtId="0" fontId="36" fillId="27" borderId="19" xfId="0" applyFont="1" applyFill="1" applyBorder="1" applyAlignment="1">
      <alignment horizontal="left" vertical="center" wrapText="1"/>
    </xf>
    <xf numFmtId="0" fontId="29" fillId="27" borderId="69" xfId="0" applyFont="1" applyFill="1" applyBorder="1" applyAlignment="1">
      <alignment horizontal="center" vertical="center" wrapText="1"/>
    </xf>
    <xf numFmtId="0" fontId="29" fillId="27" borderId="0" xfId="0" applyFont="1" applyFill="1" applyBorder="1" applyAlignment="1">
      <alignment horizontal="center" vertical="center" wrapText="1"/>
    </xf>
    <xf numFmtId="0" fontId="29" fillId="27" borderId="51" xfId="0" applyFont="1" applyFill="1" applyBorder="1" applyAlignment="1">
      <alignment horizontal="center" vertical="center" wrapText="1"/>
    </xf>
    <xf numFmtId="0" fontId="29" fillId="27" borderId="18" xfId="0" applyFont="1" applyFill="1" applyBorder="1" applyAlignment="1">
      <alignment vertical="center" wrapText="1"/>
    </xf>
    <xf numFmtId="0" fontId="29" fillId="27" borderId="55" xfId="0" applyFont="1" applyFill="1" applyBorder="1" applyAlignment="1">
      <alignment horizontal="left" vertical="center" wrapText="1"/>
    </xf>
    <xf numFmtId="0" fontId="40" fillId="27" borderId="19" xfId="0" applyFont="1" applyFill="1" applyBorder="1" applyAlignment="1">
      <alignment horizontal="left" vertical="center" wrapText="1"/>
    </xf>
    <xf numFmtId="0" fontId="41" fillId="27" borderId="19" xfId="0" applyFont="1" applyFill="1" applyBorder="1" applyAlignment="1">
      <alignment horizontal="left" vertical="center" wrapText="1"/>
    </xf>
    <xf numFmtId="0" fontId="36" fillId="27" borderId="19" xfId="0" applyFont="1" applyFill="1" applyBorder="1" applyAlignment="1">
      <alignment horizontal="left" vertical="center" shrinkToFit="1"/>
    </xf>
    <xf numFmtId="0" fontId="29" fillId="27" borderId="19" xfId="0" applyFont="1" applyFill="1" applyBorder="1" applyAlignment="1">
      <alignment vertical="center" wrapText="1"/>
    </xf>
    <xf numFmtId="0" fontId="42" fillId="28" borderId="25" xfId="0" applyFont="1" applyFill="1" applyBorder="1" applyAlignment="1">
      <alignment horizontal="center" vertical="center" wrapText="1"/>
    </xf>
    <xf numFmtId="0" fontId="29" fillId="27" borderId="45" xfId="0" applyFont="1" applyFill="1" applyBorder="1" applyAlignment="1">
      <alignment horizontal="center" vertical="center" wrapText="1"/>
    </xf>
    <xf numFmtId="0" fontId="29" fillId="27" borderId="6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55" xfId="0" applyFont="1" applyFill="1" applyBorder="1" applyAlignment="1">
      <alignment horizontal="center" vertical="center" wrapText="1"/>
    </xf>
    <xf numFmtId="0" fontId="40" fillId="27" borderId="19" xfId="0" applyFont="1" applyFill="1" applyBorder="1" applyAlignment="1">
      <alignment vertical="center" wrapText="1"/>
    </xf>
    <xf numFmtId="0" fontId="42" fillId="26" borderId="25" xfId="0" applyFont="1" applyFill="1" applyBorder="1" applyAlignment="1">
      <alignment horizontal="center" vertical="center" wrapText="1"/>
    </xf>
    <xf numFmtId="0" fontId="29" fillId="27" borderId="66" xfId="0" applyFont="1" applyFill="1" applyBorder="1" applyAlignment="1">
      <alignment horizontal="center" vertical="center" wrapText="1"/>
    </xf>
    <xf numFmtId="0" fontId="29" fillId="27" borderId="0" xfId="0" applyFont="1" applyFill="1" applyBorder="1" applyAlignment="1">
      <alignment horizontal="left" vertical="center" wrapText="1"/>
    </xf>
    <xf numFmtId="0" fontId="29" fillId="0" borderId="19" xfId="0" applyFont="1" applyFill="1" applyBorder="1" applyAlignment="1">
      <alignment vertical="center" wrapText="1"/>
    </xf>
    <xf numFmtId="0" fontId="29" fillId="0" borderId="19" xfId="0" applyFont="1" applyFill="1" applyBorder="1" applyAlignment="1">
      <alignment horizontal="left" vertical="center" wrapText="1"/>
    </xf>
    <xf numFmtId="0" fontId="40" fillId="0" borderId="19" xfId="0" applyFont="1" applyFill="1" applyBorder="1" applyAlignment="1">
      <alignment vertical="center" wrapText="1"/>
    </xf>
    <xf numFmtId="0" fontId="29" fillId="0" borderId="19" xfId="0" applyFont="1" applyFill="1" applyBorder="1" applyAlignment="1">
      <alignment horizontal="left" vertical="center" shrinkToFit="1"/>
    </xf>
    <xf numFmtId="0" fontId="26" fillId="26" borderId="55" xfId="0" applyFont="1" applyFill="1" applyBorder="1" applyAlignment="1">
      <alignment horizontal="center" vertical="center" wrapText="1"/>
    </xf>
    <xf numFmtId="0" fontId="33" fillId="0" borderId="58" xfId="0" applyFont="1" applyFill="1" applyBorder="1" applyAlignment="1">
      <alignment horizontal="left" vertical="top" wrapText="1"/>
    </xf>
    <xf numFmtId="0" fontId="29" fillId="0" borderId="25" xfId="0" applyFont="1" applyFill="1" applyBorder="1" applyAlignment="1">
      <alignment horizontal="left" vertical="top" wrapText="1"/>
    </xf>
    <xf numFmtId="0" fontId="29" fillId="0" borderId="0" xfId="0" applyFont="1" applyFill="1" applyBorder="1" applyAlignment="1">
      <alignment horizontal="left" vertical="top" wrapText="1"/>
    </xf>
    <xf numFmtId="0" fontId="30" fillId="26" borderId="54" xfId="0" applyFont="1" applyFill="1" applyBorder="1" applyAlignment="1">
      <alignment horizontal="center" vertical="center"/>
    </xf>
    <xf numFmtId="0" fontId="29" fillId="26" borderId="10" xfId="0" applyFont="1" applyFill="1" applyBorder="1" applyAlignment="1">
      <alignment horizontal="center" vertical="center" wrapText="1"/>
    </xf>
    <xf numFmtId="0" fontId="29" fillId="26" borderId="68" xfId="0" applyFont="1" applyFill="1" applyBorder="1" applyAlignment="1">
      <alignment horizontal="center" vertical="center" wrapText="1"/>
    </xf>
    <xf numFmtId="0" fontId="29" fillId="27" borderId="70" xfId="0" applyFont="1" applyFill="1" applyBorder="1" applyAlignment="1">
      <alignment vertical="center" wrapText="1"/>
    </xf>
    <xf numFmtId="0" fontId="29" fillId="0" borderId="25" xfId="0" applyFont="1" applyFill="1" applyBorder="1" applyAlignment="1">
      <alignment horizontal="left" vertical="center" wrapText="1"/>
    </xf>
    <xf numFmtId="0" fontId="29" fillId="0" borderId="0" xfId="0" applyFont="1" applyFill="1" applyBorder="1" applyAlignment="1">
      <alignment vertical="center" wrapText="1"/>
    </xf>
    <xf numFmtId="0" fontId="43" fillId="0" borderId="18" xfId="0" applyFont="1" applyBorder="1" applyAlignment="1"/>
    <xf numFmtId="0" fontId="33" fillId="0" borderId="0" xfId="0" applyFont="1">
      <alignment vertical="center"/>
    </xf>
    <xf numFmtId="0" fontId="44" fillId="0" borderId="18" xfId="0" applyFont="1" applyBorder="1" applyAlignment="1"/>
    <xf numFmtId="0" fontId="43" fillId="0" borderId="0" xfId="0" applyFont="1" applyBorder="1" applyAlignment="1">
      <alignment horizontal="left" vertical="center"/>
    </xf>
    <xf numFmtId="0" fontId="30" fillId="27" borderId="37" xfId="0" applyFont="1" applyFill="1" applyBorder="1" applyAlignment="1">
      <alignment horizontal="center" vertical="center" wrapText="1"/>
    </xf>
    <xf numFmtId="0" fontId="30" fillId="27" borderId="63" xfId="0" applyFont="1" applyFill="1" applyBorder="1" applyAlignment="1">
      <alignment horizontal="center" vertical="center" wrapText="1"/>
    </xf>
    <xf numFmtId="0" fontId="29" fillId="27" borderId="71" xfId="0" applyFont="1" applyFill="1" applyBorder="1" applyAlignment="1">
      <alignment vertical="center" wrapText="1"/>
    </xf>
    <xf numFmtId="0" fontId="29" fillId="27" borderId="71" xfId="0" applyFont="1" applyFill="1" applyBorder="1" applyAlignment="1">
      <alignment horizontal="left" vertical="center" wrapText="1"/>
    </xf>
    <xf numFmtId="0" fontId="29" fillId="27" borderId="71" xfId="0" applyFont="1" applyFill="1" applyBorder="1" applyAlignment="1">
      <alignment horizontal="left" vertical="center" shrinkToFit="1"/>
    </xf>
    <xf numFmtId="0" fontId="29" fillId="27" borderId="62" xfId="0" applyFont="1" applyFill="1" applyBorder="1" applyAlignment="1">
      <alignment horizontal="left" vertical="center" wrapText="1"/>
    </xf>
    <xf numFmtId="0" fontId="29" fillId="27" borderId="59" xfId="0" applyFont="1" applyFill="1" applyBorder="1" applyAlignment="1">
      <alignment horizontal="left" vertical="center" wrapText="1"/>
    </xf>
    <xf numFmtId="0" fontId="30" fillId="27" borderId="72" xfId="0" applyFont="1" applyFill="1" applyBorder="1" applyAlignment="1">
      <alignment horizontal="center" vertical="center" wrapText="1"/>
    </xf>
    <xf numFmtId="0" fontId="30" fillId="27" borderId="59" xfId="0" applyFont="1" applyFill="1" applyBorder="1" applyAlignment="1">
      <alignment horizontal="center" vertical="center" wrapText="1"/>
    </xf>
    <xf numFmtId="0" fontId="40" fillId="27" borderId="73" xfId="0" applyFont="1" applyFill="1" applyBorder="1" applyAlignment="1">
      <alignment vertical="center" wrapText="1"/>
    </xf>
    <xf numFmtId="0" fontId="30" fillId="27" borderId="61" xfId="0" applyFont="1" applyFill="1" applyBorder="1" applyAlignment="1">
      <alignment horizontal="center" vertical="center" wrapText="1"/>
    </xf>
    <xf numFmtId="0" fontId="29" fillId="27" borderId="64" xfId="0" applyFont="1" applyFill="1" applyBorder="1" applyAlignment="1">
      <alignment horizontal="center" vertical="center" wrapText="1"/>
    </xf>
    <xf numFmtId="0" fontId="29" fillId="27" borderId="72" xfId="0" applyFont="1" applyFill="1" applyBorder="1" applyAlignment="1">
      <alignment horizontal="left" vertical="center" wrapText="1"/>
    </xf>
    <xf numFmtId="0" fontId="29" fillId="27" borderId="73" xfId="0" applyFont="1" applyFill="1" applyBorder="1" applyAlignment="1">
      <alignment horizontal="left" vertical="center" wrapText="1"/>
    </xf>
    <xf numFmtId="0" fontId="29" fillId="27" borderId="72" xfId="0" applyFont="1" applyFill="1" applyBorder="1" applyAlignment="1">
      <alignment vertical="center" wrapText="1"/>
    </xf>
    <xf numFmtId="0" fontId="36" fillId="27" borderId="71" xfId="0" applyFont="1" applyFill="1" applyBorder="1" applyAlignment="1">
      <alignment horizontal="left" vertical="center" wrapText="1"/>
    </xf>
    <xf numFmtId="0" fontId="29" fillId="27" borderId="72" xfId="0" applyFont="1" applyFill="1" applyBorder="1" applyAlignment="1">
      <alignment horizontal="center" vertical="center" wrapText="1"/>
    </xf>
    <xf numFmtId="0" fontId="29" fillId="27" borderId="63" xfId="0" applyFont="1" applyFill="1" applyBorder="1" applyAlignment="1">
      <alignment horizontal="center" vertical="center" wrapText="1"/>
    </xf>
    <xf numFmtId="0" fontId="29" fillId="27" borderId="59" xfId="0" applyFont="1" applyFill="1" applyBorder="1" applyAlignment="1">
      <alignment horizontal="center" vertical="center" wrapText="1"/>
    </xf>
    <xf numFmtId="0" fontId="29" fillId="27" borderId="55" xfId="0" applyFont="1" applyFill="1" applyBorder="1" applyAlignment="1">
      <alignment horizontal="center" vertical="center" wrapText="1"/>
    </xf>
    <xf numFmtId="0" fontId="29" fillId="27" borderId="74" xfId="0" applyFont="1" applyFill="1" applyBorder="1" applyAlignment="1">
      <alignment horizontal="center" vertical="center" wrapText="1"/>
    </xf>
    <xf numFmtId="0" fontId="29" fillId="27" borderId="48" xfId="0" applyFont="1" applyFill="1" applyBorder="1" applyAlignment="1">
      <alignment vertical="center" wrapText="1"/>
    </xf>
    <xf numFmtId="0" fontId="29" fillId="27" borderId="15" xfId="0" applyFont="1" applyFill="1" applyBorder="1" applyAlignment="1">
      <alignment horizontal="center" vertical="center" wrapText="1"/>
    </xf>
    <xf numFmtId="0" fontId="30" fillId="0" borderId="37" xfId="0" applyFont="1" applyFill="1" applyBorder="1" applyAlignment="1">
      <alignment horizontal="center" vertical="center" wrapText="1"/>
    </xf>
    <xf numFmtId="0" fontId="30" fillId="0" borderId="61" xfId="0" applyFont="1" applyFill="1" applyBorder="1" applyAlignment="1">
      <alignment horizontal="center" vertical="center" wrapText="1"/>
    </xf>
    <xf numFmtId="0" fontId="29" fillId="27" borderId="49" xfId="0" applyFont="1" applyFill="1" applyBorder="1" applyAlignment="1">
      <alignment vertical="center" wrapText="1"/>
    </xf>
    <xf numFmtId="0" fontId="29" fillId="27" borderId="60" xfId="0" applyFont="1" applyFill="1" applyBorder="1" applyAlignment="1">
      <alignment vertical="center" wrapText="1"/>
    </xf>
    <xf numFmtId="0" fontId="29" fillId="27" borderId="45" xfId="0" applyFont="1" applyFill="1" applyBorder="1" applyAlignment="1">
      <alignment vertical="center" wrapText="1"/>
    </xf>
    <xf numFmtId="0" fontId="29" fillId="27" borderId="66" xfId="0" applyFont="1" applyFill="1" applyBorder="1" applyAlignment="1">
      <alignment vertical="center" wrapText="1"/>
    </xf>
    <xf numFmtId="0" fontId="29" fillId="27" borderId="10" xfId="0" applyFont="1" applyFill="1" applyBorder="1" applyAlignment="1">
      <alignment horizontal="left" vertical="center" wrapText="1"/>
    </xf>
    <xf numFmtId="0" fontId="29" fillId="27" borderId="65" xfId="0" applyFont="1" applyFill="1" applyBorder="1" applyAlignment="1">
      <alignment horizontal="left" vertical="center" wrapText="1"/>
    </xf>
    <xf numFmtId="0" fontId="29" fillId="27" borderId="11" xfId="0" applyFont="1" applyFill="1" applyBorder="1" applyAlignment="1">
      <alignment horizontal="left" vertical="center" wrapText="1"/>
    </xf>
    <xf numFmtId="0" fontId="29" fillId="27" borderId="48" xfId="0" applyFont="1" applyFill="1" applyBorder="1" applyAlignment="1">
      <alignment horizontal="left" vertical="center" wrapText="1"/>
    </xf>
    <xf numFmtId="0" fontId="42" fillId="29" borderId="58" xfId="0" applyFont="1" applyFill="1" applyBorder="1" applyAlignment="1">
      <alignment horizontal="center" vertical="center" wrapText="1"/>
    </xf>
    <xf numFmtId="0" fontId="29" fillId="0" borderId="71" xfId="0" applyFont="1" applyFill="1" applyBorder="1" applyAlignment="1">
      <alignment vertical="center" wrapText="1"/>
    </xf>
    <xf numFmtId="0" fontId="29" fillId="0" borderId="28" xfId="0" applyFont="1" applyFill="1" applyBorder="1" applyAlignment="1">
      <alignment horizontal="left" vertical="center" wrapText="1"/>
    </xf>
    <xf numFmtId="0" fontId="29" fillId="0" borderId="71" xfId="0" applyFont="1" applyFill="1" applyBorder="1" applyAlignment="1">
      <alignment horizontal="left" vertical="center" wrapText="1"/>
    </xf>
    <xf numFmtId="0" fontId="40" fillId="0" borderId="71" xfId="0" applyFont="1" applyFill="1" applyBorder="1" applyAlignment="1">
      <alignment vertical="center" wrapText="1"/>
    </xf>
    <xf numFmtId="0" fontId="29" fillId="0" borderId="71" xfId="0" applyFont="1" applyFill="1" applyBorder="1" applyAlignment="1">
      <alignment horizontal="left" vertical="center" shrinkToFit="1"/>
    </xf>
    <xf numFmtId="0" fontId="30" fillId="26" borderId="58" xfId="0" applyFont="1" applyFill="1" applyBorder="1" applyAlignment="1">
      <alignment horizontal="center" vertical="center"/>
    </xf>
    <xf numFmtId="0" fontId="29" fillId="26" borderId="37" xfId="0" applyFont="1" applyFill="1" applyBorder="1" applyAlignment="1">
      <alignment horizontal="center" vertical="center" wrapText="1"/>
    </xf>
    <xf numFmtId="0" fontId="29" fillId="26" borderId="62" xfId="0" applyFont="1" applyFill="1" applyBorder="1" applyAlignment="1">
      <alignment horizontal="center" vertical="center" wrapText="1"/>
    </xf>
    <xf numFmtId="0" fontId="29" fillId="27" borderId="75" xfId="0" applyFont="1" applyFill="1" applyBorder="1" applyAlignment="1">
      <alignment vertical="center" wrapText="1"/>
    </xf>
    <xf numFmtId="0" fontId="0" fillId="0" borderId="25" xfId="0" applyFont="1" applyBorder="1">
      <alignment vertical="center"/>
    </xf>
    <xf numFmtId="0" fontId="43" fillId="25" borderId="18" xfId="0" applyFont="1" applyFill="1" applyBorder="1" applyAlignment="1">
      <alignment horizontal="left" vertical="center"/>
    </xf>
    <xf numFmtId="0" fontId="33" fillId="0" borderId="36" xfId="0" applyFont="1" applyFill="1" applyBorder="1" applyAlignment="1">
      <alignment horizontal="left" vertical="center"/>
    </xf>
    <xf numFmtId="0" fontId="43" fillId="25" borderId="18" xfId="0" applyFont="1" applyFill="1" applyBorder="1" applyAlignment="1">
      <alignment horizontal="left"/>
    </xf>
    <xf numFmtId="0" fontId="0" fillId="0" borderId="0" xfId="0" applyFont="1" applyBorder="1" applyAlignment="1">
      <alignment horizontal="left" vertical="center"/>
    </xf>
    <xf numFmtId="0" fontId="44" fillId="25" borderId="18" xfId="0" applyFont="1" applyFill="1" applyBorder="1" applyAlignment="1">
      <alignment horizontal="left"/>
    </xf>
    <xf numFmtId="0" fontId="30" fillId="26" borderId="25" xfId="0" applyFont="1" applyFill="1" applyBorder="1" applyAlignment="1">
      <alignment horizontal="center" vertical="center" wrapText="1"/>
    </xf>
    <xf numFmtId="0" fontId="29" fillId="27" borderId="10" xfId="0" applyFont="1" applyFill="1" applyBorder="1" applyAlignment="1">
      <alignment horizontal="center" vertical="center"/>
    </xf>
    <xf numFmtId="0" fontId="29" fillId="27" borderId="68" xfId="0" applyFont="1" applyFill="1" applyBorder="1" applyAlignment="1">
      <alignment horizontal="center" vertical="center"/>
    </xf>
    <xf numFmtId="38" fontId="29" fillId="25" borderId="67" xfId="77" applyFont="1" applyFill="1" applyBorder="1" applyAlignment="1">
      <alignment horizontal="center" vertical="center" wrapText="1"/>
    </xf>
    <xf numFmtId="38" fontId="29" fillId="25" borderId="57" xfId="77" applyFont="1" applyFill="1" applyBorder="1" applyAlignment="1">
      <alignment horizontal="center" vertical="center" wrapText="1"/>
    </xf>
    <xf numFmtId="0" fontId="29" fillId="0" borderId="0" xfId="0" applyFont="1" applyFill="1" applyBorder="1" applyAlignment="1">
      <alignment horizontal="center" vertical="center"/>
    </xf>
    <xf numFmtId="0" fontId="22" fillId="0" borderId="0" xfId="0" applyFont="1" applyBorder="1" applyAlignment="1">
      <alignment horizontal="left" vertical="center" wrapText="1"/>
    </xf>
    <xf numFmtId="0" fontId="42" fillId="26" borderId="76" xfId="0" applyFont="1" applyFill="1" applyBorder="1" applyAlignment="1">
      <alignment horizontal="center" vertical="center" wrapText="1"/>
    </xf>
    <xf numFmtId="0" fontId="29" fillId="0" borderId="22" xfId="0" applyFont="1" applyFill="1" applyBorder="1" applyAlignment="1">
      <alignment horizontal="center" vertical="center" wrapText="1"/>
    </xf>
    <xf numFmtId="38" fontId="29" fillId="25" borderId="67" xfId="77" applyFont="1" applyFill="1" applyBorder="1" applyAlignment="1">
      <alignment vertical="center"/>
    </xf>
    <xf numFmtId="38" fontId="29" fillId="25" borderId="70" xfId="77" applyFont="1" applyFill="1" applyBorder="1" applyAlignment="1">
      <alignment vertical="center"/>
    </xf>
    <xf numFmtId="0" fontId="29" fillId="0" borderId="77" xfId="0" applyFont="1" applyFill="1" applyBorder="1" applyAlignment="1">
      <alignment horizontal="right" vertical="center"/>
    </xf>
    <xf numFmtId="0" fontId="42" fillId="26" borderId="76" xfId="0" applyFont="1" applyFill="1" applyBorder="1" applyAlignment="1">
      <alignment horizontal="center" vertical="center" wrapText="1" shrinkToFit="1"/>
    </xf>
    <xf numFmtId="0" fontId="29" fillId="0" borderId="23" xfId="0" applyFont="1" applyFill="1" applyBorder="1" applyAlignment="1">
      <alignment horizontal="center" vertical="center" wrapText="1"/>
    </xf>
    <xf numFmtId="38" fontId="29" fillId="25" borderId="76" xfId="77" applyFont="1" applyFill="1" applyBorder="1" applyAlignment="1">
      <alignment vertical="center"/>
    </xf>
    <xf numFmtId="38" fontId="29" fillId="25" borderId="65" xfId="77" applyFont="1" applyFill="1" applyBorder="1" applyAlignment="1">
      <alignment vertical="center"/>
    </xf>
    <xf numFmtId="38" fontId="29" fillId="25" borderId="78" xfId="77" applyFont="1" applyFill="1" applyBorder="1" applyAlignment="1">
      <alignment vertical="center"/>
    </xf>
    <xf numFmtId="0" fontId="29" fillId="0" borderId="79" xfId="0" applyFont="1" applyFill="1" applyBorder="1" applyAlignment="1">
      <alignment vertical="center"/>
    </xf>
    <xf numFmtId="38" fontId="29" fillId="25" borderId="23" xfId="77" applyFont="1" applyFill="1" applyBorder="1" applyAlignment="1">
      <alignment vertical="center" wrapText="1"/>
    </xf>
    <xf numFmtId="38" fontId="29" fillId="25" borderId="23" xfId="77" applyFont="1" applyFill="1" applyBorder="1" applyAlignment="1">
      <alignment vertical="center"/>
    </xf>
    <xf numFmtId="38" fontId="29" fillId="25" borderId="13" xfId="77" applyFont="1" applyFill="1" applyBorder="1" applyAlignment="1">
      <alignment vertical="center"/>
    </xf>
    <xf numFmtId="38" fontId="29" fillId="25" borderId="80" xfId="77" applyFont="1" applyFill="1" applyBorder="1" applyAlignment="1">
      <alignment vertical="center"/>
    </xf>
    <xf numFmtId="0" fontId="29" fillId="0" borderId="81" xfId="0" applyFont="1" applyFill="1" applyBorder="1" applyAlignment="1">
      <alignment vertical="center"/>
    </xf>
    <xf numFmtId="38" fontId="29" fillId="25" borderId="68" xfId="77" applyFont="1" applyFill="1" applyBorder="1" applyAlignment="1">
      <alignment vertical="center"/>
    </xf>
    <xf numFmtId="0" fontId="29" fillId="0" borderId="81" xfId="0" applyFont="1" applyFill="1" applyBorder="1" applyAlignment="1">
      <alignment horizontal="right" vertical="center"/>
    </xf>
    <xf numFmtId="0" fontId="45" fillId="26" borderId="10" xfId="0" applyFont="1" applyFill="1" applyBorder="1" applyAlignment="1">
      <alignment horizontal="center" vertical="center" wrapText="1"/>
    </xf>
    <xf numFmtId="0" fontId="29" fillId="0" borderId="66" xfId="0" applyFont="1" applyFill="1" applyBorder="1" applyAlignment="1">
      <alignment horizontal="center" vertical="center" wrapText="1"/>
    </xf>
    <xf numFmtId="0" fontId="29" fillId="25" borderId="12" xfId="0" applyFont="1" applyFill="1" applyBorder="1" applyAlignment="1">
      <alignment vertical="center"/>
    </xf>
    <xf numFmtId="0" fontId="29" fillId="25" borderId="13" xfId="0" applyFont="1" applyFill="1" applyBorder="1" applyAlignment="1">
      <alignment vertical="center"/>
    </xf>
    <xf numFmtId="0" fontId="29" fillId="25" borderId="14" xfId="0" applyFont="1" applyFill="1" applyBorder="1" applyAlignment="1">
      <alignment vertical="center"/>
    </xf>
    <xf numFmtId="0" fontId="29" fillId="0" borderId="79" xfId="0" applyFont="1" applyFill="1" applyBorder="1" applyAlignment="1">
      <alignment horizontal="right" vertical="center"/>
    </xf>
    <xf numFmtId="0" fontId="29" fillId="0" borderId="70" xfId="0" applyFont="1" applyFill="1" applyBorder="1" applyAlignment="1">
      <alignment horizontal="center" vertical="center" wrapText="1"/>
    </xf>
    <xf numFmtId="38" fontId="29" fillId="25" borderId="82" xfId="77" applyFont="1" applyFill="1" applyBorder="1" applyAlignment="1">
      <alignment vertical="center"/>
    </xf>
    <xf numFmtId="38" fontId="29" fillId="25" borderId="14" xfId="77" applyFont="1" applyFill="1" applyBorder="1" applyAlignment="1">
      <alignment vertical="center"/>
    </xf>
    <xf numFmtId="38" fontId="29" fillId="0" borderId="79" xfId="77" applyFont="1" applyFill="1" applyBorder="1" applyAlignment="1">
      <alignment horizontal="center" vertical="center"/>
    </xf>
    <xf numFmtId="0" fontId="29" fillId="0" borderId="79" xfId="0" applyFont="1" applyFill="1" applyBorder="1" applyAlignment="1">
      <alignment horizontal="center" vertical="center"/>
    </xf>
    <xf numFmtId="0" fontId="42" fillId="26" borderId="54" xfId="0" applyFont="1" applyFill="1" applyBorder="1" applyAlignment="1">
      <alignment horizontal="center" vertical="center" wrapText="1"/>
    </xf>
    <xf numFmtId="0" fontId="29" fillId="0" borderId="82" xfId="0" applyFont="1" applyFill="1" applyBorder="1" applyAlignment="1">
      <alignment horizontal="center" vertical="center" wrapText="1"/>
    </xf>
    <xf numFmtId="0" fontId="29" fillId="0" borderId="83" xfId="0" applyFont="1" applyFill="1" applyBorder="1" applyAlignment="1">
      <alignment vertical="center"/>
    </xf>
    <xf numFmtId="38" fontId="29" fillId="25" borderId="82" xfId="77" applyFont="1" applyFill="1" applyBorder="1" applyAlignment="1">
      <alignment vertical="center" wrapText="1"/>
    </xf>
    <xf numFmtId="38" fontId="29" fillId="25" borderId="13" xfId="77" applyFont="1" applyFill="1" applyBorder="1" applyAlignment="1">
      <alignment vertical="center" wrapText="1"/>
    </xf>
    <xf numFmtId="38" fontId="29" fillId="25" borderId="14" xfId="77" applyFont="1" applyFill="1" applyBorder="1" applyAlignment="1">
      <alignment vertical="center" wrapText="1"/>
    </xf>
    <xf numFmtId="0" fontId="29" fillId="27" borderId="61" xfId="0" applyFont="1" applyFill="1" applyBorder="1" applyAlignment="1">
      <alignment vertical="center" wrapText="1"/>
    </xf>
    <xf numFmtId="0" fontId="29" fillId="27" borderId="67" xfId="0" applyFont="1" applyFill="1" applyBorder="1" applyAlignment="1">
      <alignment vertical="center"/>
    </xf>
    <xf numFmtId="0" fontId="29" fillId="27" borderId="78" xfId="0" applyFont="1" applyFill="1" applyBorder="1" applyAlignment="1">
      <alignment vertical="center" wrapText="1"/>
    </xf>
    <xf numFmtId="0" fontId="29" fillId="0" borderId="15" xfId="0" applyFont="1" applyFill="1" applyBorder="1" applyAlignment="1">
      <alignment horizontal="center" vertical="center"/>
    </xf>
    <xf numFmtId="0" fontId="29" fillId="0" borderId="84" xfId="0" applyFont="1" applyFill="1" applyBorder="1" applyAlignment="1">
      <alignment horizontal="center" vertical="center" wrapText="1"/>
    </xf>
    <xf numFmtId="0" fontId="29" fillId="27" borderId="67" xfId="0" applyFont="1" applyFill="1" applyBorder="1" applyAlignment="1">
      <alignment horizontal="left" vertical="center" wrapText="1" indent="1"/>
    </xf>
    <xf numFmtId="0" fontId="29" fillId="27" borderId="78" xfId="0" applyFont="1" applyFill="1" applyBorder="1" applyAlignment="1">
      <alignment horizontal="left" vertical="center" wrapText="1" indent="1"/>
    </xf>
    <xf numFmtId="0" fontId="36" fillId="27" borderId="67" xfId="0" applyFont="1" applyFill="1" applyBorder="1" applyAlignment="1">
      <alignment horizontal="left" vertical="center" wrapText="1"/>
    </xf>
    <xf numFmtId="0" fontId="40" fillId="27" borderId="67" xfId="0" applyFont="1" applyFill="1" applyBorder="1" applyAlignment="1">
      <alignment vertical="center" wrapText="1"/>
    </xf>
    <xf numFmtId="0" fontId="40" fillId="27" borderId="78" xfId="0" applyFont="1" applyFill="1" applyBorder="1" applyAlignment="1">
      <alignment vertical="center" wrapText="1"/>
    </xf>
    <xf numFmtId="38" fontId="29" fillId="25" borderId="12" xfId="77" applyFont="1" applyFill="1" applyBorder="1" applyAlignment="1">
      <alignment vertical="center"/>
    </xf>
    <xf numFmtId="0" fontId="29" fillId="0" borderId="77" xfId="0" applyFont="1" applyFill="1" applyBorder="1" applyAlignment="1">
      <alignment vertical="center"/>
    </xf>
    <xf numFmtId="0" fontId="29" fillId="0" borderId="13" xfId="0" applyFont="1" applyFill="1" applyBorder="1" applyAlignment="1">
      <alignment horizontal="center" vertical="center" wrapText="1"/>
    </xf>
    <xf numFmtId="0" fontId="29" fillId="25" borderId="82" xfId="0" applyFont="1" applyFill="1" applyBorder="1" applyAlignment="1">
      <alignment vertical="center"/>
    </xf>
    <xf numFmtId="0" fontId="42" fillId="26" borderId="10" xfId="0" applyFont="1" applyFill="1" applyBorder="1" applyAlignment="1">
      <alignment horizontal="center" vertical="center" wrapText="1"/>
    </xf>
    <xf numFmtId="0" fontId="29" fillId="0" borderId="85" xfId="0" applyFont="1" applyFill="1" applyBorder="1" applyAlignment="1">
      <alignment horizontal="center" vertical="center" wrapText="1"/>
    </xf>
    <xf numFmtId="0" fontId="29" fillId="0" borderId="86" xfId="0" applyFont="1" applyFill="1" applyBorder="1" applyAlignment="1">
      <alignment horizontal="right" vertical="center"/>
    </xf>
    <xf numFmtId="0" fontId="30" fillId="0" borderId="76" xfId="0" applyFont="1" applyBorder="1" applyAlignment="1">
      <alignment horizontal="center" vertical="center"/>
    </xf>
    <xf numFmtId="0" fontId="29" fillId="0" borderId="87" xfId="0" applyFont="1" applyBorder="1" applyAlignment="1">
      <alignment horizontal="center" vertical="center" shrinkToFit="1"/>
    </xf>
    <xf numFmtId="38" fontId="0" fillId="25" borderId="87" xfId="77" applyFont="1" applyFill="1" applyBorder="1" applyAlignment="1">
      <alignment vertical="center"/>
    </xf>
    <xf numFmtId="38" fontId="0" fillId="25" borderId="87" xfId="77" applyFont="1" applyFill="1" applyBorder="1">
      <alignment vertical="center"/>
    </xf>
    <xf numFmtId="38" fontId="0" fillId="28" borderId="88" xfId="77" applyFont="1" applyFill="1" applyBorder="1">
      <alignment vertical="center"/>
    </xf>
    <xf numFmtId="38" fontId="0" fillId="25" borderId="89" xfId="77" applyFont="1" applyFill="1" applyBorder="1">
      <alignment vertical="center"/>
    </xf>
    <xf numFmtId="0" fontId="29" fillId="27" borderId="90" xfId="0" applyFont="1" applyFill="1" applyBorder="1" applyAlignment="1">
      <alignment horizontal="center" vertical="center"/>
    </xf>
    <xf numFmtId="0" fontId="29" fillId="27" borderId="27" xfId="0" applyFont="1" applyFill="1" applyBorder="1" applyAlignment="1">
      <alignment horizontal="center" vertical="center"/>
    </xf>
    <xf numFmtId="38" fontId="29" fillId="25" borderId="28" xfId="77" applyFont="1" applyFill="1" applyBorder="1" applyAlignment="1">
      <alignment horizontal="center" vertical="center" wrapText="1"/>
    </xf>
    <xf numFmtId="38" fontId="29" fillId="25" borderId="26" xfId="77" applyFont="1" applyFill="1" applyBorder="1" applyAlignment="1">
      <alignment horizontal="center" vertical="center" wrapText="1"/>
    </xf>
    <xf numFmtId="0" fontId="37" fillId="26" borderId="54" xfId="0" applyFont="1" applyFill="1" applyBorder="1" applyAlignment="1">
      <alignment horizontal="center" vertical="center"/>
    </xf>
    <xf numFmtId="0" fontId="42" fillId="26" borderId="69" xfId="0" applyFont="1" applyFill="1" applyBorder="1" applyAlignment="1">
      <alignment horizontal="center" vertical="center" wrapText="1"/>
    </xf>
    <xf numFmtId="0" fontId="29" fillId="0" borderId="31" xfId="0" applyFont="1" applyFill="1" applyBorder="1" applyAlignment="1">
      <alignment horizontal="center" vertical="center" wrapText="1"/>
    </xf>
    <xf numFmtId="38" fontId="29" fillId="0" borderId="33" xfId="77" applyFont="1" applyFill="1" applyBorder="1" applyAlignment="1">
      <alignment horizontal="right" vertical="center" wrapText="1"/>
    </xf>
    <xf numFmtId="38" fontId="29" fillId="0" borderId="34" xfId="77" applyFont="1" applyFill="1" applyBorder="1" applyAlignment="1">
      <alignment horizontal="right" vertical="center" wrapText="1"/>
    </xf>
    <xf numFmtId="0" fontId="29" fillId="0" borderId="91" xfId="0" applyFont="1" applyFill="1" applyBorder="1" applyAlignment="1">
      <alignment horizontal="right" vertical="center" wrapText="1"/>
    </xf>
    <xf numFmtId="0" fontId="42" fillId="26" borderId="69" xfId="0" applyFont="1" applyFill="1" applyBorder="1" applyAlignment="1">
      <alignment horizontal="center" vertical="center" wrapText="1" shrinkToFit="1"/>
    </xf>
    <xf numFmtId="0" fontId="29" fillId="0" borderId="53" xfId="0" applyFont="1" applyFill="1" applyBorder="1" applyAlignment="1">
      <alignment horizontal="center" vertical="center" wrapText="1"/>
    </xf>
    <xf numFmtId="38" fontId="29" fillId="0" borderId="92" xfId="77" applyFont="1" applyFill="1" applyBorder="1" applyAlignment="1">
      <alignment horizontal="right" vertical="center" wrapText="1"/>
    </xf>
    <xf numFmtId="38" fontId="29" fillId="0" borderId="93" xfId="77" applyFont="1" applyFill="1" applyBorder="1" applyAlignment="1">
      <alignment horizontal="right" vertical="center" wrapText="1"/>
    </xf>
    <xf numFmtId="0" fontId="29" fillId="0" borderId="94" xfId="0" applyFont="1" applyFill="1" applyBorder="1" applyAlignment="1">
      <alignment vertical="center"/>
    </xf>
    <xf numFmtId="0" fontId="42" fillId="26" borderId="18" xfId="0" applyFont="1" applyFill="1" applyBorder="1" applyAlignment="1">
      <alignment horizontal="center" vertical="center"/>
    </xf>
    <xf numFmtId="38" fontId="29" fillId="0" borderId="92" xfId="77" applyFont="1" applyFill="1" applyBorder="1" applyAlignment="1">
      <alignment vertical="center" wrapText="1"/>
    </xf>
    <xf numFmtId="38" fontId="29" fillId="0" borderId="33" xfId="77" applyFont="1" applyFill="1" applyBorder="1" applyAlignment="1">
      <alignment vertical="center" wrapText="1"/>
    </xf>
    <xf numFmtId="38" fontId="29" fillId="0" borderId="95" xfId="77" applyFont="1" applyFill="1" applyBorder="1" applyAlignment="1">
      <alignment vertical="center" wrapText="1"/>
    </xf>
    <xf numFmtId="0" fontId="29" fillId="0" borderId="91" xfId="0" applyFont="1" applyFill="1" applyBorder="1" applyAlignment="1">
      <alignment vertical="center"/>
    </xf>
    <xf numFmtId="38" fontId="29" fillId="0" borderId="32" xfId="77" applyFont="1" applyFill="1" applyBorder="1" applyAlignment="1">
      <alignment horizontal="right" vertical="center" wrapText="1"/>
    </xf>
    <xf numFmtId="0" fontId="45" fillId="26" borderId="25" xfId="0" applyFont="1" applyFill="1" applyBorder="1" applyAlignment="1">
      <alignment horizontal="center" vertical="center" wrapText="1"/>
    </xf>
    <xf numFmtId="3" fontId="29" fillId="0" borderId="33" xfId="0" applyNumberFormat="1" applyFont="1" applyBorder="1">
      <alignment vertical="center"/>
    </xf>
    <xf numFmtId="0" fontId="29" fillId="0" borderId="94" xfId="0" applyFont="1" applyFill="1" applyBorder="1" applyAlignment="1">
      <alignment horizontal="right" vertical="center" wrapText="1"/>
    </xf>
    <xf numFmtId="0" fontId="29" fillId="0" borderId="29" xfId="0" applyFont="1" applyFill="1" applyBorder="1" applyAlignment="1">
      <alignment horizontal="center" vertical="center" wrapText="1"/>
    </xf>
    <xf numFmtId="38" fontId="29" fillId="25" borderId="92" xfId="77" applyFont="1" applyFill="1" applyBorder="1" applyAlignment="1">
      <alignment vertical="center"/>
    </xf>
    <xf numFmtId="38" fontId="29" fillId="25" borderId="33" xfId="77" applyFont="1" applyFill="1" applyBorder="1" applyAlignment="1">
      <alignment vertical="center"/>
    </xf>
    <xf numFmtId="38" fontId="29" fillId="25" borderId="93" xfId="77" applyFont="1" applyFill="1" applyBorder="1" applyAlignment="1">
      <alignment vertical="center"/>
    </xf>
    <xf numFmtId="38" fontId="29" fillId="0" borderId="96" xfId="77" applyFont="1" applyFill="1" applyBorder="1" applyAlignment="1">
      <alignment horizontal="center" vertical="center"/>
    </xf>
    <xf numFmtId="0" fontId="29" fillId="0" borderId="96" xfId="0" applyFont="1" applyFill="1" applyBorder="1" applyAlignment="1">
      <alignment horizontal="center" vertical="center"/>
    </xf>
    <xf numFmtId="0" fontId="42" fillId="26" borderId="58" xfId="0" applyFont="1" applyFill="1" applyBorder="1" applyAlignment="1">
      <alignment horizontal="center" vertical="center" wrapText="1"/>
    </xf>
    <xf numFmtId="0" fontId="29" fillId="0" borderId="92" xfId="0" applyFont="1" applyFill="1" applyBorder="1" applyAlignment="1">
      <alignment horizontal="center" vertical="center" wrapText="1"/>
    </xf>
    <xf numFmtId="38" fontId="29" fillId="0" borderId="33" xfId="77" applyFont="1" applyFill="1" applyBorder="1" applyAlignment="1">
      <alignment vertical="center"/>
    </xf>
    <xf numFmtId="0" fontId="29" fillId="0" borderId="97" xfId="0" applyFont="1" applyFill="1" applyBorder="1" applyAlignment="1">
      <alignment vertical="center"/>
    </xf>
    <xf numFmtId="0" fontId="29" fillId="0" borderId="33" xfId="0" applyFont="1" applyBorder="1" applyAlignment="1">
      <alignment horizontal="center" vertical="center" wrapText="1"/>
    </xf>
    <xf numFmtId="0" fontId="29" fillId="0" borderId="93" xfId="0" applyFont="1" applyBorder="1" applyAlignment="1">
      <alignment horizontal="center" vertical="center" wrapText="1"/>
    </xf>
    <xf numFmtId="0" fontId="29" fillId="0" borderId="98" xfId="0" applyFont="1" applyFill="1" applyBorder="1" applyAlignment="1">
      <alignment horizontal="right" vertical="center" wrapText="1"/>
    </xf>
    <xf numFmtId="0" fontId="29" fillId="27" borderId="28" xfId="0" applyFont="1" applyFill="1" applyBorder="1" applyAlignment="1">
      <alignment vertical="center"/>
    </xf>
    <xf numFmtId="0" fontId="29" fillId="27" borderId="99" xfId="0" applyFont="1" applyFill="1" applyBorder="1" applyAlignment="1">
      <alignment vertical="center" wrapText="1"/>
    </xf>
    <xf numFmtId="0" fontId="29" fillId="0" borderId="21" xfId="0" applyFont="1" applyFill="1" applyBorder="1" applyAlignment="1">
      <alignment horizontal="center" vertical="center"/>
    </xf>
    <xf numFmtId="0" fontId="29" fillId="0" borderId="100" xfId="0" applyFont="1" applyFill="1" applyBorder="1" applyAlignment="1">
      <alignment horizontal="center" vertical="center" wrapText="1"/>
    </xf>
    <xf numFmtId="0" fontId="29" fillId="27" borderId="28" xfId="0" applyFont="1" applyFill="1" applyBorder="1" applyAlignment="1">
      <alignment vertical="center" wrapText="1"/>
    </xf>
    <xf numFmtId="0" fontId="29" fillId="27" borderId="28" xfId="0" applyFont="1" applyFill="1" applyBorder="1" applyAlignment="1">
      <alignment horizontal="left" vertical="center" wrapText="1" indent="1"/>
    </xf>
    <xf numFmtId="0" fontId="29" fillId="27" borderId="99" xfId="0" applyFont="1" applyFill="1" applyBorder="1" applyAlignment="1">
      <alignment horizontal="left" vertical="center" wrapText="1" indent="1"/>
    </xf>
    <xf numFmtId="0" fontId="29" fillId="27" borderId="28" xfId="0" applyFont="1" applyFill="1" applyBorder="1" applyAlignment="1">
      <alignment horizontal="left" vertical="center" wrapText="1"/>
    </xf>
    <xf numFmtId="0" fontId="36" fillId="27" borderId="28" xfId="0" applyFont="1" applyFill="1" applyBorder="1" applyAlignment="1">
      <alignment horizontal="left" vertical="center" wrapText="1"/>
    </xf>
    <xf numFmtId="0" fontId="40" fillId="27" borderId="28" xfId="0" applyFont="1" applyFill="1" applyBorder="1" applyAlignment="1">
      <alignment vertical="center" wrapText="1"/>
    </xf>
    <xf numFmtId="0" fontId="40" fillId="27" borderId="99" xfId="0" applyFont="1" applyFill="1" applyBorder="1" applyAlignment="1">
      <alignment vertical="center" wrapText="1"/>
    </xf>
    <xf numFmtId="0" fontId="29" fillId="0" borderId="34" xfId="0" applyFont="1" applyFill="1" applyBorder="1" applyAlignment="1">
      <alignment horizontal="center" vertical="center" wrapText="1"/>
    </xf>
    <xf numFmtId="0" fontId="29" fillId="25" borderId="92" xfId="0" applyFont="1" applyFill="1" applyBorder="1" applyAlignment="1">
      <alignment vertical="center"/>
    </xf>
    <xf numFmtId="0" fontId="29" fillId="25" borderId="33" xfId="0" applyFont="1" applyFill="1" applyBorder="1" applyAlignment="1">
      <alignment vertical="center"/>
    </xf>
    <xf numFmtId="0" fontId="29" fillId="25" borderId="93" xfId="0" applyFont="1" applyFill="1" applyBorder="1" applyAlignment="1">
      <alignment vertical="center"/>
    </xf>
    <xf numFmtId="0" fontId="29" fillId="0" borderId="101" xfId="0" applyFont="1" applyFill="1" applyBorder="1" applyAlignment="1">
      <alignment horizontal="center" vertical="center" wrapText="1"/>
    </xf>
    <xf numFmtId="0" fontId="29" fillId="0" borderId="26" xfId="0" applyFont="1" applyFill="1" applyBorder="1" applyAlignment="1">
      <alignment horizontal="center" vertical="center" wrapText="1"/>
    </xf>
    <xf numFmtId="38" fontId="29" fillId="28" borderId="32" xfId="77" applyFont="1" applyFill="1" applyBorder="1" applyAlignment="1">
      <alignment vertical="center"/>
    </xf>
    <xf numFmtId="0" fontId="29" fillId="0" borderId="90"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103" xfId="0" applyFont="1" applyFill="1" applyBorder="1" applyAlignment="1">
      <alignment horizontal="right" vertical="center" wrapText="1"/>
    </xf>
    <xf numFmtId="0" fontId="29" fillId="0" borderId="104" xfId="0" applyFont="1" applyFill="1" applyBorder="1" applyAlignment="1">
      <alignment horizontal="center" vertical="center" wrapText="1"/>
    </xf>
    <xf numFmtId="38" fontId="29" fillId="0" borderId="34" xfId="77" applyFont="1" applyFill="1" applyBorder="1" applyAlignment="1">
      <alignment vertical="center" wrapText="1"/>
    </xf>
    <xf numFmtId="0" fontId="29" fillId="0" borderId="105" xfId="0" applyFont="1" applyFill="1" applyBorder="1" applyAlignment="1">
      <alignment horizontal="center" vertical="center" wrapText="1"/>
    </xf>
    <xf numFmtId="0" fontId="30" fillId="0" borderId="101" xfId="0" applyFont="1" applyBorder="1" applyAlignment="1">
      <alignment horizontal="center" vertical="center"/>
    </xf>
    <xf numFmtId="0" fontId="29" fillId="0" borderId="106" xfId="0" applyFont="1" applyBorder="1" applyAlignment="1">
      <alignment horizontal="center" vertical="center" shrinkToFit="1"/>
    </xf>
    <xf numFmtId="38" fontId="0" fillId="25" borderId="28" xfId="77" applyFont="1" applyFill="1" applyBorder="1" applyAlignment="1">
      <alignment vertical="center"/>
    </xf>
    <xf numFmtId="38" fontId="0" fillId="25" borderId="28" xfId="77" applyFont="1" applyFill="1" applyBorder="1">
      <alignment vertical="center"/>
    </xf>
    <xf numFmtId="38" fontId="0" fillId="25" borderId="106" xfId="77" applyFont="1" applyFill="1" applyBorder="1" applyAlignment="1">
      <alignment vertical="center"/>
    </xf>
    <xf numFmtId="38" fontId="0" fillId="25" borderId="106" xfId="77" applyFont="1" applyFill="1" applyBorder="1">
      <alignment vertical="center"/>
    </xf>
    <xf numFmtId="38" fontId="0" fillId="25" borderId="107" xfId="77" applyFont="1" applyFill="1" applyBorder="1">
      <alignment vertical="center"/>
    </xf>
    <xf numFmtId="38" fontId="0" fillId="25" borderId="108" xfId="77" applyFont="1" applyFill="1" applyBorder="1" applyAlignment="1">
      <alignment vertical="center"/>
    </xf>
    <xf numFmtId="38" fontId="0" fillId="25" borderId="109" xfId="77" applyFont="1" applyFill="1" applyBorder="1">
      <alignment vertical="center"/>
    </xf>
    <xf numFmtId="0" fontId="29" fillId="0" borderId="16" xfId="0" applyFont="1" applyFill="1" applyBorder="1" applyAlignment="1">
      <alignment horizontal="center" vertical="center" wrapText="1"/>
    </xf>
    <xf numFmtId="0" fontId="29" fillId="0" borderId="52" xfId="0" applyFont="1" applyFill="1" applyBorder="1" applyAlignment="1">
      <alignment horizontal="center" vertical="center" wrapText="1"/>
    </xf>
    <xf numFmtId="38" fontId="29" fillId="25" borderId="19" xfId="77" applyFont="1" applyFill="1" applyBorder="1" applyAlignment="1">
      <alignment horizontal="center" vertical="center" wrapText="1"/>
    </xf>
    <xf numFmtId="38" fontId="29" fillId="25" borderId="110" xfId="77" applyFont="1" applyFill="1" applyBorder="1" applyAlignment="1">
      <alignment horizontal="center" vertical="center" wrapText="1"/>
    </xf>
    <xf numFmtId="38" fontId="29" fillId="0" borderId="111" xfId="77" applyFont="1" applyFill="1" applyBorder="1" applyAlignment="1">
      <alignment horizontal="center" vertical="center" wrapText="1"/>
    </xf>
    <xf numFmtId="38" fontId="29" fillId="0" borderId="110" xfId="77" applyFont="1" applyFill="1" applyBorder="1" applyAlignment="1">
      <alignment horizontal="center" vertical="center" wrapText="1"/>
    </xf>
    <xf numFmtId="38" fontId="29" fillId="25" borderId="51" xfId="77" applyFont="1" applyFill="1" applyBorder="1" applyAlignment="1">
      <alignment horizontal="center" vertical="center" wrapText="1"/>
    </xf>
    <xf numFmtId="0" fontId="37" fillId="26" borderId="58" xfId="0" applyFont="1" applyFill="1" applyBorder="1" applyAlignment="1">
      <alignment horizontal="center" vertical="center"/>
    </xf>
    <xf numFmtId="0" fontId="29" fillId="0" borderId="35" xfId="0" applyFont="1" applyFill="1" applyBorder="1" applyAlignment="1">
      <alignment horizontal="center" vertical="center" wrapText="1"/>
    </xf>
    <xf numFmtId="0" fontId="29" fillId="0" borderId="110" xfId="0" applyFont="1" applyFill="1" applyBorder="1" applyAlignment="1">
      <alignment horizontal="center" vertical="center"/>
    </xf>
    <xf numFmtId="0" fontId="29" fillId="0" borderId="110" xfId="0" applyFont="1" applyFill="1" applyBorder="1" applyAlignment="1">
      <alignment horizontal="center" vertical="center" wrapText="1"/>
    </xf>
    <xf numFmtId="0" fontId="29" fillId="27" borderId="53" xfId="0" applyFont="1" applyFill="1" applyBorder="1" applyAlignment="1">
      <alignment horizontal="center" vertical="center"/>
    </xf>
    <xf numFmtId="0" fontId="29" fillId="0" borderId="92" xfId="0" applyFont="1" applyFill="1" applyBorder="1" applyAlignment="1">
      <alignment horizontal="center" vertical="center"/>
    </xf>
    <xf numFmtId="0" fontId="29" fillId="0" borderId="112" xfId="0" applyFont="1" applyFill="1" applyBorder="1" applyAlignment="1">
      <alignment horizontal="center" vertical="center"/>
    </xf>
    <xf numFmtId="0" fontId="42" fillId="0" borderId="113" xfId="0" applyFont="1" applyFill="1" applyBorder="1" applyAlignment="1">
      <alignment horizontal="center" vertical="center"/>
    </xf>
    <xf numFmtId="0" fontId="29" fillId="0" borderId="114" xfId="0" applyFont="1" applyFill="1" applyBorder="1" applyAlignment="1">
      <alignment horizontal="center" vertical="center"/>
    </xf>
    <xf numFmtId="0" fontId="42" fillId="0" borderId="105" xfId="0" applyFont="1" applyFill="1" applyBorder="1" applyAlignment="1">
      <alignment horizontal="center" vertical="center"/>
    </xf>
    <xf numFmtId="0" fontId="29" fillId="0" borderId="17"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33" xfId="0" applyFont="1" applyFill="1" applyBorder="1" applyAlignment="1">
      <alignment horizontal="center" vertical="center"/>
    </xf>
    <xf numFmtId="38" fontId="29" fillId="0" borderId="33" xfId="77" applyFont="1" applyFill="1" applyBorder="1" applyAlignment="1">
      <alignment horizontal="right" vertical="center"/>
    </xf>
    <xf numFmtId="0" fontId="29" fillId="27" borderId="114" xfId="0" applyFont="1" applyFill="1" applyBorder="1" applyAlignment="1">
      <alignment horizontal="center" vertical="center"/>
    </xf>
    <xf numFmtId="0" fontId="42" fillId="0" borderId="115" xfId="0" applyFont="1" applyFill="1" applyBorder="1" applyAlignment="1">
      <alignment horizontal="center" vertical="center"/>
    </xf>
    <xf numFmtId="0" fontId="29" fillId="0" borderId="35" xfId="0" applyFont="1" applyBorder="1" applyAlignment="1">
      <alignment horizontal="center" vertical="center"/>
    </xf>
    <xf numFmtId="0" fontId="0" fillId="25" borderId="92" xfId="0" applyFont="1" applyFill="1" applyBorder="1" applyAlignment="1">
      <alignment vertical="center"/>
    </xf>
    <xf numFmtId="0" fontId="0" fillId="25" borderId="33" xfId="0" applyFont="1" applyFill="1" applyBorder="1" applyAlignment="1">
      <alignment vertical="center"/>
    </xf>
    <xf numFmtId="0" fontId="0" fillId="25" borderId="93" xfId="0" applyFont="1" applyFill="1" applyBorder="1" applyAlignment="1">
      <alignment vertical="center"/>
    </xf>
    <xf numFmtId="0" fontId="29" fillId="0" borderId="113" xfId="0" applyFont="1" applyFill="1" applyBorder="1" applyAlignment="1">
      <alignment vertical="center"/>
    </xf>
    <xf numFmtId="0" fontId="29" fillId="27" borderId="92" xfId="0" applyFont="1" applyFill="1" applyBorder="1" applyAlignment="1">
      <alignment horizontal="center" vertical="center"/>
    </xf>
    <xf numFmtId="38" fontId="29" fillId="25" borderId="33" xfId="77" applyFont="1" applyFill="1" applyBorder="1" applyAlignment="1">
      <alignment horizontal="center" vertical="center"/>
    </xf>
    <xf numFmtId="38" fontId="29" fillId="25" borderId="93" xfId="77" applyFont="1" applyFill="1" applyBorder="1" applyAlignment="1">
      <alignment horizontal="center" vertical="center"/>
    </xf>
    <xf numFmtId="38" fontId="29" fillId="25" borderId="28" xfId="77" applyFont="1" applyFill="1" applyBorder="1" applyAlignment="1">
      <alignment horizontal="center" vertical="center"/>
    </xf>
    <xf numFmtId="38" fontId="29" fillId="25" borderId="99" xfId="77" applyFont="1" applyFill="1" applyBorder="1" applyAlignment="1">
      <alignment horizontal="center" vertical="center"/>
    </xf>
    <xf numFmtId="0" fontId="29" fillId="0" borderId="116" xfId="0" applyFont="1" applyFill="1" applyBorder="1" applyAlignment="1">
      <alignment horizontal="center" vertical="center" wrapText="1"/>
    </xf>
    <xf numFmtId="38" fontId="29" fillId="28" borderId="92" xfId="77" applyFont="1" applyFill="1" applyBorder="1" applyAlignment="1">
      <alignment horizontal="right" vertical="center"/>
    </xf>
    <xf numFmtId="38" fontId="29" fillId="28" borderId="33" xfId="77" applyFont="1" applyFill="1" applyBorder="1" applyAlignment="1">
      <alignment horizontal="right" vertical="center"/>
    </xf>
    <xf numFmtId="38" fontId="29" fillId="28" borderId="32" xfId="77" applyFont="1" applyFill="1" applyBorder="1" applyAlignment="1">
      <alignment horizontal="right" vertical="center"/>
    </xf>
    <xf numFmtId="0" fontId="0" fillId="0" borderId="116" xfId="0" applyFont="1" applyBorder="1">
      <alignment vertical="center"/>
    </xf>
    <xf numFmtId="0" fontId="42" fillId="28" borderId="32" xfId="0" applyFont="1" applyFill="1" applyBorder="1" applyAlignment="1">
      <alignment vertical="center"/>
    </xf>
    <xf numFmtId="0" fontId="42" fillId="24" borderId="17" xfId="0" applyFont="1" applyFill="1" applyBorder="1" applyAlignment="1">
      <alignment horizontal="right" vertical="center"/>
    </xf>
    <xf numFmtId="0" fontId="29" fillId="0" borderId="32" xfId="0" applyFont="1" applyFill="1" applyBorder="1" applyAlignment="1">
      <alignment horizontal="center" vertical="center"/>
    </xf>
    <xf numFmtId="0" fontId="29" fillId="0" borderId="58" xfId="0" applyFont="1" applyFill="1" applyBorder="1" applyAlignment="1">
      <alignment horizontal="center" vertical="center" wrapText="1"/>
    </xf>
    <xf numFmtId="0" fontId="29" fillId="0" borderId="117" xfId="0" applyFont="1" applyFill="1" applyBorder="1" applyAlignment="1">
      <alignment horizontal="center" vertical="center" wrapText="1"/>
    </xf>
    <xf numFmtId="0" fontId="30" fillId="0" borderId="114" xfId="0" applyFont="1" applyBorder="1" applyAlignment="1">
      <alignment horizontal="center" vertical="center"/>
    </xf>
    <xf numFmtId="0" fontId="29" fillId="0" borderId="110" xfId="0" applyFont="1" applyBorder="1" applyAlignment="1">
      <alignment horizontal="center" vertical="center" shrinkToFit="1"/>
    </xf>
    <xf numFmtId="38" fontId="0" fillId="25" borderId="110" xfId="77" applyFont="1" applyFill="1" applyBorder="1" applyAlignment="1">
      <alignment vertical="center"/>
    </xf>
    <xf numFmtId="0" fontId="29" fillId="0" borderId="110" xfId="0" applyFont="1" applyBorder="1" applyAlignment="1">
      <alignment horizontal="center" vertical="center" wrapText="1" shrinkToFit="1"/>
    </xf>
    <xf numFmtId="38" fontId="0" fillId="28" borderId="111" xfId="77" applyFont="1" applyFill="1" applyBorder="1" applyAlignment="1">
      <alignment vertical="center"/>
    </xf>
    <xf numFmtId="38" fontId="0" fillId="25" borderId="35" xfId="77" applyFont="1" applyFill="1" applyBorder="1" applyAlignment="1">
      <alignment vertical="center"/>
    </xf>
    <xf numFmtId="0" fontId="29" fillId="0" borderId="18" xfId="0" applyFont="1" applyFill="1" applyBorder="1" applyAlignment="1">
      <alignment horizontal="center" vertical="center" wrapText="1"/>
    </xf>
    <xf numFmtId="38" fontId="29" fillId="0" borderId="118" xfId="77" applyFont="1" applyFill="1" applyBorder="1" applyAlignment="1">
      <alignment horizontal="center" vertical="center" wrapText="1"/>
    </xf>
    <xf numFmtId="0" fontId="29" fillId="0" borderId="28" xfId="0" applyFont="1" applyFill="1" applyBorder="1" applyAlignment="1">
      <alignment horizontal="center" vertical="center"/>
    </xf>
    <xf numFmtId="0" fontId="29" fillId="0" borderId="28" xfId="0" applyFont="1" applyFill="1" applyBorder="1" applyAlignment="1">
      <alignment horizontal="center" vertical="center" wrapText="1"/>
    </xf>
    <xf numFmtId="0" fontId="29" fillId="0" borderId="119" xfId="0" applyFont="1" applyFill="1" applyBorder="1" applyAlignment="1">
      <alignment horizontal="center" vertical="center" wrapText="1"/>
    </xf>
    <xf numFmtId="0" fontId="29" fillId="27" borderId="29" xfId="0" applyFont="1" applyFill="1" applyBorder="1" applyAlignment="1">
      <alignment horizontal="center" vertical="center"/>
    </xf>
    <xf numFmtId="0" fontId="29" fillId="0" borderId="99" xfId="0" applyFont="1" applyFill="1" applyBorder="1" applyAlignment="1">
      <alignment horizontal="center" vertical="center"/>
    </xf>
    <xf numFmtId="0" fontId="42" fillId="0" borderId="96" xfId="0" applyFont="1" applyFill="1" applyBorder="1" applyAlignment="1">
      <alignment horizontal="center" vertical="center"/>
    </xf>
    <xf numFmtId="0" fontId="29" fillId="0" borderId="101" xfId="0" applyFont="1" applyFill="1" applyBorder="1" applyAlignment="1">
      <alignment horizontal="center" vertical="center"/>
    </xf>
    <xf numFmtId="0" fontId="42" fillId="0" borderId="119" xfId="0" applyFont="1" applyFill="1" applyBorder="1" applyAlignment="1">
      <alignment horizontal="center" vertical="center"/>
    </xf>
    <xf numFmtId="0" fontId="29" fillId="0" borderId="113" xfId="0" applyFont="1" applyFill="1" applyBorder="1" applyAlignment="1">
      <alignment horizontal="center" vertical="center" wrapText="1"/>
    </xf>
    <xf numFmtId="0" fontId="29" fillId="27" borderId="101" xfId="0" applyFont="1" applyFill="1" applyBorder="1" applyAlignment="1">
      <alignment horizontal="center" vertical="center"/>
    </xf>
    <xf numFmtId="0" fontId="42" fillId="0" borderId="120" xfId="0" applyFont="1" applyFill="1" applyBorder="1" applyAlignment="1">
      <alignment horizontal="center" vertical="center"/>
    </xf>
    <xf numFmtId="0" fontId="29" fillId="0" borderId="26" xfId="0" applyFont="1" applyBorder="1" applyAlignment="1">
      <alignment horizontal="center" vertical="center"/>
    </xf>
    <xf numFmtId="0" fontId="29" fillId="0" borderId="121" xfId="0" applyFont="1" applyFill="1" applyBorder="1" applyAlignment="1">
      <alignment vertical="center"/>
    </xf>
    <xf numFmtId="0" fontId="29" fillId="0" borderId="122" xfId="0" applyFont="1" applyFill="1" applyBorder="1" applyAlignment="1">
      <alignment horizontal="center" vertical="center" wrapText="1"/>
    </xf>
    <xf numFmtId="0" fontId="0" fillId="0" borderId="122" xfId="0" applyFont="1" applyBorder="1">
      <alignment vertical="center"/>
    </xf>
    <xf numFmtId="0" fontId="29" fillId="0" borderId="55" xfId="0" applyFont="1" applyFill="1" applyBorder="1" applyAlignment="1">
      <alignment horizontal="center" vertical="center" wrapText="1"/>
    </xf>
    <xf numFmtId="0" fontId="42" fillId="28" borderId="52" xfId="0" applyFont="1" applyFill="1" applyBorder="1" applyAlignment="1">
      <alignment vertical="center"/>
    </xf>
    <xf numFmtId="0" fontId="42" fillId="24" borderId="55" xfId="0" applyFont="1" applyFill="1" applyBorder="1" applyAlignment="1">
      <alignment horizontal="right" vertical="center"/>
    </xf>
    <xf numFmtId="0" fontId="29" fillId="0" borderId="123" xfId="0" applyFont="1" applyFill="1" applyBorder="1" applyAlignment="1">
      <alignment horizontal="center" vertical="center" wrapText="1"/>
    </xf>
    <xf numFmtId="0" fontId="30" fillId="0" borderId="69" xfId="0" applyFont="1" applyBorder="1" applyAlignment="1">
      <alignment horizontal="center" vertical="center"/>
    </xf>
    <xf numFmtId="0" fontId="29" fillId="0" borderId="19" xfId="0" applyFont="1" applyBorder="1" applyAlignment="1">
      <alignment horizontal="center" vertical="center" shrinkToFit="1"/>
    </xf>
    <xf numFmtId="38" fontId="0" fillId="25" borderId="107" xfId="77" applyFont="1" applyFill="1" applyBorder="1" applyAlignment="1">
      <alignment vertical="center"/>
    </xf>
    <xf numFmtId="0" fontId="29" fillId="0" borderId="107" xfId="0" applyFont="1" applyBorder="1" applyAlignment="1">
      <alignment horizontal="center" vertical="center" wrapText="1" shrinkToFit="1"/>
    </xf>
    <xf numFmtId="38" fontId="0" fillId="28" borderId="124" xfId="77" applyFont="1" applyFill="1" applyBorder="1" applyAlignment="1">
      <alignment vertical="center"/>
    </xf>
    <xf numFmtId="38" fontId="0" fillId="25" borderId="125" xfId="77" applyFont="1" applyFill="1" applyBorder="1" applyAlignment="1">
      <alignment vertical="center"/>
    </xf>
    <xf numFmtId="38" fontId="29" fillId="0" borderId="19" xfId="77" applyFont="1" applyFill="1" applyBorder="1" applyAlignment="1">
      <alignment horizontal="center" vertical="center" wrapText="1"/>
    </xf>
    <xf numFmtId="38" fontId="42" fillId="0" borderId="110" xfId="77" applyFont="1" applyFill="1" applyBorder="1" applyAlignment="1">
      <alignment vertical="center"/>
    </xf>
    <xf numFmtId="38" fontId="42" fillId="0" borderId="112" xfId="77" applyFont="1" applyFill="1" applyBorder="1" applyAlignment="1">
      <alignment vertical="center"/>
    </xf>
    <xf numFmtId="38" fontId="42" fillId="24" borderId="44" xfId="77" applyFont="1" applyFill="1" applyBorder="1" applyAlignment="1">
      <alignment vertical="center" wrapText="1"/>
    </xf>
    <xf numFmtId="0" fontId="30" fillId="0" borderId="92"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93" xfId="0" applyFont="1" applyFill="1" applyBorder="1" applyAlignment="1">
      <alignment horizontal="center" vertical="center"/>
    </xf>
    <xf numFmtId="38" fontId="42" fillId="0" borderId="114" xfId="77" applyFont="1" applyFill="1" applyBorder="1" applyAlignment="1">
      <alignment vertical="center" wrapText="1"/>
    </xf>
    <xf numFmtId="38" fontId="42" fillId="0" borderId="110" xfId="77" applyFont="1" applyFill="1" applyBorder="1" applyAlignment="1">
      <alignment vertical="center" wrapText="1"/>
    </xf>
    <xf numFmtId="38" fontId="42" fillId="0" borderId="52" xfId="77" applyFont="1" applyFill="1" applyBorder="1" applyAlignment="1">
      <alignment vertical="center" wrapText="1"/>
    </xf>
    <xf numFmtId="38" fontId="42" fillId="0" borderId="114" xfId="77" applyFont="1" applyFill="1" applyBorder="1" applyAlignment="1">
      <alignment vertical="center"/>
    </xf>
    <xf numFmtId="38" fontId="42" fillId="0" borderId="52" xfId="77" applyFont="1" applyFill="1" applyBorder="1" applyAlignment="1">
      <alignment vertical="center"/>
    </xf>
    <xf numFmtId="0" fontId="42" fillId="0" borderId="52" xfId="0" applyFont="1" applyFill="1" applyBorder="1" applyAlignment="1">
      <alignment vertical="center"/>
    </xf>
    <xf numFmtId="0" fontId="42" fillId="24" borderId="44" xfId="0" applyFont="1" applyFill="1" applyBorder="1" applyAlignment="1">
      <alignment horizontal="right" vertical="center"/>
    </xf>
    <xf numFmtId="0" fontId="29" fillId="0" borderId="36" xfId="0" applyFont="1" applyFill="1" applyBorder="1" applyAlignment="1">
      <alignment horizontal="center" vertical="center" wrapText="1"/>
    </xf>
    <xf numFmtId="0" fontId="29" fillId="0" borderId="121" xfId="0" applyFont="1" applyFill="1" applyBorder="1" applyAlignment="1">
      <alignment horizontal="center" vertical="center" wrapText="1"/>
    </xf>
    <xf numFmtId="38" fontId="42" fillId="27" borderId="110" xfId="77" applyFont="1" applyFill="1" applyBorder="1" applyAlignment="1">
      <alignment vertical="center" wrapText="1"/>
    </xf>
    <xf numFmtId="38" fontId="42" fillId="24" borderId="126" xfId="77" applyFont="1" applyFill="1" applyBorder="1" applyAlignment="1">
      <alignment vertical="center" wrapText="1"/>
    </xf>
    <xf numFmtId="0" fontId="29" fillId="0" borderId="92" xfId="0" quotePrefix="1" applyNumberFormat="1" applyFont="1" applyBorder="1" applyAlignment="1">
      <alignment horizontal="center" vertical="center" wrapText="1"/>
    </xf>
    <xf numFmtId="0" fontId="29" fillId="0" borderId="33" xfId="0" quotePrefix="1" applyNumberFormat="1" applyFont="1" applyBorder="1" applyAlignment="1">
      <alignment horizontal="center" vertical="center" wrapText="1"/>
    </xf>
    <xf numFmtId="0" fontId="29" fillId="0" borderId="93" xfId="0" quotePrefix="1" applyNumberFormat="1" applyFont="1" applyBorder="1" applyAlignment="1">
      <alignment horizontal="center" vertical="center" wrapText="1"/>
    </xf>
    <xf numFmtId="0" fontId="29" fillId="0" borderId="96" xfId="0" applyFont="1" applyFill="1" applyBorder="1" applyAlignment="1">
      <alignment vertical="center"/>
    </xf>
    <xf numFmtId="0" fontId="29" fillId="27" borderId="92" xfId="0" applyFont="1" applyFill="1" applyBorder="1" applyAlignment="1">
      <alignment horizontal="center" vertical="center" wrapText="1"/>
    </xf>
    <xf numFmtId="38" fontId="29" fillId="0" borderId="33" xfId="77" applyFont="1" applyFill="1" applyBorder="1" applyAlignment="1">
      <alignment horizontal="center" vertical="center"/>
    </xf>
    <xf numFmtId="38" fontId="29" fillId="0" borderId="93" xfId="77" applyFont="1" applyFill="1" applyBorder="1" applyAlignment="1">
      <alignment horizontal="center" vertical="center"/>
    </xf>
    <xf numFmtId="0" fontId="42" fillId="28" borderId="92" xfId="0" applyFont="1" applyFill="1" applyBorder="1" applyAlignment="1">
      <alignment vertical="center"/>
    </xf>
    <xf numFmtId="0" fontId="42" fillId="28" borderId="33" xfId="0" applyFont="1" applyFill="1" applyBorder="1" applyAlignment="1">
      <alignment vertical="center"/>
    </xf>
    <xf numFmtId="0" fontId="29" fillId="0" borderId="11" xfId="0" applyFont="1" applyFill="1" applyBorder="1" applyAlignment="1">
      <alignment horizontal="center" vertical="center" wrapText="1"/>
    </xf>
    <xf numFmtId="0" fontId="42" fillId="25" borderId="76" xfId="0" applyFont="1" applyFill="1" applyBorder="1" applyAlignment="1">
      <alignment vertical="center"/>
    </xf>
    <xf numFmtId="0" fontId="42" fillId="25" borderId="67" xfId="0" applyFont="1" applyFill="1" applyBorder="1" applyAlignment="1">
      <alignment vertical="center"/>
    </xf>
    <xf numFmtId="0" fontId="42" fillId="25" borderId="78" xfId="0" applyFont="1" applyFill="1" applyBorder="1" applyAlignment="1">
      <alignment vertical="center"/>
    </xf>
    <xf numFmtId="0" fontId="42" fillId="0" borderId="79" xfId="0" applyFont="1" applyFill="1" applyBorder="1" applyAlignment="1">
      <alignment horizontal="right" vertical="center"/>
    </xf>
    <xf numFmtId="0" fontId="42" fillId="26" borderId="0" xfId="0" applyFont="1" applyFill="1" applyBorder="1" applyAlignment="1">
      <alignment horizontal="center" vertical="center" wrapText="1"/>
    </xf>
    <xf numFmtId="0" fontId="42" fillId="24" borderId="127" xfId="0" applyFont="1" applyFill="1" applyBorder="1" applyAlignment="1">
      <alignment horizontal="right" vertical="center"/>
    </xf>
    <xf numFmtId="0" fontId="29" fillId="27" borderId="104" xfId="0" applyFont="1" applyFill="1" applyBorder="1" applyAlignment="1">
      <alignment horizontal="center" vertical="center"/>
    </xf>
    <xf numFmtId="38" fontId="42" fillId="25" borderId="114" xfId="77" applyFont="1" applyFill="1" applyBorder="1" applyAlignment="1">
      <alignment vertical="center" wrapText="1"/>
    </xf>
    <xf numFmtId="38" fontId="42" fillId="25" borderId="110" xfId="77" applyFont="1" applyFill="1" applyBorder="1" applyAlignment="1">
      <alignment vertical="center" wrapText="1"/>
    </xf>
    <xf numFmtId="38" fontId="42" fillId="25" borderId="52" xfId="77" applyFont="1" applyFill="1" applyBorder="1" applyAlignment="1">
      <alignment vertical="center" wrapText="1"/>
    </xf>
    <xf numFmtId="38" fontId="0" fillId="25" borderId="128" xfId="77" applyFont="1" applyFill="1" applyBorder="1" applyAlignment="1">
      <alignment vertical="center"/>
    </xf>
    <xf numFmtId="0" fontId="29" fillId="0" borderId="128" xfId="0" applyFont="1" applyBorder="1" applyAlignment="1">
      <alignment horizontal="center" vertical="center" shrinkToFit="1"/>
    </xf>
    <xf numFmtId="38" fontId="0" fillId="25" borderId="19" xfId="77" applyFont="1" applyFill="1" applyBorder="1" applyAlignment="1">
      <alignment vertical="center"/>
    </xf>
    <xf numFmtId="38" fontId="0" fillId="25" borderId="129" xfId="77" applyFont="1" applyFill="1" applyBorder="1" applyAlignment="1">
      <alignment vertical="center"/>
    </xf>
    <xf numFmtId="0" fontId="31" fillId="0" borderId="63" xfId="0" applyFont="1" applyBorder="1" applyAlignment="1">
      <alignment vertical="center" shrinkToFit="1"/>
    </xf>
    <xf numFmtId="0" fontId="30" fillId="26" borderId="37" xfId="0" applyFont="1" applyFill="1" applyBorder="1" applyAlignment="1">
      <alignment horizontal="center" vertical="center" wrapText="1"/>
    </xf>
    <xf numFmtId="0" fontId="29" fillId="0" borderId="62" xfId="0" applyFont="1" applyFill="1" applyBorder="1" applyAlignment="1">
      <alignment horizontal="center" vertical="center" wrapText="1"/>
    </xf>
    <xf numFmtId="38" fontId="29" fillId="25" borderId="71" xfId="77" applyFont="1" applyFill="1" applyBorder="1" applyAlignment="1">
      <alignment horizontal="center" vertical="center" wrapText="1"/>
    </xf>
    <xf numFmtId="38" fontId="29" fillId="0" borderId="130" xfId="77" applyFont="1" applyFill="1" applyBorder="1" applyAlignment="1">
      <alignment horizontal="center" vertical="center" wrapText="1"/>
    </xf>
    <xf numFmtId="38" fontId="29" fillId="25" borderId="59" xfId="77" applyFont="1" applyFill="1" applyBorder="1" applyAlignment="1">
      <alignment horizontal="center" vertical="center" wrapText="1"/>
    </xf>
    <xf numFmtId="0" fontId="42" fillId="26" borderId="72" xfId="0" applyFont="1" applyFill="1" applyBorder="1" applyAlignment="1">
      <alignment horizontal="center" vertical="center" wrapText="1"/>
    </xf>
    <xf numFmtId="0" fontId="29" fillId="0" borderId="59" xfId="0" applyFont="1" applyFill="1" applyBorder="1" applyAlignment="1">
      <alignment horizontal="center" vertical="center" wrapText="1"/>
    </xf>
    <xf numFmtId="38" fontId="42" fillId="0" borderId="71" xfId="77" applyFont="1" applyFill="1" applyBorder="1" applyAlignment="1">
      <alignment vertical="center"/>
    </xf>
    <xf numFmtId="38" fontId="42" fillId="0" borderId="73" xfId="77" applyFont="1" applyFill="1" applyBorder="1" applyAlignment="1">
      <alignment vertical="center"/>
    </xf>
    <xf numFmtId="38" fontId="42" fillId="24" borderId="64" xfId="77" applyFont="1" applyFill="1" applyBorder="1" applyAlignment="1">
      <alignment vertical="center" wrapText="1"/>
    </xf>
    <xf numFmtId="0" fontId="42" fillId="26" borderId="62" xfId="0" applyFont="1" applyFill="1" applyBorder="1" applyAlignment="1">
      <alignment horizontal="center" vertical="center"/>
    </xf>
    <xf numFmtId="38" fontId="42" fillId="0" borderId="72" xfId="77" applyFont="1" applyFill="1" applyBorder="1" applyAlignment="1">
      <alignment vertical="center" wrapText="1"/>
    </xf>
    <xf numFmtId="38" fontId="42" fillId="0" borderId="71" xfId="77" applyFont="1" applyFill="1" applyBorder="1" applyAlignment="1">
      <alignment vertical="center" wrapText="1"/>
    </xf>
    <xf numFmtId="38" fontId="42" fillId="0" borderId="62" xfId="77" applyFont="1" applyFill="1" applyBorder="1" applyAlignment="1">
      <alignment vertical="center" wrapText="1"/>
    </xf>
    <xf numFmtId="38" fontId="42" fillId="0" borderId="72" xfId="77" applyFont="1" applyFill="1" applyBorder="1" applyAlignment="1">
      <alignment vertical="center"/>
    </xf>
    <xf numFmtId="38" fontId="42" fillId="0" borderId="62" xfId="77" applyFont="1" applyFill="1" applyBorder="1" applyAlignment="1">
      <alignment vertical="center"/>
    </xf>
    <xf numFmtId="0" fontId="45" fillId="26" borderId="37"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42" fillId="0" borderId="27" xfId="0" applyFont="1" applyFill="1" applyBorder="1" applyAlignment="1">
      <alignment vertical="center"/>
    </xf>
    <xf numFmtId="0" fontId="42" fillId="24" borderId="43" xfId="0" applyFont="1" applyFill="1" applyBorder="1" applyAlignment="1">
      <alignment horizontal="right" vertical="center"/>
    </xf>
    <xf numFmtId="0" fontId="29" fillId="0" borderId="96" xfId="0" applyFont="1" applyFill="1" applyBorder="1" applyAlignment="1">
      <alignment horizontal="center" vertical="center" wrapText="1"/>
    </xf>
    <xf numFmtId="0" fontId="42" fillId="26" borderId="56" xfId="0" applyFont="1" applyFill="1" applyBorder="1" applyAlignment="1">
      <alignment horizontal="center" vertical="center" wrapText="1"/>
    </xf>
    <xf numFmtId="0" fontId="29" fillId="27" borderId="72" xfId="0" applyFont="1" applyFill="1" applyBorder="1" applyAlignment="1">
      <alignment horizontal="center" vertical="center"/>
    </xf>
    <xf numFmtId="38" fontId="42" fillId="27" borderId="71" xfId="77" applyFont="1" applyFill="1" applyBorder="1" applyAlignment="1">
      <alignment vertical="center" wrapText="1"/>
    </xf>
    <xf numFmtId="38" fontId="42" fillId="24" borderId="131" xfId="77" applyFont="1" applyFill="1" applyBorder="1" applyAlignment="1">
      <alignment vertical="center" wrapText="1"/>
    </xf>
    <xf numFmtId="178" fontId="42" fillId="0" borderId="92" xfId="77" applyNumberFormat="1" applyFont="1" applyFill="1" applyBorder="1" applyAlignment="1">
      <alignment vertical="center"/>
    </xf>
    <xf numFmtId="178" fontId="42" fillId="0" borderId="33" xfId="77" applyNumberFormat="1" applyFont="1" applyFill="1" applyBorder="1" applyAlignment="1">
      <alignment vertical="center"/>
    </xf>
    <xf numFmtId="178" fontId="42" fillId="0" borderId="93" xfId="77" applyNumberFormat="1" applyFont="1" applyFill="1" applyBorder="1" applyAlignment="1">
      <alignment vertical="center"/>
    </xf>
    <xf numFmtId="38" fontId="42" fillId="24" borderId="17" xfId="77" applyFont="1" applyFill="1" applyBorder="1" applyAlignment="1">
      <alignment horizontal="right" vertical="center"/>
    </xf>
    <xf numFmtId="38" fontId="29" fillId="0" borderId="110" xfId="77" applyFont="1" applyFill="1" applyBorder="1" applyAlignment="1">
      <alignment horizontal="center" vertical="center"/>
    </xf>
    <xf numFmtId="0" fontId="42" fillId="26" borderId="37" xfId="0" applyFont="1" applyFill="1" applyBorder="1" applyAlignment="1">
      <alignment horizontal="center" vertical="center" wrapText="1"/>
    </xf>
    <xf numFmtId="0" fontId="42" fillId="29" borderId="56" xfId="0" applyFont="1" applyFill="1" applyBorder="1" applyAlignment="1">
      <alignment horizontal="center" vertical="center" wrapText="1"/>
    </xf>
    <xf numFmtId="0" fontId="42" fillId="28" borderId="132" xfId="0" applyFont="1" applyFill="1" applyBorder="1" applyAlignment="1">
      <alignment vertical="center"/>
    </xf>
    <xf numFmtId="0" fontId="42" fillId="28" borderId="40" xfId="0" applyFont="1" applyFill="1" applyBorder="1" applyAlignment="1">
      <alignment vertical="center"/>
    </xf>
    <xf numFmtId="0" fontId="42" fillId="28" borderId="39" xfId="0" applyFont="1" applyFill="1" applyBorder="1" applyAlignment="1">
      <alignment vertical="center"/>
    </xf>
    <xf numFmtId="0" fontId="42" fillId="24" borderId="102" xfId="0" applyFont="1" applyFill="1" applyBorder="1" applyAlignment="1">
      <alignment horizontal="right" vertical="center"/>
    </xf>
    <xf numFmtId="0" fontId="42" fillId="25" borderId="69" xfId="0" applyFont="1" applyFill="1" applyBorder="1" applyAlignment="1">
      <alignment vertical="center"/>
    </xf>
    <xf numFmtId="0" fontId="42" fillId="25" borderId="19" xfId="0" applyFont="1" applyFill="1" applyBorder="1" applyAlignment="1">
      <alignment vertical="center"/>
    </xf>
    <xf numFmtId="0" fontId="42" fillId="25" borderId="20" xfId="0" applyFont="1" applyFill="1" applyBorder="1" applyAlignment="1">
      <alignment vertical="center"/>
    </xf>
    <xf numFmtId="0" fontId="42" fillId="0" borderId="121" xfId="0" applyFont="1" applyFill="1" applyBorder="1" applyAlignment="1">
      <alignment horizontal="right" vertical="center"/>
    </xf>
    <xf numFmtId="0" fontId="42" fillId="26" borderId="63" xfId="0" applyFont="1" applyFill="1" applyBorder="1" applyAlignment="1">
      <alignment horizontal="center" vertical="center" wrapText="1"/>
    </xf>
    <xf numFmtId="0" fontId="42" fillId="24" borderId="133" xfId="0" applyFont="1" applyFill="1" applyBorder="1" applyAlignment="1">
      <alignment horizontal="right" vertical="center"/>
    </xf>
    <xf numFmtId="0" fontId="29" fillId="27" borderId="56" xfId="0" applyFont="1" applyFill="1" applyBorder="1" applyAlignment="1">
      <alignment horizontal="center" vertical="center"/>
    </xf>
    <xf numFmtId="38" fontId="42" fillId="25" borderId="72" xfId="77" applyFont="1" applyFill="1" applyBorder="1" applyAlignment="1">
      <alignment vertical="center" wrapText="1"/>
    </xf>
    <xf numFmtId="38" fontId="42" fillId="25" borderId="71" xfId="77" applyFont="1" applyFill="1" applyBorder="1" applyAlignment="1">
      <alignment vertical="center" wrapText="1"/>
    </xf>
    <xf numFmtId="38" fontId="42" fillId="25" borderId="62" xfId="77" applyFont="1" applyFill="1" applyBorder="1" applyAlignment="1">
      <alignment vertical="center" wrapText="1"/>
    </xf>
    <xf numFmtId="0" fontId="26" fillId="26" borderId="61" xfId="0" applyFont="1" applyFill="1" applyBorder="1" applyAlignment="1">
      <alignment horizontal="center" vertical="center" wrapText="1"/>
    </xf>
    <xf numFmtId="0" fontId="29" fillId="0" borderId="28" xfId="0" applyFont="1" applyBorder="1" applyAlignment="1">
      <alignment horizontal="center" vertical="center" shrinkToFit="1"/>
    </xf>
    <xf numFmtId="38" fontId="0" fillId="25" borderId="26" xfId="77" applyFont="1" applyFill="1" applyBorder="1" applyAlignment="1">
      <alignment vertical="center"/>
    </xf>
    <xf numFmtId="0" fontId="29" fillId="0" borderId="25" xfId="0" applyFont="1" applyFill="1" applyBorder="1" applyAlignment="1">
      <alignment vertical="center" wrapText="1"/>
    </xf>
    <xf numFmtId="0" fontId="44" fillId="0" borderId="0" xfId="0" applyFont="1" applyBorder="1" applyAlignment="1">
      <alignment horizontal="left"/>
    </xf>
    <xf numFmtId="0" fontId="33" fillId="0" borderId="55" xfId="0" applyFont="1" applyFill="1" applyBorder="1" applyAlignment="1">
      <alignment vertical="center"/>
    </xf>
    <xf numFmtId="0" fontId="29" fillId="27" borderId="76" xfId="0" applyFont="1" applyFill="1" applyBorder="1" applyAlignment="1">
      <alignment horizontal="center" vertical="center"/>
    </xf>
    <xf numFmtId="0" fontId="29" fillId="27" borderId="67" xfId="0" applyFont="1" applyFill="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29" fillId="27" borderId="53" xfId="0" applyFont="1" applyFill="1" applyBorder="1" applyAlignment="1">
      <alignment horizontal="center" vertical="center" wrapText="1"/>
    </xf>
    <xf numFmtId="38" fontId="42" fillId="0" borderId="92" xfId="77" applyFont="1" applyFill="1" applyBorder="1" applyAlignment="1">
      <alignment vertical="center"/>
    </xf>
    <xf numFmtId="38" fontId="42" fillId="0" borderId="33" xfId="77" applyFont="1" applyFill="1" applyBorder="1" applyAlignment="1">
      <alignment vertical="center"/>
    </xf>
    <xf numFmtId="38" fontId="42" fillId="0" borderId="93" xfId="77" applyFont="1" applyFill="1" applyBorder="1" applyAlignment="1">
      <alignment vertical="center"/>
    </xf>
    <xf numFmtId="38" fontId="42" fillId="24" borderId="17" xfId="77" applyFont="1" applyFill="1" applyBorder="1" applyAlignment="1">
      <alignment vertical="center"/>
    </xf>
    <xf numFmtId="0" fontId="46" fillId="0" borderId="65" xfId="0" applyFont="1" applyBorder="1" applyAlignment="1">
      <alignment vertical="center"/>
    </xf>
    <xf numFmtId="0" fontId="46" fillId="0" borderId="11" xfId="0" applyFont="1" applyBorder="1" applyAlignment="1">
      <alignment vertical="center"/>
    </xf>
    <xf numFmtId="38" fontId="42" fillId="24" borderId="17" xfId="77" applyFont="1" applyFill="1" applyBorder="1" applyAlignment="1">
      <alignment vertical="center" wrapText="1"/>
    </xf>
    <xf numFmtId="0" fontId="29" fillId="0" borderId="75" xfId="0" applyFont="1" applyFill="1" applyBorder="1" applyAlignment="1">
      <alignment horizontal="center" vertical="center" wrapText="1"/>
    </xf>
    <xf numFmtId="178" fontId="42" fillId="0" borderId="132" xfId="77" applyNumberFormat="1" applyFont="1" applyFill="1" applyBorder="1" applyAlignment="1">
      <alignment vertical="center"/>
    </xf>
    <xf numFmtId="178" fontId="42" fillId="0" borderId="40" xfId="77" applyNumberFormat="1" applyFont="1" applyFill="1" applyBorder="1" applyAlignment="1">
      <alignment vertical="center"/>
    </xf>
    <xf numFmtId="178" fontId="42" fillId="0" borderId="134" xfId="77" applyNumberFormat="1" applyFont="1" applyFill="1" applyBorder="1" applyAlignment="1">
      <alignment vertical="center"/>
    </xf>
    <xf numFmtId="38" fontId="42" fillId="24" borderId="61" xfId="77" applyFont="1" applyFill="1" applyBorder="1" applyAlignment="1">
      <alignment horizontal="right" vertical="center"/>
    </xf>
    <xf numFmtId="0" fontId="29" fillId="0" borderId="114"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35" xfId="0" applyFont="1" applyFill="1" applyBorder="1" applyAlignment="1">
      <alignment horizontal="center" vertical="center" wrapText="1"/>
    </xf>
    <xf numFmtId="0" fontId="47" fillId="0" borderId="65" xfId="0" applyFont="1" applyBorder="1" applyAlignment="1">
      <alignment vertical="center"/>
    </xf>
    <xf numFmtId="0" fontId="47" fillId="0" borderId="0" xfId="0" applyFont="1" applyBorder="1" applyAlignment="1">
      <alignment vertical="center"/>
    </xf>
    <xf numFmtId="38" fontId="36" fillId="0" borderId="92" xfId="77" applyFont="1" applyBorder="1" applyAlignment="1">
      <alignment vertical="center"/>
    </xf>
    <xf numFmtId="38" fontId="36" fillId="0" borderId="33" xfId="77" applyFont="1" applyBorder="1" applyAlignment="1">
      <alignment vertical="center"/>
    </xf>
    <xf numFmtId="38" fontId="36" fillId="0" borderId="32" xfId="77" applyFont="1" applyBorder="1" applyAlignment="1">
      <alignment vertical="center"/>
    </xf>
    <xf numFmtId="0" fontId="46" fillId="0" borderId="17" xfId="0" applyFont="1" applyBorder="1" applyAlignment="1">
      <alignment horizontal="center" vertical="center"/>
    </xf>
    <xf numFmtId="0" fontId="46" fillId="0" borderId="65" xfId="0" applyFont="1" applyBorder="1" applyAlignment="1">
      <alignment vertical="center" wrapText="1"/>
    </xf>
    <xf numFmtId="0" fontId="46" fillId="0" borderId="0" xfId="0" applyFont="1" applyBorder="1" applyAlignment="1">
      <alignment vertical="center"/>
    </xf>
    <xf numFmtId="38" fontId="26" fillId="24" borderId="54" xfId="77" applyFont="1" applyFill="1" applyBorder="1" applyAlignment="1">
      <alignment vertical="center" wrapText="1"/>
    </xf>
    <xf numFmtId="0" fontId="29" fillId="27" borderId="69" xfId="0" applyFont="1" applyFill="1" applyBorder="1" applyAlignment="1">
      <alignment horizontal="center" vertical="center"/>
    </xf>
    <xf numFmtId="0" fontId="29" fillId="27" borderId="19" xfId="0" applyFont="1" applyFill="1" applyBorder="1" applyAlignment="1">
      <alignment horizontal="center" vertical="center"/>
    </xf>
    <xf numFmtId="0" fontId="42" fillId="26" borderId="72" xfId="0" applyFont="1" applyFill="1" applyBorder="1" applyAlignment="1">
      <alignment horizontal="center" vertical="center" wrapText="1" shrinkToFit="1"/>
    </xf>
    <xf numFmtId="0" fontId="29" fillId="27" borderId="75" xfId="0" applyFont="1" applyFill="1" applyBorder="1" applyAlignment="1">
      <alignment horizontal="center" vertical="center" wrapText="1"/>
    </xf>
    <xf numFmtId="38" fontId="42" fillId="0" borderId="132" xfId="77" applyFont="1" applyFill="1" applyBorder="1" applyAlignment="1">
      <alignment vertical="center"/>
    </xf>
    <xf numFmtId="38" fontId="42" fillId="0" borderId="40" xfId="77" applyFont="1" applyFill="1" applyBorder="1" applyAlignment="1">
      <alignment vertical="center"/>
    </xf>
    <xf numFmtId="38" fontId="42" fillId="0" borderId="134" xfId="77" applyFont="1" applyFill="1" applyBorder="1" applyAlignment="1">
      <alignment vertical="center"/>
    </xf>
    <xf numFmtId="38" fontId="42" fillId="24" borderId="61" xfId="77" applyFont="1" applyFill="1" applyBorder="1" applyAlignment="1">
      <alignment vertical="center"/>
    </xf>
    <xf numFmtId="0" fontId="46" fillId="0" borderId="55" xfId="0" applyFont="1" applyBorder="1" applyAlignment="1">
      <alignment vertical="center"/>
    </xf>
    <xf numFmtId="38" fontId="42" fillId="24" borderId="55" xfId="77" applyFont="1" applyFill="1" applyBorder="1" applyAlignment="1">
      <alignment vertical="center" wrapText="1"/>
    </xf>
    <xf numFmtId="0" fontId="45" fillId="29" borderId="76" xfId="0" applyFont="1" applyFill="1" applyBorder="1" applyAlignment="1">
      <alignment horizontal="center" vertical="center" wrapText="1" shrinkToFit="1"/>
    </xf>
    <xf numFmtId="0" fontId="30" fillId="0" borderId="57" xfId="0" applyFont="1" applyFill="1" applyBorder="1" applyAlignment="1">
      <alignment horizontal="center" vertical="center" wrapText="1" shrinkToFit="1"/>
    </xf>
    <xf numFmtId="0" fontId="29" fillId="27" borderId="76" xfId="0" applyFont="1" applyFill="1" applyBorder="1" applyAlignment="1">
      <alignment vertical="center" wrapText="1"/>
    </xf>
    <xf numFmtId="0" fontId="29" fillId="0" borderId="15" xfId="0" applyFont="1" applyFill="1" applyBorder="1" applyAlignment="1">
      <alignment horizontal="center" vertical="center" wrapText="1"/>
    </xf>
    <xf numFmtId="0" fontId="29" fillId="0" borderId="99" xfId="0" applyFont="1" applyFill="1" applyBorder="1" applyAlignment="1">
      <alignment horizontal="center" vertical="center" wrapText="1"/>
    </xf>
    <xf numFmtId="0" fontId="29" fillId="0" borderId="43" xfId="0" applyFont="1" applyFill="1" applyBorder="1" applyAlignment="1">
      <alignment horizontal="center" vertical="center"/>
    </xf>
    <xf numFmtId="0" fontId="29" fillId="0" borderId="136" xfId="0" applyFont="1" applyFill="1" applyBorder="1" applyAlignment="1">
      <alignment horizontal="center" vertical="center" wrapText="1"/>
    </xf>
    <xf numFmtId="0" fontId="46" fillId="0" borderId="55" xfId="0" applyFont="1" applyBorder="1" applyAlignment="1">
      <alignment horizontal="center" vertical="center"/>
    </xf>
    <xf numFmtId="38" fontId="26" fillId="24" borderId="58" xfId="77" applyFont="1" applyFill="1" applyBorder="1" applyAlignment="1">
      <alignment vertical="center" wrapText="1"/>
    </xf>
    <xf numFmtId="0" fontId="29" fillId="0" borderId="107" xfId="0" applyFont="1" applyBorder="1" applyAlignment="1">
      <alignment horizontal="center" vertical="center" shrinkToFit="1"/>
    </xf>
    <xf numFmtId="0" fontId="28" fillId="0" borderId="25" xfId="0" applyFont="1" applyBorder="1" applyAlignment="1">
      <alignment horizontal="right" vertical="top"/>
    </xf>
    <xf numFmtId="0" fontId="29" fillId="27" borderId="33" xfId="0" applyFont="1" applyFill="1" applyBorder="1" applyAlignment="1">
      <alignment horizontal="center" vertical="center"/>
    </xf>
    <xf numFmtId="38" fontId="29" fillId="25" borderId="33" xfId="77" applyFont="1" applyFill="1" applyBorder="1" applyAlignment="1">
      <alignment horizontal="center" vertical="center" wrapText="1"/>
    </xf>
    <xf numFmtId="38" fontId="29" fillId="25" borderId="31" xfId="77" applyFont="1" applyFill="1" applyBorder="1" applyAlignment="1">
      <alignment horizontal="center" vertical="center" wrapText="1"/>
    </xf>
    <xf numFmtId="38" fontId="42" fillId="24" borderId="61" xfId="77" applyFont="1" applyFill="1" applyBorder="1" applyAlignment="1">
      <alignment vertical="center" wrapText="1"/>
    </xf>
    <xf numFmtId="0" fontId="45" fillId="29" borderId="69" xfId="0" applyFont="1" applyFill="1" applyBorder="1" applyAlignment="1">
      <alignment horizontal="center" vertical="center" wrapText="1" shrinkToFit="1"/>
    </xf>
    <xf numFmtId="0" fontId="30" fillId="0" borderId="51" xfId="0" applyFont="1" applyFill="1" applyBorder="1" applyAlignment="1">
      <alignment horizontal="center" vertical="center" wrapText="1" shrinkToFit="1"/>
    </xf>
    <xf numFmtId="0" fontId="29" fillId="0" borderId="21" xfId="0" applyFont="1" applyFill="1" applyBorder="1" applyAlignment="1">
      <alignment horizontal="center" vertical="center" wrapText="1"/>
    </xf>
    <xf numFmtId="0" fontId="29" fillId="0" borderId="132" xfId="0" applyFont="1" applyFill="1" applyBorder="1" applyAlignment="1">
      <alignment horizontal="center" vertical="center" wrapText="1"/>
    </xf>
    <xf numFmtId="38" fontId="42" fillId="0" borderId="40" xfId="77" applyFont="1" applyFill="1" applyBorder="1" applyAlignment="1">
      <alignment vertical="center" wrapText="1"/>
    </xf>
    <xf numFmtId="38" fontId="42" fillId="24" borderId="42" xfId="77" applyFont="1" applyFill="1" applyBorder="1" applyAlignment="1">
      <alignment vertical="center" wrapText="1"/>
    </xf>
    <xf numFmtId="38" fontId="29" fillId="0" borderId="132" xfId="77" applyFont="1" applyFill="1" applyBorder="1" applyAlignment="1">
      <alignment horizontal="center" vertical="center" wrapText="1"/>
    </xf>
    <xf numFmtId="0" fontId="47" fillId="0" borderId="0" xfId="0" applyFont="1" applyBorder="1" applyAlignment="1">
      <alignment horizontal="right" vertical="center"/>
    </xf>
    <xf numFmtId="0" fontId="29" fillId="0" borderId="63" xfId="0" applyFont="1" applyFill="1" applyBorder="1" applyAlignment="1">
      <alignment horizontal="center" vertical="center" wrapText="1"/>
    </xf>
    <xf numFmtId="0" fontId="35" fillId="0" borderId="132" xfId="0" applyFont="1" applyBorder="1" applyAlignment="1">
      <alignment vertical="center"/>
    </xf>
    <xf numFmtId="0" fontId="35" fillId="0" borderId="40" xfId="0" applyFont="1" applyBorder="1" applyAlignment="1">
      <alignment vertical="center"/>
    </xf>
    <xf numFmtId="0" fontId="35" fillId="0" borderId="39" xfId="0" applyFont="1" applyBorder="1" applyAlignment="1">
      <alignment vertical="center"/>
    </xf>
    <xf numFmtId="0" fontId="35" fillId="24" borderId="38" xfId="0" applyFont="1" applyFill="1" applyBorder="1" applyAlignment="1">
      <alignment vertical="center"/>
    </xf>
    <xf numFmtId="0" fontId="33" fillId="0" borderId="0" xfId="0" applyFont="1" applyFill="1" applyBorder="1" applyAlignment="1">
      <alignment horizontal="left" vertical="center"/>
    </xf>
    <xf numFmtId="38" fontId="29" fillId="25" borderId="35" xfId="77" applyFont="1" applyFill="1" applyBorder="1" applyAlignment="1">
      <alignment horizontal="center" vertical="center" wrapText="1"/>
    </xf>
    <xf numFmtId="0" fontId="30" fillId="0" borderId="26" xfId="0" applyFont="1" applyFill="1" applyBorder="1" applyAlignment="1">
      <alignment horizontal="center" vertical="center" wrapText="1" shrinkToFit="1"/>
    </xf>
    <xf numFmtId="0" fontId="29" fillId="27" borderId="101" xfId="0" applyFont="1" applyFill="1" applyBorder="1" applyAlignment="1">
      <alignment vertical="center" wrapText="1"/>
    </xf>
    <xf numFmtId="0" fontId="29" fillId="27" borderId="27" xfId="0" applyFont="1" applyFill="1" applyBorder="1" applyAlignment="1">
      <alignment vertical="center" wrapText="1"/>
    </xf>
    <xf numFmtId="0" fontId="29" fillId="0" borderId="43" xfId="0" applyFont="1" applyFill="1" applyBorder="1" applyAlignment="1">
      <alignment horizontal="center" vertical="center" wrapText="1"/>
    </xf>
    <xf numFmtId="0" fontId="47" fillId="0" borderId="55" xfId="0" applyFont="1" applyBorder="1" applyAlignment="1">
      <alignment vertical="center"/>
    </xf>
    <xf numFmtId="0" fontId="48" fillId="25" borderId="82" xfId="0" applyFont="1" applyFill="1" applyBorder="1" applyAlignment="1">
      <alignment vertical="center"/>
    </xf>
    <xf numFmtId="0" fontId="48" fillId="25" borderId="28" xfId="0" applyFont="1" applyFill="1" applyBorder="1" applyAlignment="1">
      <alignment vertical="center"/>
    </xf>
    <xf numFmtId="0" fontId="48" fillId="25" borderId="14" xfId="0" applyFont="1" applyFill="1" applyBorder="1" applyAlignment="1">
      <alignment vertical="center"/>
    </xf>
    <xf numFmtId="0" fontId="46" fillId="0" borderId="25" xfId="0" applyFont="1" applyBorder="1" applyAlignment="1">
      <alignment vertical="center"/>
    </xf>
    <xf numFmtId="0" fontId="29" fillId="0" borderId="19" xfId="0" applyFont="1" applyFill="1" applyBorder="1" applyAlignment="1">
      <alignment horizontal="center" vertical="center" wrapText="1"/>
    </xf>
    <xf numFmtId="0" fontId="30" fillId="25" borderId="114" xfId="0" applyFont="1" applyFill="1" applyBorder="1" applyAlignment="1">
      <alignment horizontal="right" vertical="center" wrapText="1"/>
    </xf>
    <xf numFmtId="0" fontId="30" fillId="25" borderId="110" xfId="0" applyFont="1" applyFill="1" applyBorder="1" applyAlignment="1">
      <alignment horizontal="right" vertical="center" wrapText="1"/>
    </xf>
    <xf numFmtId="0" fontId="30" fillId="25" borderId="110" xfId="0" applyFont="1" applyFill="1" applyBorder="1" applyAlignment="1">
      <alignment horizontal="right" vertical="center"/>
    </xf>
    <xf numFmtId="0" fontId="30" fillId="25" borderId="112" xfId="0" applyFont="1" applyFill="1" applyBorder="1" applyAlignment="1">
      <alignment horizontal="right" vertical="center" wrapText="1"/>
    </xf>
    <xf numFmtId="38" fontId="42" fillId="24" borderId="44" xfId="77" applyFont="1" applyFill="1" applyBorder="1" applyAlignment="1">
      <alignment horizontal="right" vertical="center" wrapText="1"/>
    </xf>
    <xf numFmtId="0" fontId="48" fillId="25" borderId="101" xfId="0" applyFont="1" applyFill="1" applyBorder="1" applyAlignment="1">
      <alignment vertical="center"/>
    </xf>
    <xf numFmtId="0" fontId="48" fillId="25" borderId="99" xfId="0" applyFont="1" applyFill="1" applyBorder="1" applyAlignment="1">
      <alignment vertical="center"/>
    </xf>
    <xf numFmtId="0" fontId="29" fillId="0" borderId="19" xfId="0" applyFont="1" applyBorder="1" applyAlignment="1">
      <alignment horizontal="center" vertical="center" wrapText="1" shrinkToFit="1"/>
    </xf>
    <xf numFmtId="38" fontId="0" fillId="28" borderId="118" xfId="0" applyNumberFormat="1" applyFont="1" applyFill="1" applyBorder="1" applyAlignment="1">
      <alignment vertical="center"/>
    </xf>
    <xf numFmtId="38" fontId="0" fillId="25" borderId="51" xfId="0" applyNumberFormat="1" applyFont="1" applyFill="1" applyBorder="1" applyAlignment="1">
      <alignment vertical="center"/>
    </xf>
    <xf numFmtId="0" fontId="29" fillId="0" borderId="51" xfId="0" applyFont="1" applyFill="1" applyBorder="1" applyAlignment="1">
      <alignment horizontal="center" vertical="center" wrapText="1"/>
    </xf>
    <xf numFmtId="0" fontId="30" fillId="25" borderId="69" xfId="0" applyFont="1" applyFill="1" applyBorder="1" applyAlignment="1">
      <alignment horizontal="right" vertical="center" wrapText="1"/>
    </xf>
    <xf numFmtId="0" fontId="30" fillId="25" borderId="19" xfId="0" applyFont="1" applyFill="1" applyBorder="1" applyAlignment="1">
      <alignment horizontal="right" vertical="center" wrapText="1"/>
    </xf>
    <xf numFmtId="0" fontId="30" fillId="25" borderId="19" xfId="0" applyFont="1" applyFill="1" applyBorder="1" applyAlignment="1">
      <alignment horizontal="right" vertical="center"/>
    </xf>
    <xf numFmtId="0" fontId="30" fillId="25" borderId="20" xfId="0" applyFont="1" applyFill="1" applyBorder="1" applyAlignment="1">
      <alignment horizontal="right" vertical="center" wrapText="1"/>
    </xf>
    <xf numFmtId="38" fontId="42" fillId="24" borderId="21" xfId="77" applyFont="1" applyFill="1" applyBorder="1" applyAlignment="1">
      <alignment horizontal="right" vertical="center" wrapText="1"/>
    </xf>
    <xf numFmtId="0" fontId="48" fillId="25" borderId="92" xfId="0" applyFont="1" applyFill="1" applyBorder="1" applyAlignment="1">
      <alignment vertical="center"/>
    </xf>
    <xf numFmtId="0" fontId="48" fillId="25" borderId="33" xfId="0" applyFont="1" applyFill="1" applyBorder="1" applyAlignment="1">
      <alignment vertical="center"/>
    </xf>
    <xf numFmtId="0" fontId="48" fillId="25" borderId="93" xfId="0" applyFont="1" applyFill="1" applyBorder="1" applyAlignment="1">
      <alignment vertical="center"/>
    </xf>
    <xf numFmtId="0" fontId="43" fillId="0" borderId="0" xfId="0" applyFont="1" applyFill="1" applyBorder="1" applyAlignment="1"/>
    <xf numFmtId="0" fontId="44" fillId="0" borderId="0" xfId="0" applyFont="1" applyFill="1" applyBorder="1" applyAlignment="1"/>
    <xf numFmtId="0" fontId="46" fillId="0" borderId="0" xfId="0" applyFont="1" applyBorder="1" applyAlignment="1">
      <alignment horizontal="left" vertical="center"/>
    </xf>
    <xf numFmtId="38" fontId="36" fillId="0" borderId="93" xfId="77" applyFont="1" applyBorder="1" applyAlignment="1">
      <alignment vertical="center"/>
    </xf>
    <xf numFmtId="0" fontId="45" fillId="29" borderId="72" xfId="0" applyFont="1" applyFill="1" applyBorder="1" applyAlignment="1">
      <alignment horizontal="center" vertical="center" wrapText="1" shrinkToFit="1"/>
    </xf>
    <xf numFmtId="0" fontId="30" fillId="25" borderId="72" xfId="0" applyFont="1" applyFill="1" applyBorder="1" applyAlignment="1">
      <alignment horizontal="right" vertical="center" wrapText="1"/>
    </xf>
    <xf numFmtId="0" fontId="30" fillId="25" borderId="71" xfId="0" applyFont="1" applyFill="1" applyBorder="1" applyAlignment="1">
      <alignment horizontal="right" vertical="center" wrapText="1"/>
    </xf>
    <xf numFmtId="0" fontId="30" fillId="25" borderId="71" xfId="0" applyFont="1" applyFill="1" applyBorder="1" applyAlignment="1">
      <alignment horizontal="right" vertical="center"/>
    </xf>
    <xf numFmtId="0" fontId="30" fillId="25" borderId="73" xfId="0" applyFont="1" applyFill="1" applyBorder="1" applyAlignment="1">
      <alignment horizontal="right" vertical="center" wrapText="1"/>
    </xf>
    <xf numFmtId="38" fontId="42" fillId="24" borderId="64" xfId="77" applyFont="1" applyFill="1" applyBorder="1" applyAlignment="1">
      <alignment horizontal="right" vertical="center" wrapText="1"/>
    </xf>
    <xf numFmtId="0" fontId="29" fillId="0" borderId="0" xfId="0" applyFont="1" applyFill="1" applyBorder="1" applyAlignment="1">
      <alignment horizontal="center" vertical="center" wrapText="1"/>
    </xf>
    <xf numFmtId="0" fontId="35" fillId="0" borderId="92" xfId="0" applyFont="1" applyBorder="1" applyAlignment="1">
      <alignment vertical="center"/>
    </xf>
    <xf numFmtId="0" fontId="35" fillId="0" borderId="33" xfId="0" applyFont="1" applyBorder="1" applyAlignment="1">
      <alignment vertical="center"/>
    </xf>
    <xf numFmtId="0" fontId="35" fillId="0" borderId="32" xfId="0" applyFont="1" applyBorder="1" applyAlignment="1">
      <alignment vertical="center"/>
    </xf>
    <xf numFmtId="0" fontId="35" fillId="24" borderId="35" xfId="0" applyFont="1" applyFill="1" applyBorder="1" applyAlignment="1">
      <alignment vertical="center"/>
    </xf>
    <xf numFmtId="0" fontId="26" fillId="24" borderId="58" xfId="0" applyFont="1" applyFill="1" applyBorder="1" applyAlignment="1">
      <alignment vertical="center" wrapText="1"/>
    </xf>
    <xf numFmtId="0" fontId="45" fillId="0" borderId="0" xfId="0" applyFont="1" applyFill="1" applyBorder="1" applyAlignment="1">
      <alignment horizontal="center" vertical="center" wrapText="1" shrinkToFit="1"/>
    </xf>
    <xf numFmtId="38" fontId="29" fillId="0" borderId="0" xfId="77" applyFont="1" applyFill="1" applyBorder="1" applyAlignment="1">
      <alignment vertical="center"/>
    </xf>
    <xf numFmtId="38" fontId="42" fillId="0" borderId="0" xfId="77" applyFont="1" applyFill="1" applyBorder="1" applyAlignment="1">
      <alignment vertical="center" wrapText="1"/>
    </xf>
    <xf numFmtId="0" fontId="35" fillId="0" borderId="114" xfId="0" applyFont="1" applyBorder="1" applyAlignment="1">
      <alignment vertical="center"/>
    </xf>
    <xf numFmtId="0" fontId="35" fillId="0" borderId="52" xfId="0" applyFont="1" applyBorder="1" applyAlignment="1">
      <alignment vertical="center"/>
    </xf>
    <xf numFmtId="0" fontId="35" fillId="24" borderId="51" xfId="0" applyFont="1" applyFill="1" applyBorder="1" applyAlignment="1">
      <alignment vertical="center"/>
    </xf>
    <xf numFmtId="0" fontId="35" fillId="24" borderId="59" xfId="0" applyFont="1" applyFill="1" applyBorder="1" applyAlignment="1">
      <alignment vertical="center"/>
    </xf>
    <xf numFmtId="0" fontId="28" fillId="0" borderId="37" xfId="0" applyFont="1" applyBorder="1" applyAlignment="1">
      <alignment horizontal="right" vertical="top"/>
    </xf>
    <xf numFmtId="0" fontId="39" fillId="0" borderId="63" xfId="0" applyFont="1" applyBorder="1" applyAlignment="1">
      <alignment horizontal="center" vertical="center" wrapText="1"/>
    </xf>
    <xf numFmtId="0" fontId="24" fillId="0" borderId="63" xfId="0" applyFont="1" applyBorder="1" applyAlignment="1">
      <alignment horizontal="center" vertical="center"/>
    </xf>
    <xf numFmtId="0" fontId="31" fillId="0" borderId="63" xfId="0" applyFont="1" applyBorder="1" applyAlignment="1">
      <alignment horizontal="left" vertical="center"/>
    </xf>
    <xf numFmtId="0" fontId="33" fillId="0" borderId="63" xfId="0" applyFont="1" applyFill="1" applyBorder="1" applyAlignment="1">
      <alignment vertical="center"/>
    </xf>
    <xf numFmtId="0" fontId="0" fillId="0" borderId="63" xfId="0" applyFont="1" applyBorder="1">
      <alignment vertical="center"/>
    </xf>
    <xf numFmtId="0" fontId="49" fillId="0" borderId="63" xfId="0" applyFont="1" applyBorder="1" applyAlignment="1">
      <alignment vertical="center"/>
    </xf>
    <xf numFmtId="0" fontId="33" fillId="0" borderId="61" xfId="0" applyFont="1" applyFill="1" applyBorder="1" applyAlignment="1">
      <alignment vertical="center"/>
    </xf>
    <xf numFmtId="0" fontId="29" fillId="0" borderId="71" xfId="0" applyFont="1" applyFill="1" applyBorder="1" applyAlignment="1">
      <alignment horizontal="center" vertical="center" wrapText="1"/>
    </xf>
    <xf numFmtId="0" fontId="29" fillId="0" borderId="63" xfId="0" applyFont="1" applyFill="1" applyBorder="1" applyAlignment="1">
      <alignment horizontal="center" vertical="center"/>
    </xf>
    <xf numFmtId="0" fontId="26" fillId="24" borderId="56" xfId="0" applyFont="1" applyFill="1" applyBorder="1" applyAlignment="1">
      <alignment vertical="center" wrapText="1"/>
    </xf>
    <xf numFmtId="0" fontId="33" fillId="0" borderId="56" xfId="0" applyFont="1" applyFill="1" applyBorder="1" applyAlignment="1">
      <alignment horizontal="left" vertical="top" wrapText="1"/>
    </xf>
    <xf numFmtId="0" fontId="30" fillId="26" borderId="56" xfId="0" applyFont="1" applyFill="1" applyBorder="1" applyAlignment="1">
      <alignment horizontal="center" vertical="center"/>
    </xf>
    <xf numFmtId="0" fontId="30" fillId="0" borderId="72" xfId="0" applyFont="1" applyBorder="1" applyAlignment="1">
      <alignment horizontal="center" vertical="center"/>
    </xf>
    <xf numFmtId="0" fontId="29" fillId="0" borderId="71" xfId="0" applyFont="1" applyBorder="1" applyAlignment="1">
      <alignment horizontal="center" vertical="center" shrinkToFit="1"/>
    </xf>
    <xf numFmtId="38" fontId="0" fillId="25" borderId="71" xfId="0" applyNumberFormat="1" applyFont="1" applyFill="1" applyBorder="1" applyAlignment="1">
      <alignment vertical="center"/>
    </xf>
    <xf numFmtId="38" fontId="0" fillId="25" borderId="59" xfId="0" applyNumberFormat="1" applyFont="1" applyFill="1" applyBorder="1" applyAlignment="1">
      <alignment vertical="center"/>
    </xf>
    <xf numFmtId="0" fontId="43" fillId="0" borderId="0" xfId="0" applyFont="1" applyBorder="1" applyAlignment="1">
      <alignment vertical="center"/>
    </xf>
    <xf numFmtId="0" fontId="49" fillId="0" borderId="0" xfId="0" applyFont="1" applyBorder="1" applyAlignment="1">
      <alignment vertical="center"/>
    </xf>
    <xf numFmtId="0" fontId="0" fillId="0" borderId="0" xfId="0" applyAlignment="1">
      <alignment vertical="center"/>
    </xf>
    <xf numFmtId="38" fontId="31" fillId="0" borderId="0" xfId="0" applyNumberFormat="1" applyFont="1">
      <alignment vertical="center"/>
    </xf>
    <xf numFmtId="0" fontId="37" fillId="0" borderId="0" xfId="0" applyFont="1" applyAlignment="1">
      <alignment horizontal="left" vertical="center"/>
    </xf>
  </cellXfs>
  <cellStyles count="7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チェック セル 2 2" xfId="28"/>
    <cellStyle name="チェック セル 2 2 2" xfId="29"/>
    <cellStyle name="チェック セル 2 3" xfId="30"/>
    <cellStyle name="チェック セル 2 3 2" xfId="31"/>
    <cellStyle name="チェック セル 2 4" xfId="32"/>
    <cellStyle name="パーセント 2" xfId="33"/>
    <cellStyle name="パーセント 3" xfId="34"/>
    <cellStyle name="メモ 2" xfId="35"/>
    <cellStyle name="メモ 2 2" xfId="36"/>
    <cellStyle name="リンク セル 2" xfId="37"/>
    <cellStyle name="入力 2" xfId="38"/>
    <cellStyle name="入力 2 2" xfId="39"/>
    <cellStyle name="出力 2" xfId="40"/>
    <cellStyle name="出力 2 2" xfId="41"/>
    <cellStyle name="出力 2 2 2" xfId="42"/>
    <cellStyle name="出力 2 3" xfId="43"/>
    <cellStyle name="悪い 2" xfId="44"/>
    <cellStyle name="桁区切り 2" xfId="45"/>
    <cellStyle name="桁区切り 3" xfId="46"/>
    <cellStyle name="桁区切り 3 2" xfId="47"/>
    <cellStyle name="桁区切り 4" xfId="48"/>
    <cellStyle name="桁区切り 5" xfId="49"/>
    <cellStyle name="標準" xfId="0" builtinId="0"/>
    <cellStyle name="標準 2" xfId="50"/>
    <cellStyle name="標準 2 2" xfId="51"/>
    <cellStyle name="標準 3" xfId="52"/>
    <cellStyle name="標準 3 2" xfId="53"/>
    <cellStyle name="標準 3 3" xfId="54"/>
    <cellStyle name="標準 3_WS130401y" xfId="55"/>
    <cellStyle name="標準 4" xfId="56"/>
    <cellStyle name="標準 4 2" xfId="57"/>
    <cellStyle name="標準 5" xfId="58"/>
    <cellStyle name="標準 6" xfId="59"/>
    <cellStyle name="標準 7" xfId="60"/>
    <cellStyle name="良い 2" xfId="61"/>
    <cellStyle name="見出し 1 2" xfId="62"/>
    <cellStyle name="見出し 2 2" xfId="63"/>
    <cellStyle name="見出し 3 2" xfId="64"/>
    <cellStyle name="見出し 4 2" xfId="65"/>
    <cellStyle name="計算 2" xfId="66"/>
    <cellStyle name="計算 2 2" xfId="67"/>
    <cellStyle name="説明文 2" xfId="68"/>
    <cellStyle name="警告文 2" xfId="69"/>
    <cellStyle name="通貨 2" xfId="70"/>
    <cellStyle name="通貨 2 2" xfId="71"/>
    <cellStyle name="通貨 3" xfId="72"/>
    <cellStyle name="集計 2" xfId="73"/>
    <cellStyle name="集計 2 2" xfId="74"/>
    <cellStyle name="集計 2 2 2" xfId="75"/>
    <cellStyle name="集計 2 3" xfId="76"/>
    <cellStyle name="桁区切り" xfId="77" builtinId="6"/>
  </cellStyles>
  <tableStyles count="0" defaultTableStyle="TableStyleMedium2" defaultPivotStyle="PivotStyleLight16"/>
  <colors>
    <mruColors>
      <color rgb="FFFFFF99"/>
      <color rgb="FFFCD5B4"/>
      <color rgb="FF99FF66"/>
      <color rgb="FFDAEEF3"/>
      <color rgb="FFD9D9D9"/>
      <color rgb="FFFFCCFF"/>
      <color rgb="FFFFFF66"/>
      <color rgb="FFCC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16510</xdr:colOff>
      <xdr:row>274</xdr:row>
      <xdr:rowOff>33020</xdr:rowOff>
    </xdr:from>
    <xdr:to xmlns:xdr="http://schemas.openxmlformats.org/drawingml/2006/spreadsheetDrawing">
      <xdr:col>11</xdr:col>
      <xdr:colOff>8255</xdr:colOff>
      <xdr:row>275</xdr:row>
      <xdr:rowOff>8255</xdr:rowOff>
    </xdr:to>
    <xdr:cxnSp macro="">
      <xdr:nvCxnSpPr>
        <xdr:cNvPr id="2" name="直線コネクタ 1"/>
        <xdr:cNvCxnSpPr/>
      </xdr:nvCxnSpPr>
      <xdr:spPr>
        <a:xfrm flipV="1">
          <a:off x="7076440" y="74873485"/>
          <a:ext cx="986155" cy="23050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8255</xdr:colOff>
      <xdr:row>274</xdr:row>
      <xdr:rowOff>24765</xdr:rowOff>
    </xdr:from>
    <xdr:to xmlns:xdr="http://schemas.openxmlformats.org/drawingml/2006/spreadsheetDrawing">
      <xdr:col>15</xdr:col>
      <xdr:colOff>0</xdr:colOff>
      <xdr:row>274</xdr:row>
      <xdr:rowOff>207010</xdr:rowOff>
    </xdr:to>
    <xdr:cxnSp macro="">
      <xdr:nvCxnSpPr>
        <xdr:cNvPr id="3" name="直線コネクタ 2"/>
        <xdr:cNvCxnSpPr/>
      </xdr:nvCxnSpPr>
      <xdr:spPr>
        <a:xfrm flipV="1">
          <a:off x="9013825" y="74865230"/>
          <a:ext cx="1274445" cy="18224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33020</xdr:colOff>
      <xdr:row>274</xdr:row>
      <xdr:rowOff>8255</xdr:rowOff>
    </xdr:from>
    <xdr:to xmlns:xdr="http://schemas.openxmlformats.org/drawingml/2006/spreadsheetDrawing">
      <xdr:col>15</xdr:col>
      <xdr:colOff>558800</xdr:colOff>
      <xdr:row>275</xdr:row>
      <xdr:rowOff>0</xdr:rowOff>
    </xdr:to>
    <xdr:cxnSp macro="">
      <xdr:nvCxnSpPr>
        <xdr:cNvPr id="4" name="直線コネクタ 3"/>
        <xdr:cNvCxnSpPr/>
      </xdr:nvCxnSpPr>
      <xdr:spPr>
        <a:xfrm flipV="1">
          <a:off x="10321290" y="74848720"/>
          <a:ext cx="525780" cy="24701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Q14"/>
  <sheetViews>
    <sheetView view="pageBreakPreview" zoomScaleSheetLayoutView="100" workbookViewId="0">
      <selection activeCell="D9" sqref="D9:L9"/>
    </sheetView>
  </sheetViews>
  <sheetFormatPr defaultColWidth="9" defaultRowHeight="30" customHeight="1"/>
  <cols>
    <col min="1" max="1" width="2.453125" customWidth="1"/>
    <col min="2" max="2" width="1.26953125" customWidth="1"/>
    <col min="3" max="3" width="3.26953125" customWidth="1"/>
    <col min="4" max="4" width="25.6328125" customWidth="1"/>
    <col min="5" max="12" width="11.453125" customWidth="1"/>
    <col min="13" max="17" width="6.6328125" customWidth="1"/>
    <col min="18" max="41" width="2.6328125" customWidth="1"/>
  </cols>
  <sheetData>
    <row r="1" spans="1:17" s="1" customFormat="1" ht="16.5">
      <c r="A1" s="4"/>
      <c r="B1" s="4"/>
      <c r="C1" s="4"/>
      <c r="D1" s="4"/>
      <c r="J1" s="15" t="s">
        <v>19</v>
      </c>
      <c r="K1" s="15"/>
      <c r="L1" s="15"/>
    </row>
    <row r="2" spans="1:17" ht="16.5">
      <c r="A2" s="5" t="s">
        <v>80</v>
      </c>
      <c r="B2" s="5"/>
      <c r="C2" s="5"/>
      <c r="D2" s="5"/>
      <c r="E2" s="5"/>
      <c r="F2" s="5"/>
      <c r="G2" s="5"/>
      <c r="H2" s="5"/>
      <c r="I2" s="5"/>
      <c r="J2" s="5"/>
      <c r="K2" s="5"/>
      <c r="L2" s="5"/>
      <c r="M2" s="16"/>
      <c r="N2" s="16"/>
      <c r="O2" s="16"/>
      <c r="P2" s="16"/>
      <c r="Q2" s="16"/>
    </row>
    <row r="3" spans="1:17" ht="16.5">
      <c r="A3" s="6"/>
      <c r="B3" s="6"/>
      <c r="C3" s="6"/>
      <c r="D3" s="6"/>
      <c r="E3" s="6"/>
      <c r="F3" s="6"/>
      <c r="G3" s="6"/>
      <c r="H3" s="6"/>
      <c r="I3" s="6"/>
      <c r="J3" s="6"/>
      <c r="K3" s="6"/>
      <c r="L3" s="6"/>
    </row>
    <row r="4" spans="1:17" s="2" customFormat="1" ht="25.5" customHeight="1">
      <c r="A4" s="7"/>
      <c r="B4" s="8" t="s">
        <v>244</v>
      </c>
      <c r="C4" s="8"/>
      <c r="D4" s="8"/>
      <c r="E4" s="13"/>
      <c r="F4" s="13"/>
      <c r="G4" s="13"/>
      <c r="H4" s="13"/>
      <c r="I4" s="13"/>
      <c r="J4" s="13"/>
      <c r="K4" s="13"/>
      <c r="L4" s="13"/>
      <c r="M4" s="8"/>
    </row>
    <row r="5" spans="1:17" ht="14">
      <c r="D5" s="10"/>
      <c r="E5" s="10"/>
      <c r="F5" s="10"/>
      <c r="G5" s="10"/>
      <c r="H5" s="10"/>
      <c r="I5" s="10"/>
      <c r="J5" s="10"/>
      <c r="K5" s="10"/>
      <c r="L5" s="10"/>
    </row>
    <row r="6" spans="1:17" ht="40.5" customHeight="1">
      <c r="C6" s="3">
        <v>1</v>
      </c>
      <c r="D6" s="11" t="str">
        <v>別添A－１、別添A－２を提出すること。なお、介護施設等の整備のための事業がない市町にあっては、医療介護基盤課にその旨を報告してください。</v>
      </c>
      <c r="E6" s="11"/>
      <c r="F6" s="11"/>
      <c r="G6" s="11"/>
      <c r="H6" s="11"/>
      <c r="I6" s="11"/>
      <c r="J6" s="11"/>
      <c r="K6" s="11"/>
      <c r="L6" s="11"/>
    </row>
    <row r="7" spans="1:17" ht="41.25" customHeight="1">
      <c r="C7" s="9">
        <v>2</v>
      </c>
      <c r="D7" s="12" t="s">
        <v>264</v>
      </c>
      <c r="E7" s="12"/>
      <c r="F7" s="12"/>
      <c r="G7" s="12"/>
      <c r="H7" s="12"/>
      <c r="I7" s="12"/>
      <c r="J7" s="12"/>
      <c r="K7" s="12"/>
      <c r="L7" s="12"/>
    </row>
    <row r="8" spans="1:17" ht="57" customHeight="1">
      <c r="C8" s="9">
        <v>3</v>
      </c>
      <c r="D8" s="12" t="s">
        <v>270</v>
      </c>
      <c r="E8" s="12"/>
      <c r="F8" s="12"/>
      <c r="G8" s="12"/>
      <c r="H8" s="12"/>
      <c r="I8" s="12"/>
      <c r="J8" s="12"/>
      <c r="K8" s="12"/>
      <c r="L8" s="12"/>
    </row>
    <row r="9" spans="1:17" ht="43" customHeight="1">
      <c r="C9" s="9">
        <v>4</v>
      </c>
      <c r="D9" s="10" t="s">
        <v>266</v>
      </c>
      <c r="E9" s="10"/>
      <c r="F9" s="10"/>
      <c r="G9" s="10"/>
      <c r="H9" s="10"/>
      <c r="I9" s="10"/>
      <c r="J9" s="10"/>
      <c r="K9" s="10"/>
      <c r="L9" s="10"/>
    </row>
    <row r="10" spans="1:17" ht="30" customHeight="1">
      <c r="C10" s="9">
        <v>5</v>
      </c>
      <c r="D10" s="10" t="s">
        <v>219</v>
      </c>
      <c r="E10" s="14"/>
      <c r="F10" s="14"/>
      <c r="G10" s="14"/>
      <c r="H10" s="14"/>
      <c r="I10" s="14"/>
      <c r="J10" s="14"/>
      <c r="K10" s="14"/>
      <c r="L10" s="14"/>
    </row>
    <row r="11" spans="1:17" s="3" customFormat="1" ht="78.5" customHeight="1">
      <c r="C11" s="3">
        <v>6</v>
      </c>
      <c r="D11" s="11" t="s">
        <v>265</v>
      </c>
      <c r="E11" s="11"/>
      <c r="F11" s="11"/>
      <c r="G11" s="11"/>
      <c r="H11" s="11"/>
      <c r="I11" s="11"/>
      <c r="J11" s="11"/>
      <c r="K11" s="11"/>
      <c r="L11" s="11"/>
    </row>
    <row r="12" spans="1:17" s="3" customFormat="1" ht="35" customHeight="1">
      <c r="C12" s="3">
        <v>7</v>
      </c>
      <c r="D12" s="11" t="s">
        <v>267</v>
      </c>
      <c r="E12" s="11"/>
      <c r="F12" s="11"/>
      <c r="G12" s="11"/>
      <c r="H12" s="11"/>
      <c r="I12" s="11"/>
      <c r="J12" s="11"/>
      <c r="K12" s="11"/>
      <c r="L12" s="11"/>
    </row>
    <row r="13" spans="1:17" s="3" customFormat="1" ht="45.5" customHeight="1">
      <c r="C13" s="3">
        <v>8</v>
      </c>
      <c r="D13" s="11" t="s">
        <v>268</v>
      </c>
      <c r="E13" s="11"/>
      <c r="F13" s="11"/>
      <c r="G13" s="11"/>
      <c r="H13" s="11"/>
      <c r="I13" s="11"/>
      <c r="J13" s="11"/>
      <c r="K13" s="11"/>
      <c r="L13" s="11"/>
    </row>
    <row r="14" spans="1:17" s="3" customFormat="1" ht="36" customHeight="1">
      <c r="C14" s="3">
        <v>9</v>
      </c>
      <c r="D14" s="11" t="s">
        <v>269</v>
      </c>
      <c r="E14" s="11"/>
      <c r="F14" s="11"/>
      <c r="G14" s="11"/>
      <c r="H14" s="11"/>
      <c r="I14" s="11"/>
      <c r="J14" s="11"/>
      <c r="K14" s="11"/>
      <c r="L14" s="11"/>
    </row>
  </sheetData>
  <mergeCells count="12">
    <mergeCell ref="J1:L1"/>
    <mergeCell ref="A2:L2"/>
    <mergeCell ref="D5:L5"/>
    <mergeCell ref="D6:L6"/>
    <mergeCell ref="D7:L7"/>
    <mergeCell ref="D8:L8"/>
    <mergeCell ref="D9:L9"/>
    <mergeCell ref="D10:L10"/>
    <mergeCell ref="D11:L11"/>
    <mergeCell ref="D12:L12"/>
    <mergeCell ref="D13:L13"/>
    <mergeCell ref="D14:L14"/>
  </mergeCells>
  <phoneticPr fontId="20"/>
  <pageMargins left="0.59055118110236227" right="0.19685039370078741" top="0.59055118110236227" bottom="0.19685039370078741" header="0.31496062992125984" footer="0.31496062992125984"/>
  <pageSetup paperSize="9" scale="7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W46"/>
  <sheetViews>
    <sheetView tabSelected="1" view="pageBreakPreview" zoomScaleSheetLayoutView="100" workbookViewId="0">
      <selection activeCell="W6" sqref="W6"/>
    </sheetView>
  </sheetViews>
  <sheetFormatPr defaultColWidth="9" defaultRowHeight="13"/>
  <cols>
    <col min="1" max="1" width="7.26953125" customWidth="1"/>
    <col min="2" max="2" width="13.26953125" customWidth="1"/>
    <col min="3" max="21" width="8.6328125" customWidth="1"/>
    <col min="22" max="22" width="11" customWidth="1"/>
  </cols>
  <sheetData>
    <row r="1" spans="1:23" ht="13.75">
      <c r="N1" s="73" t="s">
        <v>113</v>
      </c>
      <c r="O1" s="73"/>
      <c r="P1" s="73"/>
      <c r="Q1" s="73"/>
      <c r="R1" s="78"/>
      <c r="S1" s="78"/>
      <c r="T1" s="78"/>
      <c r="U1" s="78"/>
      <c r="V1" s="78"/>
    </row>
    <row r="2" spans="1:23" ht="24" customHeight="1">
      <c r="A2" s="19"/>
      <c r="B2" s="19"/>
      <c r="C2" s="19"/>
      <c r="D2" s="19"/>
      <c r="E2" s="19"/>
      <c r="F2" s="19"/>
      <c r="G2" s="19"/>
      <c r="H2" s="19"/>
      <c r="I2" s="19"/>
      <c r="J2" s="19"/>
      <c r="K2" s="19"/>
      <c r="L2" s="19"/>
      <c r="M2" s="19"/>
      <c r="N2" s="74"/>
      <c r="O2" s="74"/>
      <c r="P2" s="74"/>
      <c r="Q2" s="77" t="s">
        <v>114</v>
      </c>
      <c r="R2" s="79"/>
      <c r="S2" s="81"/>
      <c r="T2" s="81"/>
      <c r="U2" s="81"/>
      <c r="V2" s="85"/>
      <c r="W2" s="91"/>
    </row>
    <row r="3" spans="1:23" ht="21" customHeight="1">
      <c r="A3" s="20" t="s">
        <v>271</v>
      </c>
      <c r="B3" s="29"/>
      <c r="C3" s="29"/>
      <c r="D3" s="29"/>
      <c r="E3" s="29"/>
      <c r="F3" s="29"/>
      <c r="G3" s="29"/>
      <c r="H3" s="29"/>
      <c r="I3" s="29"/>
      <c r="J3" s="29"/>
      <c r="K3" s="29"/>
      <c r="L3" s="29"/>
      <c r="M3" s="29"/>
      <c r="N3" s="29"/>
      <c r="O3" s="29"/>
      <c r="P3" s="29"/>
      <c r="Q3" s="29"/>
      <c r="R3" s="29"/>
      <c r="S3" s="29"/>
      <c r="T3" s="29"/>
      <c r="U3" s="29"/>
      <c r="V3" s="29"/>
    </row>
    <row r="4" spans="1:23" s="17" customFormat="1" ht="10.25">
      <c r="V4" s="17" t="s">
        <v>97</v>
      </c>
    </row>
    <row r="5" spans="1:23" s="17" customFormat="1" ht="42" customHeight="1">
      <c r="A5" s="21" t="s">
        <v>115</v>
      </c>
      <c r="B5" s="30" t="s">
        <v>116</v>
      </c>
      <c r="C5" s="36" t="s">
        <v>204</v>
      </c>
      <c r="D5" s="42"/>
      <c r="E5" s="42"/>
      <c r="F5" s="42"/>
      <c r="G5" s="42"/>
      <c r="H5" s="56"/>
      <c r="I5" s="62" t="s">
        <v>261</v>
      </c>
      <c r="J5" s="64"/>
      <c r="K5" s="64"/>
      <c r="L5" s="66" t="s">
        <v>260</v>
      </c>
      <c r="M5" s="64" t="s">
        <v>9</v>
      </c>
      <c r="N5" s="64"/>
      <c r="O5" s="64"/>
      <c r="P5" s="64"/>
      <c r="Q5" s="66" t="s">
        <v>262</v>
      </c>
      <c r="R5" s="62" t="s">
        <v>157</v>
      </c>
      <c r="S5" s="64"/>
      <c r="T5" s="82"/>
      <c r="U5" s="82" t="s">
        <v>239</v>
      </c>
      <c r="V5" s="86" t="s">
        <v>37</v>
      </c>
    </row>
    <row r="6" spans="1:23" s="18" customFormat="1" ht="90" customHeight="1">
      <c r="A6" s="22"/>
      <c r="B6" s="31"/>
      <c r="C6" s="37" t="s">
        <v>248</v>
      </c>
      <c r="D6" s="43" t="s">
        <v>249</v>
      </c>
      <c r="E6" s="43" t="s">
        <v>81</v>
      </c>
      <c r="F6" s="48" t="s">
        <v>15</v>
      </c>
      <c r="G6" s="52" t="s">
        <v>250</v>
      </c>
      <c r="H6" s="57" t="s">
        <v>254</v>
      </c>
      <c r="I6" s="37" t="s">
        <v>251</v>
      </c>
      <c r="J6" s="52" t="s">
        <v>194</v>
      </c>
      <c r="K6" s="52" t="s">
        <v>138</v>
      </c>
      <c r="L6" s="67" t="s">
        <v>253</v>
      </c>
      <c r="M6" s="72" t="s">
        <v>255</v>
      </c>
      <c r="N6" s="52" t="s">
        <v>259</v>
      </c>
      <c r="O6" s="52" t="s">
        <v>256</v>
      </c>
      <c r="P6" s="52" t="s">
        <v>148</v>
      </c>
      <c r="Q6" s="67" t="s">
        <v>228</v>
      </c>
      <c r="R6" s="80" t="s">
        <v>50</v>
      </c>
      <c r="S6" s="52" t="s">
        <v>192</v>
      </c>
      <c r="T6" s="57" t="s">
        <v>257</v>
      </c>
      <c r="U6" s="83" t="s">
        <v>258</v>
      </c>
      <c r="V6" s="87"/>
      <c r="W6" s="92"/>
    </row>
    <row r="7" spans="1:23" ht="16" customHeight="1">
      <c r="A7" s="23"/>
      <c r="B7" s="32"/>
      <c r="C7" s="38"/>
      <c r="D7" s="44"/>
      <c r="E7" s="44"/>
      <c r="F7" s="49"/>
      <c r="G7" s="53"/>
      <c r="H7" s="58"/>
      <c r="I7" s="44"/>
      <c r="J7" s="44"/>
      <c r="K7" s="53"/>
      <c r="L7" s="68"/>
      <c r="M7" s="44"/>
      <c r="N7" s="49"/>
      <c r="O7" s="75"/>
      <c r="P7" s="75"/>
      <c r="Q7" s="68"/>
      <c r="R7" s="53"/>
      <c r="S7" s="75"/>
      <c r="T7" s="75"/>
      <c r="U7" s="68"/>
      <c r="V7" s="88">
        <f t="shared" ref="V7:V43" si="0">SUM(C7:U7)</f>
        <v>0</v>
      </c>
    </row>
    <row r="8" spans="1:23" ht="16" customHeight="1">
      <c r="A8" s="24"/>
      <c r="B8" s="33"/>
      <c r="C8" s="39"/>
      <c r="D8" s="45"/>
      <c r="E8" s="45"/>
      <c r="F8" s="50"/>
      <c r="G8" s="54"/>
      <c r="H8" s="59"/>
      <c r="I8" s="45"/>
      <c r="J8" s="45"/>
      <c r="K8" s="54"/>
      <c r="L8" s="69"/>
      <c r="M8" s="45"/>
      <c r="N8" s="50"/>
      <c r="O8" s="75"/>
      <c r="P8" s="75"/>
      <c r="Q8" s="68"/>
      <c r="R8" s="53"/>
      <c r="S8" s="75"/>
      <c r="T8" s="75"/>
      <c r="U8" s="68"/>
      <c r="V8" s="88">
        <f t="shared" si="0"/>
        <v>0</v>
      </c>
    </row>
    <row r="9" spans="1:23" ht="16" customHeight="1">
      <c r="A9" s="24"/>
      <c r="B9" s="33"/>
      <c r="C9" s="39"/>
      <c r="D9" s="45"/>
      <c r="E9" s="45"/>
      <c r="F9" s="50"/>
      <c r="G9" s="54"/>
      <c r="H9" s="59"/>
      <c r="I9" s="45"/>
      <c r="J9" s="45"/>
      <c r="K9" s="54"/>
      <c r="L9" s="69"/>
      <c r="M9" s="45"/>
      <c r="N9" s="50"/>
      <c r="O9" s="75"/>
      <c r="P9" s="75"/>
      <c r="Q9" s="68"/>
      <c r="R9" s="53"/>
      <c r="S9" s="75"/>
      <c r="T9" s="75"/>
      <c r="U9" s="68"/>
      <c r="V9" s="88">
        <f t="shared" si="0"/>
        <v>0</v>
      </c>
    </row>
    <row r="10" spans="1:23" ht="16" customHeight="1">
      <c r="A10" s="24"/>
      <c r="B10" s="33"/>
      <c r="C10" s="39"/>
      <c r="D10" s="45"/>
      <c r="E10" s="45"/>
      <c r="F10" s="50"/>
      <c r="G10" s="54"/>
      <c r="H10" s="59"/>
      <c r="I10" s="45"/>
      <c r="J10" s="45"/>
      <c r="K10" s="54"/>
      <c r="L10" s="69"/>
      <c r="M10" s="45"/>
      <c r="N10" s="50"/>
      <c r="O10" s="75"/>
      <c r="P10" s="75"/>
      <c r="Q10" s="68"/>
      <c r="R10" s="53"/>
      <c r="S10" s="75"/>
      <c r="T10" s="75"/>
      <c r="U10" s="68"/>
      <c r="V10" s="88">
        <f t="shared" si="0"/>
        <v>0</v>
      </c>
    </row>
    <row r="11" spans="1:23" ht="16" customHeight="1">
      <c r="A11" s="24"/>
      <c r="B11" s="33"/>
      <c r="C11" s="39"/>
      <c r="D11" s="45"/>
      <c r="E11" s="45"/>
      <c r="F11" s="50"/>
      <c r="G11" s="54"/>
      <c r="H11" s="59"/>
      <c r="I11" s="45"/>
      <c r="J11" s="45"/>
      <c r="K11" s="54"/>
      <c r="L11" s="69"/>
      <c r="M11" s="45"/>
      <c r="N11" s="50"/>
      <c r="O11" s="75"/>
      <c r="P11" s="75"/>
      <c r="Q11" s="68"/>
      <c r="R11" s="53"/>
      <c r="S11" s="75"/>
      <c r="T11" s="75"/>
      <c r="U11" s="68"/>
      <c r="V11" s="88">
        <f t="shared" si="0"/>
        <v>0</v>
      </c>
    </row>
    <row r="12" spans="1:23" ht="16" customHeight="1">
      <c r="A12" s="24"/>
      <c r="B12" s="33"/>
      <c r="C12" s="39"/>
      <c r="D12" s="45"/>
      <c r="E12" s="45"/>
      <c r="F12" s="50"/>
      <c r="G12" s="54"/>
      <c r="H12" s="59"/>
      <c r="I12" s="45"/>
      <c r="J12" s="45"/>
      <c r="K12" s="54"/>
      <c r="L12" s="69"/>
      <c r="M12" s="45"/>
      <c r="N12" s="50"/>
      <c r="O12" s="75"/>
      <c r="P12" s="75"/>
      <c r="Q12" s="68"/>
      <c r="R12" s="53"/>
      <c r="S12" s="75"/>
      <c r="T12" s="75"/>
      <c r="U12" s="68"/>
      <c r="V12" s="88">
        <f t="shared" si="0"/>
        <v>0</v>
      </c>
    </row>
    <row r="13" spans="1:23" ht="16" customHeight="1">
      <c r="A13" s="24"/>
      <c r="B13" s="33"/>
      <c r="C13" s="39"/>
      <c r="D13" s="45"/>
      <c r="E13" s="45"/>
      <c r="F13" s="50"/>
      <c r="G13" s="54"/>
      <c r="H13" s="59"/>
      <c r="I13" s="45"/>
      <c r="J13" s="45"/>
      <c r="K13" s="54"/>
      <c r="L13" s="69"/>
      <c r="M13" s="45"/>
      <c r="N13" s="50"/>
      <c r="O13" s="75"/>
      <c r="P13" s="75"/>
      <c r="Q13" s="68"/>
      <c r="R13" s="53"/>
      <c r="S13" s="75"/>
      <c r="T13" s="75"/>
      <c r="U13" s="68"/>
      <c r="V13" s="88">
        <f t="shared" si="0"/>
        <v>0</v>
      </c>
    </row>
    <row r="14" spans="1:23" ht="16" customHeight="1">
      <c r="A14" s="24"/>
      <c r="B14" s="33"/>
      <c r="C14" s="39"/>
      <c r="D14" s="45"/>
      <c r="E14" s="45"/>
      <c r="F14" s="50"/>
      <c r="G14" s="54"/>
      <c r="H14" s="59"/>
      <c r="I14" s="45"/>
      <c r="J14" s="45"/>
      <c r="K14" s="54"/>
      <c r="L14" s="69"/>
      <c r="M14" s="45"/>
      <c r="N14" s="50"/>
      <c r="O14" s="75"/>
      <c r="P14" s="75"/>
      <c r="Q14" s="68"/>
      <c r="R14" s="53"/>
      <c r="S14" s="75"/>
      <c r="T14" s="75"/>
      <c r="U14" s="68"/>
      <c r="V14" s="88">
        <f t="shared" si="0"/>
        <v>0</v>
      </c>
    </row>
    <row r="15" spans="1:23" ht="16" customHeight="1">
      <c r="A15" s="24"/>
      <c r="B15" s="33"/>
      <c r="C15" s="39"/>
      <c r="D15" s="45"/>
      <c r="E15" s="45"/>
      <c r="F15" s="50"/>
      <c r="G15" s="54"/>
      <c r="H15" s="59"/>
      <c r="I15" s="45"/>
      <c r="J15" s="45"/>
      <c r="K15" s="54"/>
      <c r="L15" s="69"/>
      <c r="M15" s="45"/>
      <c r="N15" s="50"/>
      <c r="O15" s="75"/>
      <c r="P15" s="75"/>
      <c r="Q15" s="68"/>
      <c r="R15" s="53"/>
      <c r="S15" s="75"/>
      <c r="T15" s="75"/>
      <c r="U15" s="68"/>
      <c r="V15" s="88">
        <f t="shared" si="0"/>
        <v>0</v>
      </c>
    </row>
    <row r="16" spans="1:23" ht="16" customHeight="1">
      <c r="A16" s="24"/>
      <c r="B16" s="33"/>
      <c r="C16" s="39"/>
      <c r="D16" s="45"/>
      <c r="E16" s="45"/>
      <c r="F16" s="50"/>
      <c r="G16" s="54"/>
      <c r="H16" s="59"/>
      <c r="I16" s="45"/>
      <c r="J16" s="45"/>
      <c r="K16" s="54"/>
      <c r="L16" s="69"/>
      <c r="M16" s="45"/>
      <c r="N16" s="50"/>
      <c r="O16" s="75"/>
      <c r="P16" s="75"/>
      <c r="Q16" s="68"/>
      <c r="R16" s="53"/>
      <c r="S16" s="75"/>
      <c r="T16" s="75"/>
      <c r="U16" s="68"/>
      <c r="V16" s="88">
        <f t="shared" si="0"/>
        <v>0</v>
      </c>
    </row>
    <row r="17" spans="1:22" ht="16" customHeight="1">
      <c r="A17" s="24"/>
      <c r="B17" s="33"/>
      <c r="C17" s="39"/>
      <c r="D17" s="45"/>
      <c r="E17" s="45"/>
      <c r="F17" s="50"/>
      <c r="G17" s="54"/>
      <c r="H17" s="59"/>
      <c r="I17" s="45"/>
      <c r="J17" s="45"/>
      <c r="K17" s="54"/>
      <c r="L17" s="69"/>
      <c r="M17" s="45"/>
      <c r="N17" s="50"/>
      <c r="O17" s="75"/>
      <c r="P17" s="75"/>
      <c r="Q17" s="68"/>
      <c r="R17" s="53"/>
      <c r="S17" s="75"/>
      <c r="T17" s="75"/>
      <c r="U17" s="68"/>
      <c r="V17" s="88">
        <f t="shared" si="0"/>
        <v>0</v>
      </c>
    </row>
    <row r="18" spans="1:22" ht="16" customHeight="1">
      <c r="A18" s="24"/>
      <c r="B18" s="33"/>
      <c r="C18" s="39"/>
      <c r="D18" s="45"/>
      <c r="E18" s="45"/>
      <c r="F18" s="50"/>
      <c r="G18" s="54"/>
      <c r="H18" s="59"/>
      <c r="I18" s="45"/>
      <c r="J18" s="45"/>
      <c r="K18" s="54"/>
      <c r="L18" s="69"/>
      <c r="M18" s="45"/>
      <c r="N18" s="50"/>
      <c r="O18" s="75"/>
      <c r="P18" s="75"/>
      <c r="Q18" s="68"/>
      <c r="R18" s="53"/>
      <c r="S18" s="75"/>
      <c r="T18" s="75"/>
      <c r="U18" s="68"/>
      <c r="V18" s="88">
        <f t="shared" si="0"/>
        <v>0</v>
      </c>
    </row>
    <row r="19" spans="1:22" ht="16" customHeight="1">
      <c r="A19" s="24"/>
      <c r="B19" s="33"/>
      <c r="C19" s="39"/>
      <c r="D19" s="45"/>
      <c r="E19" s="45"/>
      <c r="F19" s="50"/>
      <c r="G19" s="54"/>
      <c r="H19" s="59"/>
      <c r="I19" s="45"/>
      <c r="J19" s="45"/>
      <c r="K19" s="54"/>
      <c r="L19" s="69"/>
      <c r="M19" s="45"/>
      <c r="N19" s="50"/>
      <c r="O19" s="75"/>
      <c r="P19" s="75"/>
      <c r="Q19" s="68"/>
      <c r="R19" s="53"/>
      <c r="S19" s="75"/>
      <c r="T19" s="75"/>
      <c r="U19" s="68"/>
      <c r="V19" s="88">
        <f t="shared" si="0"/>
        <v>0</v>
      </c>
    </row>
    <row r="20" spans="1:22" ht="16" customHeight="1">
      <c r="A20" s="24"/>
      <c r="B20" s="33"/>
      <c r="C20" s="39"/>
      <c r="D20" s="45"/>
      <c r="E20" s="45"/>
      <c r="F20" s="50"/>
      <c r="G20" s="54"/>
      <c r="H20" s="59"/>
      <c r="I20" s="45"/>
      <c r="J20" s="45"/>
      <c r="K20" s="54"/>
      <c r="L20" s="69"/>
      <c r="M20" s="45"/>
      <c r="N20" s="50"/>
      <c r="O20" s="75"/>
      <c r="P20" s="75"/>
      <c r="Q20" s="68"/>
      <c r="R20" s="53"/>
      <c r="S20" s="75"/>
      <c r="T20" s="75"/>
      <c r="U20" s="68"/>
      <c r="V20" s="88">
        <f t="shared" si="0"/>
        <v>0</v>
      </c>
    </row>
    <row r="21" spans="1:22" ht="16" customHeight="1">
      <c r="A21" s="24"/>
      <c r="B21" s="33"/>
      <c r="C21" s="39"/>
      <c r="D21" s="45"/>
      <c r="E21" s="45"/>
      <c r="F21" s="50"/>
      <c r="G21" s="54"/>
      <c r="H21" s="59"/>
      <c r="I21" s="45"/>
      <c r="J21" s="45"/>
      <c r="K21" s="54"/>
      <c r="L21" s="69"/>
      <c r="M21" s="45"/>
      <c r="N21" s="50"/>
      <c r="O21" s="75"/>
      <c r="P21" s="75"/>
      <c r="Q21" s="68"/>
      <c r="R21" s="53"/>
      <c r="S21" s="75"/>
      <c r="T21" s="75"/>
      <c r="U21" s="68"/>
      <c r="V21" s="88">
        <f t="shared" si="0"/>
        <v>0</v>
      </c>
    </row>
    <row r="22" spans="1:22" ht="16" customHeight="1">
      <c r="A22" s="24"/>
      <c r="B22" s="33"/>
      <c r="C22" s="39"/>
      <c r="D22" s="45"/>
      <c r="E22" s="45"/>
      <c r="F22" s="50"/>
      <c r="G22" s="54"/>
      <c r="H22" s="59"/>
      <c r="I22" s="45"/>
      <c r="J22" s="45"/>
      <c r="K22" s="54"/>
      <c r="L22" s="69"/>
      <c r="M22" s="45"/>
      <c r="N22" s="50"/>
      <c r="O22" s="75"/>
      <c r="P22" s="75"/>
      <c r="Q22" s="68"/>
      <c r="R22" s="53"/>
      <c r="S22" s="75"/>
      <c r="T22" s="75"/>
      <c r="U22" s="68"/>
      <c r="V22" s="88">
        <f t="shared" si="0"/>
        <v>0</v>
      </c>
    </row>
    <row r="23" spans="1:22" ht="16" customHeight="1">
      <c r="A23" s="24"/>
      <c r="B23" s="33"/>
      <c r="C23" s="39"/>
      <c r="D23" s="45"/>
      <c r="E23" s="45"/>
      <c r="F23" s="50"/>
      <c r="G23" s="54"/>
      <c r="H23" s="59"/>
      <c r="I23" s="45"/>
      <c r="J23" s="45"/>
      <c r="K23" s="54"/>
      <c r="L23" s="69"/>
      <c r="M23" s="45"/>
      <c r="N23" s="50"/>
      <c r="O23" s="75"/>
      <c r="P23" s="75"/>
      <c r="Q23" s="68"/>
      <c r="R23" s="53"/>
      <c r="S23" s="75"/>
      <c r="T23" s="75"/>
      <c r="U23" s="68"/>
      <c r="V23" s="88">
        <f t="shared" si="0"/>
        <v>0</v>
      </c>
    </row>
    <row r="24" spans="1:22" ht="16" customHeight="1">
      <c r="A24" s="24"/>
      <c r="B24" s="33"/>
      <c r="C24" s="39"/>
      <c r="D24" s="45"/>
      <c r="E24" s="45"/>
      <c r="F24" s="50"/>
      <c r="G24" s="54"/>
      <c r="H24" s="59"/>
      <c r="I24" s="45"/>
      <c r="J24" s="45"/>
      <c r="K24" s="54"/>
      <c r="L24" s="69"/>
      <c r="M24" s="45"/>
      <c r="N24" s="50"/>
      <c r="O24" s="75"/>
      <c r="P24" s="75"/>
      <c r="Q24" s="68"/>
      <c r="R24" s="53"/>
      <c r="S24" s="75"/>
      <c r="T24" s="75"/>
      <c r="U24" s="68"/>
      <c r="V24" s="88">
        <f t="shared" si="0"/>
        <v>0</v>
      </c>
    </row>
    <row r="25" spans="1:22" ht="16" customHeight="1">
      <c r="A25" s="24"/>
      <c r="B25" s="33"/>
      <c r="C25" s="39"/>
      <c r="D25" s="45"/>
      <c r="E25" s="45"/>
      <c r="F25" s="50"/>
      <c r="G25" s="54"/>
      <c r="H25" s="59"/>
      <c r="I25" s="45"/>
      <c r="J25" s="45"/>
      <c r="K25" s="54"/>
      <c r="L25" s="69"/>
      <c r="M25" s="45"/>
      <c r="N25" s="50"/>
      <c r="O25" s="75"/>
      <c r="P25" s="75"/>
      <c r="Q25" s="68"/>
      <c r="R25" s="53"/>
      <c r="S25" s="75"/>
      <c r="T25" s="75"/>
      <c r="U25" s="68"/>
      <c r="V25" s="88">
        <f t="shared" si="0"/>
        <v>0</v>
      </c>
    </row>
    <row r="26" spans="1:22" ht="16" customHeight="1">
      <c r="A26" s="24"/>
      <c r="B26" s="33"/>
      <c r="C26" s="39"/>
      <c r="D26" s="45"/>
      <c r="E26" s="45"/>
      <c r="F26" s="50"/>
      <c r="G26" s="54"/>
      <c r="H26" s="59"/>
      <c r="I26" s="45"/>
      <c r="J26" s="45"/>
      <c r="K26" s="54"/>
      <c r="L26" s="69"/>
      <c r="M26" s="45"/>
      <c r="N26" s="50"/>
      <c r="O26" s="75"/>
      <c r="P26" s="75"/>
      <c r="Q26" s="68"/>
      <c r="R26" s="53"/>
      <c r="S26" s="75"/>
      <c r="T26" s="75"/>
      <c r="U26" s="68"/>
      <c r="V26" s="88">
        <f t="shared" si="0"/>
        <v>0</v>
      </c>
    </row>
    <row r="27" spans="1:22" ht="16" customHeight="1">
      <c r="A27" s="24"/>
      <c r="B27" s="33"/>
      <c r="C27" s="39"/>
      <c r="D27" s="45"/>
      <c r="E27" s="45"/>
      <c r="F27" s="50"/>
      <c r="G27" s="54"/>
      <c r="H27" s="59"/>
      <c r="I27" s="45"/>
      <c r="J27" s="45"/>
      <c r="K27" s="54"/>
      <c r="L27" s="69"/>
      <c r="M27" s="45"/>
      <c r="N27" s="50"/>
      <c r="O27" s="75"/>
      <c r="P27" s="75"/>
      <c r="Q27" s="68"/>
      <c r="R27" s="53"/>
      <c r="S27" s="75"/>
      <c r="T27" s="75"/>
      <c r="U27" s="68"/>
      <c r="V27" s="88">
        <f t="shared" si="0"/>
        <v>0</v>
      </c>
    </row>
    <row r="28" spans="1:22" ht="16" customHeight="1">
      <c r="A28" s="24"/>
      <c r="B28" s="33"/>
      <c r="C28" s="39"/>
      <c r="D28" s="45"/>
      <c r="E28" s="45"/>
      <c r="F28" s="50"/>
      <c r="G28" s="54"/>
      <c r="H28" s="59"/>
      <c r="I28" s="45"/>
      <c r="J28" s="45"/>
      <c r="K28" s="54"/>
      <c r="L28" s="69"/>
      <c r="M28" s="45"/>
      <c r="N28" s="50"/>
      <c r="O28" s="75"/>
      <c r="P28" s="75"/>
      <c r="Q28" s="68"/>
      <c r="R28" s="53"/>
      <c r="S28" s="75"/>
      <c r="T28" s="75"/>
      <c r="U28" s="68"/>
      <c r="V28" s="88">
        <f t="shared" si="0"/>
        <v>0</v>
      </c>
    </row>
    <row r="29" spans="1:22" ht="16" customHeight="1">
      <c r="A29" s="24"/>
      <c r="B29" s="33"/>
      <c r="C29" s="39"/>
      <c r="D29" s="45"/>
      <c r="E29" s="45"/>
      <c r="F29" s="50"/>
      <c r="G29" s="54"/>
      <c r="H29" s="59"/>
      <c r="I29" s="45"/>
      <c r="J29" s="45"/>
      <c r="K29" s="54"/>
      <c r="L29" s="69"/>
      <c r="M29" s="45"/>
      <c r="N29" s="50"/>
      <c r="O29" s="75"/>
      <c r="P29" s="75"/>
      <c r="Q29" s="68"/>
      <c r="R29" s="53"/>
      <c r="S29" s="75"/>
      <c r="T29" s="75"/>
      <c r="U29" s="68"/>
      <c r="V29" s="88">
        <f t="shared" si="0"/>
        <v>0</v>
      </c>
    </row>
    <row r="30" spans="1:22" ht="16" customHeight="1">
      <c r="A30" s="24"/>
      <c r="B30" s="33"/>
      <c r="C30" s="39"/>
      <c r="D30" s="45"/>
      <c r="E30" s="45"/>
      <c r="F30" s="50"/>
      <c r="G30" s="54"/>
      <c r="H30" s="59"/>
      <c r="I30" s="45"/>
      <c r="J30" s="45"/>
      <c r="K30" s="54"/>
      <c r="L30" s="69"/>
      <c r="M30" s="45"/>
      <c r="N30" s="50"/>
      <c r="O30" s="75"/>
      <c r="P30" s="75"/>
      <c r="Q30" s="68"/>
      <c r="R30" s="53"/>
      <c r="S30" s="75"/>
      <c r="T30" s="75"/>
      <c r="U30" s="68"/>
      <c r="V30" s="88">
        <f t="shared" si="0"/>
        <v>0</v>
      </c>
    </row>
    <row r="31" spans="1:22" ht="16" customHeight="1">
      <c r="A31" s="24"/>
      <c r="B31" s="33"/>
      <c r="C31" s="39"/>
      <c r="D31" s="45"/>
      <c r="E31" s="45"/>
      <c r="F31" s="50"/>
      <c r="G31" s="54"/>
      <c r="H31" s="59"/>
      <c r="I31" s="45"/>
      <c r="J31" s="45"/>
      <c r="K31" s="54"/>
      <c r="L31" s="69"/>
      <c r="M31" s="45"/>
      <c r="N31" s="50"/>
      <c r="O31" s="75"/>
      <c r="P31" s="75"/>
      <c r="Q31" s="68"/>
      <c r="R31" s="53"/>
      <c r="S31" s="75"/>
      <c r="T31" s="75"/>
      <c r="U31" s="68"/>
      <c r="V31" s="88">
        <f t="shared" si="0"/>
        <v>0</v>
      </c>
    </row>
    <row r="32" spans="1:22" ht="16" customHeight="1">
      <c r="A32" s="24"/>
      <c r="B32" s="33"/>
      <c r="C32" s="39"/>
      <c r="D32" s="45"/>
      <c r="E32" s="45"/>
      <c r="F32" s="50"/>
      <c r="G32" s="54"/>
      <c r="H32" s="59"/>
      <c r="I32" s="45"/>
      <c r="J32" s="45"/>
      <c r="K32" s="54"/>
      <c r="L32" s="69"/>
      <c r="M32" s="45"/>
      <c r="N32" s="50"/>
      <c r="O32" s="75"/>
      <c r="P32" s="75"/>
      <c r="Q32" s="68"/>
      <c r="R32" s="53"/>
      <c r="S32" s="75"/>
      <c r="T32" s="75"/>
      <c r="U32" s="68"/>
      <c r="V32" s="88">
        <f t="shared" si="0"/>
        <v>0</v>
      </c>
    </row>
    <row r="33" spans="1:22" ht="16" customHeight="1">
      <c r="A33" s="24"/>
      <c r="B33" s="33"/>
      <c r="C33" s="39"/>
      <c r="D33" s="45"/>
      <c r="E33" s="45"/>
      <c r="F33" s="50"/>
      <c r="G33" s="54"/>
      <c r="H33" s="59"/>
      <c r="I33" s="45"/>
      <c r="J33" s="45"/>
      <c r="K33" s="54"/>
      <c r="L33" s="69"/>
      <c r="M33" s="45"/>
      <c r="N33" s="50"/>
      <c r="O33" s="75"/>
      <c r="P33" s="75"/>
      <c r="Q33" s="68"/>
      <c r="R33" s="53"/>
      <c r="S33" s="75"/>
      <c r="T33" s="75"/>
      <c r="U33" s="68"/>
      <c r="V33" s="88">
        <f t="shared" si="0"/>
        <v>0</v>
      </c>
    </row>
    <row r="34" spans="1:22" ht="16" customHeight="1">
      <c r="A34" s="24"/>
      <c r="B34" s="33"/>
      <c r="C34" s="39"/>
      <c r="D34" s="45"/>
      <c r="E34" s="45"/>
      <c r="F34" s="50"/>
      <c r="G34" s="54"/>
      <c r="H34" s="59"/>
      <c r="I34" s="45"/>
      <c r="J34" s="45"/>
      <c r="K34" s="54"/>
      <c r="L34" s="69"/>
      <c r="M34" s="45"/>
      <c r="N34" s="50"/>
      <c r="O34" s="75"/>
      <c r="P34" s="75"/>
      <c r="Q34" s="68"/>
      <c r="R34" s="53"/>
      <c r="S34" s="75"/>
      <c r="T34" s="75"/>
      <c r="U34" s="68"/>
      <c r="V34" s="88">
        <f t="shared" si="0"/>
        <v>0</v>
      </c>
    </row>
    <row r="35" spans="1:22" ht="16" customHeight="1">
      <c r="A35" s="24"/>
      <c r="B35" s="33"/>
      <c r="C35" s="39"/>
      <c r="D35" s="45"/>
      <c r="E35" s="45"/>
      <c r="F35" s="50"/>
      <c r="G35" s="54"/>
      <c r="H35" s="59"/>
      <c r="I35" s="45"/>
      <c r="J35" s="45"/>
      <c r="K35" s="54"/>
      <c r="L35" s="69"/>
      <c r="M35" s="45"/>
      <c r="N35" s="50"/>
      <c r="O35" s="75"/>
      <c r="P35" s="75"/>
      <c r="Q35" s="68"/>
      <c r="R35" s="53"/>
      <c r="S35" s="75"/>
      <c r="T35" s="75"/>
      <c r="U35" s="68"/>
      <c r="V35" s="88">
        <f t="shared" si="0"/>
        <v>0</v>
      </c>
    </row>
    <row r="36" spans="1:22" ht="16" customHeight="1">
      <c r="A36" s="24"/>
      <c r="B36" s="33"/>
      <c r="C36" s="39"/>
      <c r="D36" s="45"/>
      <c r="E36" s="45"/>
      <c r="F36" s="50"/>
      <c r="G36" s="54"/>
      <c r="H36" s="59"/>
      <c r="I36" s="45"/>
      <c r="J36" s="45"/>
      <c r="K36" s="54"/>
      <c r="L36" s="69"/>
      <c r="M36" s="45"/>
      <c r="N36" s="50"/>
      <c r="O36" s="75"/>
      <c r="P36" s="75"/>
      <c r="Q36" s="68"/>
      <c r="R36" s="53"/>
      <c r="S36" s="75"/>
      <c r="T36" s="75"/>
      <c r="U36" s="68"/>
      <c r="V36" s="88">
        <f t="shared" si="0"/>
        <v>0</v>
      </c>
    </row>
    <row r="37" spans="1:22" ht="16" customHeight="1">
      <c r="A37" s="24"/>
      <c r="B37" s="33"/>
      <c r="C37" s="39"/>
      <c r="D37" s="45"/>
      <c r="E37" s="45"/>
      <c r="F37" s="50"/>
      <c r="G37" s="54"/>
      <c r="H37" s="59"/>
      <c r="I37" s="45"/>
      <c r="J37" s="45"/>
      <c r="K37" s="54"/>
      <c r="L37" s="69"/>
      <c r="M37" s="45"/>
      <c r="N37" s="50"/>
      <c r="O37" s="75"/>
      <c r="P37" s="75"/>
      <c r="Q37" s="68"/>
      <c r="R37" s="53"/>
      <c r="S37" s="75"/>
      <c r="T37" s="75"/>
      <c r="U37" s="68"/>
      <c r="V37" s="88">
        <f t="shared" si="0"/>
        <v>0</v>
      </c>
    </row>
    <row r="38" spans="1:22" ht="16" customHeight="1">
      <c r="A38" s="24"/>
      <c r="B38" s="33"/>
      <c r="C38" s="39"/>
      <c r="D38" s="45"/>
      <c r="E38" s="45"/>
      <c r="F38" s="50"/>
      <c r="G38" s="54"/>
      <c r="H38" s="59"/>
      <c r="I38" s="45"/>
      <c r="J38" s="45"/>
      <c r="K38" s="54"/>
      <c r="L38" s="69"/>
      <c r="M38" s="45"/>
      <c r="N38" s="50"/>
      <c r="O38" s="75"/>
      <c r="P38" s="75"/>
      <c r="Q38" s="68"/>
      <c r="R38" s="53"/>
      <c r="S38" s="75"/>
      <c r="T38" s="75"/>
      <c r="U38" s="68"/>
      <c r="V38" s="88">
        <f t="shared" si="0"/>
        <v>0</v>
      </c>
    </row>
    <row r="39" spans="1:22" ht="16" customHeight="1">
      <c r="A39" s="24"/>
      <c r="B39" s="33"/>
      <c r="C39" s="39"/>
      <c r="D39" s="45"/>
      <c r="E39" s="45"/>
      <c r="F39" s="50"/>
      <c r="G39" s="54"/>
      <c r="H39" s="59"/>
      <c r="I39" s="45"/>
      <c r="J39" s="45"/>
      <c r="K39" s="54"/>
      <c r="L39" s="69"/>
      <c r="M39" s="45"/>
      <c r="N39" s="50"/>
      <c r="O39" s="75"/>
      <c r="P39" s="75"/>
      <c r="Q39" s="68"/>
      <c r="R39" s="53"/>
      <c r="S39" s="75"/>
      <c r="T39" s="75"/>
      <c r="U39" s="68"/>
      <c r="V39" s="88">
        <f t="shared" si="0"/>
        <v>0</v>
      </c>
    </row>
    <row r="40" spans="1:22" ht="16" customHeight="1">
      <c r="A40" s="24"/>
      <c r="B40" s="33"/>
      <c r="C40" s="39"/>
      <c r="D40" s="45"/>
      <c r="E40" s="45"/>
      <c r="F40" s="50"/>
      <c r="G40" s="54"/>
      <c r="H40" s="59"/>
      <c r="I40" s="45"/>
      <c r="J40" s="45"/>
      <c r="K40" s="54"/>
      <c r="L40" s="69"/>
      <c r="M40" s="45"/>
      <c r="N40" s="50"/>
      <c r="O40" s="75"/>
      <c r="P40" s="75"/>
      <c r="Q40" s="68"/>
      <c r="R40" s="53"/>
      <c r="S40" s="75"/>
      <c r="T40" s="75"/>
      <c r="U40" s="68"/>
      <c r="V40" s="88">
        <f t="shared" si="0"/>
        <v>0</v>
      </c>
    </row>
    <row r="41" spans="1:22" ht="16" customHeight="1">
      <c r="A41" s="24"/>
      <c r="B41" s="33"/>
      <c r="C41" s="39"/>
      <c r="D41" s="45"/>
      <c r="E41" s="45"/>
      <c r="F41" s="50"/>
      <c r="G41" s="54"/>
      <c r="H41" s="59"/>
      <c r="I41" s="45"/>
      <c r="J41" s="45"/>
      <c r="K41" s="54"/>
      <c r="L41" s="69"/>
      <c r="M41" s="45"/>
      <c r="N41" s="50"/>
      <c r="O41" s="75"/>
      <c r="P41" s="75"/>
      <c r="Q41" s="68"/>
      <c r="R41" s="53"/>
      <c r="S41" s="75"/>
      <c r="T41" s="75"/>
      <c r="U41" s="68"/>
      <c r="V41" s="88">
        <f t="shared" si="0"/>
        <v>0</v>
      </c>
    </row>
    <row r="42" spans="1:22" ht="16" customHeight="1">
      <c r="A42" s="24"/>
      <c r="B42" s="33"/>
      <c r="C42" s="39"/>
      <c r="D42" s="45"/>
      <c r="E42" s="45"/>
      <c r="F42" s="50"/>
      <c r="G42" s="54"/>
      <c r="H42" s="59"/>
      <c r="I42" s="45"/>
      <c r="J42" s="45"/>
      <c r="K42" s="54"/>
      <c r="L42" s="69"/>
      <c r="M42" s="45"/>
      <c r="N42" s="50"/>
      <c r="O42" s="75"/>
      <c r="P42" s="75"/>
      <c r="Q42" s="68"/>
      <c r="R42" s="53"/>
      <c r="S42" s="75"/>
      <c r="T42" s="75"/>
      <c r="U42" s="68"/>
      <c r="V42" s="88">
        <f t="shared" si="0"/>
        <v>0</v>
      </c>
    </row>
    <row r="43" spans="1:22" ht="16" customHeight="1">
      <c r="A43" s="25"/>
      <c r="B43" s="34"/>
      <c r="C43" s="40"/>
      <c r="D43" s="46"/>
      <c r="E43" s="46"/>
      <c r="F43" s="51"/>
      <c r="G43" s="55"/>
      <c r="H43" s="60"/>
      <c r="I43" s="46"/>
      <c r="J43" s="46"/>
      <c r="K43" s="55"/>
      <c r="L43" s="70"/>
      <c r="M43" s="46"/>
      <c r="N43" s="51"/>
      <c r="O43" s="76"/>
      <c r="P43" s="76"/>
      <c r="Q43" s="70"/>
      <c r="R43" s="55"/>
      <c r="S43" s="76"/>
      <c r="T43" s="76"/>
      <c r="U43" s="84"/>
      <c r="V43" s="89">
        <f t="shared" si="0"/>
        <v>0</v>
      </c>
    </row>
    <row r="44" spans="1:22" ht="16" customHeight="1">
      <c r="A44" s="26" t="s">
        <v>38</v>
      </c>
      <c r="B44" s="35"/>
      <c r="C44" s="41">
        <f t="shared" ref="C44:O44" si="1">SUM(C7:C43)</f>
        <v>0</v>
      </c>
      <c r="D44" s="47">
        <f t="shared" si="1"/>
        <v>0</v>
      </c>
      <c r="E44" s="47">
        <f t="shared" si="1"/>
        <v>0</v>
      </c>
      <c r="F44" s="47">
        <f t="shared" si="1"/>
        <v>0</v>
      </c>
      <c r="G44" s="47">
        <f t="shared" si="1"/>
        <v>0</v>
      </c>
      <c r="H44" s="61">
        <f t="shared" si="1"/>
        <v>0</v>
      </c>
      <c r="I44" s="63">
        <f t="shared" si="1"/>
        <v>0</v>
      </c>
      <c r="J44" s="47">
        <f t="shared" si="1"/>
        <v>0</v>
      </c>
      <c r="K44" s="65">
        <f t="shared" si="1"/>
        <v>0</v>
      </c>
      <c r="L44" s="71">
        <f t="shared" si="1"/>
        <v>0</v>
      </c>
      <c r="M44" s="63">
        <f t="shared" si="1"/>
        <v>0</v>
      </c>
      <c r="N44" s="47">
        <f t="shared" si="1"/>
        <v>0</v>
      </c>
      <c r="O44" s="47">
        <f t="shared" si="1"/>
        <v>0</v>
      </c>
      <c r="P44" s="65">
        <v>0</v>
      </c>
      <c r="Q44" s="71">
        <f t="shared" ref="Q44:V44" si="2">SUM(Q7:Q43)</f>
        <v>0</v>
      </c>
      <c r="R44" s="63">
        <f t="shared" si="2"/>
        <v>0</v>
      </c>
      <c r="S44" s="65">
        <f t="shared" si="2"/>
        <v>0</v>
      </c>
      <c r="T44" s="65">
        <f t="shared" si="2"/>
        <v>0</v>
      </c>
      <c r="U44" s="71">
        <f t="shared" si="2"/>
        <v>0</v>
      </c>
      <c r="V44" s="90">
        <f t="shared" si="2"/>
        <v>0</v>
      </c>
    </row>
    <row r="45" spans="1:22">
      <c r="A45" s="27" t="s">
        <v>117</v>
      </c>
      <c r="B45" s="27"/>
    </row>
    <row r="46" spans="1:22">
      <c r="A46" s="28"/>
    </row>
  </sheetData>
  <mergeCells count="12">
    <mergeCell ref="N1:V1"/>
    <mergeCell ref="Q2:R2"/>
    <mergeCell ref="S2:V2"/>
    <mergeCell ref="A3:V3"/>
    <mergeCell ref="C5:H5"/>
    <mergeCell ref="I5:K5"/>
    <mergeCell ref="M5:P5"/>
    <mergeCell ref="R5:T5"/>
    <mergeCell ref="A44:B44"/>
    <mergeCell ref="A5:A6"/>
    <mergeCell ref="B5:B6"/>
    <mergeCell ref="V5:V6"/>
  </mergeCells>
  <phoneticPr fontId="20"/>
  <pageMargins left="0.39370078740157483" right="0.19685039370078741" top="0.39370078740157483" bottom="0.19685039370078741" header="0.31496062992125984" footer="0.31496062992125984"/>
  <pageSetup paperSize="9" scale="68"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Y333"/>
  <sheetViews>
    <sheetView view="pageBreakPreview" zoomScale="85" zoomScaleSheetLayoutView="85" workbookViewId="0">
      <selection sqref="A1:C1"/>
    </sheetView>
  </sheetViews>
  <sheetFormatPr defaultRowHeight="30" customHeight="1"/>
  <cols>
    <col min="1" max="1" width="7.625" style="1" customWidth="1"/>
    <col min="2" max="2" width="1.625" style="1" customWidth="1"/>
    <col min="3" max="3" width="36.625" style="1" customWidth="1"/>
    <col min="4" max="5" width="13.625" style="1" customWidth="1"/>
    <col min="6" max="7" width="6.875" style="1" customWidth="1"/>
    <col min="8" max="8" width="5.625" style="1" customWidth="1"/>
    <col min="9" max="9" width="8.625" style="1" customWidth="1"/>
    <col min="10" max="11" width="7.125" style="1" customWidth="1"/>
    <col min="12" max="12" width="13.625" style="1" customWidth="1"/>
    <col min="13" max="14" width="6.375" style="1" customWidth="1"/>
    <col min="15" max="15" width="5.625" style="1" customWidth="1"/>
    <col min="16" max="16" width="8" style="1" customWidth="1"/>
    <col min="17" max="19" width="5.625" style="1" customWidth="1"/>
    <col min="20" max="20" width="6.875" style="1" customWidth="1"/>
    <col min="21" max="25" width="6.625" customWidth="1"/>
    <col min="26" max="49" width="2.625" customWidth="1"/>
    <col min="50" max="16384" width="9" customWidth="1"/>
  </cols>
  <sheetData>
    <row r="1" spans="1:25" s="1" customFormat="1" ht="36.75" customHeight="1">
      <c r="A1" s="97"/>
      <c r="B1" s="115"/>
      <c r="C1" s="115"/>
      <c r="D1" s="224"/>
      <c r="E1" s="224"/>
      <c r="F1" s="224"/>
      <c r="G1" s="224"/>
      <c r="H1" s="224"/>
      <c r="I1" s="224"/>
      <c r="J1" s="224"/>
      <c r="K1" s="224"/>
      <c r="L1" s="586" t="s">
        <v>288</v>
      </c>
      <c r="M1" s="586"/>
      <c r="N1" s="586"/>
      <c r="O1" s="586"/>
      <c r="P1" s="586"/>
      <c r="Q1" s="586"/>
      <c r="R1" s="586"/>
      <c r="S1" s="586"/>
      <c r="T1" s="658"/>
    </row>
    <row r="2" spans="1:25" ht="33.950000000000003" customHeight="1">
      <c r="A2" s="98" t="s">
        <v>89</v>
      </c>
      <c r="B2" s="116"/>
      <c r="C2" s="116"/>
      <c r="D2" s="116"/>
      <c r="E2" s="116"/>
      <c r="F2" s="116"/>
      <c r="G2" s="116"/>
      <c r="H2" s="116"/>
      <c r="I2" s="116"/>
      <c r="J2" s="116"/>
      <c r="K2" s="116"/>
      <c r="L2" s="116"/>
      <c r="M2" s="116"/>
      <c r="N2" s="116"/>
      <c r="O2" s="116"/>
      <c r="P2" s="116"/>
      <c r="Q2" s="116"/>
      <c r="R2" s="116"/>
      <c r="S2" s="116"/>
      <c r="T2" s="659"/>
      <c r="U2" s="16"/>
      <c r="V2" s="16"/>
      <c r="W2" s="16"/>
      <c r="X2" s="16"/>
      <c r="Y2" s="16"/>
    </row>
    <row r="3" spans="1:25" ht="22.5" customHeight="1">
      <c r="A3" s="99"/>
      <c r="B3" s="117"/>
      <c r="C3" s="117"/>
      <c r="D3" s="117"/>
      <c r="E3" s="117"/>
      <c r="F3" s="117"/>
      <c r="G3" s="117"/>
      <c r="H3" s="117"/>
      <c r="I3" s="117"/>
      <c r="J3" s="117"/>
      <c r="K3" s="117"/>
      <c r="L3" s="117"/>
      <c r="M3" s="117"/>
      <c r="N3" s="117"/>
      <c r="O3" s="117"/>
      <c r="P3" s="117"/>
      <c r="Q3" s="117"/>
      <c r="R3" s="117"/>
      <c r="S3" s="117"/>
      <c r="T3" s="660"/>
    </row>
    <row r="4" spans="1:25" s="93" customFormat="1" ht="22.5" customHeight="1">
      <c r="A4" s="100"/>
      <c r="B4" s="118"/>
      <c r="C4" s="177" t="s">
        <v>61</v>
      </c>
      <c r="D4" s="225"/>
      <c r="E4" s="225"/>
      <c r="F4" s="225"/>
      <c r="G4" s="225"/>
      <c r="H4" s="225"/>
      <c r="I4" s="225"/>
      <c r="J4" s="225"/>
      <c r="K4" s="225"/>
      <c r="L4" s="225"/>
      <c r="M4" s="225"/>
      <c r="N4" s="225"/>
      <c r="O4" s="225"/>
      <c r="P4" s="635"/>
      <c r="Q4" s="635"/>
      <c r="R4" s="635"/>
      <c r="S4" s="635"/>
      <c r="T4" s="661"/>
      <c r="X4" s="679"/>
    </row>
    <row r="5" spans="1:25" s="94" customFormat="1" ht="6" customHeight="1">
      <c r="A5" s="101"/>
      <c r="B5" s="119"/>
      <c r="C5" s="178"/>
      <c r="D5" s="226"/>
      <c r="E5" s="226"/>
      <c r="F5" s="226"/>
      <c r="G5" s="226"/>
      <c r="H5" s="226"/>
      <c r="I5" s="226"/>
      <c r="J5" s="226"/>
      <c r="K5" s="226"/>
      <c r="L5" s="226"/>
      <c r="M5" s="604"/>
      <c r="N5" s="604"/>
      <c r="O5" s="604"/>
      <c r="P5" s="119"/>
      <c r="Q5" s="119"/>
      <c r="R5" s="119"/>
      <c r="S5" s="119"/>
      <c r="T5" s="662"/>
      <c r="U5" s="675"/>
    </row>
    <row r="6" spans="1:25" s="93" customFormat="1" ht="22.5" customHeight="1">
      <c r="A6" s="100"/>
      <c r="B6" s="118"/>
      <c r="C6" s="177" t="s">
        <v>277</v>
      </c>
      <c r="D6" s="227"/>
      <c r="E6" s="227"/>
      <c r="F6" s="227"/>
      <c r="G6" s="227"/>
      <c r="H6" s="227"/>
      <c r="I6" s="227"/>
      <c r="J6" s="227"/>
      <c r="K6" s="227"/>
      <c r="L6" s="227"/>
      <c r="M6" s="227"/>
      <c r="N6" s="227"/>
      <c r="O6" s="227"/>
      <c r="P6" s="635"/>
      <c r="Q6" s="635"/>
      <c r="R6" s="635"/>
      <c r="S6" s="635"/>
      <c r="T6" s="661"/>
      <c r="X6" s="679"/>
    </row>
    <row r="7" spans="1:25" s="95" customFormat="1" ht="6" customHeight="1">
      <c r="A7" s="102"/>
      <c r="B7" s="0"/>
      <c r="C7" s="0"/>
      <c r="D7" s="228"/>
      <c r="E7" s="228"/>
      <c r="F7" s="228"/>
      <c r="G7" s="228"/>
      <c r="H7" s="228"/>
      <c r="I7" s="228"/>
      <c r="J7" s="228"/>
      <c r="K7" s="228"/>
      <c r="L7" s="228"/>
      <c r="M7" s="228"/>
      <c r="N7" s="228"/>
      <c r="O7" s="228"/>
      <c r="P7" s="0"/>
      <c r="Q7" s="0"/>
      <c r="R7" s="0"/>
      <c r="S7" s="0"/>
      <c r="T7" s="663"/>
    </row>
    <row r="8" spans="1:25" s="93" customFormat="1" ht="22.5" customHeight="1">
      <c r="A8" s="100"/>
      <c r="B8" s="118"/>
      <c r="C8" s="179" t="s">
        <v>279</v>
      </c>
      <c r="D8" s="229"/>
      <c r="E8" s="229"/>
      <c r="F8" s="229"/>
      <c r="G8" s="229"/>
      <c r="H8" s="229"/>
      <c r="I8" s="229"/>
      <c r="J8" s="229"/>
      <c r="K8" s="229"/>
      <c r="L8" s="229"/>
      <c r="M8" s="229"/>
      <c r="N8" s="229"/>
      <c r="O8" s="229"/>
      <c r="P8" s="636"/>
      <c r="Q8" s="636"/>
      <c r="R8" s="636"/>
      <c r="S8" s="636"/>
      <c r="T8" s="664"/>
      <c r="U8" s="676"/>
      <c r="V8" s="676"/>
      <c r="W8" s="676"/>
      <c r="X8" s="679"/>
    </row>
    <row r="9" spans="1:25" s="93" customFormat="1" ht="22.5" customHeight="1">
      <c r="A9" s="100"/>
      <c r="B9" s="118"/>
      <c r="C9" s="180"/>
      <c r="D9" s="180"/>
      <c r="E9" s="180"/>
      <c r="F9" s="180"/>
      <c r="G9" s="180"/>
      <c r="H9" s="180"/>
      <c r="I9" s="180"/>
      <c r="J9" s="534"/>
      <c r="K9" s="534"/>
      <c r="L9" s="534"/>
      <c r="M9" s="534"/>
      <c r="N9" s="534"/>
      <c r="O9" s="534"/>
      <c r="P9" s="534"/>
      <c r="Q9" s="534"/>
      <c r="R9" s="534"/>
      <c r="S9" s="534"/>
      <c r="T9" s="664"/>
      <c r="U9" s="676"/>
      <c r="V9" s="676"/>
      <c r="W9" s="676"/>
      <c r="X9" s="679"/>
    </row>
    <row r="10" spans="1:25" ht="9" customHeight="1">
      <c r="A10" s="103"/>
      <c r="B10" s="120"/>
      <c r="C10" s="119"/>
      <c r="D10" s="119"/>
      <c r="E10" s="119"/>
      <c r="F10" s="119"/>
      <c r="G10" s="119"/>
      <c r="H10" s="119"/>
      <c r="I10" s="119"/>
      <c r="J10" s="119"/>
      <c r="K10" s="119"/>
      <c r="L10" s="119"/>
      <c r="M10" s="119"/>
      <c r="N10" s="119"/>
      <c r="O10" s="119"/>
      <c r="P10" s="119"/>
      <c r="Q10" s="119"/>
      <c r="R10" s="119"/>
      <c r="S10" s="119"/>
      <c r="T10" s="662"/>
    </row>
    <row r="11" spans="1:25" ht="22.5" customHeight="1">
      <c r="A11" s="103"/>
      <c r="B11" s="120"/>
      <c r="C11" s="119"/>
      <c r="D11" s="119"/>
      <c r="E11" s="119"/>
      <c r="F11" s="119"/>
      <c r="G11" s="119"/>
      <c r="H11" s="119"/>
      <c r="I11" s="119"/>
      <c r="J11" s="535"/>
      <c r="K11" s="535"/>
      <c r="L11" s="535"/>
      <c r="M11" s="535"/>
      <c r="N11" s="535"/>
      <c r="O11" s="535"/>
      <c r="P11" s="535"/>
      <c r="Q11" s="535"/>
      <c r="R11" s="535"/>
      <c r="S11" s="535"/>
      <c r="T11" s="665"/>
    </row>
    <row r="12" spans="1:25" ht="22.5" customHeight="1">
      <c r="A12" s="104" t="s">
        <v>292</v>
      </c>
      <c r="B12" s="121"/>
      <c r="C12" s="121"/>
      <c r="D12" s="121"/>
      <c r="E12" s="121"/>
      <c r="F12" s="121"/>
      <c r="G12" s="121"/>
      <c r="H12" s="121"/>
      <c r="I12" s="483"/>
      <c r="J12" s="299" t="s">
        <v>61</v>
      </c>
      <c r="K12" s="372"/>
      <c r="L12" s="372"/>
      <c r="M12" s="81"/>
      <c r="N12" s="81"/>
      <c r="O12" s="81"/>
      <c r="P12" s="81"/>
      <c r="Q12" s="81"/>
      <c r="R12" s="81"/>
      <c r="S12" s="81"/>
      <c r="T12" s="85"/>
    </row>
    <row r="13" spans="1:25" ht="5.25" customHeight="1">
      <c r="A13" s="99"/>
      <c r="B13" s="117"/>
      <c r="C13" s="117"/>
      <c r="D13" s="117"/>
      <c r="E13" s="117"/>
      <c r="F13" s="117"/>
      <c r="G13" s="117"/>
      <c r="H13" s="117"/>
      <c r="I13" s="117"/>
      <c r="J13" s="117"/>
      <c r="K13" s="117"/>
      <c r="L13" s="117"/>
      <c r="M13" s="117"/>
      <c r="N13" s="117"/>
      <c r="O13" s="117"/>
      <c r="P13" s="117"/>
      <c r="Q13" s="117"/>
      <c r="R13" s="117"/>
      <c r="S13" s="117"/>
      <c r="T13" s="660"/>
    </row>
    <row r="14" spans="1:25" ht="30" customHeight="1">
      <c r="A14" s="105" t="s">
        <v>291</v>
      </c>
      <c r="B14" s="122" t="s">
        <v>121</v>
      </c>
      <c r="C14" s="181"/>
      <c r="D14" s="230" t="s">
        <v>290</v>
      </c>
      <c r="E14" s="230"/>
      <c r="F14" s="230"/>
      <c r="G14" s="230"/>
      <c r="H14" s="230"/>
      <c r="I14" s="484"/>
      <c r="J14" s="230" t="s">
        <v>289</v>
      </c>
      <c r="K14" s="230"/>
      <c r="L14" s="230"/>
      <c r="M14" s="230"/>
      <c r="N14" s="230"/>
      <c r="O14" s="230"/>
      <c r="P14" s="230"/>
      <c r="Q14" s="230"/>
      <c r="R14" s="230"/>
      <c r="S14" s="230"/>
      <c r="T14" s="484"/>
    </row>
    <row r="15" spans="1:25" ht="20.100000000000001" customHeight="1">
      <c r="A15" s="106"/>
      <c r="B15" s="123"/>
      <c r="C15" s="182"/>
      <c r="D15" s="231" t="s">
        <v>51</v>
      </c>
      <c r="E15" s="295"/>
      <c r="F15" s="365" t="s">
        <v>31</v>
      </c>
      <c r="G15" s="64"/>
      <c r="H15" s="64"/>
      <c r="I15" s="82"/>
      <c r="J15" s="536" t="s">
        <v>51</v>
      </c>
      <c r="K15" s="566"/>
      <c r="L15" s="425"/>
      <c r="M15" s="326" t="s">
        <v>31</v>
      </c>
      <c r="N15" s="554"/>
      <c r="O15" s="554"/>
      <c r="P15" s="554"/>
      <c r="Q15" s="554"/>
      <c r="R15" s="554"/>
      <c r="S15" s="554"/>
      <c r="T15" s="594"/>
    </row>
    <row r="16" spans="1:25" ht="20.100000000000001" customHeight="1">
      <c r="A16" s="106"/>
      <c r="B16" s="123"/>
      <c r="C16" s="182"/>
      <c r="D16" s="232"/>
      <c r="E16" s="296"/>
      <c r="F16" s="366"/>
      <c r="G16" s="414"/>
      <c r="H16" s="414"/>
      <c r="I16" s="485"/>
      <c r="J16" s="537" t="s">
        <v>123</v>
      </c>
      <c r="K16" s="567"/>
      <c r="L16" s="587" t="s">
        <v>124</v>
      </c>
      <c r="M16" s="375" t="s">
        <v>123</v>
      </c>
      <c r="N16" s="615"/>
      <c r="O16" s="615"/>
      <c r="P16" s="417"/>
      <c r="Q16" s="375" t="s">
        <v>124</v>
      </c>
      <c r="R16" s="615"/>
      <c r="S16" s="615"/>
      <c r="T16" s="666"/>
    </row>
    <row r="17" spans="1:20" ht="20.100000000000001" customHeight="1">
      <c r="A17" s="106"/>
      <c r="B17" s="124" t="s">
        <v>35</v>
      </c>
      <c r="C17" s="183"/>
      <c r="D17" s="233"/>
      <c r="E17" s="297"/>
      <c r="F17" s="367"/>
      <c r="G17" s="367"/>
      <c r="H17" s="367"/>
      <c r="I17" s="367"/>
      <c r="J17" s="233"/>
      <c r="K17" s="367"/>
      <c r="L17" s="588"/>
      <c r="M17" s="368"/>
      <c r="N17" s="367"/>
      <c r="O17" s="367"/>
      <c r="P17" s="297"/>
      <c r="Q17" s="368"/>
      <c r="R17" s="367"/>
      <c r="S17" s="367"/>
      <c r="T17" s="486"/>
    </row>
    <row r="18" spans="1:20" ht="20.100000000000001" customHeight="1">
      <c r="A18" s="106"/>
      <c r="B18" s="125" t="s">
        <v>3</v>
      </c>
      <c r="C18" s="184"/>
      <c r="D18" s="233"/>
      <c r="E18" s="297"/>
      <c r="F18" s="367"/>
      <c r="G18" s="367"/>
      <c r="H18" s="367"/>
      <c r="I18" s="297"/>
      <c r="J18" s="233"/>
      <c r="K18" s="367"/>
      <c r="L18" s="588"/>
      <c r="M18" s="368"/>
      <c r="N18" s="367"/>
      <c r="O18" s="367"/>
      <c r="P18" s="297"/>
      <c r="Q18" s="368"/>
      <c r="R18" s="367"/>
      <c r="S18" s="367"/>
      <c r="T18" s="486"/>
    </row>
    <row r="19" spans="1:20" ht="20.100000000000001" customHeight="1">
      <c r="A19" s="106"/>
      <c r="B19" s="125" t="s">
        <v>11</v>
      </c>
      <c r="C19" s="184"/>
      <c r="D19" s="233"/>
      <c r="E19" s="297"/>
      <c r="F19" s="367"/>
      <c r="G19" s="367"/>
      <c r="H19" s="367"/>
      <c r="I19" s="297"/>
      <c r="J19" s="233"/>
      <c r="K19" s="367"/>
      <c r="L19" s="588"/>
      <c r="M19" s="368"/>
      <c r="N19" s="367"/>
      <c r="O19" s="367"/>
      <c r="P19" s="297"/>
      <c r="Q19" s="368"/>
      <c r="R19" s="367"/>
      <c r="S19" s="367"/>
      <c r="T19" s="486"/>
    </row>
    <row r="20" spans="1:20" ht="20.100000000000001" customHeight="1">
      <c r="A20" s="106"/>
      <c r="B20" s="125" t="s">
        <v>122</v>
      </c>
      <c r="C20" s="184"/>
      <c r="D20" s="233"/>
      <c r="E20" s="297"/>
      <c r="F20" s="367"/>
      <c r="G20" s="367"/>
      <c r="H20" s="367"/>
      <c r="I20" s="297"/>
      <c r="J20" s="233"/>
      <c r="K20" s="367"/>
      <c r="L20" s="588"/>
      <c r="M20" s="368"/>
      <c r="N20" s="367"/>
      <c r="O20" s="367"/>
      <c r="P20" s="297"/>
      <c r="Q20" s="368"/>
      <c r="R20" s="367"/>
      <c r="S20" s="367"/>
      <c r="T20" s="486"/>
    </row>
    <row r="21" spans="1:20" ht="20.100000000000001" customHeight="1">
      <c r="A21" s="106"/>
      <c r="B21" s="125" t="s">
        <v>14</v>
      </c>
      <c r="C21" s="184"/>
      <c r="D21" s="233"/>
      <c r="E21" s="297"/>
      <c r="F21" s="367"/>
      <c r="G21" s="367"/>
      <c r="H21" s="367"/>
      <c r="I21" s="297"/>
      <c r="J21" s="233"/>
      <c r="K21" s="367"/>
      <c r="L21" s="588"/>
      <c r="M21" s="368"/>
      <c r="N21" s="367"/>
      <c r="O21" s="367"/>
      <c r="P21" s="297"/>
      <c r="Q21" s="368"/>
      <c r="R21" s="367"/>
      <c r="S21" s="367"/>
      <c r="T21" s="486"/>
    </row>
    <row r="22" spans="1:20" ht="20.100000000000001" customHeight="1">
      <c r="A22" s="106"/>
      <c r="B22" s="125" t="s">
        <v>10</v>
      </c>
      <c r="C22" s="184"/>
      <c r="D22" s="233"/>
      <c r="E22" s="297"/>
      <c r="F22" s="367"/>
      <c r="G22" s="367"/>
      <c r="H22" s="367"/>
      <c r="I22" s="297"/>
      <c r="J22" s="233"/>
      <c r="K22" s="367"/>
      <c r="L22" s="588"/>
      <c r="M22" s="368"/>
      <c r="N22" s="367"/>
      <c r="O22" s="367"/>
      <c r="P22" s="297"/>
      <c r="Q22" s="368"/>
      <c r="R22" s="367"/>
      <c r="S22" s="367"/>
      <c r="T22" s="486"/>
    </row>
    <row r="23" spans="1:20" ht="20.100000000000001" customHeight="1">
      <c r="A23" s="106"/>
      <c r="B23" s="125" t="s">
        <v>128</v>
      </c>
      <c r="C23" s="184"/>
      <c r="D23" s="233"/>
      <c r="E23" s="297"/>
      <c r="F23" s="367"/>
      <c r="G23" s="367"/>
      <c r="H23" s="367"/>
      <c r="I23" s="297"/>
      <c r="J23" s="233"/>
      <c r="K23" s="367"/>
      <c r="L23" s="588"/>
      <c r="M23" s="368"/>
      <c r="N23" s="367"/>
      <c r="O23" s="367"/>
      <c r="P23" s="297"/>
      <c r="Q23" s="368"/>
      <c r="R23" s="367"/>
      <c r="S23" s="367"/>
      <c r="T23" s="486"/>
    </row>
    <row r="24" spans="1:20" ht="20.100000000000001" customHeight="1">
      <c r="A24" s="106"/>
      <c r="B24" s="125" t="s">
        <v>129</v>
      </c>
      <c r="C24" s="184"/>
      <c r="D24" s="233"/>
      <c r="E24" s="297"/>
      <c r="F24" s="367"/>
      <c r="G24" s="367"/>
      <c r="H24" s="367"/>
      <c r="I24" s="297"/>
      <c r="J24" s="233"/>
      <c r="K24" s="367"/>
      <c r="L24" s="588"/>
      <c r="M24" s="368"/>
      <c r="N24" s="367"/>
      <c r="O24" s="367"/>
      <c r="P24" s="297"/>
      <c r="Q24" s="368"/>
      <c r="R24" s="367"/>
      <c r="S24" s="367"/>
      <c r="T24" s="486"/>
    </row>
    <row r="25" spans="1:20" ht="20.100000000000001" customHeight="1">
      <c r="A25" s="106"/>
      <c r="B25" s="125" t="s">
        <v>67</v>
      </c>
      <c r="C25" s="184"/>
      <c r="D25" s="233"/>
      <c r="E25" s="297"/>
      <c r="F25" s="368"/>
      <c r="G25" s="367"/>
      <c r="H25" s="367"/>
      <c r="I25" s="486"/>
      <c r="J25" s="233"/>
      <c r="K25" s="367"/>
      <c r="L25" s="588"/>
      <c r="M25" s="368"/>
      <c r="N25" s="367"/>
      <c r="O25" s="367"/>
      <c r="P25" s="297"/>
      <c r="Q25" s="368"/>
      <c r="R25" s="367"/>
      <c r="S25" s="367"/>
      <c r="T25" s="486"/>
    </row>
    <row r="26" spans="1:20" ht="20.100000000000001" customHeight="1">
      <c r="A26" s="106"/>
      <c r="B26" s="125" t="s">
        <v>64</v>
      </c>
      <c r="C26" s="184"/>
      <c r="D26" s="233"/>
      <c r="E26" s="297"/>
      <c r="F26" s="368"/>
      <c r="G26" s="367"/>
      <c r="H26" s="367"/>
      <c r="I26" s="486"/>
      <c r="J26" s="233"/>
      <c r="K26" s="367"/>
      <c r="L26" s="588"/>
      <c r="M26" s="368"/>
      <c r="N26" s="367"/>
      <c r="O26" s="367"/>
      <c r="P26" s="297"/>
      <c r="Q26" s="368"/>
      <c r="R26" s="367"/>
      <c r="S26" s="367"/>
      <c r="T26" s="486"/>
    </row>
    <row r="27" spans="1:20" ht="20.100000000000001" customHeight="1">
      <c r="A27" s="106"/>
      <c r="B27" s="125" t="s">
        <v>13</v>
      </c>
      <c r="C27" s="184"/>
      <c r="D27" s="233"/>
      <c r="E27" s="297"/>
      <c r="F27" s="367"/>
      <c r="G27" s="367"/>
      <c r="H27" s="367"/>
      <c r="I27" s="297"/>
      <c r="J27" s="233"/>
      <c r="K27" s="367"/>
      <c r="L27" s="588"/>
      <c r="M27" s="368"/>
      <c r="N27" s="367"/>
      <c r="O27" s="367"/>
      <c r="P27" s="297"/>
      <c r="Q27" s="368"/>
      <c r="R27" s="367"/>
      <c r="S27" s="367"/>
      <c r="T27" s="486"/>
    </row>
    <row r="28" spans="1:20" ht="20.100000000000001" customHeight="1">
      <c r="A28" s="106"/>
      <c r="B28" s="126" t="s">
        <v>127</v>
      </c>
      <c r="C28" s="185"/>
      <c r="D28" s="233"/>
      <c r="E28" s="297"/>
      <c r="F28" s="369"/>
      <c r="G28" s="415"/>
      <c r="H28" s="415"/>
      <c r="I28" s="487"/>
      <c r="J28" s="233"/>
      <c r="K28" s="367"/>
      <c r="L28" s="588"/>
      <c r="M28" s="369"/>
      <c r="N28" s="415"/>
      <c r="O28" s="415"/>
      <c r="P28" s="415"/>
      <c r="Q28" s="415"/>
      <c r="R28" s="415"/>
      <c r="S28" s="415"/>
      <c r="T28" s="487"/>
    </row>
    <row r="29" spans="1:20" ht="20.100000000000001" customHeight="1">
      <c r="A29" s="106"/>
      <c r="B29" s="125" t="s">
        <v>119</v>
      </c>
      <c r="C29" s="184"/>
      <c r="D29" s="233"/>
      <c r="E29" s="297"/>
      <c r="F29" s="370" t="s">
        <v>34</v>
      </c>
      <c r="G29" s="367"/>
      <c r="H29" s="441" t="s">
        <v>118</v>
      </c>
      <c r="I29" s="486"/>
      <c r="J29" s="233"/>
      <c r="K29" s="367"/>
      <c r="L29" s="588"/>
      <c r="M29" s="370" t="s">
        <v>34</v>
      </c>
      <c r="N29" s="367"/>
      <c r="O29" s="441" t="s">
        <v>118</v>
      </c>
      <c r="P29" s="297"/>
      <c r="Q29" s="441" t="s">
        <v>34</v>
      </c>
      <c r="R29" s="367"/>
      <c r="S29" s="441" t="s">
        <v>118</v>
      </c>
      <c r="T29" s="486"/>
    </row>
    <row r="30" spans="1:20" ht="20.100000000000001" customHeight="1">
      <c r="A30" s="106"/>
      <c r="B30" s="125" t="s">
        <v>6</v>
      </c>
      <c r="C30" s="184"/>
      <c r="D30" s="233"/>
      <c r="E30" s="297"/>
      <c r="F30" s="367"/>
      <c r="G30" s="367"/>
      <c r="H30" s="367"/>
      <c r="I30" s="297"/>
      <c r="J30" s="233"/>
      <c r="K30" s="367"/>
      <c r="L30" s="588"/>
      <c r="M30" s="368"/>
      <c r="N30" s="367"/>
      <c r="O30" s="367"/>
      <c r="P30" s="297"/>
      <c r="Q30" s="367"/>
      <c r="R30" s="367"/>
      <c r="S30" s="367"/>
      <c r="T30" s="486"/>
    </row>
    <row r="31" spans="1:20" ht="20.100000000000001" customHeight="1">
      <c r="A31" s="106"/>
      <c r="B31" s="125" t="s">
        <v>17</v>
      </c>
      <c r="C31" s="184"/>
      <c r="D31" s="233"/>
      <c r="E31" s="297"/>
      <c r="F31" s="367"/>
      <c r="G31" s="367"/>
      <c r="H31" s="367"/>
      <c r="I31" s="297"/>
      <c r="J31" s="233"/>
      <c r="K31" s="367"/>
      <c r="L31" s="588"/>
      <c r="M31" s="368"/>
      <c r="N31" s="367"/>
      <c r="O31" s="367"/>
      <c r="P31" s="297"/>
      <c r="Q31" s="367"/>
      <c r="R31" s="367"/>
      <c r="S31" s="367"/>
      <c r="T31" s="486"/>
    </row>
    <row r="32" spans="1:20" ht="20.100000000000001" customHeight="1">
      <c r="A32" s="106"/>
      <c r="B32" s="125" t="s">
        <v>55</v>
      </c>
      <c r="C32" s="184"/>
      <c r="D32" s="233"/>
      <c r="E32" s="297"/>
      <c r="F32" s="370" t="s">
        <v>34</v>
      </c>
      <c r="G32" s="367"/>
      <c r="H32" s="441" t="s">
        <v>118</v>
      </c>
      <c r="I32" s="486"/>
      <c r="J32" s="233"/>
      <c r="K32" s="367"/>
      <c r="L32" s="588"/>
      <c r="M32" s="370" t="s">
        <v>34</v>
      </c>
      <c r="N32" s="367"/>
      <c r="O32" s="441" t="s">
        <v>118</v>
      </c>
      <c r="P32" s="297"/>
      <c r="Q32" s="441" t="s">
        <v>34</v>
      </c>
      <c r="R32" s="367"/>
      <c r="S32" s="441" t="s">
        <v>118</v>
      </c>
      <c r="T32" s="486"/>
    </row>
    <row r="33" spans="1:20" ht="20.100000000000001" customHeight="1">
      <c r="A33" s="106"/>
      <c r="B33" s="125" t="s">
        <v>21</v>
      </c>
      <c r="C33" s="184"/>
      <c r="D33" s="233"/>
      <c r="E33" s="297"/>
      <c r="F33" s="369"/>
      <c r="G33" s="415"/>
      <c r="H33" s="415"/>
      <c r="I33" s="487"/>
      <c r="J33" s="233"/>
      <c r="K33" s="367"/>
      <c r="L33" s="588"/>
      <c r="M33" s="369"/>
      <c r="N33" s="415"/>
      <c r="O33" s="415"/>
      <c r="P33" s="415"/>
      <c r="Q33" s="415"/>
      <c r="R33" s="415"/>
      <c r="S33" s="415"/>
      <c r="T33" s="487"/>
    </row>
    <row r="34" spans="1:20" ht="20.100000000000001" customHeight="1">
      <c r="A34" s="106"/>
      <c r="B34" s="125" t="s">
        <v>22</v>
      </c>
      <c r="C34" s="184"/>
      <c r="D34" s="233"/>
      <c r="E34" s="297"/>
      <c r="F34" s="369"/>
      <c r="G34" s="415"/>
      <c r="H34" s="415"/>
      <c r="I34" s="487"/>
      <c r="J34" s="233"/>
      <c r="K34" s="367"/>
      <c r="L34" s="588"/>
      <c r="M34" s="369"/>
      <c r="N34" s="415"/>
      <c r="O34" s="415"/>
      <c r="P34" s="415"/>
      <c r="Q34" s="415"/>
      <c r="R34" s="415"/>
      <c r="S34" s="415"/>
      <c r="T34" s="487"/>
    </row>
    <row r="35" spans="1:20" ht="20.100000000000001" customHeight="1">
      <c r="A35" s="106"/>
      <c r="B35" s="125" t="s">
        <v>33</v>
      </c>
      <c r="C35" s="184"/>
      <c r="D35" s="233"/>
      <c r="E35" s="297"/>
      <c r="F35" s="367"/>
      <c r="G35" s="367"/>
      <c r="H35" s="367"/>
      <c r="I35" s="486"/>
      <c r="J35" s="233"/>
      <c r="K35" s="367"/>
      <c r="L35" s="588"/>
      <c r="M35" s="368"/>
      <c r="N35" s="367"/>
      <c r="O35" s="367"/>
      <c r="P35" s="297"/>
      <c r="Q35" s="368"/>
      <c r="R35" s="367"/>
      <c r="S35" s="367"/>
      <c r="T35" s="486"/>
    </row>
    <row r="36" spans="1:20" ht="20.100000000000001" customHeight="1">
      <c r="A36" s="106"/>
      <c r="B36" s="125" t="s">
        <v>5</v>
      </c>
      <c r="C36" s="184"/>
      <c r="D36" s="233"/>
      <c r="E36" s="297"/>
      <c r="F36" s="369"/>
      <c r="G36" s="415"/>
      <c r="H36" s="415"/>
      <c r="I36" s="487"/>
      <c r="J36" s="233"/>
      <c r="K36" s="367"/>
      <c r="L36" s="588"/>
      <c r="M36" s="369"/>
      <c r="N36" s="415"/>
      <c r="O36" s="415"/>
      <c r="P36" s="415"/>
      <c r="Q36" s="415"/>
      <c r="R36" s="415"/>
      <c r="S36" s="415"/>
      <c r="T36" s="487"/>
    </row>
    <row r="37" spans="1:20" ht="20.100000000000001" customHeight="1">
      <c r="A37" s="106"/>
      <c r="B37" s="127" t="s">
        <v>41</v>
      </c>
      <c r="C37" s="186"/>
      <c r="D37" s="233"/>
      <c r="E37" s="297"/>
      <c r="F37" s="369"/>
      <c r="G37" s="415"/>
      <c r="H37" s="415"/>
      <c r="I37" s="487"/>
      <c r="J37" s="233"/>
      <c r="K37" s="367"/>
      <c r="L37" s="588"/>
      <c r="M37" s="369"/>
      <c r="N37" s="415"/>
      <c r="O37" s="415"/>
      <c r="P37" s="415"/>
      <c r="Q37" s="415"/>
      <c r="R37" s="415"/>
      <c r="S37" s="415"/>
      <c r="T37" s="487"/>
    </row>
    <row r="38" spans="1:20" ht="20.100000000000001" customHeight="1">
      <c r="A38" s="106"/>
      <c r="B38" s="127" t="s">
        <v>18</v>
      </c>
      <c r="C38" s="186"/>
      <c r="D38" s="233"/>
      <c r="E38" s="297"/>
      <c r="F38" s="367"/>
      <c r="G38" s="367"/>
      <c r="H38" s="367"/>
      <c r="I38" s="486"/>
      <c r="J38" s="233"/>
      <c r="K38" s="367"/>
      <c r="L38" s="588"/>
      <c r="M38" s="368"/>
      <c r="N38" s="367"/>
      <c r="O38" s="367"/>
      <c r="P38" s="297"/>
      <c r="Q38" s="368"/>
      <c r="R38" s="367"/>
      <c r="S38" s="367"/>
      <c r="T38" s="486"/>
    </row>
    <row r="39" spans="1:20" ht="20.100000000000001" customHeight="1">
      <c r="A39" s="106"/>
      <c r="B39" s="124" t="s">
        <v>130</v>
      </c>
      <c r="C39" s="183"/>
      <c r="D39" s="233"/>
      <c r="E39" s="297"/>
      <c r="F39" s="367"/>
      <c r="G39" s="367"/>
      <c r="H39" s="367"/>
      <c r="I39" s="486"/>
      <c r="J39" s="233"/>
      <c r="K39" s="367"/>
      <c r="L39" s="588"/>
      <c r="M39" s="368"/>
      <c r="N39" s="367"/>
      <c r="O39" s="367"/>
      <c r="P39" s="297"/>
      <c r="Q39" s="368"/>
      <c r="R39" s="367"/>
      <c r="S39" s="367"/>
      <c r="T39" s="486"/>
    </row>
    <row r="40" spans="1:20" ht="20.100000000000001" customHeight="1">
      <c r="A40" s="107"/>
      <c r="B40" s="128" t="s">
        <v>25</v>
      </c>
      <c r="C40" s="187"/>
      <c r="D40" s="234"/>
      <c r="E40" s="298"/>
      <c r="F40" s="371"/>
      <c r="G40" s="371"/>
      <c r="H40" s="371"/>
      <c r="I40" s="488"/>
      <c r="J40" s="234"/>
      <c r="K40" s="371"/>
      <c r="L40" s="589"/>
      <c r="M40" s="605"/>
      <c r="N40" s="371"/>
      <c r="O40" s="371"/>
      <c r="P40" s="298"/>
      <c r="Q40" s="605"/>
      <c r="R40" s="371"/>
      <c r="S40" s="371"/>
      <c r="T40" s="488"/>
    </row>
    <row r="41" spans="1:20" ht="22.5" customHeight="1">
      <c r="A41" s="108"/>
      <c r="B41" s="129"/>
      <c r="C41" s="129"/>
      <c r="D41" s="235"/>
      <c r="E41" s="235"/>
      <c r="F41" s="235"/>
      <c r="G41" s="235"/>
      <c r="H41" s="235"/>
      <c r="I41" s="235"/>
      <c r="J41" s="235"/>
      <c r="K41" s="235"/>
      <c r="L41" s="235"/>
      <c r="M41" s="235"/>
      <c r="N41" s="235"/>
      <c r="O41" s="235"/>
      <c r="P41" s="235"/>
      <c r="Q41" s="235"/>
      <c r="R41" s="235"/>
      <c r="S41" s="235"/>
      <c r="T41" s="667"/>
    </row>
    <row r="42" spans="1:20" ht="22.5" customHeight="1">
      <c r="A42" s="109" t="s">
        <v>272</v>
      </c>
      <c r="B42" s="130"/>
      <c r="C42" s="130"/>
      <c r="D42" s="130"/>
      <c r="E42" s="299" t="s">
        <v>61</v>
      </c>
      <c r="F42" s="372"/>
      <c r="G42" s="372"/>
      <c r="H42" s="81"/>
      <c r="I42" s="81"/>
      <c r="J42" s="81"/>
      <c r="K42" s="81"/>
      <c r="L42" s="81"/>
      <c r="M42" s="85"/>
      <c r="N42" s="91"/>
    </row>
    <row r="43" spans="1:20" ht="5.25" customHeight="1">
      <c r="A43" s="99"/>
      <c r="B43" s="117"/>
      <c r="C43" s="117"/>
      <c r="D43" s="117"/>
      <c r="E43" s="117"/>
      <c r="F43" s="117"/>
      <c r="G43" s="117"/>
      <c r="H43" s="117"/>
      <c r="I43" s="117"/>
      <c r="J43" s="117"/>
      <c r="K43" s="117"/>
      <c r="L43" s="117"/>
      <c r="M43" s="117"/>
      <c r="N43" s="117"/>
      <c r="O43" s="117"/>
      <c r="P43" s="117"/>
      <c r="Q43" s="117"/>
      <c r="R43" s="117"/>
      <c r="S43" s="117"/>
      <c r="T43" s="660"/>
    </row>
    <row r="44" spans="1:20" ht="43.5" customHeight="1">
      <c r="A44" s="99"/>
      <c r="B44" s="117"/>
      <c r="C44" s="117"/>
      <c r="D44" s="236" t="s">
        <v>103</v>
      </c>
      <c r="E44" s="236"/>
      <c r="F44" s="236"/>
      <c r="G44" s="236"/>
      <c r="H44" s="236"/>
      <c r="I44" s="236"/>
      <c r="J44" s="236"/>
      <c r="K44" s="236"/>
      <c r="L44" s="236"/>
      <c r="M44" s="117"/>
      <c r="N44" s="117"/>
      <c r="O44" s="117"/>
      <c r="P44" s="117"/>
      <c r="Q44" s="117"/>
      <c r="R44" s="117"/>
      <c r="S44" s="117"/>
      <c r="T44" s="117"/>
    </row>
    <row r="45" spans="1:20" ht="24" customHeight="1">
      <c r="A45" s="110" t="s">
        <v>131</v>
      </c>
      <c r="B45" s="131" t="s">
        <v>121</v>
      </c>
      <c r="C45" s="188"/>
      <c r="D45" s="237" t="s">
        <v>263</v>
      </c>
      <c r="E45" s="300"/>
      <c r="F45" s="300"/>
      <c r="G45" s="300"/>
      <c r="H45" s="300"/>
      <c r="I45" s="489"/>
    </row>
    <row r="46" spans="1:20" ht="24" customHeight="1">
      <c r="A46" s="111"/>
      <c r="B46" s="132"/>
      <c r="C46" s="189"/>
      <c r="D46" s="238" t="s">
        <v>132</v>
      </c>
      <c r="E46" s="301" t="s">
        <v>217</v>
      </c>
      <c r="F46" s="373" t="s">
        <v>27</v>
      </c>
      <c r="G46" s="348"/>
      <c r="H46" s="373" t="s">
        <v>46</v>
      </c>
      <c r="I46" s="490"/>
      <c r="J46" s="1"/>
      <c r="K46" s="1"/>
      <c r="L46" s="1"/>
      <c r="M46" s="1"/>
      <c r="N46" s="1"/>
      <c r="O46" s="1"/>
      <c r="P46" s="1"/>
      <c r="Q46" s="1"/>
      <c r="R46" s="1"/>
      <c r="S46" s="1"/>
      <c r="T46" s="1"/>
    </row>
    <row r="47" spans="1:20" ht="20.100000000000001" customHeight="1">
      <c r="A47" s="111"/>
      <c r="B47" s="133" t="s">
        <v>26</v>
      </c>
      <c r="C47" s="133"/>
      <c r="D47" s="239"/>
      <c r="E47" s="302">
        <v>5280</v>
      </c>
      <c r="F47" s="374" t="s">
        <v>28</v>
      </c>
      <c r="G47" s="416"/>
      <c r="H47" s="442">
        <f t="shared" ref="H47:H64" si="0">D47*E47</f>
        <v>0</v>
      </c>
      <c r="I47" s="491"/>
      <c r="J47" s="538"/>
      <c r="K47" s="538"/>
      <c r="L47" s="538"/>
      <c r="M47" s="1"/>
      <c r="N47" s="1"/>
      <c r="O47" s="1"/>
      <c r="P47" s="1"/>
      <c r="Q47" s="1"/>
      <c r="R47" s="1"/>
      <c r="S47" s="1"/>
      <c r="T47" s="1"/>
    </row>
    <row r="48" spans="1:20" ht="20.100000000000001" customHeight="1">
      <c r="A48" s="111"/>
      <c r="B48" s="133"/>
      <c r="C48" s="148" t="s">
        <v>71</v>
      </c>
      <c r="D48" s="239"/>
      <c r="E48" s="302">
        <v>5280</v>
      </c>
      <c r="F48" s="374" t="s">
        <v>28</v>
      </c>
      <c r="G48" s="416"/>
      <c r="H48" s="442">
        <f t="shared" si="0"/>
        <v>0</v>
      </c>
      <c r="I48" s="491"/>
      <c r="J48" s="539"/>
      <c r="K48" s="539"/>
      <c r="L48" s="539"/>
      <c r="M48" s="1"/>
      <c r="N48" s="1"/>
      <c r="O48" s="1"/>
      <c r="P48" s="1"/>
      <c r="Q48" s="1"/>
      <c r="R48" s="1"/>
      <c r="S48" s="1"/>
      <c r="T48" s="1"/>
    </row>
    <row r="49" spans="1:20" ht="20.100000000000001" customHeight="1">
      <c r="A49" s="111"/>
      <c r="B49" s="133" t="s">
        <v>133</v>
      </c>
      <c r="C49" s="184" t="s">
        <v>133</v>
      </c>
      <c r="D49" s="239"/>
      <c r="E49" s="302">
        <v>66000</v>
      </c>
      <c r="F49" s="375" t="s">
        <v>42</v>
      </c>
      <c r="G49" s="417"/>
      <c r="H49" s="442">
        <f t="shared" si="0"/>
        <v>0</v>
      </c>
      <c r="I49" s="491"/>
      <c r="J49" s="539"/>
      <c r="K49" s="539"/>
      <c r="L49" s="539"/>
      <c r="M49" s="1"/>
      <c r="N49" s="1"/>
      <c r="O49" s="1"/>
      <c r="P49" s="1"/>
      <c r="Q49" s="1"/>
      <c r="R49" s="1"/>
      <c r="S49" s="1"/>
      <c r="T49" s="1"/>
    </row>
    <row r="50" spans="1:20" ht="20.100000000000001" customHeight="1">
      <c r="A50" s="111"/>
      <c r="B50" s="133" t="s">
        <v>135</v>
      </c>
      <c r="C50" s="184" t="s">
        <v>135</v>
      </c>
      <c r="D50" s="239"/>
      <c r="E50" s="302">
        <v>66000</v>
      </c>
      <c r="F50" s="375" t="s">
        <v>42</v>
      </c>
      <c r="G50" s="417"/>
      <c r="H50" s="442">
        <f t="shared" si="0"/>
        <v>0</v>
      </c>
      <c r="I50" s="491"/>
      <c r="J50" s="539"/>
      <c r="K50" s="539"/>
      <c r="L50" s="539"/>
      <c r="M50" s="1"/>
      <c r="N50" s="1"/>
      <c r="O50" s="1"/>
      <c r="P50" s="1"/>
      <c r="Q50" s="1"/>
      <c r="R50" s="1"/>
      <c r="S50" s="1"/>
      <c r="T50" s="1"/>
    </row>
    <row r="51" spans="1:20" ht="20.100000000000001" customHeight="1">
      <c r="A51" s="111"/>
      <c r="B51" s="133" t="s">
        <v>136</v>
      </c>
      <c r="C51" s="184" t="s">
        <v>136</v>
      </c>
      <c r="D51" s="239"/>
      <c r="E51" s="302">
        <v>2820</v>
      </c>
      <c r="F51" s="374" t="s">
        <v>28</v>
      </c>
      <c r="G51" s="416"/>
      <c r="H51" s="442">
        <f t="shared" si="0"/>
        <v>0</v>
      </c>
      <c r="I51" s="491"/>
      <c r="J51" s="539"/>
      <c r="K51" s="539"/>
      <c r="L51" s="539"/>
      <c r="M51" s="1"/>
      <c r="N51" s="1"/>
      <c r="O51" s="1"/>
      <c r="P51" s="1"/>
      <c r="Q51" s="1"/>
      <c r="R51" s="1"/>
      <c r="S51" s="1"/>
      <c r="T51" s="1"/>
    </row>
    <row r="52" spans="1:20" ht="20.100000000000001" customHeight="1">
      <c r="A52" s="111"/>
      <c r="B52" s="133" t="s">
        <v>137</v>
      </c>
      <c r="C52" s="184" t="s">
        <v>137</v>
      </c>
      <c r="D52" s="239"/>
      <c r="E52" s="302">
        <v>5280</v>
      </c>
      <c r="F52" s="374" t="s">
        <v>28</v>
      </c>
      <c r="G52" s="416"/>
      <c r="H52" s="442">
        <f t="shared" si="0"/>
        <v>0</v>
      </c>
      <c r="I52" s="491"/>
      <c r="J52" s="539"/>
      <c r="K52" s="539"/>
      <c r="L52" s="539"/>
      <c r="M52" s="1"/>
      <c r="N52" s="1"/>
      <c r="O52" s="1"/>
      <c r="P52" s="1"/>
      <c r="Q52" s="1"/>
      <c r="R52" s="1"/>
      <c r="S52" s="1"/>
      <c r="T52" s="1"/>
    </row>
    <row r="53" spans="1:20" ht="20.100000000000001" customHeight="1">
      <c r="A53" s="111"/>
      <c r="B53" s="133" t="s">
        <v>140</v>
      </c>
      <c r="C53" s="184" t="s">
        <v>140</v>
      </c>
      <c r="D53" s="239"/>
      <c r="E53" s="302">
        <v>2110</v>
      </c>
      <c r="F53" s="374" t="s">
        <v>28</v>
      </c>
      <c r="G53" s="416"/>
      <c r="H53" s="442">
        <f t="shared" si="0"/>
        <v>0</v>
      </c>
      <c r="I53" s="491"/>
      <c r="J53" s="539"/>
      <c r="K53" s="539"/>
      <c r="L53" s="539"/>
      <c r="M53" s="1"/>
      <c r="N53" s="1"/>
      <c r="O53" s="1"/>
      <c r="P53" s="1"/>
      <c r="Q53" s="1"/>
      <c r="R53" s="1"/>
      <c r="S53" s="1"/>
      <c r="T53" s="1"/>
    </row>
    <row r="54" spans="1:20" ht="20.100000000000001" customHeight="1">
      <c r="A54" s="111"/>
      <c r="B54" s="133" t="s">
        <v>141</v>
      </c>
      <c r="C54" s="184" t="s">
        <v>141</v>
      </c>
      <c r="D54" s="239"/>
      <c r="E54" s="302">
        <v>39600</v>
      </c>
      <c r="F54" s="375" t="s">
        <v>42</v>
      </c>
      <c r="G54" s="417"/>
      <c r="H54" s="442">
        <f t="shared" si="0"/>
        <v>0</v>
      </c>
      <c r="I54" s="491"/>
      <c r="J54" s="539"/>
      <c r="K54" s="539"/>
      <c r="L54" s="539"/>
      <c r="M54" s="1"/>
      <c r="N54" s="1"/>
      <c r="O54" s="1"/>
      <c r="P54" s="1"/>
      <c r="Q54" s="1"/>
      <c r="R54" s="1"/>
      <c r="S54" s="1"/>
      <c r="T54" s="1"/>
    </row>
    <row r="55" spans="1:20" ht="20.100000000000001" customHeight="1">
      <c r="A55" s="111"/>
      <c r="B55" s="133" t="s">
        <v>39</v>
      </c>
      <c r="C55" s="184" t="s">
        <v>39</v>
      </c>
      <c r="D55" s="239"/>
      <c r="E55" s="302">
        <v>39600</v>
      </c>
      <c r="F55" s="375" t="s">
        <v>42</v>
      </c>
      <c r="G55" s="417"/>
      <c r="H55" s="442">
        <f t="shared" si="0"/>
        <v>0</v>
      </c>
      <c r="I55" s="491"/>
      <c r="J55" s="539"/>
      <c r="K55" s="539"/>
      <c r="L55" s="539"/>
      <c r="M55" s="1"/>
      <c r="N55" s="1"/>
      <c r="O55" s="1"/>
      <c r="P55" s="1"/>
      <c r="Q55" s="1"/>
      <c r="R55" s="1"/>
      <c r="S55" s="1"/>
      <c r="T55" s="1"/>
    </row>
    <row r="56" spans="1:20" ht="20.100000000000001" customHeight="1">
      <c r="A56" s="111"/>
      <c r="B56" s="134" t="s">
        <v>142</v>
      </c>
      <c r="C56" s="185" t="s">
        <v>142</v>
      </c>
      <c r="D56" s="239"/>
      <c r="E56" s="302">
        <v>7000</v>
      </c>
      <c r="F56" s="375" t="s">
        <v>42</v>
      </c>
      <c r="G56" s="417"/>
      <c r="H56" s="442">
        <f t="shared" si="0"/>
        <v>0</v>
      </c>
      <c r="I56" s="491"/>
      <c r="J56" s="539"/>
      <c r="K56" s="539"/>
      <c r="L56" s="539"/>
      <c r="M56" s="1"/>
      <c r="N56" s="1"/>
      <c r="O56" s="1"/>
      <c r="P56" s="1"/>
      <c r="Q56" s="1"/>
      <c r="R56" s="1"/>
      <c r="S56" s="1"/>
      <c r="T56" s="1"/>
    </row>
    <row r="57" spans="1:20" ht="20.100000000000001" customHeight="1">
      <c r="A57" s="111"/>
      <c r="B57" s="133" t="s">
        <v>143</v>
      </c>
      <c r="C57" s="184" t="s">
        <v>143</v>
      </c>
      <c r="D57" s="239"/>
      <c r="E57" s="302">
        <v>39600</v>
      </c>
      <c r="F57" s="375" t="s">
        <v>42</v>
      </c>
      <c r="G57" s="417"/>
      <c r="H57" s="442">
        <f t="shared" si="0"/>
        <v>0</v>
      </c>
      <c r="I57" s="491"/>
      <c r="J57" s="539"/>
      <c r="K57" s="539"/>
      <c r="L57" s="539"/>
      <c r="M57" s="1"/>
      <c r="N57" s="1"/>
      <c r="O57" s="1"/>
      <c r="P57" s="1"/>
      <c r="Q57" s="1"/>
      <c r="R57" s="1"/>
      <c r="S57" s="1"/>
      <c r="T57" s="1"/>
    </row>
    <row r="58" spans="1:20" ht="20.100000000000001" customHeight="1">
      <c r="A58" s="111"/>
      <c r="B58" s="133" t="s">
        <v>145</v>
      </c>
      <c r="C58" s="184" t="s">
        <v>145</v>
      </c>
      <c r="D58" s="239"/>
      <c r="E58" s="302">
        <v>14100</v>
      </c>
      <c r="F58" s="375" t="s">
        <v>42</v>
      </c>
      <c r="G58" s="417"/>
      <c r="H58" s="442">
        <f t="shared" si="0"/>
        <v>0</v>
      </c>
      <c r="I58" s="491"/>
      <c r="J58" s="539"/>
      <c r="K58" s="539"/>
      <c r="L58" s="539"/>
      <c r="M58" s="1"/>
      <c r="N58" s="1"/>
      <c r="O58" s="1"/>
      <c r="P58" s="1"/>
      <c r="Q58" s="1"/>
      <c r="R58" s="1"/>
      <c r="S58" s="1"/>
      <c r="T58" s="1"/>
    </row>
    <row r="59" spans="1:20" ht="20.100000000000001" customHeight="1">
      <c r="A59" s="111"/>
      <c r="B59" s="133" t="s">
        <v>146</v>
      </c>
      <c r="C59" s="184" t="s">
        <v>146</v>
      </c>
      <c r="D59" s="239"/>
      <c r="E59" s="302">
        <v>10500</v>
      </c>
      <c r="F59" s="375" t="s">
        <v>42</v>
      </c>
      <c r="G59" s="417"/>
      <c r="H59" s="442">
        <f t="shared" si="0"/>
        <v>0</v>
      </c>
      <c r="I59" s="491"/>
      <c r="J59" s="539"/>
      <c r="K59" s="539"/>
      <c r="L59" s="539"/>
      <c r="M59" s="1"/>
      <c r="N59" s="1"/>
      <c r="O59" s="1"/>
      <c r="P59" s="1"/>
      <c r="Q59" s="1"/>
      <c r="R59" s="1"/>
      <c r="S59" s="1"/>
      <c r="T59" s="1"/>
    </row>
    <row r="60" spans="1:20" ht="20.100000000000001" customHeight="1">
      <c r="A60" s="111"/>
      <c r="B60" s="133" t="s">
        <v>147</v>
      </c>
      <c r="C60" s="184" t="s">
        <v>147</v>
      </c>
      <c r="D60" s="239"/>
      <c r="E60" s="302">
        <v>1410</v>
      </c>
      <c r="F60" s="375" t="s">
        <v>42</v>
      </c>
      <c r="G60" s="417"/>
      <c r="H60" s="442">
        <f t="shared" si="0"/>
        <v>0</v>
      </c>
      <c r="I60" s="491"/>
      <c r="J60" s="539"/>
      <c r="K60" s="539"/>
      <c r="L60" s="539"/>
      <c r="M60" s="1"/>
      <c r="N60" s="1"/>
      <c r="O60" s="1"/>
      <c r="P60" s="1"/>
      <c r="Q60" s="1"/>
      <c r="R60" s="1"/>
      <c r="S60" s="1"/>
      <c r="T60" s="1"/>
    </row>
    <row r="61" spans="1:20" ht="20.100000000000001" customHeight="1">
      <c r="A61" s="111"/>
      <c r="B61" s="133" t="s">
        <v>149</v>
      </c>
      <c r="C61" s="184" t="s">
        <v>149</v>
      </c>
      <c r="D61" s="239"/>
      <c r="E61" s="302">
        <v>42100</v>
      </c>
      <c r="F61" s="375" t="s">
        <v>42</v>
      </c>
      <c r="G61" s="417"/>
      <c r="H61" s="442">
        <f t="shared" si="0"/>
        <v>0</v>
      </c>
      <c r="I61" s="491"/>
      <c r="J61" s="538"/>
      <c r="K61" s="538"/>
      <c r="L61" s="538"/>
      <c r="M61" s="1"/>
      <c r="N61" s="1"/>
      <c r="O61" s="1"/>
      <c r="P61" s="1"/>
      <c r="Q61" s="1"/>
      <c r="R61" s="1"/>
      <c r="S61" s="1"/>
      <c r="T61" s="1"/>
    </row>
    <row r="62" spans="1:20" ht="20.100000000000001" customHeight="1">
      <c r="A62" s="111"/>
      <c r="B62" s="133" t="s">
        <v>48</v>
      </c>
      <c r="C62" s="184" t="s">
        <v>48</v>
      </c>
      <c r="D62" s="239"/>
      <c r="E62" s="302">
        <v>1410</v>
      </c>
      <c r="F62" s="374" t="s">
        <v>28</v>
      </c>
      <c r="G62" s="416"/>
      <c r="H62" s="442">
        <f t="shared" si="0"/>
        <v>0</v>
      </c>
      <c r="I62" s="491"/>
      <c r="J62" s="539"/>
      <c r="K62" s="539"/>
      <c r="L62" s="539"/>
      <c r="M62" s="1"/>
      <c r="N62" s="1"/>
      <c r="O62" s="1"/>
      <c r="P62" s="1"/>
      <c r="Q62" s="1"/>
      <c r="R62" s="1"/>
      <c r="S62" s="1"/>
      <c r="T62" s="1"/>
    </row>
    <row r="63" spans="1:20" ht="20.100000000000001" customHeight="1">
      <c r="A63" s="111"/>
      <c r="B63" s="133" t="s">
        <v>150</v>
      </c>
      <c r="C63" s="184" t="s">
        <v>150</v>
      </c>
      <c r="D63" s="240"/>
      <c r="E63" s="303">
        <v>14100</v>
      </c>
      <c r="F63" s="375" t="s">
        <v>42</v>
      </c>
      <c r="G63" s="417"/>
      <c r="H63" s="442">
        <f t="shared" si="0"/>
        <v>0</v>
      </c>
      <c r="I63" s="491"/>
      <c r="J63" s="539"/>
      <c r="K63" s="539"/>
      <c r="L63" s="539"/>
      <c r="M63" s="1"/>
      <c r="N63" s="1"/>
      <c r="O63" s="1"/>
      <c r="P63" s="1"/>
      <c r="Q63" s="1"/>
      <c r="R63" s="1"/>
      <c r="S63" s="1"/>
      <c r="T63" s="1"/>
    </row>
    <row r="64" spans="1:20" ht="20.100000000000001" customHeight="1">
      <c r="A64" s="111"/>
      <c r="B64" s="135" t="s">
        <v>152</v>
      </c>
      <c r="C64" s="190" t="s">
        <v>152</v>
      </c>
      <c r="D64" s="240"/>
      <c r="E64" s="302">
        <v>5280</v>
      </c>
      <c r="F64" s="374" t="s">
        <v>28</v>
      </c>
      <c r="G64" s="416"/>
      <c r="H64" s="443">
        <f t="shared" si="0"/>
        <v>0</v>
      </c>
      <c r="I64" s="492"/>
      <c r="J64" s="540"/>
      <c r="K64" s="540"/>
      <c r="L64" s="540"/>
      <c r="M64" s="1"/>
      <c r="N64" s="1"/>
      <c r="O64" s="539"/>
      <c r="P64" s="539"/>
      <c r="Q64" s="539"/>
      <c r="R64" s="539"/>
      <c r="S64" s="1"/>
      <c r="T64" s="1"/>
    </row>
    <row r="65" spans="1:18" ht="20.100000000000001" customHeight="1">
      <c r="A65" s="111"/>
      <c r="B65" s="136"/>
      <c r="C65" s="139" t="s">
        <v>4</v>
      </c>
      <c r="D65" s="241"/>
      <c r="E65" s="304"/>
      <c r="F65" s="355"/>
      <c r="G65" s="418"/>
      <c r="H65" s="444">
        <f>SUM(H47:I64)</f>
        <v>0</v>
      </c>
      <c r="I65" s="493"/>
      <c r="O65" s="539"/>
      <c r="P65" s="539"/>
      <c r="Q65" s="539"/>
      <c r="R65" s="539"/>
    </row>
    <row r="66" spans="1:18" ht="24.95" customHeight="1">
      <c r="A66" s="111"/>
      <c r="B66" s="137" t="s">
        <v>8</v>
      </c>
      <c r="C66" s="181"/>
      <c r="D66" s="242" t="s">
        <v>153</v>
      </c>
      <c r="E66" s="305"/>
      <c r="F66" s="305"/>
      <c r="G66" s="305"/>
      <c r="H66" s="305"/>
      <c r="I66" s="305"/>
      <c r="J66" s="305"/>
      <c r="K66" s="568"/>
    </row>
    <row r="67" spans="1:18" ht="22.5" customHeight="1">
      <c r="A67" s="111"/>
      <c r="B67" s="138"/>
      <c r="C67" s="191"/>
      <c r="D67" s="243" t="s">
        <v>132</v>
      </c>
      <c r="E67" s="306" t="s">
        <v>283</v>
      </c>
      <c r="F67" s="376" t="s">
        <v>27</v>
      </c>
      <c r="G67" s="419"/>
      <c r="H67" s="376" t="s">
        <v>58</v>
      </c>
      <c r="I67" s="419"/>
      <c r="J67" s="541" t="s">
        <v>77</v>
      </c>
      <c r="K67" s="569"/>
    </row>
    <row r="68" spans="1:18" ht="20.100000000000001" customHeight="1">
      <c r="A68" s="111"/>
      <c r="B68" s="133" t="s">
        <v>26</v>
      </c>
      <c r="C68" s="133"/>
      <c r="D68" s="244"/>
      <c r="E68" s="307">
        <v>5280</v>
      </c>
      <c r="F68" s="377" t="s">
        <v>28</v>
      </c>
      <c r="G68" s="377"/>
      <c r="H68" s="445">
        <v>5.e-002</v>
      </c>
      <c r="I68" s="356"/>
      <c r="J68" s="542">
        <f t="shared" ref="J68:J85" si="1">D68*E68*H68</f>
        <v>0</v>
      </c>
      <c r="K68" s="570"/>
    </row>
    <row r="69" spans="1:18" ht="20.100000000000001" customHeight="1">
      <c r="A69" s="111"/>
      <c r="B69" s="133"/>
      <c r="C69" s="148" t="s">
        <v>71</v>
      </c>
      <c r="D69" s="239"/>
      <c r="E69" s="302">
        <v>5280</v>
      </c>
      <c r="F69" s="374" t="s">
        <v>28</v>
      </c>
      <c r="G69" s="416"/>
      <c r="H69" s="446">
        <v>5.e-002</v>
      </c>
      <c r="I69" s="446"/>
      <c r="J69" s="543">
        <f t="shared" si="1"/>
        <v>0</v>
      </c>
      <c r="K69" s="571"/>
    </row>
    <row r="70" spans="1:18" ht="20.100000000000001" customHeight="1">
      <c r="A70" s="111"/>
      <c r="B70" s="133" t="s">
        <v>133</v>
      </c>
      <c r="C70" s="184" t="s">
        <v>133</v>
      </c>
      <c r="D70" s="245"/>
      <c r="E70" s="302">
        <v>66000</v>
      </c>
      <c r="F70" s="375" t="s">
        <v>42</v>
      </c>
      <c r="G70" s="417"/>
      <c r="H70" s="446">
        <v>5.e-002</v>
      </c>
      <c r="I70" s="446"/>
      <c r="J70" s="543">
        <f t="shared" si="1"/>
        <v>0</v>
      </c>
      <c r="K70" s="571"/>
    </row>
    <row r="71" spans="1:18" ht="20.100000000000001" customHeight="1">
      <c r="A71" s="111"/>
      <c r="B71" s="133" t="s">
        <v>135</v>
      </c>
      <c r="C71" s="184" t="s">
        <v>135</v>
      </c>
      <c r="D71" s="239"/>
      <c r="E71" s="302">
        <v>66000</v>
      </c>
      <c r="F71" s="375" t="s">
        <v>42</v>
      </c>
      <c r="G71" s="417"/>
      <c r="H71" s="446">
        <v>5.e-002</v>
      </c>
      <c r="I71" s="446"/>
      <c r="J71" s="543">
        <f t="shared" si="1"/>
        <v>0</v>
      </c>
      <c r="K71" s="571"/>
    </row>
    <row r="72" spans="1:18" ht="20.100000000000001" customHeight="1">
      <c r="A72" s="111"/>
      <c r="B72" s="133" t="s">
        <v>136</v>
      </c>
      <c r="C72" s="184" t="s">
        <v>136</v>
      </c>
      <c r="D72" s="239"/>
      <c r="E72" s="302">
        <v>2820</v>
      </c>
      <c r="F72" s="374" t="s">
        <v>28</v>
      </c>
      <c r="G72" s="416"/>
      <c r="H72" s="446">
        <v>5.e-002</v>
      </c>
      <c r="I72" s="446"/>
      <c r="J72" s="543">
        <f t="shared" si="1"/>
        <v>0</v>
      </c>
      <c r="K72" s="571"/>
    </row>
    <row r="73" spans="1:18" ht="20.100000000000001" customHeight="1">
      <c r="A73" s="111"/>
      <c r="B73" s="133" t="s">
        <v>137</v>
      </c>
      <c r="C73" s="184" t="s">
        <v>137</v>
      </c>
      <c r="D73" s="239"/>
      <c r="E73" s="302">
        <v>5280</v>
      </c>
      <c r="F73" s="374" t="s">
        <v>28</v>
      </c>
      <c r="G73" s="416"/>
      <c r="H73" s="446">
        <v>5.e-002</v>
      </c>
      <c r="I73" s="446"/>
      <c r="J73" s="543">
        <f t="shared" si="1"/>
        <v>0</v>
      </c>
      <c r="K73" s="571"/>
    </row>
    <row r="74" spans="1:18" ht="20.100000000000001" customHeight="1">
      <c r="A74" s="111"/>
      <c r="B74" s="133" t="s">
        <v>140</v>
      </c>
      <c r="C74" s="184" t="s">
        <v>140</v>
      </c>
      <c r="D74" s="239"/>
      <c r="E74" s="302">
        <v>2110</v>
      </c>
      <c r="F74" s="374" t="s">
        <v>28</v>
      </c>
      <c r="G74" s="416"/>
      <c r="H74" s="446">
        <v>5.e-002</v>
      </c>
      <c r="I74" s="446"/>
      <c r="J74" s="543">
        <f t="shared" si="1"/>
        <v>0</v>
      </c>
      <c r="K74" s="571"/>
    </row>
    <row r="75" spans="1:18" ht="20.100000000000001" customHeight="1">
      <c r="A75" s="111"/>
      <c r="B75" s="133" t="s">
        <v>141</v>
      </c>
      <c r="C75" s="184" t="s">
        <v>141</v>
      </c>
      <c r="D75" s="245"/>
      <c r="E75" s="302">
        <v>39600</v>
      </c>
      <c r="F75" s="375" t="s">
        <v>42</v>
      </c>
      <c r="G75" s="417"/>
      <c r="H75" s="446">
        <v>5.e-002</v>
      </c>
      <c r="I75" s="446"/>
      <c r="J75" s="543">
        <f t="shared" si="1"/>
        <v>0</v>
      </c>
      <c r="K75" s="571"/>
    </row>
    <row r="76" spans="1:18" ht="20.100000000000001" customHeight="1">
      <c r="A76" s="111"/>
      <c r="B76" s="133" t="s">
        <v>39</v>
      </c>
      <c r="C76" s="184" t="s">
        <v>39</v>
      </c>
      <c r="D76" s="240"/>
      <c r="E76" s="302">
        <v>39600</v>
      </c>
      <c r="F76" s="375" t="s">
        <v>42</v>
      </c>
      <c r="G76" s="417"/>
      <c r="H76" s="446">
        <v>5.e-002</v>
      </c>
      <c r="I76" s="446"/>
      <c r="J76" s="543">
        <f t="shared" si="1"/>
        <v>0</v>
      </c>
      <c r="K76" s="571"/>
    </row>
    <row r="77" spans="1:18" ht="20.100000000000001" customHeight="1">
      <c r="A77" s="111"/>
      <c r="B77" s="134" t="s">
        <v>142</v>
      </c>
      <c r="C77" s="185" t="s">
        <v>142</v>
      </c>
      <c r="D77" s="240"/>
      <c r="E77" s="302">
        <v>7000</v>
      </c>
      <c r="F77" s="375" t="s">
        <v>42</v>
      </c>
      <c r="G77" s="417"/>
      <c r="H77" s="446">
        <v>5.e-002</v>
      </c>
      <c r="I77" s="446"/>
      <c r="J77" s="543">
        <f t="shared" si="1"/>
        <v>0</v>
      </c>
      <c r="K77" s="571"/>
    </row>
    <row r="78" spans="1:18" ht="20.100000000000001" customHeight="1">
      <c r="A78" s="111"/>
      <c r="B78" s="133" t="s">
        <v>143</v>
      </c>
      <c r="C78" s="184" t="s">
        <v>143</v>
      </c>
      <c r="D78" s="239"/>
      <c r="E78" s="302">
        <v>39600</v>
      </c>
      <c r="F78" s="375" t="s">
        <v>42</v>
      </c>
      <c r="G78" s="417"/>
      <c r="H78" s="446">
        <v>5.e-002</v>
      </c>
      <c r="I78" s="446"/>
      <c r="J78" s="543">
        <f t="shared" si="1"/>
        <v>0</v>
      </c>
      <c r="K78" s="571"/>
    </row>
    <row r="79" spans="1:18" ht="20.100000000000001" customHeight="1">
      <c r="A79" s="111"/>
      <c r="B79" s="133" t="s">
        <v>145</v>
      </c>
      <c r="C79" s="184" t="s">
        <v>145</v>
      </c>
      <c r="D79" s="245"/>
      <c r="E79" s="302">
        <v>14100</v>
      </c>
      <c r="F79" s="375" t="s">
        <v>42</v>
      </c>
      <c r="G79" s="417"/>
      <c r="H79" s="446">
        <v>5.e-002</v>
      </c>
      <c r="I79" s="446"/>
      <c r="J79" s="543">
        <f t="shared" si="1"/>
        <v>0</v>
      </c>
      <c r="K79" s="571"/>
    </row>
    <row r="80" spans="1:18" ht="20.100000000000001" customHeight="1">
      <c r="A80" s="111"/>
      <c r="B80" s="133" t="s">
        <v>146</v>
      </c>
      <c r="C80" s="184" t="s">
        <v>146</v>
      </c>
      <c r="D80" s="239"/>
      <c r="E80" s="302">
        <v>10500</v>
      </c>
      <c r="F80" s="375" t="s">
        <v>42</v>
      </c>
      <c r="G80" s="417"/>
      <c r="H80" s="446">
        <v>5.e-002</v>
      </c>
      <c r="I80" s="446"/>
      <c r="J80" s="543">
        <f t="shared" si="1"/>
        <v>0</v>
      </c>
      <c r="K80" s="571"/>
    </row>
    <row r="81" spans="1:11" ht="20.100000000000001" customHeight="1">
      <c r="A81" s="111"/>
      <c r="B81" s="133" t="s">
        <v>147</v>
      </c>
      <c r="C81" s="184" t="s">
        <v>147</v>
      </c>
      <c r="D81" s="239"/>
      <c r="E81" s="302">
        <v>1410</v>
      </c>
      <c r="F81" s="375" t="s">
        <v>42</v>
      </c>
      <c r="G81" s="417"/>
      <c r="H81" s="446">
        <v>5.e-002</v>
      </c>
      <c r="I81" s="446"/>
      <c r="J81" s="543">
        <f t="shared" si="1"/>
        <v>0</v>
      </c>
      <c r="K81" s="571"/>
    </row>
    <row r="82" spans="1:11" ht="20.100000000000001" customHeight="1">
      <c r="A82" s="111"/>
      <c r="B82" s="133" t="s">
        <v>149</v>
      </c>
      <c r="C82" s="184" t="s">
        <v>149</v>
      </c>
      <c r="D82" s="245"/>
      <c r="E82" s="302">
        <v>42100</v>
      </c>
      <c r="F82" s="375" t="s">
        <v>42</v>
      </c>
      <c r="G82" s="417"/>
      <c r="H82" s="446">
        <v>5.e-002</v>
      </c>
      <c r="I82" s="446"/>
      <c r="J82" s="543">
        <f t="shared" si="1"/>
        <v>0</v>
      </c>
      <c r="K82" s="571"/>
    </row>
    <row r="83" spans="1:11" ht="20.100000000000001" customHeight="1">
      <c r="A83" s="111"/>
      <c r="B83" s="133" t="s">
        <v>48</v>
      </c>
      <c r="C83" s="184" t="s">
        <v>48</v>
      </c>
      <c r="D83" s="240"/>
      <c r="E83" s="302">
        <v>1410</v>
      </c>
      <c r="F83" s="374" t="s">
        <v>28</v>
      </c>
      <c r="G83" s="416"/>
      <c r="H83" s="446">
        <v>5.e-002</v>
      </c>
      <c r="I83" s="446"/>
      <c r="J83" s="543">
        <f t="shared" si="1"/>
        <v>0</v>
      </c>
      <c r="K83" s="571"/>
    </row>
    <row r="84" spans="1:11" ht="20.100000000000001" customHeight="1">
      <c r="A84" s="111"/>
      <c r="B84" s="133" t="s">
        <v>150</v>
      </c>
      <c r="C84" s="184" t="s">
        <v>150</v>
      </c>
      <c r="D84" s="240"/>
      <c r="E84" s="303">
        <v>14100</v>
      </c>
      <c r="F84" s="375" t="s">
        <v>42</v>
      </c>
      <c r="G84" s="417"/>
      <c r="H84" s="446">
        <v>5.e-002</v>
      </c>
      <c r="I84" s="446"/>
      <c r="J84" s="543">
        <f t="shared" si="1"/>
        <v>0</v>
      </c>
      <c r="K84" s="571"/>
    </row>
    <row r="85" spans="1:11" ht="20.100000000000001" customHeight="1">
      <c r="A85" s="111"/>
      <c r="B85" s="135" t="s">
        <v>152</v>
      </c>
      <c r="C85" s="190" t="s">
        <v>152</v>
      </c>
      <c r="D85" s="246"/>
      <c r="E85" s="308">
        <v>5280</v>
      </c>
      <c r="F85" s="378" t="s">
        <v>28</v>
      </c>
      <c r="G85" s="420"/>
      <c r="H85" s="447">
        <v>5.e-002</v>
      </c>
      <c r="I85" s="447"/>
      <c r="J85" s="544">
        <f t="shared" si="1"/>
        <v>0</v>
      </c>
      <c r="K85" s="572"/>
    </row>
    <row r="86" spans="1:11" ht="20.100000000000001" customHeight="1">
      <c r="A86" s="111"/>
      <c r="B86" s="139" t="s">
        <v>4</v>
      </c>
      <c r="C86" s="192"/>
      <c r="D86" s="247"/>
      <c r="E86" s="309"/>
      <c r="F86" s="379"/>
      <c r="G86" s="421"/>
      <c r="H86" s="379"/>
      <c r="I86" s="421"/>
      <c r="J86" s="545">
        <f>SUM(J68:K85)</f>
        <v>0</v>
      </c>
      <c r="K86" s="573"/>
    </row>
    <row r="87" spans="1:11" ht="24.95" customHeight="1">
      <c r="A87" s="111"/>
      <c r="B87" s="137" t="s">
        <v>59</v>
      </c>
      <c r="C87" s="181"/>
      <c r="D87" s="237" t="s">
        <v>7</v>
      </c>
      <c r="E87" s="310"/>
      <c r="F87" s="310"/>
      <c r="G87" s="310"/>
      <c r="H87" s="310"/>
      <c r="I87" s="494"/>
    </row>
    <row r="88" spans="1:11" ht="24.75" customHeight="1">
      <c r="A88" s="111"/>
      <c r="B88" s="138"/>
      <c r="C88" s="191"/>
      <c r="D88" s="238" t="s">
        <v>70</v>
      </c>
      <c r="E88" s="301" t="s">
        <v>283</v>
      </c>
      <c r="F88" s="373" t="s">
        <v>27</v>
      </c>
      <c r="G88" s="348"/>
      <c r="H88" s="373" t="s">
        <v>46</v>
      </c>
      <c r="I88" s="490"/>
    </row>
    <row r="89" spans="1:11" ht="20.100000000000001" customHeight="1">
      <c r="A89" s="111"/>
      <c r="B89" s="140" t="s">
        <v>32</v>
      </c>
      <c r="C89" s="193"/>
      <c r="D89" s="248"/>
      <c r="E89" s="311">
        <v>10500</v>
      </c>
      <c r="F89" s="380" t="s">
        <v>42</v>
      </c>
      <c r="G89" s="422"/>
      <c r="H89" s="448">
        <f>D89*E89</f>
        <v>0</v>
      </c>
      <c r="I89" s="495"/>
    </row>
    <row r="90" spans="1:11" ht="20.100000000000001" customHeight="1">
      <c r="A90" s="111"/>
      <c r="B90" s="141" t="s">
        <v>60</v>
      </c>
      <c r="C90" s="186"/>
      <c r="D90" s="249"/>
      <c r="E90" s="312">
        <v>10500</v>
      </c>
      <c r="F90" s="374"/>
      <c r="G90" s="416"/>
      <c r="H90" s="449">
        <f>D90*E90</f>
        <v>0</v>
      </c>
      <c r="I90" s="496"/>
    </row>
    <row r="91" spans="1:11" ht="20.100000000000001" customHeight="1">
      <c r="A91" s="111"/>
      <c r="B91" s="133" t="s">
        <v>20</v>
      </c>
      <c r="C91" s="184"/>
      <c r="D91" s="250"/>
      <c r="E91" s="312">
        <v>10500</v>
      </c>
      <c r="F91" s="374"/>
      <c r="G91" s="416"/>
      <c r="H91" s="449">
        <f>D91*E91</f>
        <v>0</v>
      </c>
      <c r="I91" s="496"/>
    </row>
    <row r="92" spans="1:11" ht="20.100000000000001" customHeight="1">
      <c r="A92" s="111"/>
      <c r="B92" s="142" t="s">
        <v>62</v>
      </c>
      <c r="C92" s="194"/>
      <c r="D92" s="251"/>
      <c r="E92" s="313">
        <v>10500</v>
      </c>
      <c r="F92" s="378"/>
      <c r="G92" s="420"/>
      <c r="H92" s="450">
        <f>D92*E92</f>
        <v>0</v>
      </c>
      <c r="I92" s="497"/>
    </row>
    <row r="93" spans="1:11" ht="20.100000000000001" customHeight="1">
      <c r="A93" s="111"/>
      <c r="B93" s="139" t="s">
        <v>4</v>
      </c>
      <c r="C93" s="192"/>
      <c r="D93" s="252"/>
      <c r="E93" s="314"/>
      <c r="F93" s="381"/>
      <c r="G93" s="423"/>
      <c r="H93" s="444">
        <f>SUM(H89:I92)</f>
        <v>0</v>
      </c>
      <c r="I93" s="493"/>
    </row>
    <row r="94" spans="1:11" ht="20.100000000000001" customHeight="1">
      <c r="A94" s="111"/>
      <c r="B94" s="131" t="s">
        <v>121</v>
      </c>
      <c r="C94" s="188"/>
      <c r="D94" s="237" t="s">
        <v>154</v>
      </c>
      <c r="E94" s="300"/>
      <c r="F94" s="300"/>
      <c r="G94" s="300"/>
      <c r="H94" s="300"/>
      <c r="I94" s="489"/>
    </row>
    <row r="95" spans="1:11" ht="20.100000000000001" customHeight="1">
      <c r="A95" s="111"/>
      <c r="B95" s="132"/>
      <c r="C95" s="189"/>
      <c r="D95" s="238" t="s">
        <v>70</v>
      </c>
      <c r="E95" s="301" t="s">
        <v>283</v>
      </c>
      <c r="F95" s="373" t="s">
        <v>27</v>
      </c>
      <c r="G95" s="348"/>
      <c r="H95" s="373" t="s">
        <v>46</v>
      </c>
      <c r="I95" s="490"/>
    </row>
    <row r="96" spans="1:11" ht="20.100000000000001" customHeight="1">
      <c r="A96" s="111"/>
      <c r="B96" s="143" t="s">
        <v>96</v>
      </c>
      <c r="C96" s="195" t="s">
        <v>96</v>
      </c>
      <c r="D96" s="253"/>
      <c r="E96" s="315">
        <v>1330</v>
      </c>
      <c r="F96" s="380" t="s">
        <v>44</v>
      </c>
      <c r="G96" s="422"/>
      <c r="H96" s="451">
        <f>D96*E96</f>
        <v>0</v>
      </c>
      <c r="I96" s="498"/>
    </row>
    <row r="97" spans="1:23" ht="20.100000000000001" customHeight="1">
      <c r="A97" s="111"/>
      <c r="B97" s="144" t="s">
        <v>155</v>
      </c>
      <c r="C97" s="196" t="s">
        <v>155</v>
      </c>
      <c r="D97" s="239"/>
      <c r="E97" s="315">
        <v>1330</v>
      </c>
      <c r="F97" s="375" t="s">
        <v>99</v>
      </c>
      <c r="G97" s="417"/>
      <c r="H97" s="442">
        <f>D97*E97</f>
        <v>0</v>
      </c>
      <c r="I97" s="491"/>
    </row>
    <row r="98" spans="1:23" ht="20.100000000000001" customHeight="1">
      <c r="A98" s="111"/>
      <c r="B98" s="144" t="s">
        <v>156</v>
      </c>
      <c r="C98" s="196" t="s">
        <v>156</v>
      </c>
      <c r="D98" s="239"/>
      <c r="E98" s="315">
        <v>1330</v>
      </c>
      <c r="F98" s="375" t="s">
        <v>99</v>
      </c>
      <c r="G98" s="417"/>
      <c r="H98" s="442">
        <f>D98*E98</f>
        <v>0</v>
      </c>
      <c r="I98" s="491"/>
    </row>
    <row r="99" spans="1:23" ht="20.100000000000001" customHeight="1">
      <c r="A99" s="111"/>
      <c r="B99" s="144" t="s">
        <v>158</v>
      </c>
      <c r="C99" s="196" t="s">
        <v>158</v>
      </c>
      <c r="D99" s="239"/>
      <c r="E99" s="315">
        <v>1330</v>
      </c>
      <c r="F99" s="375" t="s">
        <v>99</v>
      </c>
      <c r="G99" s="417"/>
      <c r="H99" s="442">
        <f>D99*E99</f>
        <v>0</v>
      </c>
      <c r="I99" s="491"/>
    </row>
    <row r="100" spans="1:23" ht="20.100000000000001" customHeight="1">
      <c r="A100" s="111"/>
      <c r="B100" s="144" t="s">
        <v>160</v>
      </c>
      <c r="C100" s="196" t="s">
        <v>160</v>
      </c>
      <c r="D100" s="239"/>
      <c r="E100" s="315">
        <v>1330</v>
      </c>
      <c r="F100" s="375" t="s">
        <v>99</v>
      </c>
      <c r="G100" s="417"/>
      <c r="H100" s="452">
        <f>D100*E100</f>
        <v>0</v>
      </c>
      <c r="I100" s="499"/>
    </row>
    <row r="101" spans="1:23" ht="20.100000000000001" customHeight="1">
      <c r="A101" s="111"/>
      <c r="B101" s="136"/>
      <c r="C101" s="139" t="s">
        <v>4</v>
      </c>
      <c r="D101" s="254"/>
      <c r="E101" s="304"/>
      <c r="F101" s="355"/>
      <c r="G101" s="418"/>
      <c r="H101" s="444">
        <f>SUM(H96:I100)</f>
        <v>0</v>
      </c>
      <c r="I101" s="493"/>
      <c r="J101" s="546"/>
      <c r="K101" s="564"/>
      <c r="L101" s="564"/>
      <c r="M101" s="564"/>
      <c r="N101" s="564"/>
      <c r="O101" s="564"/>
      <c r="P101" s="564"/>
      <c r="Q101" s="564"/>
      <c r="R101" s="564"/>
      <c r="S101" s="564"/>
      <c r="T101" s="564"/>
    </row>
    <row r="102" spans="1:23" ht="20.100000000000001" customHeight="1">
      <c r="A102" s="111"/>
      <c r="B102" s="145" t="s">
        <v>121</v>
      </c>
      <c r="C102" s="197"/>
      <c r="D102" s="255" t="s">
        <v>162</v>
      </c>
      <c r="E102" s="316"/>
      <c r="F102" s="316"/>
      <c r="G102" s="316"/>
      <c r="H102" s="316"/>
      <c r="I102" s="500"/>
      <c r="J102" s="546"/>
      <c r="K102" s="564"/>
      <c r="L102" s="564"/>
      <c r="M102" s="564"/>
      <c r="N102" s="564"/>
      <c r="O102" s="564"/>
      <c r="P102" s="564"/>
      <c r="Q102" s="564"/>
      <c r="R102" s="564"/>
      <c r="S102" s="564"/>
      <c r="T102" s="564"/>
    </row>
    <row r="103" spans="1:23" ht="13.5" customHeight="1">
      <c r="A103" s="111"/>
      <c r="B103" s="146"/>
      <c r="C103" s="198"/>
      <c r="D103" s="66" t="s">
        <v>132</v>
      </c>
      <c r="E103" s="276" t="s">
        <v>284</v>
      </c>
      <c r="F103" s="365" t="s">
        <v>27</v>
      </c>
      <c r="G103" s="350"/>
      <c r="H103" s="365" t="s">
        <v>110</v>
      </c>
      <c r="I103" s="82"/>
      <c r="J103" s="546"/>
      <c r="K103" s="564"/>
      <c r="L103" s="564"/>
      <c r="M103" s="564"/>
      <c r="N103" s="564"/>
      <c r="O103" s="564"/>
      <c r="P103" s="564"/>
      <c r="Q103" s="564"/>
      <c r="R103" s="564"/>
      <c r="S103" s="564"/>
      <c r="T103" s="564"/>
      <c r="U103" s="677"/>
    </row>
    <row r="104" spans="1:23" ht="12.75" customHeight="1">
      <c r="A104" s="111"/>
      <c r="B104" s="147"/>
      <c r="C104" s="199"/>
      <c r="D104" s="256"/>
      <c r="E104" s="287"/>
      <c r="F104" s="382"/>
      <c r="G104" s="351"/>
      <c r="H104" s="382"/>
      <c r="I104" s="501"/>
      <c r="J104" s="546"/>
      <c r="K104" s="564"/>
      <c r="L104" s="564"/>
      <c r="M104" s="564"/>
      <c r="N104" s="564"/>
      <c r="O104" s="564"/>
      <c r="P104" s="564"/>
      <c r="Q104" s="564"/>
      <c r="R104" s="564"/>
      <c r="S104" s="564"/>
      <c r="T104" s="564"/>
    </row>
    <row r="105" spans="1:23" ht="38.1" customHeight="1">
      <c r="A105" s="111"/>
      <c r="B105" s="148" t="s">
        <v>164</v>
      </c>
      <c r="C105" s="148"/>
      <c r="D105" s="257"/>
      <c r="E105" s="315">
        <v>5280</v>
      </c>
      <c r="F105" s="383" t="s">
        <v>165</v>
      </c>
      <c r="G105" s="405"/>
      <c r="H105" s="453">
        <f t="shared" ref="H105:H111" si="2">D105*E105</f>
        <v>0</v>
      </c>
      <c r="I105" s="502"/>
      <c r="J105" s="546"/>
      <c r="K105" s="564"/>
      <c r="M105" s="564"/>
      <c r="N105" s="564"/>
      <c r="O105" s="564"/>
      <c r="P105" s="564"/>
      <c r="Q105" s="564"/>
      <c r="R105" s="564"/>
      <c r="S105" s="564"/>
      <c r="T105" s="564"/>
      <c r="U105" s="677"/>
    </row>
    <row r="106" spans="1:23" ht="38.1" customHeight="1">
      <c r="A106" s="111"/>
      <c r="B106" s="148"/>
      <c r="C106" s="148" t="s">
        <v>71</v>
      </c>
      <c r="D106" s="258"/>
      <c r="E106" s="317">
        <v>5280</v>
      </c>
      <c r="F106" s="383" t="s">
        <v>165</v>
      </c>
      <c r="G106" s="405"/>
      <c r="H106" s="453">
        <f t="shared" si="2"/>
        <v>0</v>
      </c>
      <c r="I106" s="502"/>
      <c r="J106" s="546"/>
      <c r="K106" s="564"/>
      <c r="M106" s="564"/>
      <c r="N106" s="564"/>
      <c r="O106" s="564"/>
      <c r="P106" s="564"/>
      <c r="Q106" s="564"/>
      <c r="R106" s="564"/>
      <c r="S106" s="564"/>
      <c r="T106" s="564"/>
    </row>
    <row r="107" spans="1:23" ht="38.1" customHeight="1">
      <c r="A107" s="111"/>
      <c r="B107" s="133" t="s">
        <v>111</v>
      </c>
      <c r="C107" s="184" t="s">
        <v>111</v>
      </c>
      <c r="D107" s="258"/>
      <c r="E107" s="315">
        <v>66000</v>
      </c>
      <c r="F107" s="384" t="s">
        <v>166</v>
      </c>
      <c r="G107" s="384"/>
      <c r="H107" s="453">
        <f t="shared" si="2"/>
        <v>0</v>
      </c>
      <c r="I107" s="502"/>
      <c r="J107" s="546"/>
      <c r="K107" s="564"/>
      <c r="M107" s="564"/>
      <c r="N107" s="564"/>
      <c r="O107" s="564"/>
      <c r="P107" s="564"/>
      <c r="Q107" s="564"/>
      <c r="R107" s="564"/>
      <c r="S107" s="564"/>
      <c r="T107" s="564"/>
    </row>
    <row r="108" spans="1:23" ht="38.1" customHeight="1">
      <c r="A108" s="111"/>
      <c r="B108" s="133" t="s">
        <v>167</v>
      </c>
      <c r="C108" s="184" t="s">
        <v>167</v>
      </c>
      <c r="D108" s="258"/>
      <c r="E108" s="315">
        <v>66000</v>
      </c>
      <c r="F108" s="384" t="s">
        <v>166</v>
      </c>
      <c r="G108" s="384"/>
      <c r="H108" s="453">
        <f t="shared" si="2"/>
        <v>0</v>
      </c>
      <c r="I108" s="502"/>
      <c r="J108" s="546"/>
      <c r="K108" s="564"/>
      <c r="M108" s="564"/>
      <c r="N108" s="564"/>
      <c r="O108" s="564"/>
      <c r="P108" s="564"/>
      <c r="Q108" s="564"/>
      <c r="R108" s="564"/>
      <c r="S108" s="564"/>
      <c r="T108" s="564"/>
    </row>
    <row r="109" spans="1:23" ht="38.1" customHeight="1">
      <c r="A109" s="111"/>
      <c r="B109" s="133" t="s">
        <v>168</v>
      </c>
      <c r="C109" s="184" t="s">
        <v>168</v>
      </c>
      <c r="D109" s="258"/>
      <c r="E109" s="315">
        <v>2820</v>
      </c>
      <c r="F109" s="383" t="s">
        <v>165</v>
      </c>
      <c r="G109" s="405"/>
      <c r="H109" s="453">
        <f t="shared" si="2"/>
        <v>0</v>
      </c>
      <c r="I109" s="502"/>
      <c r="J109" s="546"/>
      <c r="K109" s="564"/>
      <c r="M109" s="564"/>
      <c r="N109" s="564"/>
      <c r="O109" s="564"/>
      <c r="P109" s="564"/>
      <c r="Q109" s="564"/>
      <c r="R109" s="564"/>
      <c r="S109" s="564"/>
      <c r="T109" s="564"/>
    </row>
    <row r="110" spans="1:23" ht="38.1" customHeight="1">
      <c r="A110" s="111"/>
      <c r="B110" s="133" t="s">
        <v>169</v>
      </c>
      <c r="C110" s="184" t="s">
        <v>169</v>
      </c>
      <c r="D110" s="258"/>
      <c r="E110" s="315">
        <v>5280</v>
      </c>
      <c r="F110" s="383" t="s">
        <v>165</v>
      </c>
      <c r="G110" s="405"/>
      <c r="H110" s="453">
        <f t="shared" si="2"/>
        <v>0</v>
      </c>
      <c r="I110" s="502"/>
      <c r="J110" s="546"/>
      <c r="K110" s="564"/>
      <c r="L110" s="564"/>
      <c r="M110" s="564"/>
      <c r="N110" s="564"/>
      <c r="O110" s="564"/>
      <c r="P110" s="564"/>
      <c r="Q110" s="564"/>
      <c r="R110" s="564"/>
      <c r="S110" s="564"/>
      <c r="T110" s="564"/>
    </row>
    <row r="111" spans="1:23" ht="38.1" customHeight="1">
      <c r="A111" s="111"/>
      <c r="B111" s="133" t="s">
        <v>144</v>
      </c>
      <c r="C111" s="184" t="s">
        <v>144</v>
      </c>
      <c r="D111" s="259"/>
      <c r="E111" s="308">
        <v>5280</v>
      </c>
      <c r="F111" s="383" t="s">
        <v>165</v>
      </c>
      <c r="G111" s="405"/>
      <c r="H111" s="453">
        <f t="shared" si="2"/>
        <v>0</v>
      </c>
      <c r="I111" s="502"/>
      <c r="J111" s="546"/>
      <c r="K111" s="564"/>
      <c r="L111" s="564"/>
      <c r="M111" s="564"/>
      <c r="N111" s="564"/>
      <c r="O111" s="564"/>
      <c r="P111" s="564"/>
      <c r="Q111" s="564"/>
      <c r="R111" s="564"/>
      <c r="S111" s="564"/>
      <c r="T111" s="564"/>
      <c r="U111" s="564"/>
      <c r="V111" s="564"/>
    </row>
    <row r="112" spans="1:23" ht="20.100000000000001" customHeight="1">
      <c r="A112" s="111"/>
      <c r="B112" s="149"/>
      <c r="C112" s="200" t="s">
        <v>4</v>
      </c>
      <c r="D112" s="260"/>
      <c r="E112" s="318"/>
      <c r="F112" s="381"/>
      <c r="G112" s="423"/>
      <c r="H112" s="454">
        <f>SUM(H105:I111)</f>
        <v>0</v>
      </c>
      <c r="I112" s="503"/>
      <c r="J112" s="546"/>
      <c r="K112" s="564"/>
      <c r="L112" s="564"/>
      <c r="M112" s="564"/>
      <c r="N112" s="564"/>
      <c r="O112" s="564"/>
      <c r="P112" s="564"/>
      <c r="Q112" s="564"/>
      <c r="R112" s="564"/>
      <c r="S112" s="564"/>
      <c r="T112" s="564"/>
      <c r="U112" s="564"/>
      <c r="V112" s="564"/>
      <c r="W112" s="564"/>
    </row>
    <row r="113" spans="1:23" ht="20.100000000000001" customHeight="1">
      <c r="A113" s="111"/>
      <c r="B113" s="145" t="s">
        <v>121</v>
      </c>
      <c r="C113" s="197"/>
      <c r="D113" s="255" t="s">
        <v>151</v>
      </c>
      <c r="E113" s="316"/>
      <c r="F113" s="316"/>
      <c r="G113" s="316"/>
      <c r="H113" s="316"/>
      <c r="I113" s="500"/>
      <c r="J113" s="546"/>
      <c r="K113" s="564"/>
      <c r="L113" s="564"/>
      <c r="M113" s="564"/>
      <c r="N113" s="564"/>
      <c r="O113" s="564"/>
      <c r="P113" s="564"/>
      <c r="Q113" s="564"/>
      <c r="R113" s="564"/>
      <c r="S113" s="564"/>
      <c r="T113" s="564"/>
    </row>
    <row r="114" spans="1:23" ht="13.5" customHeight="1">
      <c r="A114" s="111"/>
      <c r="B114" s="146"/>
      <c r="C114" s="198"/>
      <c r="D114" s="66" t="s">
        <v>132</v>
      </c>
      <c r="E114" s="276" t="s">
        <v>284</v>
      </c>
      <c r="F114" s="365" t="s">
        <v>27</v>
      </c>
      <c r="G114" s="350"/>
      <c r="H114" s="365" t="s">
        <v>110</v>
      </c>
      <c r="I114" s="82"/>
      <c r="J114" s="546"/>
      <c r="K114" s="564"/>
      <c r="L114" s="564"/>
      <c r="M114" s="564"/>
      <c r="N114" s="564"/>
      <c r="O114" s="564"/>
      <c r="P114" s="564"/>
      <c r="Q114" s="564"/>
      <c r="R114" s="564"/>
      <c r="S114" s="564"/>
      <c r="T114" s="564"/>
      <c r="U114" s="677"/>
    </row>
    <row r="115" spans="1:23" ht="12.75" customHeight="1">
      <c r="A115" s="111"/>
      <c r="B115" s="147"/>
      <c r="C115" s="199"/>
      <c r="D115" s="256"/>
      <c r="E115" s="287"/>
      <c r="F115" s="382"/>
      <c r="G115" s="351"/>
      <c r="H115" s="382"/>
      <c r="I115" s="501"/>
      <c r="J115" s="546"/>
      <c r="K115" s="564"/>
      <c r="L115" s="564"/>
      <c r="M115" s="564"/>
      <c r="N115" s="564"/>
      <c r="O115" s="564"/>
      <c r="P115" s="564"/>
      <c r="Q115" s="564"/>
      <c r="R115" s="564"/>
      <c r="S115" s="564"/>
      <c r="T115" s="564"/>
    </row>
    <row r="116" spans="1:23" ht="38.1" customHeight="1">
      <c r="A116" s="111"/>
      <c r="B116" s="148" t="s">
        <v>164</v>
      </c>
      <c r="C116" s="148"/>
      <c r="D116" s="257"/>
      <c r="E116" s="315">
        <v>5280</v>
      </c>
      <c r="F116" s="383" t="s">
        <v>165</v>
      </c>
      <c r="G116" s="405"/>
      <c r="H116" s="453">
        <f t="shared" ref="H116:H122" si="3">D116*E116</f>
        <v>0</v>
      </c>
      <c r="I116" s="502"/>
      <c r="J116" s="546"/>
      <c r="K116" s="564"/>
      <c r="L116" s="564"/>
      <c r="M116" s="564"/>
      <c r="N116" s="564"/>
      <c r="O116" s="564"/>
      <c r="P116" s="564"/>
      <c r="Q116" s="564"/>
      <c r="R116" s="564"/>
      <c r="S116" s="564"/>
      <c r="T116" s="564"/>
      <c r="U116" s="677"/>
    </row>
    <row r="117" spans="1:23" ht="38.1" customHeight="1">
      <c r="A117" s="111"/>
      <c r="B117" s="148"/>
      <c r="C117" s="148" t="s">
        <v>71</v>
      </c>
      <c r="D117" s="258"/>
      <c r="E117" s="315">
        <v>5280</v>
      </c>
      <c r="F117" s="383" t="s">
        <v>165</v>
      </c>
      <c r="G117" s="405"/>
      <c r="H117" s="453">
        <f t="shared" si="3"/>
        <v>0</v>
      </c>
      <c r="I117" s="502"/>
      <c r="J117" s="546"/>
      <c r="K117" s="564"/>
      <c r="L117" s="564"/>
      <c r="M117" s="564"/>
      <c r="N117" s="564"/>
      <c r="O117" s="564"/>
      <c r="P117" s="564"/>
      <c r="Q117" s="564"/>
      <c r="R117" s="564"/>
      <c r="S117" s="564"/>
      <c r="T117" s="564"/>
    </row>
    <row r="118" spans="1:23" ht="38.1" customHeight="1">
      <c r="A118" s="111"/>
      <c r="B118" s="133" t="s">
        <v>111</v>
      </c>
      <c r="C118" s="184" t="s">
        <v>111</v>
      </c>
      <c r="D118" s="258"/>
      <c r="E118" s="315">
        <v>66000</v>
      </c>
      <c r="F118" s="384" t="s">
        <v>166</v>
      </c>
      <c r="G118" s="384"/>
      <c r="H118" s="453">
        <f t="shared" si="3"/>
        <v>0</v>
      </c>
      <c r="I118" s="502"/>
      <c r="J118" s="546"/>
      <c r="K118" s="564"/>
      <c r="L118" s="564"/>
      <c r="M118" s="564"/>
      <c r="N118" s="564"/>
      <c r="O118" s="564"/>
      <c r="P118" s="564"/>
      <c r="Q118" s="564"/>
      <c r="R118" s="564"/>
      <c r="S118" s="564"/>
      <c r="T118" s="564"/>
    </row>
    <row r="119" spans="1:23" ht="38.1" customHeight="1">
      <c r="A119" s="111"/>
      <c r="B119" s="133" t="s">
        <v>167</v>
      </c>
      <c r="C119" s="184" t="s">
        <v>167</v>
      </c>
      <c r="D119" s="258"/>
      <c r="E119" s="315">
        <v>66000</v>
      </c>
      <c r="F119" s="384" t="s">
        <v>166</v>
      </c>
      <c r="G119" s="384"/>
      <c r="H119" s="453">
        <f t="shared" si="3"/>
        <v>0</v>
      </c>
      <c r="I119" s="502"/>
      <c r="J119" s="546"/>
      <c r="K119" s="564"/>
      <c r="L119" s="564"/>
      <c r="M119" s="564"/>
      <c r="N119" s="564"/>
      <c r="O119" s="564"/>
      <c r="P119" s="564"/>
      <c r="Q119" s="564"/>
      <c r="R119" s="564"/>
      <c r="S119" s="564"/>
      <c r="T119" s="564"/>
    </row>
    <row r="120" spans="1:23" ht="38.1" customHeight="1">
      <c r="A120" s="111"/>
      <c r="B120" s="133" t="s">
        <v>168</v>
      </c>
      <c r="C120" s="184" t="s">
        <v>168</v>
      </c>
      <c r="D120" s="258"/>
      <c r="E120" s="315">
        <v>2820</v>
      </c>
      <c r="F120" s="383" t="s">
        <v>165</v>
      </c>
      <c r="G120" s="405"/>
      <c r="H120" s="453">
        <f t="shared" si="3"/>
        <v>0</v>
      </c>
      <c r="I120" s="502"/>
      <c r="J120" s="546"/>
      <c r="K120" s="564"/>
      <c r="L120" s="564"/>
      <c r="M120" s="564"/>
      <c r="N120" s="564"/>
      <c r="O120" s="564"/>
      <c r="P120" s="564"/>
      <c r="Q120" s="564"/>
      <c r="R120" s="564"/>
      <c r="S120" s="564"/>
      <c r="T120" s="564"/>
    </row>
    <row r="121" spans="1:23" ht="38.1" customHeight="1">
      <c r="A121" s="111"/>
      <c r="B121" s="133" t="s">
        <v>169</v>
      </c>
      <c r="C121" s="184" t="s">
        <v>169</v>
      </c>
      <c r="D121" s="258"/>
      <c r="E121" s="315">
        <v>5280</v>
      </c>
      <c r="F121" s="383" t="s">
        <v>165</v>
      </c>
      <c r="G121" s="405"/>
      <c r="H121" s="453">
        <f t="shared" si="3"/>
        <v>0</v>
      </c>
      <c r="I121" s="502"/>
      <c r="J121" s="546"/>
      <c r="K121" s="564"/>
      <c r="L121" s="564"/>
      <c r="M121" s="564"/>
      <c r="N121" s="564"/>
      <c r="O121" s="564"/>
      <c r="P121" s="564"/>
      <c r="Q121" s="564"/>
      <c r="R121" s="564"/>
      <c r="S121" s="564"/>
      <c r="T121" s="564"/>
    </row>
    <row r="122" spans="1:23" ht="38.1" customHeight="1">
      <c r="A122" s="111"/>
      <c r="B122" s="133" t="s">
        <v>144</v>
      </c>
      <c r="C122" s="184" t="s">
        <v>144</v>
      </c>
      <c r="D122" s="259"/>
      <c r="E122" s="308">
        <v>5280</v>
      </c>
      <c r="F122" s="383" t="s">
        <v>165</v>
      </c>
      <c r="G122" s="405"/>
      <c r="H122" s="453">
        <f t="shared" si="3"/>
        <v>0</v>
      </c>
      <c r="I122" s="502"/>
      <c r="J122" s="546"/>
      <c r="K122" s="564"/>
      <c r="L122" s="564"/>
      <c r="M122" s="564"/>
      <c r="N122" s="564"/>
      <c r="O122" s="564"/>
      <c r="P122" s="564"/>
      <c r="Q122" s="564"/>
      <c r="R122" s="564"/>
      <c r="S122" s="564"/>
      <c r="T122" s="564"/>
      <c r="U122" s="564"/>
      <c r="V122" s="564"/>
    </row>
    <row r="123" spans="1:23" ht="20.100000000000001" customHeight="1">
      <c r="A123" s="111"/>
      <c r="B123" s="149"/>
      <c r="C123" s="200" t="s">
        <v>4</v>
      </c>
      <c r="D123" s="260"/>
      <c r="E123" s="318"/>
      <c r="F123" s="381"/>
      <c r="G123" s="423"/>
      <c r="H123" s="454">
        <f>SUM(H116:I122)</f>
        <v>0</v>
      </c>
      <c r="I123" s="503"/>
      <c r="J123" s="547"/>
      <c r="K123" s="574"/>
      <c r="L123" s="564"/>
      <c r="M123" s="564"/>
      <c r="N123" s="564"/>
      <c r="O123" s="564"/>
      <c r="P123" s="564"/>
      <c r="Q123" s="564"/>
      <c r="R123" s="564"/>
      <c r="S123" s="564"/>
      <c r="T123" s="564"/>
      <c r="U123" s="564"/>
      <c r="V123" s="564"/>
      <c r="W123" s="564"/>
    </row>
    <row r="124" spans="1:23" ht="20.100000000000001" customHeight="1">
      <c r="A124" s="111"/>
      <c r="B124" s="131" t="s">
        <v>121</v>
      </c>
      <c r="C124" s="188"/>
      <c r="D124" s="237" t="s">
        <v>170</v>
      </c>
      <c r="E124" s="300"/>
      <c r="F124" s="300"/>
      <c r="G124" s="300"/>
      <c r="H124" s="300"/>
      <c r="I124" s="300"/>
      <c r="J124" s="300"/>
      <c r="K124" s="300"/>
      <c r="L124" s="489"/>
      <c r="M124" s="546"/>
      <c r="N124" s="564"/>
      <c r="O124" s="564"/>
      <c r="P124" s="564"/>
      <c r="Q124" s="564"/>
      <c r="R124" s="564"/>
      <c r="S124" s="564"/>
      <c r="T124" s="564"/>
      <c r="U124" s="564"/>
      <c r="V124" s="564"/>
      <c r="W124" s="564"/>
    </row>
    <row r="125" spans="1:23" ht="42" customHeight="1">
      <c r="A125" s="111"/>
      <c r="B125" s="132"/>
      <c r="C125" s="189"/>
      <c r="D125" s="261" t="s">
        <v>199</v>
      </c>
      <c r="E125" s="319"/>
      <c r="F125" s="343" t="s">
        <v>283</v>
      </c>
      <c r="G125" s="306" t="s">
        <v>27</v>
      </c>
      <c r="H125" s="455"/>
      <c r="I125" s="319"/>
      <c r="J125" s="306" t="s">
        <v>46</v>
      </c>
      <c r="K125" s="455"/>
      <c r="L125" s="549"/>
      <c r="M125" s="564"/>
      <c r="N125" s="564"/>
      <c r="O125" s="564"/>
      <c r="P125" s="564"/>
      <c r="Q125" s="564"/>
      <c r="R125" s="564"/>
      <c r="S125" s="564"/>
      <c r="T125" s="564"/>
    </row>
    <row r="126" spans="1:23" ht="20.100000000000001" customHeight="1">
      <c r="A126" s="111"/>
      <c r="B126" s="148" t="s">
        <v>171</v>
      </c>
      <c r="C126" s="148"/>
      <c r="D126" s="262"/>
      <c r="E126" s="320"/>
      <c r="F126" s="307">
        <v>989</v>
      </c>
      <c r="G126" s="377" t="s">
        <v>44</v>
      </c>
      <c r="H126" s="377"/>
      <c r="I126" s="377"/>
      <c r="J126" s="542">
        <f t="shared" ref="J126:J146" si="4">D126*F126</f>
        <v>0</v>
      </c>
      <c r="K126" s="542"/>
      <c r="L126" s="570"/>
      <c r="M126" s="564"/>
      <c r="N126" s="564"/>
      <c r="O126" s="564"/>
      <c r="P126" s="564"/>
      <c r="Q126" s="564"/>
      <c r="R126" s="564"/>
      <c r="S126" s="564"/>
      <c r="T126" s="564"/>
    </row>
    <row r="127" spans="1:23" ht="20.100000000000001" customHeight="1">
      <c r="A127" s="111"/>
      <c r="B127" s="148"/>
      <c r="C127" s="148" t="s">
        <v>71</v>
      </c>
      <c r="D127" s="250"/>
      <c r="E127" s="321"/>
      <c r="F127" s="302">
        <v>989</v>
      </c>
      <c r="G127" s="384" t="s">
        <v>44</v>
      </c>
      <c r="H127" s="384"/>
      <c r="I127" s="384"/>
      <c r="J127" s="543">
        <f t="shared" si="4"/>
        <v>0</v>
      </c>
      <c r="K127" s="543"/>
      <c r="L127" s="571"/>
      <c r="M127" s="564"/>
      <c r="N127" s="564"/>
      <c r="O127" s="564"/>
      <c r="P127" s="637"/>
      <c r="Q127" s="564"/>
      <c r="R127" s="564"/>
      <c r="S127" s="564"/>
      <c r="T127" s="564"/>
    </row>
    <row r="128" spans="1:23" ht="20.100000000000001" customHeight="1">
      <c r="A128" s="111"/>
      <c r="B128" s="133" t="s">
        <v>45</v>
      </c>
      <c r="C128" s="133" t="s">
        <v>155</v>
      </c>
      <c r="D128" s="250"/>
      <c r="E128" s="321"/>
      <c r="F128" s="302">
        <v>989</v>
      </c>
      <c r="G128" s="384" t="s">
        <v>44</v>
      </c>
      <c r="H128" s="384"/>
      <c r="I128" s="384"/>
      <c r="J128" s="543">
        <f t="shared" si="4"/>
        <v>0</v>
      </c>
      <c r="K128" s="543"/>
      <c r="L128" s="571"/>
      <c r="M128" s="564"/>
      <c r="N128" s="564"/>
      <c r="O128" s="564"/>
      <c r="P128" s="637"/>
      <c r="Q128" s="564"/>
      <c r="R128" s="564"/>
      <c r="S128" s="564"/>
      <c r="T128" s="564"/>
    </row>
    <row r="129" spans="1:20" ht="20.100000000000001" customHeight="1">
      <c r="A129" s="111"/>
      <c r="B129" s="133" t="s">
        <v>173</v>
      </c>
      <c r="C129" s="133"/>
      <c r="D129" s="250"/>
      <c r="E129" s="321"/>
      <c r="F129" s="302">
        <v>989</v>
      </c>
      <c r="G129" s="384" t="s">
        <v>44</v>
      </c>
      <c r="H129" s="384"/>
      <c r="I129" s="384"/>
      <c r="J129" s="543">
        <f t="shared" si="4"/>
        <v>0</v>
      </c>
      <c r="K129" s="543"/>
      <c r="L129" s="571"/>
      <c r="M129" s="564"/>
      <c r="N129" s="564"/>
      <c r="O129" s="564"/>
      <c r="P129" s="637"/>
      <c r="Q129" s="564"/>
      <c r="R129" s="564"/>
      <c r="S129" s="564"/>
      <c r="T129" s="564"/>
    </row>
    <row r="130" spans="1:20" ht="20.100000000000001" customHeight="1">
      <c r="A130" s="111"/>
      <c r="B130" s="133" t="s">
        <v>175</v>
      </c>
      <c r="C130" s="133" t="s">
        <v>2</v>
      </c>
      <c r="D130" s="250"/>
      <c r="E130" s="321"/>
      <c r="F130" s="302">
        <v>989</v>
      </c>
      <c r="G130" s="384" t="s">
        <v>44</v>
      </c>
      <c r="H130" s="384"/>
      <c r="I130" s="384"/>
      <c r="J130" s="543">
        <f t="shared" si="4"/>
        <v>0</v>
      </c>
      <c r="K130" s="543"/>
      <c r="L130" s="571"/>
      <c r="M130" s="564"/>
      <c r="N130" s="564"/>
      <c r="O130" s="564"/>
      <c r="P130" s="637"/>
      <c r="Q130" s="564"/>
      <c r="R130" s="564"/>
      <c r="S130" s="564"/>
      <c r="T130" s="564"/>
    </row>
    <row r="131" spans="1:20" ht="20.100000000000001" customHeight="1">
      <c r="A131" s="111"/>
      <c r="B131" s="133" t="s">
        <v>163</v>
      </c>
      <c r="C131" s="133" t="s">
        <v>158</v>
      </c>
      <c r="D131" s="250"/>
      <c r="E131" s="321"/>
      <c r="F131" s="302">
        <v>989</v>
      </c>
      <c r="G131" s="384" t="s">
        <v>44</v>
      </c>
      <c r="H131" s="384"/>
      <c r="I131" s="384"/>
      <c r="J131" s="543">
        <f t="shared" si="4"/>
        <v>0</v>
      </c>
      <c r="K131" s="543"/>
      <c r="L131" s="571"/>
      <c r="M131" s="564"/>
      <c r="N131" s="564"/>
      <c r="O131" s="564"/>
      <c r="P131" s="637"/>
      <c r="Q131" s="564"/>
      <c r="R131" s="564"/>
      <c r="S131" s="564"/>
      <c r="T131" s="564"/>
    </row>
    <row r="132" spans="1:20" ht="20.100000000000001" customHeight="1">
      <c r="A132" s="111"/>
      <c r="B132" s="150" t="s">
        <v>69</v>
      </c>
      <c r="C132" s="150" t="s">
        <v>176</v>
      </c>
      <c r="D132" s="250"/>
      <c r="E132" s="321"/>
      <c r="F132" s="302">
        <v>989</v>
      </c>
      <c r="G132" s="384" t="s">
        <v>44</v>
      </c>
      <c r="H132" s="384"/>
      <c r="I132" s="384"/>
      <c r="J132" s="543">
        <f t="shared" si="4"/>
        <v>0</v>
      </c>
      <c r="K132" s="543"/>
      <c r="L132" s="571"/>
      <c r="M132" s="564"/>
      <c r="N132" s="564"/>
      <c r="O132" s="564"/>
      <c r="P132" s="564"/>
      <c r="Q132" s="564"/>
      <c r="R132" s="564"/>
      <c r="S132" s="564"/>
      <c r="T132" s="564"/>
    </row>
    <row r="133" spans="1:20" ht="20.100000000000001" customHeight="1">
      <c r="A133" s="111"/>
      <c r="B133" s="150" t="s">
        <v>177</v>
      </c>
      <c r="C133" s="150" t="s">
        <v>178</v>
      </c>
      <c r="D133" s="250"/>
      <c r="E133" s="321"/>
      <c r="F133" s="302">
        <v>4960</v>
      </c>
      <c r="G133" s="384" t="s">
        <v>42</v>
      </c>
      <c r="H133" s="384"/>
      <c r="I133" s="384"/>
      <c r="J133" s="543">
        <f t="shared" si="4"/>
        <v>0</v>
      </c>
      <c r="K133" s="543"/>
      <c r="L133" s="571"/>
      <c r="M133" s="564"/>
      <c r="N133" s="564"/>
      <c r="O133" s="564"/>
      <c r="P133" s="564"/>
      <c r="Q133" s="564"/>
      <c r="R133" s="564"/>
      <c r="S133" s="564"/>
      <c r="T133" s="564"/>
    </row>
    <row r="134" spans="1:20" ht="20.100000000000001" customHeight="1">
      <c r="A134" s="111"/>
      <c r="B134" s="148" t="s">
        <v>100</v>
      </c>
      <c r="C134" s="148"/>
      <c r="D134" s="250"/>
      <c r="E134" s="321"/>
      <c r="F134" s="302">
        <v>989</v>
      </c>
      <c r="G134" s="384" t="s">
        <v>44</v>
      </c>
      <c r="H134" s="384"/>
      <c r="I134" s="384"/>
      <c r="J134" s="543">
        <f t="shared" si="4"/>
        <v>0</v>
      </c>
      <c r="K134" s="543"/>
      <c r="L134" s="571"/>
      <c r="M134" s="564"/>
      <c r="N134" s="564"/>
      <c r="O134" s="564"/>
      <c r="P134" s="564"/>
      <c r="Q134" s="564"/>
      <c r="R134" s="564"/>
      <c r="S134" s="564"/>
      <c r="T134" s="564"/>
    </row>
    <row r="135" spans="1:20" ht="20.100000000000001" customHeight="1">
      <c r="A135" s="111"/>
      <c r="B135" s="148"/>
      <c r="C135" s="148" t="s">
        <v>71</v>
      </c>
      <c r="D135" s="250"/>
      <c r="E135" s="321"/>
      <c r="F135" s="302">
        <v>989</v>
      </c>
      <c r="G135" s="384" t="s">
        <v>44</v>
      </c>
      <c r="H135" s="384"/>
      <c r="I135" s="384"/>
      <c r="J135" s="543">
        <f t="shared" si="4"/>
        <v>0</v>
      </c>
      <c r="K135" s="543"/>
      <c r="L135" s="571"/>
      <c r="M135" s="564"/>
      <c r="N135" s="564"/>
      <c r="O135" s="564"/>
      <c r="P135" s="564"/>
      <c r="Q135" s="564"/>
      <c r="R135" s="564"/>
      <c r="S135" s="564"/>
      <c r="T135" s="564"/>
    </row>
    <row r="136" spans="1:20" ht="20.100000000000001" customHeight="1">
      <c r="A136" s="111"/>
      <c r="B136" s="133" t="s">
        <v>126</v>
      </c>
      <c r="C136" s="133" t="s">
        <v>133</v>
      </c>
      <c r="D136" s="250"/>
      <c r="E136" s="321"/>
      <c r="F136" s="302">
        <v>989</v>
      </c>
      <c r="G136" s="384" t="s">
        <v>44</v>
      </c>
      <c r="H136" s="384"/>
      <c r="I136" s="384"/>
      <c r="J136" s="543">
        <f t="shared" si="4"/>
        <v>0</v>
      </c>
      <c r="K136" s="543"/>
      <c r="L136" s="571"/>
      <c r="M136" s="564"/>
      <c r="N136" s="564"/>
      <c r="O136" s="564"/>
      <c r="P136" s="564"/>
      <c r="Q136" s="564"/>
      <c r="R136" s="564"/>
      <c r="S136" s="564"/>
      <c r="T136" s="564"/>
    </row>
    <row r="137" spans="1:20" ht="20.100000000000001" customHeight="1">
      <c r="A137" s="111"/>
      <c r="B137" s="133" t="s">
        <v>180</v>
      </c>
      <c r="C137" s="133" t="s">
        <v>135</v>
      </c>
      <c r="D137" s="250"/>
      <c r="E137" s="321"/>
      <c r="F137" s="302">
        <v>989</v>
      </c>
      <c r="G137" s="384" t="s">
        <v>44</v>
      </c>
      <c r="H137" s="384"/>
      <c r="I137" s="384"/>
      <c r="J137" s="543">
        <f t="shared" si="4"/>
        <v>0</v>
      </c>
      <c r="K137" s="543"/>
      <c r="L137" s="571"/>
      <c r="M137" s="564"/>
      <c r="N137" s="564"/>
      <c r="O137" s="564"/>
      <c r="P137" s="564"/>
      <c r="Q137" s="564"/>
      <c r="R137" s="564"/>
      <c r="S137" s="564"/>
      <c r="T137" s="564"/>
    </row>
    <row r="138" spans="1:20" ht="20.100000000000001" customHeight="1">
      <c r="A138" s="111"/>
      <c r="B138" s="133" t="s">
        <v>181</v>
      </c>
      <c r="C138" s="133" t="s">
        <v>137</v>
      </c>
      <c r="D138" s="250"/>
      <c r="E138" s="321"/>
      <c r="F138" s="302">
        <v>989</v>
      </c>
      <c r="G138" s="384" t="s">
        <v>44</v>
      </c>
      <c r="H138" s="384"/>
      <c r="I138" s="384"/>
      <c r="J138" s="543">
        <f t="shared" si="4"/>
        <v>0</v>
      </c>
      <c r="K138" s="543"/>
      <c r="L138" s="571"/>
      <c r="M138" s="564"/>
      <c r="N138" s="564"/>
      <c r="O138" s="564"/>
      <c r="P138" s="564"/>
      <c r="Q138" s="564"/>
      <c r="R138" s="564"/>
      <c r="S138" s="564"/>
      <c r="T138" s="564"/>
    </row>
    <row r="139" spans="1:20" ht="20.100000000000001" customHeight="1">
      <c r="A139" s="111"/>
      <c r="B139" s="134" t="s">
        <v>68</v>
      </c>
      <c r="C139" s="134" t="s">
        <v>141</v>
      </c>
      <c r="D139" s="250"/>
      <c r="E139" s="321"/>
      <c r="F139" s="302">
        <v>989</v>
      </c>
      <c r="G139" s="384" t="s">
        <v>44</v>
      </c>
      <c r="H139" s="384"/>
      <c r="I139" s="384"/>
      <c r="J139" s="543">
        <f t="shared" si="4"/>
        <v>0</v>
      </c>
      <c r="K139" s="543"/>
      <c r="L139" s="571"/>
      <c r="M139" s="564"/>
      <c r="N139" s="564"/>
      <c r="O139" s="564"/>
      <c r="P139" s="564"/>
      <c r="Q139" s="564"/>
      <c r="R139" s="564"/>
      <c r="S139" s="564"/>
      <c r="T139" s="564"/>
    </row>
    <row r="140" spans="1:20" ht="20.100000000000001" customHeight="1">
      <c r="A140" s="111"/>
      <c r="B140" s="133" t="s">
        <v>159</v>
      </c>
      <c r="C140" s="133" t="s">
        <v>39</v>
      </c>
      <c r="D140" s="250"/>
      <c r="E140" s="321"/>
      <c r="F140" s="302">
        <v>989</v>
      </c>
      <c r="G140" s="384" t="s">
        <v>44</v>
      </c>
      <c r="H140" s="384"/>
      <c r="I140" s="384"/>
      <c r="J140" s="543">
        <f t="shared" si="4"/>
        <v>0</v>
      </c>
      <c r="K140" s="543"/>
      <c r="L140" s="571"/>
      <c r="M140" s="564"/>
      <c r="N140" s="564"/>
      <c r="O140" s="564"/>
      <c r="P140" s="564"/>
      <c r="Q140" s="564"/>
      <c r="R140" s="564"/>
      <c r="S140" s="564"/>
      <c r="T140" s="564"/>
    </row>
    <row r="141" spans="1:20" ht="20.100000000000001" customHeight="1">
      <c r="A141" s="111"/>
      <c r="B141" s="133" t="s">
        <v>125</v>
      </c>
      <c r="C141" s="133" t="s">
        <v>143</v>
      </c>
      <c r="D141" s="250"/>
      <c r="E141" s="321"/>
      <c r="F141" s="302">
        <v>989</v>
      </c>
      <c r="G141" s="384" t="s">
        <v>44</v>
      </c>
      <c r="H141" s="384"/>
      <c r="I141" s="384"/>
      <c r="J141" s="543">
        <f t="shared" si="4"/>
        <v>0</v>
      </c>
      <c r="K141" s="543"/>
      <c r="L141" s="571"/>
      <c r="M141" s="564"/>
      <c r="N141" s="564"/>
      <c r="O141" s="564"/>
      <c r="P141" s="564"/>
      <c r="Q141" s="564"/>
      <c r="R141" s="564"/>
      <c r="S141" s="564"/>
      <c r="T141" s="564"/>
    </row>
    <row r="142" spans="1:20" ht="20.100000000000001" customHeight="1">
      <c r="A142" s="111"/>
      <c r="B142" s="150" t="s">
        <v>182</v>
      </c>
      <c r="C142" s="150" t="s">
        <v>152</v>
      </c>
      <c r="D142" s="250"/>
      <c r="E142" s="321"/>
      <c r="F142" s="302">
        <v>989</v>
      </c>
      <c r="G142" s="384" t="s">
        <v>44</v>
      </c>
      <c r="H142" s="384"/>
      <c r="I142" s="384"/>
      <c r="J142" s="543">
        <f t="shared" si="4"/>
        <v>0</v>
      </c>
      <c r="K142" s="543"/>
      <c r="L142" s="571"/>
      <c r="M142" s="564"/>
      <c r="N142" s="564"/>
      <c r="O142" s="564"/>
      <c r="P142" s="564"/>
      <c r="Q142" s="564"/>
      <c r="R142" s="564"/>
      <c r="S142" s="564"/>
      <c r="T142" s="564"/>
    </row>
    <row r="143" spans="1:20" ht="20.100000000000001" customHeight="1">
      <c r="A143" s="111"/>
      <c r="B143" s="133" t="s">
        <v>184</v>
      </c>
      <c r="C143" s="133" t="s">
        <v>142</v>
      </c>
      <c r="D143" s="250"/>
      <c r="E143" s="321"/>
      <c r="F143" s="302">
        <v>16600</v>
      </c>
      <c r="G143" s="329" t="s">
        <v>185</v>
      </c>
      <c r="H143" s="329"/>
      <c r="I143" s="329"/>
      <c r="J143" s="543">
        <f t="shared" si="4"/>
        <v>0</v>
      </c>
      <c r="K143" s="543"/>
      <c r="L143" s="571"/>
      <c r="M143" s="564"/>
      <c r="N143" s="564"/>
      <c r="O143" s="564"/>
      <c r="P143" s="564"/>
      <c r="Q143" s="564"/>
      <c r="R143" s="564"/>
      <c r="S143" s="564"/>
      <c r="T143" s="564"/>
    </row>
    <row r="144" spans="1:20" ht="20.100000000000001" customHeight="1">
      <c r="A144" s="111"/>
      <c r="B144" s="133" t="s">
        <v>186</v>
      </c>
      <c r="C144" s="133" t="s">
        <v>140</v>
      </c>
      <c r="D144" s="250"/>
      <c r="E144" s="321"/>
      <c r="F144" s="302">
        <v>496</v>
      </c>
      <c r="G144" s="384" t="s">
        <v>44</v>
      </c>
      <c r="H144" s="384"/>
      <c r="I144" s="384"/>
      <c r="J144" s="543">
        <f t="shared" si="4"/>
        <v>0</v>
      </c>
      <c r="K144" s="543"/>
      <c r="L144" s="571"/>
      <c r="M144" s="564"/>
      <c r="N144" s="564"/>
      <c r="O144" s="564"/>
      <c r="P144" s="564"/>
      <c r="Q144" s="564"/>
      <c r="R144" s="564"/>
      <c r="S144" s="564"/>
      <c r="T144" s="564"/>
    </row>
    <row r="145" spans="1:20" ht="20.100000000000001" customHeight="1">
      <c r="A145" s="111"/>
      <c r="B145" s="133" t="s">
        <v>187</v>
      </c>
      <c r="C145" s="133" t="s">
        <v>136</v>
      </c>
      <c r="D145" s="250"/>
      <c r="E145" s="321"/>
      <c r="F145" s="302">
        <v>496</v>
      </c>
      <c r="G145" s="384" t="s">
        <v>44</v>
      </c>
      <c r="H145" s="384"/>
      <c r="I145" s="384"/>
      <c r="J145" s="543">
        <f t="shared" si="4"/>
        <v>0</v>
      </c>
      <c r="K145" s="543"/>
      <c r="L145" s="571"/>
      <c r="M145" s="564"/>
      <c r="N145" s="564"/>
      <c r="O145" s="564"/>
      <c r="P145" s="564"/>
      <c r="Q145" s="564"/>
      <c r="R145" s="564"/>
      <c r="S145" s="564"/>
      <c r="T145" s="564"/>
    </row>
    <row r="146" spans="1:20" ht="20.100000000000001" customHeight="1">
      <c r="A146" s="111"/>
      <c r="B146" s="133" t="s">
        <v>189</v>
      </c>
      <c r="C146" s="133" t="s">
        <v>150</v>
      </c>
      <c r="D146" s="263"/>
      <c r="E146" s="322"/>
      <c r="F146" s="308">
        <v>4960</v>
      </c>
      <c r="G146" s="330" t="s">
        <v>185</v>
      </c>
      <c r="H146" s="330"/>
      <c r="I146" s="330"/>
      <c r="J146" s="544">
        <f t="shared" si="4"/>
        <v>0</v>
      </c>
      <c r="K146" s="544"/>
      <c r="L146" s="572"/>
      <c r="M146" s="564"/>
      <c r="N146" s="564"/>
      <c r="O146" s="564"/>
      <c r="P146" s="564"/>
      <c r="Q146" s="564"/>
      <c r="R146" s="564"/>
      <c r="S146" s="564"/>
      <c r="T146" s="564"/>
    </row>
    <row r="147" spans="1:20" ht="20.100000000000001" customHeight="1">
      <c r="A147" s="111"/>
      <c r="B147" s="136"/>
      <c r="C147" s="139" t="s">
        <v>4</v>
      </c>
      <c r="D147" s="264"/>
      <c r="E147" s="323"/>
      <c r="F147" s="318"/>
      <c r="G147" s="424"/>
      <c r="H147" s="456"/>
      <c r="I147" s="504"/>
      <c r="J147" s="548">
        <f>SUM(J126:L146)</f>
        <v>0</v>
      </c>
      <c r="K147" s="575"/>
      <c r="L147" s="590"/>
      <c r="M147" s="564"/>
      <c r="N147" s="564"/>
      <c r="O147" s="564"/>
      <c r="P147" s="564"/>
      <c r="Q147" s="564"/>
      <c r="R147" s="564"/>
      <c r="S147" s="564"/>
      <c r="T147" s="564"/>
    </row>
    <row r="148" spans="1:20" ht="20.100000000000001" customHeight="1">
      <c r="A148" s="111"/>
      <c r="B148" s="131" t="s">
        <v>121</v>
      </c>
      <c r="C148" s="188"/>
      <c r="D148" s="237" t="s">
        <v>280</v>
      </c>
      <c r="E148" s="300"/>
      <c r="F148" s="300"/>
      <c r="G148" s="300"/>
      <c r="H148" s="300"/>
      <c r="I148" s="300"/>
      <c r="J148" s="300"/>
      <c r="K148" s="300"/>
      <c r="L148" s="489"/>
      <c r="M148" s="564"/>
      <c r="N148" s="564"/>
      <c r="O148" s="564"/>
      <c r="P148" s="564"/>
      <c r="Q148" s="564"/>
      <c r="R148" s="564"/>
      <c r="S148" s="564"/>
      <c r="T148" s="564"/>
    </row>
    <row r="149" spans="1:20" ht="42" customHeight="1">
      <c r="A149" s="111"/>
      <c r="B149" s="132"/>
      <c r="C149" s="189"/>
      <c r="D149" s="261" t="s">
        <v>132</v>
      </c>
      <c r="E149" s="319"/>
      <c r="F149" s="343" t="s">
        <v>283</v>
      </c>
      <c r="G149" s="306" t="s">
        <v>27</v>
      </c>
      <c r="H149" s="455"/>
      <c r="I149" s="319"/>
      <c r="J149" s="306" t="s">
        <v>46</v>
      </c>
      <c r="K149" s="455"/>
      <c r="L149" s="549"/>
      <c r="M149" s="564"/>
      <c r="N149" s="564"/>
      <c r="O149" s="564"/>
      <c r="P149" s="564"/>
      <c r="Q149" s="564"/>
      <c r="R149" s="564"/>
      <c r="S149" s="564"/>
      <c r="T149" s="564"/>
    </row>
    <row r="150" spans="1:20" ht="20.100000000000001" customHeight="1">
      <c r="A150" s="111"/>
      <c r="B150" s="148" t="s">
        <v>171</v>
      </c>
      <c r="C150" s="148"/>
      <c r="D150" s="262"/>
      <c r="E150" s="320"/>
      <c r="F150" s="307">
        <v>496</v>
      </c>
      <c r="G150" s="377" t="s">
        <v>44</v>
      </c>
      <c r="H150" s="377"/>
      <c r="I150" s="377"/>
      <c r="J150" s="542">
        <f t="shared" ref="J150:J169" si="5">D150*F150</f>
        <v>0</v>
      </c>
      <c r="K150" s="542"/>
      <c r="L150" s="570"/>
      <c r="M150" s="564"/>
      <c r="N150" s="564"/>
      <c r="O150" s="564"/>
      <c r="P150" s="564"/>
      <c r="Q150" s="564"/>
      <c r="R150" s="564"/>
      <c r="S150" s="564"/>
      <c r="T150" s="564"/>
    </row>
    <row r="151" spans="1:20" ht="20.100000000000001" customHeight="1">
      <c r="A151" s="111"/>
      <c r="B151" s="148"/>
      <c r="C151" s="148" t="s">
        <v>71</v>
      </c>
      <c r="D151" s="250"/>
      <c r="E151" s="321"/>
      <c r="F151" s="302">
        <v>496</v>
      </c>
      <c r="G151" s="384" t="s">
        <v>44</v>
      </c>
      <c r="H151" s="384"/>
      <c r="I151" s="384"/>
      <c r="J151" s="543">
        <f t="shared" si="5"/>
        <v>0</v>
      </c>
      <c r="K151" s="543"/>
      <c r="L151" s="571"/>
      <c r="M151" s="564"/>
      <c r="N151" s="564"/>
      <c r="O151" s="564"/>
      <c r="P151" s="564"/>
      <c r="Q151" s="564"/>
      <c r="R151" s="564"/>
      <c r="S151" s="564"/>
      <c r="T151" s="564"/>
    </row>
    <row r="152" spans="1:20" ht="20.100000000000001" customHeight="1">
      <c r="A152" s="111"/>
      <c r="B152" s="144" t="s">
        <v>45</v>
      </c>
      <c r="C152" s="144" t="s">
        <v>155</v>
      </c>
      <c r="D152" s="250"/>
      <c r="E152" s="321"/>
      <c r="F152" s="302">
        <v>496</v>
      </c>
      <c r="G152" s="384" t="s">
        <v>44</v>
      </c>
      <c r="H152" s="384"/>
      <c r="I152" s="384"/>
      <c r="J152" s="543">
        <f t="shared" si="5"/>
        <v>0</v>
      </c>
      <c r="K152" s="543"/>
      <c r="L152" s="571"/>
      <c r="M152" s="564"/>
      <c r="N152" s="564"/>
      <c r="O152" s="564"/>
      <c r="P152" s="564"/>
      <c r="Q152" s="564"/>
      <c r="R152" s="564"/>
      <c r="S152" s="564"/>
      <c r="T152" s="564"/>
    </row>
    <row r="153" spans="1:20" ht="20.100000000000001" customHeight="1">
      <c r="A153" s="111"/>
      <c r="B153" s="144" t="s">
        <v>173</v>
      </c>
      <c r="C153" s="144" t="s">
        <v>156</v>
      </c>
      <c r="D153" s="250"/>
      <c r="E153" s="321"/>
      <c r="F153" s="302">
        <v>496</v>
      </c>
      <c r="G153" s="384" t="s">
        <v>44</v>
      </c>
      <c r="H153" s="384"/>
      <c r="I153" s="384"/>
      <c r="J153" s="543">
        <f t="shared" si="5"/>
        <v>0</v>
      </c>
      <c r="K153" s="543"/>
      <c r="L153" s="571"/>
      <c r="M153" s="564"/>
      <c r="N153" s="564"/>
      <c r="O153" s="564"/>
      <c r="P153" s="564"/>
      <c r="Q153" s="564"/>
      <c r="R153" s="564"/>
      <c r="S153" s="564"/>
      <c r="T153" s="564"/>
    </row>
    <row r="154" spans="1:20" ht="20.100000000000001" customHeight="1">
      <c r="A154" s="111"/>
      <c r="B154" s="144" t="s">
        <v>175</v>
      </c>
      <c r="C154" s="144" t="s">
        <v>2</v>
      </c>
      <c r="D154" s="250"/>
      <c r="E154" s="321"/>
      <c r="F154" s="302">
        <v>496</v>
      </c>
      <c r="G154" s="384" t="s">
        <v>44</v>
      </c>
      <c r="H154" s="384"/>
      <c r="I154" s="384"/>
      <c r="J154" s="543">
        <f t="shared" si="5"/>
        <v>0</v>
      </c>
      <c r="K154" s="543"/>
      <c r="L154" s="571"/>
      <c r="M154" s="564"/>
      <c r="N154" s="564"/>
      <c r="O154" s="564"/>
      <c r="P154" s="564"/>
      <c r="Q154" s="564"/>
      <c r="R154" s="564"/>
      <c r="S154" s="564"/>
      <c r="T154" s="564"/>
    </row>
    <row r="155" spans="1:20" ht="20.100000000000001" customHeight="1">
      <c r="A155" s="111"/>
      <c r="B155" s="144" t="s">
        <v>163</v>
      </c>
      <c r="C155" s="144" t="s">
        <v>158</v>
      </c>
      <c r="D155" s="250"/>
      <c r="E155" s="321"/>
      <c r="F155" s="302">
        <v>496</v>
      </c>
      <c r="G155" s="384" t="s">
        <v>44</v>
      </c>
      <c r="H155" s="384"/>
      <c r="I155" s="384"/>
      <c r="J155" s="543">
        <f t="shared" si="5"/>
        <v>0</v>
      </c>
      <c r="K155" s="543"/>
      <c r="L155" s="571"/>
      <c r="M155" s="564"/>
      <c r="N155" s="564"/>
      <c r="O155" s="564"/>
      <c r="P155" s="564"/>
      <c r="Q155" s="564"/>
      <c r="R155" s="564"/>
      <c r="S155" s="564"/>
      <c r="T155" s="564"/>
    </row>
    <row r="156" spans="1:20" ht="20.100000000000001" customHeight="1">
      <c r="A156" s="111"/>
      <c r="B156" s="151" t="s">
        <v>69</v>
      </c>
      <c r="C156" s="151" t="s">
        <v>176</v>
      </c>
      <c r="D156" s="250"/>
      <c r="E156" s="321"/>
      <c r="F156" s="302">
        <v>496</v>
      </c>
      <c r="G156" s="384" t="s">
        <v>44</v>
      </c>
      <c r="H156" s="384"/>
      <c r="I156" s="384"/>
      <c r="J156" s="543">
        <f t="shared" si="5"/>
        <v>0</v>
      </c>
      <c r="K156" s="543"/>
      <c r="L156" s="571"/>
      <c r="M156" s="564"/>
      <c r="N156" s="564"/>
      <c r="O156" s="564"/>
      <c r="P156" s="564"/>
      <c r="Q156" s="564"/>
      <c r="R156" s="564"/>
      <c r="S156" s="564"/>
      <c r="T156" s="564"/>
    </row>
    <row r="157" spans="1:20" ht="20.100000000000001" customHeight="1">
      <c r="A157" s="111"/>
      <c r="B157" s="148" t="s">
        <v>1</v>
      </c>
      <c r="C157" s="148"/>
      <c r="D157" s="250"/>
      <c r="E157" s="321"/>
      <c r="F157" s="302">
        <v>496</v>
      </c>
      <c r="G157" s="384" t="s">
        <v>44</v>
      </c>
      <c r="H157" s="384"/>
      <c r="I157" s="384"/>
      <c r="J157" s="543">
        <f t="shared" si="5"/>
        <v>0</v>
      </c>
      <c r="K157" s="543"/>
      <c r="L157" s="571"/>
      <c r="M157" s="564"/>
      <c r="N157" s="564"/>
      <c r="O157" s="564"/>
      <c r="P157" s="564"/>
      <c r="Q157" s="564"/>
      <c r="R157" s="564"/>
      <c r="S157" s="564"/>
      <c r="T157" s="564"/>
    </row>
    <row r="158" spans="1:20" ht="20.100000000000001" customHeight="1">
      <c r="A158" s="111"/>
      <c r="B158" s="148"/>
      <c r="C158" s="148" t="s">
        <v>71</v>
      </c>
      <c r="D158" s="250"/>
      <c r="E158" s="321"/>
      <c r="F158" s="302">
        <v>496</v>
      </c>
      <c r="G158" s="384" t="s">
        <v>44</v>
      </c>
      <c r="H158" s="384"/>
      <c r="I158" s="384"/>
      <c r="J158" s="543">
        <f t="shared" si="5"/>
        <v>0</v>
      </c>
      <c r="K158" s="543"/>
      <c r="L158" s="571"/>
      <c r="M158" s="564"/>
      <c r="N158" s="564"/>
      <c r="O158" s="564"/>
      <c r="P158" s="564"/>
      <c r="Q158" s="564"/>
      <c r="R158" s="564"/>
      <c r="S158" s="564"/>
      <c r="T158" s="564"/>
    </row>
    <row r="159" spans="1:20" ht="20.100000000000001" customHeight="1">
      <c r="A159" s="111"/>
      <c r="B159" s="144" t="s">
        <v>75</v>
      </c>
      <c r="C159" s="144" t="s">
        <v>133</v>
      </c>
      <c r="D159" s="250"/>
      <c r="E159" s="321"/>
      <c r="F159" s="302">
        <v>496</v>
      </c>
      <c r="G159" s="384" t="s">
        <v>44</v>
      </c>
      <c r="H159" s="384"/>
      <c r="I159" s="384"/>
      <c r="J159" s="543">
        <f t="shared" si="5"/>
        <v>0</v>
      </c>
      <c r="K159" s="543"/>
      <c r="L159" s="571"/>
      <c r="M159" s="564"/>
      <c r="N159" s="564"/>
      <c r="O159" s="564"/>
      <c r="P159" s="564"/>
      <c r="Q159" s="564"/>
      <c r="R159" s="564"/>
      <c r="S159" s="564"/>
      <c r="T159" s="564"/>
    </row>
    <row r="160" spans="1:20" ht="20.100000000000001" customHeight="1">
      <c r="A160" s="111"/>
      <c r="B160" s="144" t="s">
        <v>179</v>
      </c>
      <c r="C160" s="144" t="s">
        <v>135</v>
      </c>
      <c r="D160" s="250"/>
      <c r="E160" s="321"/>
      <c r="F160" s="302">
        <v>496</v>
      </c>
      <c r="G160" s="384" t="s">
        <v>44</v>
      </c>
      <c r="H160" s="384"/>
      <c r="I160" s="384"/>
      <c r="J160" s="543">
        <f t="shared" si="5"/>
        <v>0</v>
      </c>
      <c r="K160" s="543"/>
      <c r="L160" s="571"/>
      <c r="M160" s="564"/>
      <c r="N160" s="564"/>
      <c r="O160" s="564"/>
      <c r="P160" s="564"/>
      <c r="Q160" s="564"/>
      <c r="R160" s="564"/>
      <c r="S160" s="564"/>
      <c r="T160" s="564"/>
    </row>
    <row r="161" spans="1:20" ht="20.100000000000001" customHeight="1">
      <c r="A161" s="111"/>
      <c r="B161" s="144" t="s">
        <v>193</v>
      </c>
      <c r="C161" s="144" t="s">
        <v>137</v>
      </c>
      <c r="D161" s="250"/>
      <c r="E161" s="321"/>
      <c r="F161" s="302">
        <v>496</v>
      </c>
      <c r="G161" s="384" t="s">
        <v>44</v>
      </c>
      <c r="H161" s="384"/>
      <c r="I161" s="384"/>
      <c r="J161" s="543">
        <f t="shared" si="5"/>
        <v>0</v>
      </c>
      <c r="K161" s="543"/>
      <c r="L161" s="571"/>
      <c r="M161" s="564"/>
      <c r="N161" s="564"/>
      <c r="O161" s="564"/>
      <c r="P161" s="564"/>
      <c r="Q161" s="564"/>
      <c r="R161" s="564"/>
      <c r="S161" s="564"/>
      <c r="T161" s="564"/>
    </row>
    <row r="162" spans="1:20" ht="20.100000000000001" customHeight="1">
      <c r="A162" s="111"/>
      <c r="B162" s="144" t="s">
        <v>195</v>
      </c>
      <c r="C162" s="144" t="s">
        <v>141</v>
      </c>
      <c r="D162" s="250"/>
      <c r="E162" s="321"/>
      <c r="F162" s="302">
        <v>496</v>
      </c>
      <c r="G162" s="384" t="s">
        <v>44</v>
      </c>
      <c r="H162" s="384"/>
      <c r="I162" s="384"/>
      <c r="J162" s="543">
        <f t="shared" si="5"/>
        <v>0</v>
      </c>
      <c r="K162" s="543"/>
      <c r="L162" s="571"/>
      <c r="M162" s="564"/>
      <c r="N162" s="564"/>
      <c r="O162" s="564"/>
      <c r="P162" s="564"/>
      <c r="Q162" s="564"/>
      <c r="R162" s="564"/>
      <c r="S162" s="564"/>
      <c r="T162" s="564"/>
    </row>
    <row r="163" spans="1:20" ht="20.100000000000001" customHeight="1">
      <c r="A163" s="111"/>
      <c r="B163" s="144" t="s">
        <v>197</v>
      </c>
      <c r="C163" s="144" t="s">
        <v>39</v>
      </c>
      <c r="D163" s="250"/>
      <c r="E163" s="321"/>
      <c r="F163" s="302">
        <v>496</v>
      </c>
      <c r="G163" s="329" t="s">
        <v>52</v>
      </c>
      <c r="H163" s="329"/>
      <c r="I163" s="329"/>
      <c r="J163" s="543">
        <f t="shared" si="5"/>
        <v>0</v>
      </c>
      <c r="K163" s="543"/>
      <c r="L163" s="571"/>
      <c r="M163" s="564"/>
      <c r="N163" s="564"/>
      <c r="O163" s="564"/>
      <c r="P163" s="564"/>
      <c r="Q163" s="564"/>
      <c r="R163" s="564"/>
      <c r="S163" s="564"/>
      <c r="T163" s="564"/>
    </row>
    <row r="164" spans="1:20" ht="20.100000000000001" customHeight="1">
      <c r="A164" s="111"/>
      <c r="B164" s="152" t="s">
        <v>198</v>
      </c>
      <c r="C164" s="152" t="s">
        <v>143</v>
      </c>
      <c r="D164" s="250"/>
      <c r="E164" s="321"/>
      <c r="F164" s="302">
        <v>496</v>
      </c>
      <c r="G164" s="329" t="s">
        <v>52</v>
      </c>
      <c r="H164" s="329"/>
      <c r="I164" s="329"/>
      <c r="J164" s="543">
        <f t="shared" si="5"/>
        <v>0</v>
      </c>
      <c r="K164" s="543"/>
      <c r="L164" s="571"/>
      <c r="M164" s="564"/>
      <c r="N164" s="564"/>
      <c r="O164" s="564"/>
      <c r="P164" s="564"/>
      <c r="Q164" s="564"/>
      <c r="R164" s="564"/>
      <c r="S164" s="564"/>
      <c r="T164" s="564"/>
    </row>
    <row r="165" spans="1:20" ht="20.100000000000001" customHeight="1">
      <c r="A165" s="111"/>
      <c r="B165" s="150" t="s">
        <v>200</v>
      </c>
      <c r="C165" s="150" t="s">
        <v>152</v>
      </c>
      <c r="D165" s="250"/>
      <c r="E165" s="321"/>
      <c r="F165" s="302">
        <v>496</v>
      </c>
      <c r="G165" s="384" t="s">
        <v>44</v>
      </c>
      <c r="H165" s="384"/>
      <c r="I165" s="384"/>
      <c r="J165" s="543">
        <f t="shared" si="5"/>
        <v>0</v>
      </c>
      <c r="K165" s="543"/>
      <c r="L165" s="571"/>
      <c r="M165" s="564"/>
      <c r="N165" s="564"/>
      <c r="O165" s="564"/>
      <c r="P165" s="564"/>
      <c r="Q165" s="564"/>
      <c r="R165" s="564"/>
      <c r="S165" s="564"/>
      <c r="T165" s="564"/>
    </row>
    <row r="166" spans="1:20" ht="20.100000000000001" customHeight="1">
      <c r="A166" s="111"/>
      <c r="B166" s="133" t="s">
        <v>142</v>
      </c>
      <c r="C166" s="133" t="s">
        <v>142</v>
      </c>
      <c r="D166" s="250"/>
      <c r="E166" s="321"/>
      <c r="F166" s="302">
        <v>8250</v>
      </c>
      <c r="G166" s="329" t="s">
        <v>42</v>
      </c>
      <c r="H166" s="329"/>
      <c r="I166" s="329"/>
      <c r="J166" s="543">
        <f t="shared" si="5"/>
        <v>0</v>
      </c>
      <c r="K166" s="543"/>
      <c r="L166" s="571"/>
      <c r="M166" s="564"/>
      <c r="N166" s="564"/>
      <c r="O166" s="564"/>
      <c r="P166" s="564"/>
      <c r="Q166" s="564"/>
      <c r="R166" s="564"/>
      <c r="S166" s="564"/>
      <c r="T166" s="564"/>
    </row>
    <row r="167" spans="1:20" ht="20.100000000000001" customHeight="1">
      <c r="A167" s="111"/>
      <c r="B167" s="133" t="s">
        <v>140</v>
      </c>
      <c r="C167" s="133" t="s">
        <v>140</v>
      </c>
      <c r="D167" s="250"/>
      <c r="E167" s="321"/>
      <c r="F167" s="302">
        <v>248</v>
      </c>
      <c r="G167" s="384" t="s">
        <v>44</v>
      </c>
      <c r="H167" s="384"/>
      <c r="I167" s="384"/>
      <c r="J167" s="543">
        <f t="shared" si="5"/>
        <v>0</v>
      </c>
      <c r="K167" s="543"/>
      <c r="L167" s="571"/>
      <c r="M167" s="564"/>
      <c r="N167" s="564"/>
      <c r="O167" s="564"/>
      <c r="P167" s="564"/>
      <c r="Q167" s="564"/>
      <c r="R167" s="564"/>
      <c r="S167" s="564"/>
      <c r="T167" s="564"/>
    </row>
    <row r="168" spans="1:20" ht="20.100000000000001" customHeight="1">
      <c r="A168" s="111"/>
      <c r="B168" s="133" t="s">
        <v>136</v>
      </c>
      <c r="C168" s="133" t="s">
        <v>136</v>
      </c>
      <c r="D168" s="250"/>
      <c r="E168" s="321"/>
      <c r="F168" s="385">
        <v>248</v>
      </c>
      <c r="G168" s="384" t="s">
        <v>44</v>
      </c>
      <c r="H168" s="384"/>
      <c r="I168" s="384"/>
      <c r="J168" s="543">
        <f t="shared" si="5"/>
        <v>0</v>
      </c>
      <c r="K168" s="543"/>
      <c r="L168" s="571"/>
      <c r="M168" s="564"/>
      <c r="N168" s="564"/>
      <c r="O168" s="564"/>
      <c r="P168" s="564"/>
      <c r="Q168" s="564"/>
      <c r="R168" s="564"/>
      <c r="S168" s="564"/>
      <c r="T168" s="564"/>
    </row>
    <row r="169" spans="1:20" ht="20.100000000000001" customHeight="1">
      <c r="A169" s="111"/>
      <c r="B169" s="153" t="s">
        <v>150</v>
      </c>
      <c r="C169" s="153" t="s">
        <v>150</v>
      </c>
      <c r="D169" s="263"/>
      <c r="E169" s="322"/>
      <c r="F169" s="308">
        <v>2480</v>
      </c>
      <c r="G169" s="330" t="s">
        <v>42</v>
      </c>
      <c r="H169" s="330"/>
      <c r="I169" s="330"/>
      <c r="J169" s="544">
        <f t="shared" si="5"/>
        <v>0</v>
      </c>
      <c r="K169" s="544"/>
      <c r="L169" s="572"/>
      <c r="M169" s="564"/>
      <c r="N169" s="564"/>
      <c r="O169" s="564"/>
      <c r="P169" s="564"/>
      <c r="Q169" s="564"/>
      <c r="R169" s="564"/>
      <c r="S169" s="564"/>
      <c r="T169" s="564"/>
    </row>
    <row r="170" spans="1:20" ht="20.100000000000001" customHeight="1">
      <c r="A170" s="111"/>
      <c r="B170" s="136"/>
      <c r="C170" s="139" t="s">
        <v>4</v>
      </c>
      <c r="D170" s="265"/>
      <c r="E170" s="324"/>
      <c r="F170" s="318"/>
      <c r="G170" s="424"/>
      <c r="H170" s="456"/>
      <c r="I170" s="504"/>
      <c r="J170" s="548">
        <f>SUM(J150:L169)</f>
        <v>0</v>
      </c>
      <c r="K170" s="575"/>
      <c r="L170" s="590"/>
      <c r="M170" s="564"/>
      <c r="N170" s="564"/>
      <c r="O170" s="564"/>
      <c r="P170" s="564"/>
      <c r="Q170" s="564"/>
      <c r="R170" s="564"/>
      <c r="S170" s="564"/>
      <c r="T170" s="564"/>
    </row>
    <row r="171" spans="1:20" ht="24.95" customHeight="1">
      <c r="A171" s="111"/>
      <c r="B171" s="154"/>
      <c r="C171" s="154"/>
      <c r="D171" s="266" t="s">
        <v>281</v>
      </c>
      <c r="E171" s="325"/>
      <c r="F171" s="325"/>
      <c r="G171" s="325"/>
      <c r="H171" s="325"/>
      <c r="I171" s="505"/>
    </row>
    <row r="172" spans="1:20" ht="20.100000000000001" customHeight="1">
      <c r="A172" s="111"/>
      <c r="B172" s="155"/>
      <c r="C172" s="201" t="s">
        <v>24</v>
      </c>
      <c r="D172" s="267" t="s">
        <v>94</v>
      </c>
      <c r="E172" s="326" t="s">
        <v>283</v>
      </c>
      <c r="F172" s="386" t="s">
        <v>27</v>
      </c>
      <c r="G172" s="425"/>
      <c r="H172" s="386" t="s">
        <v>46</v>
      </c>
      <c r="I172" s="506"/>
    </row>
    <row r="173" spans="1:20" ht="20.100000000000001" customHeight="1">
      <c r="A173" s="111"/>
      <c r="B173" s="156"/>
      <c r="C173" s="202" t="s">
        <v>78</v>
      </c>
      <c r="D173" s="250"/>
      <c r="E173" s="327">
        <v>118</v>
      </c>
      <c r="F173" s="374" t="s">
        <v>93</v>
      </c>
      <c r="G173" s="416"/>
      <c r="H173" s="457">
        <f>D173*E173</f>
        <v>0</v>
      </c>
      <c r="I173" s="507"/>
    </row>
    <row r="174" spans="1:20" ht="20.100000000000001" customHeight="1">
      <c r="A174" s="111"/>
      <c r="B174" s="146"/>
      <c r="C174" s="203" t="s">
        <v>4</v>
      </c>
      <c r="D174" s="268"/>
      <c r="E174" s="328"/>
      <c r="F174" s="387"/>
      <c r="G174" s="426"/>
      <c r="H174" s="458">
        <f>SUM(H173:I173)</f>
        <v>0</v>
      </c>
      <c r="I174" s="508"/>
    </row>
    <row r="175" spans="1:20" ht="24.95" customHeight="1">
      <c r="A175" s="111"/>
      <c r="B175" s="157" t="s">
        <v>121</v>
      </c>
      <c r="C175" s="204"/>
      <c r="D175" s="237" t="s">
        <v>278</v>
      </c>
      <c r="E175" s="300"/>
      <c r="F175" s="300"/>
      <c r="G175" s="300"/>
      <c r="H175" s="300"/>
      <c r="I175" s="300"/>
      <c r="J175" s="489"/>
      <c r="K175" s="576" t="s">
        <v>202</v>
      </c>
      <c r="L175" s="591"/>
      <c r="M175" s="591"/>
      <c r="N175" s="591"/>
      <c r="O175" s="591"/>
      <c r="P175" s="591"/>
      <c r="Q175" s="639"/>
      <c r="R175" s="651"/>
    </row>
    <row r="176" spans="1:20" ht="20.100000000000001" customHeight="1">
      <c r="A176" s="111"/>
      <c r="B176" s="158"/>
      <c r="C176" s="205"/>
      <c r="D176" s="243" t="s">
        <v>203</v>
      </c>
      <c r="E176" s="306" t="s">
        <v>73</v>
      </c>
      <c r="F176" s="388" t="s">
        <v>205</v>
      </c>
      <c r="G176" s="427"/>
      <c r="H176" s="319" t="s">
        <v>86</v>
      </c>
      <c r="I176" s="306" t="s">
        <v>46</v>
      </c>
      <c r="J176" s="549"/>
      <c r="K176" s="577" t="s">
        <v>121</v>
      </c>
      <c r="L176" s="592"/>
      <c r="M176" s="606"/>
      <c r="N176" s="373" t="s">
        <v>47</v>
      </c>
      <c r="O176" s="626"/>
      <c r="P176" s="626"/>
      <c r="Q176" s="490"/>
      <c r="R176" s="645"/>
    </row>
    <row r="177" spans="1:18" ht="20.100000000000001" customHeight="1">
      <c r="A177" s="111"/>
      <c r="B177" s="153" t="s">
        <v>12</v>
      </c>
      <c r="C177" s="153"/>
      <c r="D177" s="269"/>
      <c r="E177" s="326" t="s">
        <v>285</v>
      </c>
      <c r="F177" s="389"/>
      <c r="G177" s="389"/>
      <c r="H177" s="459">
        <v>0.5</v>
      </c>
      <c r="I177" s="509">
        <f t="shared" ref="I177:I195" si="6">F177*H177*D177</f>
        <v>0</v>
      </c>
      <c r="J177" s="550"/>
      <c r="K177" s="578" t="s">
        <v>12</v>
      </c>
      <c r="L177" s="143" t="s">
        <v>206</v>
      </c>
      <c r="M177" s="607" t="s">
        <v>206</v>
      </c>
      <c r="N177" s="616"/>
      <c r="O177" s="627"/>
      <c r="P177" s="627"/>
      <c r="Q177" s="640"/>
      <c r="R177" s="652"/>
    </row>
    <row r="178" spans="1:18" ht="20.100000000000001" customHeight="1">
      <c r="A178" s="111"/>
      <c r="C178" s="148" t="s">
        <v>71</v>
      </c>
      <c r="D178" s="270"/>
      <c r="E178" s="329"/>
      <c r="F178" s="390"/>
      <c r="G178" s="390"/>
      <c r="H178" s="460">
        <v>0.5</v>
      </c>
      <c r="I178" s="510">
        <f t="shared" si="6"/>
        <v>0</v>
      </c>
      <c r="J178" s="551"/>
      <c r="K178" s="148" t="s">
        <v>107</v>
      </c>
      <c r="L178" s="148" t="s">
        <v>206</v>
      </c>
      <c r="M178" s="608" t="s">
        <v>206</v>
      </c>
      <c r="N178" s="617"/>
      <c r="O178" s="628"/>
      <c r="P178" s="628"/>
      <c r="Q178" s="641"/>
      <c r="R178" s="652"/>
    </row>
    <row r="179" spans="1:18" ht="20.100000000000001" customHeight="1">
      <c r="A179" s="111"/>
      <c r="B179" s="153" t="s">
        <v>45</v>
      </c>
      <c r="C179" s="153"/>
      <c r="D179" s="270"/>
      <c r="E179" s="329"/>
      <c r="F179" s="390"/>
      <c r="G179" s="390"/>
      <c r="H179" s="460">
        <v>0.5</v>
      </c>
      <c r="I179" s="510">
        <f t="shared" si="6"/>
        <v>0</v>
      </c>
      <c r="J179" s="551"/>
      <c r="K179" s="124" t="s">
        <v>45</v>
      </c>
      <c r="L179" s="153"/>
      <c r="M179" s="336"/>
      <c r="N179" s="617"/>
      <c r="O179" s="628"/>
      <c r="P179" s="628"/>
      <c r="Q179" s="641"/>
      <c r="R179" s="652"/>
    </row>
    <row r="180" spans="1:18" ht="20.100000000000001" customHeight="1">
      <c r="A180" s="111"/>
      <c r="B180" s="153" t="s">
        <v>173</v>
      </c>
      <c r="C180" s="153"/>
      <c r="D180" s="270"/>
      <c r="E180" s="329"/>
      <c r="F180" s="390"/>
      <c r="G180" s="390"/>
      <c r="H180" s="460">
        <v>0.5</v>
      </c>
      <c r="I180" s="510">
        <f t="shared" si="6"/>
        <v>0</v>
      </c>
      <c r="J180" s="551"/>
      <c r="K180" s="153" t="s">
        <v>173</v>
      </c>
      <c r="L180" s="153" t="s">
        <v>156</v>
      </c>
      <c r="M180" s="336" t="s">
        <v>156</v>
      </c>
      <c r="N180" s="618"/>
      <c r="O180" s="629"/>
      <c r="P180" s="629"/>
      <c r="Q180" s="642"/>
      <c r="R180" s="652"/>
    </row>
    <row r="181" spans="1:18" ht="20.100000000000001" customHeight="1">
      <c r="A181" s="111"/>
      <c r="B181" s="153" t="s">
        <v>175</v>
      </c>
      <c r="C181" s="153"/>
      <c r="D181" s="270"/>
      <c r="E181" s="329"/>
      <c r="F181" s="390"/>
      <c r="G181" s="390"/>
      <c r="H181" s="460">
        <v>0.5</v>
      </c>
      <c r="I181" s="510">
        <f t="shared" si="6"/>
        <v>0</v>
      </c>
      <c r="J181" s="551"/>
      <c r="K181" s="153" t="s">
        <v>175</v>
      </c>
      <c r="L181" s="153" t="s">
        <v>2</v>
      </c>
      <c r="M181" s="336" t="s">
        <v>2</v>
      </c>
      <c r="N181" s="617"/>
      <c r="O181" s="628"/>
      <c r="P181" s="628"/>
      <c r="Q181" s="641"/>
      <c r="R181" s="652"/>
    </row>
    <row r="182" spans="1:18" ht="20.100000000000001" customHeight="1">
      <c r="A182" s="111"/>
      <c r="B182" s="153" t="s">
        <v>158</v>
      </c>
      <c r="C182" s="153" t="s">
        <v>2</v>
      </c>
      <c r="D182" s="270"/>
      <c r="E182" s="329"/>
      <c r="F182" s="390"/>
      <c r="G182" s="390"/>
      <c r="H182" s="460">
        <v>0.5</v>
      </c>
      <c r="I182" s="510">
        <f t="shared" si="6"/>
        <v>0</v>
      </c>
      <c r="J182" s="551"/>
      <c r="K182" s="153" t="s">
        <v>158</v>
      </c>
      <c r="L182" s="153" t="s">
        <v>158</v>
      </c>
      <c r="M182" s="336" t="s">
        <v>158</v>
      </c>
      <c r="N182" s="617"/>
      <c r="O182" s="628"/>
      <c r="P182" s="628"/>
      <c r="Q182" s="641"/>
      <c r="R182" s="652"/>
    </row>
    <row r="183" spans="1:18" ht="27" customHeight="1">
      <c r="A183" s="111"/>
      <c r="B183" s="159" t="s">
        <v>69</v>
      </c>
      <c r="C183" s="159"/>
      <c r="D183" s="270"/>
      <c r="E183" s="329"/>
      <c r="F183" s="390"/>
      <c r="G183" s="390"/>
      <c r="H183" s="460">
        <v>0.5</v>
      </c>
      <c r="I183" s="510">
        <f t="shared" si="6"/>
        <v>0</v>
      </c>
      <c r="J183" s="551"/>
      <c r="K183" s="159" t="s">
        <v>176</v>
      </c>
      <c r="L183" s="159" t="s">
        <v>176</v>
      </c>
      <c r="M183" s="341" t="s">
        <v>176</v>
      </c>
      <c r="N183" s="617"/>
      <c r="O183" s="628"/>
      <c r="P183" s="628"/>
      <c r="Q183" s="641"/>
      <c r="R183" s="652"/>
    </row>
    <row r="184" spans="1:18" ht="20.100000000000001" customHeight="1">
      <c r="A184" s="111"/>
      <c r="B184" s="153" t="s">
        <v>0</v>
      </c>
      <c r="C184" s="153"/>
      <c r="D184" s="270"/>
      <c r="E184" s="329"/>
      <c r="F184" s="390"/>
      <c r="G184" s="390"/>
      <c r="H184" s="460">
        <v>0.5</v>
      </c>
      <c r="I184" s="510">
        <f t="shared" si="6"/>
        <v>0</v>
      </c>
      <c r="J184" s="551"/>
      <c r="K184" s="153" t="s">
        <v>0</v>
      </c>
      <c r="L184" s="153" t="s">
        <v>85</v>
      </c>
      <c r="M184" s="336" t="s">
        <v>85</v>
      </c>
      <c r="N184" s="617"/>
      <c r="O184" s="628"/>
      <c r="P184" s="628"/>
      <c r="Q184" s="641"/>
      <c r="R184" s="652"/>
    </row>
    <row r="185" spans="1:18" ht="20.100000000000001" customHeight="1">
      <c r="A185" s="111"/>
      <c r="C185" s="148" t="s">
        <v>71</v>
      </c>
      <c r="D185" s="270"/>
      <c r="E185" s="329"/>
      <c r="F185" s="390"/>
      <c r="G185" s="390"/>
      <c r="H185" s="460">
        <v>0.5</v>
      </c>
      <c r="I185" s="510">
        <f t="shared" si="6"/>
        <v>0</v>
      </c>
      <c r="J185" s="551"/>
      <c r="K185" s="153" t="s">
        <v>107</v>
      </c>
      <c r="L185" s="153" t="s">
        <v>85</v>
      </c>
      <c r="M185" s="336" t="s">
        <v>85</v>
      </c>
      <c r="N185" s="617"/>
      <c r="O185" s="628"/>
      <c r="P185" s="628"/>
      <c r="Q185" s="641"/>
      <c r="R185" s="652"/>
    </row>
    <row r="186" spans="1:18" ht="20.100000000000001" customHeight="1">
      <c r="A186" s="111"/>
      <c r="B186" s="153" t="s">
        <v>75</v>
      </c>
      <c r="C186" s="153"/>
      <c r="D186" s="270"/>
      <c r="E186" s="329"/>
      <c r="F186" s="390"/>
      <c r="G186" s="390"/>
      <c r="H186" s="460">
        <v>0.5</v>
      </c>
      <c r="I186" s="510">
        <f t="shared" si="6"/>
        <v>0</v>
      </c>
      <c r="J186" s="551"/>
      <c r="K186" s="153" t="s">
        <v>75</v>
      </c>
      <c r="L186" s="153"/>
      <c r="M186" s="336"/>
      <c r="N186" s="617"/>
      <c r="O186" s="628"/>
      <c r="P186" s="628"/>
      <c r="Q186" s="641"/>
      <c r="R186" s="652"/>
    </row>
    <row r="187" spans="1:18" ht="20.100000000000001" customHeight="1">
      <c r="A187" s="111"/>
      <c r="B187" s="153" t="s">
        <v>179</v>
      </c>
      <c r="C187" s="153"/>
      <c r="D187" s="270"/>
      <c r="E187" s="329"/>
      <c r="F187" s="390"/>
      <c r="G187" s="390"/>
      <c r="H187" s="460">
        <v>0.5</v>
      </c>
      <c r="I187" s="510">
        <f t="shared" si="6"/>
        <v>0</v>
      </c>
      <c r="J187" s="551"/>
      <c r="K187" s="153" t="s">
        <v>179</v>
      </c>
      <c r="L187" s="153" t="s">
        <v>135</v>
      </c>
      <c r="M187" s="336" t="s">
        <v>135</v>
      </c>
      <c r="N187" s="617"/>
      <c r="O187" s="628"/>
      <c r="P187" s="628"/>
      <c r="Q187" s="641"/>
      <c r="R187" s="652"/>
    </row>
    <row r="188" spans="1:18" ht="20.100000000000001" customHeight="1">
      <c r="A188" s="111"/>
      <c r="B188" s="153" t="s">
        <v>193</v>
      </c>
      <c r="C188" s="153"/>
      <c r="D188" s="270"/>
      <c r="E188" s="329"/>
      <c r="F188" s="390"/>
      <c r="G188" s="390"/>
      <c r="H188" s="460">
        <v>0.5</v>
      </c>
      <c r="I188" s="510">
        <f t="shared" si="6"/>
        <v>0</v>
      </c>
      <c r="J188" s="551"/>
      <c r="K188" s="159" t="s">
        <v>193</v>
      </c>
      <c r="L188" s="159" t="s">
        <v>137</v>
      </c>
      <c r="M188" s="341" t="s">
        <v>137</v>
      </c>
      <c r="N188" s="617"/>
      <c r="O188" s="628"/>
      <c r="P188" s="628"/>
      <c r="Q188" s="641"/>
      <c r="R188" s="652"/>
    </row>
    <row r="189" spans="1:18" ht="20.100000000000001" customHeight="1">
      <c r="A189" s="111"/>
      <c r="B189" s="153" t="s">
        <v>141</v>
      </c>
      <c r="C189" s="153"/>
      <c r="D189" s="270"/>
      <c r="E189" s="329"/>
      <c r="F189" s="390"/>
      <c r="G189" s="390"/>
      <c r="H189" s="460">
        <v>0.5</v>
      </c>
      <c r="I189" s="510">
        <f t="shared" si="6"/>
        <v>0</v>
      </c>
      <c r="J189" s="551"/>
      <c r="K189" s="153" t="s">
        <v>195</v>
      </c>
      <c r="L189" s="153" t="s">
        <v>141</v>
      </c>
      <c r="M189" s="336" t="s">
        <v>141</v>
      </c>
      <c r="N189" s="617"/>
      <c r="O189" s="628"/>
      <c r="P189" s="628"/>
      <c r="Q189" s="641"/>
      <c r="R189" s="652"/>
    </row>
    <row r="190" spans="1:18" ht="20.100000000000001" customHeight="1">
      <c r="A190" s="111"/>
      <c r="B190" s="153" t="s">
        <v>39</v>
      </c>
      <c r="C190" s="153"/>
      <c r="D190" s="270"/>
      <c r="E190" s="329"/>
      <c r="F190" s="390"/>
      <c r="G190" s="390"/>
      <c r="H190" s="460">
        <v>0.5</v>
      </c>
      <c r="I190" s="510">
        <f t="shared" si="6"/>
        <v>0</v>
      </c>
      <c r="J190" s="551"/>
      <c r="K190" s="153" t="s">
        <v>197</v>
      </c>
      <c r="L190" s="153" t="s">
        <v>39</v>
      </c>
      <c r="M190" s="336" t="s">
        <v>39</v>
      </c>
      <c r="N190" s="617"/>
      <c r="O190" s="628"/>
      <c r="P190" s="628"/>
      <c r="Q190" s="641"/>
      <c r="R190" s="652"/>
    </row>
    <row r="191" spans="1:18" ht="20.100000000000001" customHeight="1">
      <c r="A191" s="111"/>
      <c r="B191" s="153" t="s">
        <v>143</v>
      </c>
      <c r="C191" s="153"/>
      <c r="D191" s="270"/>
      <c r="E191" s="329"/>
      <c r="F191" s="390"/>
      <c r="G191" s="390"/>
      <c r="H191" s="460">
        <v>0.5</v>
      </c>
      <c r="I191" s="510">
        <f t="shared" si="6"/>
        <v>0</v>
      </c>
      <c r="J191" s="551"/>
      <c r="K191" s="153" t="s">
        <v>198</v>
      </c>
      <c r="L191" s="153" t="s">
        <v>143</v>
      </c>
      <c r="M191" s="336" t="s">
        <v>143</v>
      </c>
      <c r="N191" s="617"/>
      <c r="O191" s="628"/>
      <c r="P191" s="628"/>
      <c r="Q191" s="641"/>
      <c r="R191" s="652"/>
    </row>
    <row r="192" spans="1:18" ht="20.100000000000001" customHeight="1">
      <c r="A192" s="111"/>
      <c r="B192" s="153" t="s">
        <v>74</v>
      </c>
      <c r="C192" s="153" t="s">
        <v>39</v>
      </c>
      <c r="D192" s="270"/>
      <c r="E192" s="329"/>
      <c r="F192" s="390"/>
      <c r="G192" s="390"/>
      <c r="H192" s="460">
        <v>0.5</v>
      </c>
      <c r="I192" s="510">
        <f t="shared" si="6"/>
        <v>0</v>
      </c>
      <c r="J192" s="551"/>
      <c r="K192" s="153" t="s">
        <v>74</v>
      </c>
      <c r="L192" s="153" t="s">
        <v>140</v>
      </c>
      <c r="M192" s="336" t="s">
        <v>140</v>
      </c>
      <c r="N192" s="617"/>
      <c r="O192" s="628"/>
      <c r="P192" s="628"/>
      <c r="Q192" s="641"/>
      <c r="R192" s="652"/>
    </row>
    <row r="193" spans="1:18" ht="20.100000000000001" customHeight="1">
      <c r="A193" s="111"/>
      <c r="B193" s="153" t="s">
        <v>207</v>
      </c>
      <c r="C193" s="153" t="s">
        <v>143</v>
      </c>
      <c r="D193" s="270"/>
      <c r="E193" s="329"/>
      <c r="F193" s="390"/>
      <c r="G193" s="390"/>
      <c r="H193" s="460">
        <v>0.5</v>
      </c>
      <c r="I193" s="510">
        <f t="shared" si="6"/>
        <v>0</v>
      </c>
      <c r="J193" s="551"/>
      <c r="K193" s="153" t="s">
        <v>207</v>
      </c>
      <c r="L193" s="153" t="s">
        <v>136</v>
      </c>
      <c r="M193" s="336" t="s">
        <v>136</v>
      </c>
      <c r="N193" s="617"/>
      <c r="O193" s="628"/>
      <c r="P193" s="628"/>
      <c r="Q193" s="641"/>
      <c r="R193" s="652"/>
    </row>
    <row r="194" spans="1:18" ht="27.75" customHeight="1">
      <c r="A194" s="111"/>
      <c r="B194" s="153" t="s">
        <v>208</v>
      </c>
      <c r="C194" s="153"/>
      <c r="D194" s="270"/>
      <c r="E194" s="329"/>
      <c r="F194" s="390"/>
      <c r="G194" s="390"/>
      <c r="H194" s="460">
        <v>0.5</v>
      </c>
      <c r="I194" s="510">
        <f t="shared" si="6"/>
        <v>0</v>
      </c>
      <c r="J194" s="551"/>
      <c r="K194" s="153" t="s">
        <v>208</v>
      </c>
      <c r="L194" s="153" t="s">
        <v>150</v>
      </c>
      <c r="M194" s="336" t="s">
        <v>150</v>
      </c>
      <c r="N194" s="617"/>
      <c r="O194" s="628"/>
      <c r="P194" s="628"/>
      <c r="Q194" s="641"/>
      <c r="R194" s="652"/>
    </row>
    <row r="195" spans="1:18" ht="27.75" customHeight="1">
      <c r="A195" s="111"/>
      <c r="B195" s="159" t="s">
        <v>200</v>
      </c>
      <c r="C195" s="159"/>
      <c r="D195" s="271"/>
      <c r="E195" s="330"/>
      <c r="F195" s="391"/>
      <c r="G195" s="391"/>
      <c r="H195" s="461">
        <v>0.5</v>
      </c>
      <c r="I195" s="511">
        <f t="shared" si="6"/>
        <v>0</v>
      </c>
      <c r="J195" s="552"/>
      <c r="K195" s="159" t="s">
        <v>200</v>
      </c>
      <c r="L195" s="159" t="s">
        <v>152</v>
      </c>
      <c r="M195" s="341" t="s">
        <v>152</v>
      </c>
      <c r="N195" s="617"/>
      <c r="O195" s="628"/>
      <c r="P195" s="628"/>
      <c r="Q195" s="641"/>
      <c r="R195" s="652"/>
    </row>
    <row r="196" spans="1:18" ht="20.100000000000001" customHeight="1">
      <c r="A196" s="111"/>
      <c r="B196" s="139" t="s">
        <v>4</v>
      </c>
      <c r="C196" s="139"/>
      <c r="D196" s="272"/>
      <c r="E196" s="331"/>
      <c r="F196" s="392"/>
      <c r="G196" s="428"/>
      <c r="H196" s="462"/>
      <c r="I196" s="512">
        <f>SUM(I177:J195)</f>
        <v>0</v>
      </c>
      <c r="J196" s="553"/>
      <c r="K196" s="124" t="s">
        <v>72</v>
      </c>
      <c r="L196" s="153"/>
      <c r="M196" s="336"/>
      <c r="N196" s="617"/>
      <c r="O196" s="628"/>
      <c r="P196" s="628"/>
      <c r="Q196" s="641"/>
      <c r="R196" s="652"/>
    </row>
    <row r="197" spans="1:18" ht="20.100000000000001" customHeight="1">
      <c r="A197" s="111"/>
      <c r="K197" s="124" t="s">
        <v>209</v>
      </c>
      <c r="L197" s="153"/>
      <c r="M197" s="336"/>
      <c r="N197" s="617"/>
      <c r="O197" s="628"/>
      <c r="P197" s="628"/>
      <c r="Q197" s="641"/>
      <c r="R197" s="652"/>
    </row>
    <row r="198" spans="1:18" ht="20.100000000000001" customHeight="1">
      <c r="A198" s="111"/>
      <c r="K198" s="124" t="s">
        <v>211</v>
      </c>
      <c r="L198" s="153"/>
      <c r="M198" s="336"/>
      <c r="N198" s="617"/>
      <c r="O198" s="628"/>
      <c r="P198" s="628"/>
      <c r="Q198" s="641"/>
      <c r="R198" s="652"/>
    </row>
    <row r="199" spans="1:18" ht="20.100000000000001" customHeight="1">
      <c r="A199" s="111"/>
      <c r="K199" s="124" t="s">
        <v>212</v>
      </c>
      <c r="L199" s="153"/>
      <c r="M199" s="336"/>
      <c r="N199" s="617"/>
      <c r="O199" s="628"/>
      <c r="P199" s="628"/>
      <c r="Q199" s="641"/>
      <c r="R199" s="652"/>
    </row>
    <row r="200" spans="1:18" ht="20.100000000000001" customHeight="1">
      <c r="A200" s="111"/>
      <c r="K200" s="124" t="s">
        <v>210</v>
      </c>
      <c r="L200" s="153"/>
      <c r="M200" s="336"/>
      <c r="N200" s="617"/>
      <c r="O200" s="628"/>
      <c r="P200" s="628"/>
      <c r="Q200" s="641"/>
      <c r="R200" s="652"/>
    </row>
    <row r="201" spans="1:18" ht="20.100000000000001" customHeight="1">
      <c r="A201" s="111"/>
      <c r="K201" s="124" t="s">
        <v>213</v>
      </c>
      <c r="L201" s="153"/>
      <c r="M201" s="336"/>
      <c r="N201" s="619"/>
      <c r="O201" s="630"/>
      <c r="P201" s="630"/>
      <c r="Q201" s="643"/>
      <c r="R201" s="652"/>
    </row>
    <row r="202" spans="1:18" ht="20.100000000000001" customHeight="1">
      <c r="A202" s="111"/>
      <c r="K202" s="579" t="s">
        <v>36</v>
      </c>
      <c r="L202" s="593"/>
      <c r="M202" s="609"/>
      <c r="N202" s="620">
        <f>SUM(N177:Q201)</f>
        <v>0</v>
      </c>
      <c r="O202" s="631"/>
      <c r="P202" s="631"/>
      <c r="Q202" s="644"/>
      <c r="R202" s="653"/>
    </row>
    <row r="203" spans="1:18" ht="24.95" customHeight="1">
      <c r="A203" s="111"/>
      <c r="B203" s="160" t="s">
        <v>214</v>
      </c>
      <c r="C203" s="160"/>
      <c r="D203" s="160"/>
      <c r="E203" s="160"/>
      <c r="F203" s="160"/>
      <c r="G203" s="160"/>
      <c r="H203" s="160"/>
      <c r="I203" s="160"/>
      <c r="J203" s="160"/>
      <c r="K203" s="160"/>
      <c r="L203" s="514"/>
    </row>
    <row r="204" spans="1:18" ht="20.100000000000001" customHeight="1">
      <c r="A204" s="111"/>
      <c r="B204" s="155"/>
      <c r="C204" s="201" t="s">
        <v>49</v>
      </c>
      <c r="D204" s="267" t="s">
        <v>79</v>
      </c>
      <c r="E204" s="326"/>
      <c r="F204" s="393" t="s">
        <v>47</v>
      </c>
      <c r="G204" s="393"/>
      <c r="H204" s="463" t="s">
        <v>283</v>
      </c>
      <c r="I204" s="393"/>
      <c r="J204" s="554" t="s">
        <v>174</v>
      </c>
      <c r="K204" s="347"/>
      <c r="L204" s="594" t="s">
        <v>215</v>
      </c>
    </row>
    <row r="205" spans="1:18" ht="20.100000000000001" customHeight="1">
      <c r="A205" s="111"/>
      <c r="B205" s="156"/>
      <c r="C205" s="206" t="s">
        <v>57</v>
      </c>
      <c r="D205" s="273" t="s">
        <v>216</v>
      </c>
      <c r="E205" s="332"/>
      <c r="F205" s="394"/>
      <c r="G205" s="394"/>
      <c r="H205" s="464">
        <v>1410</v>
      </c>
      <c r="I205" s="464"/>
      <c r="J205" s="375" t="s">
        <v>29</v>
      </c>
      <c r="K205" s="417"/>
      <c r="L205" s="595">
        <f>F205*H205</f>
        <v>0</v>
      </c>
    </row>
    <row r="206" spans="1:18" ht="20.100000000000001" customHeight="1">
      <c r="A206" s="111"/>
      <c r="B206" s="156"/>
      <c r="C206" s="207"/>
      <c r="D206" s="274" t="s">
        <v>218</v>
      </c>
      <c r="E206" s="333"/>
      <c r="F206" s="395"/>
      <c r="G206" s="395"/>
      <c r="H206" s="465">
        <v>2820</v>
      </c>
      <c r="I206" s="465"/>
      <c r="J206" s="555" t="s">
        <v>29</v>
      </c>
      <c r="K206" s="580"/>
      <c r="L206" s="595">
        <f>F206*H206</f>
        <v>0</v>
      </c>
    </row>
    <row r="207" spans="1:18" ht="20.100000000000001" customHeight="1">
      <c r="A207" s="111"/>
      <c r="B207" s="156"/>
      <c r="C207" s="207"/>
      <c r="D207" s="275" t="s">
        <v>63</v>
      </c>
      <c r="E207" s="334"/>
      <c r="F207" s="334"/>
      <c r="G207" s="334"/>
      <c r="H207" s="334"/>
      <c r="I207" s="334"/>
      <c r="J207" s="334"/>
      <c r="K207" s="581"/>
      <c r="L207" s="596">
        <f>SUM(L205:L206)</f>
        <v>0</v>
      </c>
    </row>
    <row r="208" spans="1:18" ht="20.100000000000001" customHeight="1">
      <c r="A208" s="111"/>
      <c r="B208" s="156"/>
      <c r="C208" s="208" t="s">
        <v>82</v>
      </c>
      <c r="D208" s="276" t="s">
        <v>83</v>
      </c>
      <c r="E208" s="335"/>
      <c r="F208" s="393" t="s">
        <v>47</v>
      </c>
      <c r="G208" s="393"/>
      <c r="H208" s="463" t="s">
        <v>283</v>
      </c>
      <c r="I208" s="393"/>
      <c r="J208" s="554" t="s">
        <v>174</v>
      </c>
      <c r="K208" s="347"/>
      <c r="L208" s="597" t="s">
        <v>215</v>
      </c>
    </row>
    <row r="209" spans="1:12" ht="20.100000000000001" customHeight="1">
      <c r="A209" s="111"/>
      <c r="B209" s="156"/>
      <c r="C209" s="207"/>
      <c r="D209" s="124" t="s">
        <v>12</v>
      </c>
      <c r="E209" s="336"/>
      <c r="F209" s="396"/>
      <c r="G209" s="394"/>
      <c r="H209" s="464">
        <v>865</v>
      </c>
      <c r="I209" s="464"/>
      <c r="J209" s="375" t="s">
        <v>29</v>
      </c>
      <c r="K209" s="417"/>
      <c r="L209" s="595">
        <f>F209*H209</f>
        <v>0</v>
      </c>
    </row>
    <row r="210" spans="1:12" ht="20.100000000000001" customHeight="1">
      <c r="A210" s="111"/>
      <c r="B210" s="156"/>
      <c r="C210" s="207"/>
      <c r="D210" s="277" t="s">
        <v>71</v>
      </c>
      <c r="E210" s="337"/>
      <c r="F210" s="396"/>
      <c r="G210" s="394"/>
      <c r="H210" s="464">
        <v>865</v>
      </c>
      <c r="I210" s="464"/>
      <c r="J210" s="375" t="s">
        <v>29</v>
      </c>
      <c r="K210" s="417"/>
      <c r="L210" s="595">
        <f>F210*H210</f>
        <v>0</v>
      </c>
    </row>
    <row r="211" spans="1:12" ht="20.100000000000001" customHeight="1">
      <c r="A211" s="111"/>
      <c r="B211" s="156"/>
      <c r="C211" s="207"/>
      <c r="D211" s="124" t="s">
        <v>0</v>
      </c>
      <c r="E211" s="336"/>
      <c r="F211" s="396"/>
      <c r="G211" s="394"/>
      <c r="H211" s="464">
        <v>865</v>
      </c>
      <c r="I211" s="464"/>
      <c r="J211" s="375" t="s">
        <v>29</v>
      </c>
      <c r="K211" s="417"/>
      <c r="L211" s="595">
        <f>F211*H211</f>
        <v>0</v>
      </c>
    </row>
    <row r="212" spans="1:12" ht="20.100000000000001" customHeight="1">
      <c r="A212" s="111"/>
      <c r="B212" s="156"/>
      <c r="C212" s="207"/>
      <c r="D212" s="278" t="s">
        <v>71</v>
      </c>
      <c r="E212" s="338"/>
      <c r="F212" s="397"/>
      <c r="G212" s="395"/>
      <c r="H212" s="465">
        <v>865</v>
      </c>
      <c r="I212" s="465"/>
      <c r="J212" s="555" t="s">
        <v>29</v>
      </c>
      <c r="K212" s="580"/>
      <c r="L212" s="595">
        <f>F212*H212</f>
        <v>0</v>
      </c>
    </row>
    <row r="213" spans="1:12" ht="20.100000000000001" customHeight="1">
      <c r="A213" s="111"/>
      <c r="B213" s="156"/>
      <c r="C213" s="209"/>
      <c r="D213" s="275" t="s">
        <v>65</v>
      </c>
      <c r="E213" s="334"/>
      <c r="F213" s="334"/>
      <c r="G213" s="334"/>
      <c r="H213" s="334"/>
      <c r="I213" s="334"/>
      <c r="J213" s="334"/>
      <c r="K213" s="581"/>
      <c r="L213" s="596">
        <f>SUM(L209:L212)</f>
        <v>0</v>
      </c>
    </row>
    <row r="214" spans="1:12" ht="20.100000000000001" customHeight="1">
      <c r="A214" s="111"/>
      <c r="B214" s="156"/>
      <c r="C214" s="208" t="s">
        <v>84</v>
      </c>
      <c r="D214" s="276" t="s">
        <v>83</v>
      </c>
      <c r="E214" s="335"/>
      <c r="F214" s="393" t="s">
        <v>47</v>
      </c>
      <c r="G214" s="393"/>
      <c r="H214" s="463" t="s">
        <v>283</v>
      </c>
      <c r="I214" s="393"/>
      <c r="J214" s="554" t="s">
        <v>174</v>
      </c>
      <c r="K214" s="347"/>
      <c r="L214" s="594" t="s">
        <v>215</v>
      </c>
    </row>
    <row r="215" spans="1:12" ht="20.100000000000001" customHeight="1">
      <c r="A215" s="111"/>
      <c r="B215" s="156"/>
      <c r="C215" s="207"/>
      <c r="D215" s="124" t="s">
        <v>12</v>
      </c>
      <c r="E215" s="336"/>
      <c r="F215" s="396"/>
      <c r="G215" s="394"/>
      <c r="H215" s="464">
        <v>4130</v>
      </c>
      <c r="I215" s="464"/>
      <c r="J215" s="375" t="s">
        <v>42</v>
      </c>
      <c r="K215" s="417"/>
      <c r="L215" s="595">
        <f t="shared" ref="L215:L229" si="7">F215*H215</f>
        <v>0</v>
      </c>
    </row>
    <row r="216" spans="1:12" ht="20.100000000000001" customHeight="1">
      <c r="A216" s="111"/>
      <c r="B216" s="156"/>
      <c r="C216" s="207"/>
      <c r="D216" s="125" t="s">
        <v>14</v>
      </c>
      <c r="E216" s="339"/>
      <c r="F216" s="396"/>
      <c r="G216" s="394"/>
      <c r="H216" s="464">
        <v>4130</v>
      </c>
      <c r="I216" s="464"/>
      <c r="J216" s="375" t="s">
        <v>42</v>
      </c>
      <c r="K216" s="417"/>
      <c r="L216" s="595">
        <f t="shared" si="7"/>
        <v>0</v>
      </c>
    </row>
    <row r="217" spans="1:12" ht="20.100000000000001" customHeight="1">
      <c r="A217" s="111"/>
      <c r="B217" s="156"/>
      <c r="C217" s="207"/>
      <c r="D217" s="125" t="s">
        <v>67</v>
      </c>
      <c r="E217" s="339"/>
      <c r="F217" s="396"/>
      <c r="G217" s="394"/>
      <c r="H217" s="464">
        <v>4130</v>
      </c>
      <c r="I217" s="464"/>
      <c r="J217" s="375" t="s">
        <v>42</v>
      </c>
      <c r="K217" s="417"/>
      <c r="L217" s="595">
        <f t="shared" si="7"/>
        <v>0</v>
      </c>
    </row>
    <row r="218" spans="1:12" ht="20.100000000000001" customHeight="1">
      <c r="A218" s="111"/>
      <c r="B218" s="156"/>
      <c r="C218" s="207"/>
      <c r="D218" s="279" t="s">
        <v>220</v>
      </c>
      <c r="E218" s="340"/>
      <c r="F218" s="396"/>
      <c r="G218" s="394"/>
      <c r="H218" s="464">
        <v>4130</v>
      </c>
      <c r="I218" s="464"/>
      <c r="J218" s="375" t="s">
        <v>42</v>
      </c>
      <c r="K218" s="417"/>
      <c r="L218" s="595">
        <f t="shared" si="7"/>
        <v>0</v>
      </c>
    </row>
    <row r="219" spans="1:12" ht="20.100000000000001" customHeight="1">
      <c r="A219" s="111"/>
      <c r="B219" s="156"/>
      <c r="C219" s="207"/>
      <c r="D219" s="279" t="s">
        <v>134</v>
      </c>
      <c r="E219" s="340"/>
      <c r="F219" s="396"/>
      <c r="G219" s="394"/>
      <c r="H219" s="464">
        <v>4130</v>
      </c>
      <c r="I219" s="464"/>
      <c r="J219" s="375" t="s">
        <v>42</v>
      </c>
      <c r="K219" s="417"/>
      <c r="L219" s="595">
        <f t="shared" si="7"/>
        <v>0</v>
      </c>
    </row>
    <row r="220" spans="1:12" ht="33.75" customHeight="1">
      <c r="A220" s="111"/>
      <c r="B220" s="156"/>
      <c r="C220" s="207"/>
      <c r="D220" s="280" t="s">
        <v>69</v>
      </c>
      <c r="E220" s="341"/>
      <c r="F220" s="396"/>
      <c r="G220" s="394"/>
      <c r="H220" s="464">
        <v>4130</v>
      </c>
      <c r="I220" s="464"/>
      <c r="J220" s="375" t="s">
        <v>42</v>
      </c>
      <c r="K220" s="417"/>
      <c r="L220" s="595">
        <f t="shared" si="7"/>
        <v>0</v>
      </c>
    </row>
    <row r="221" spans="1:12" ht="20.100000000000001" customHeight="1">
      <c r="A221" s="111"/>
      <c r="B221" s="156"/>
      <c r="C221" s="207"/>
      <c r="D221" s="124" t="s">
        <v>0</v>
      </c>
      <c r="E221" s="336"/>
      <c r="F221" s="396"/>
      <c r="G221" s="394"/>
      <c r="H221" s="464">
        <v>4130</v>
      </c>
      <c r="I221" s="464"/>
      <c r="J221" s="375" t="s">
        <v>42</v>
      </c>
      <c r="K221" s="417"/>
      <c r="L221" s="595">
        <f t="shared" si="7"/>
        <v>0</v>
      </c>
    </row>
    <row r="222" spans="1:12" ht="20.100000000000001" customHeight="1">
      <c r="A222" s="111"/>
      <c r="B222" s="156"/>
      <c r="C222" s="207"/>
      <c r="D222" s="125" t="s">
        <v>10</v>
      </c>
      <c r="E222" s="339"/>
      <c r="F222" s="396"/>
      <c r="G222" s="394"/>
      <c r="H222" s="464">
        <v>4130</v>
      </c>
      <c r="I222" s="464"/>
      <c r="J222" s="375" t="s">
        <v>42</v>
      </c>
      <c r="K222" s="417"/>
      <c r="L222" s="595">
        <f t="shared" si="7"/>
        <v>0</v>
      </c>
    </row>
    <row r="223" spans="1:12" ht="20.100000000000001" customHeight="1">
      <c r="A223" s="111"/>
      <c r="B223" s="156"/>
      <c r="C223" s="207"/>
      <c r="D223" s="279" t="s">
        <v>64</v>
      </c>
      <c r="E223" s="340"/>
      <c r="F223" s="396"/>
      <c r="G223" s="394"/>
      <c r="H223" s="464">
        <v>4130</v>
      </c>
      <c r="I223" s="464"/>
      <c r="J223" s="375" t="s">
        <v>42</v>
      </c>
      <c r="K223" s="417"/>
      <c r="L223" s="595">
        <f t="shared" si="7"/>
        <v>0</v>
      </c>
    </row>
    <row r="224" spans="1:12" ht="20.100000000000001" customHeight="1">
      <c r="A224" s="111"/>
      <c r="B224" s="156"/>
      <c r="C224" s="207"/>
      <c r="D224" s="279" t="s">
        <v>222</v>
      </c>
      <c r="E224" s="340"/>
      <c r="F224" s="396"/>
      <c r="G224" s="394"/>
      <c r="H224" s="464">
        <v>4130</v>
      </c>
      <c r="I224" s="464"/>
      <c r="J224" s="375" t="s">
        <v>42</v>
      </c>
      <c r="K224" s="417"/>
      <c r="L224" s="595">
        <f t="shared" si="7"/>
        <v>0</v>
      </c>
    </row>
    <row r="225" spans="1:12" ht="20.100000000000001" customHeight="1">
      <c r="A225" s="111"/>
      <c r="B225" s="156"/>
      <c r="C225" s="207"/>
      <c r="D225" s="279" t="s">
        <v>201</v>
      </c>
      <c r="E225" s="340"/>
      <c r="F225" s="396"/>
      <c r="G225" s="394"/>
      <c r="H225" s="464">
        <v>4130</v>
      </c>
      <c r="I225" s="464"/>
      <c r="J225" s="375" t="s">
        <v>42</v>
      </c>
      <c r="K225" s="417"/>
      <c r="L225" s="595">
        <f t="shared" si="7"/>
        <v>0</v>
      </c>
    </row>
    <row r="226" spans="1:12" ht="20.100000000000001" customHeight="1">
      <c r="A226" s="111"/>
      <c r="B226" s="156"/>
      <c r="C226" s="207"/>
      <c r="D226" s="279" t="s">
        <v>17</v>
      </c>
      <c r="E226" s="340"/>
      <c r="F226" s="396"/>
      <c r="G226" s="394"/>
      <c r="H226" s="464">
        <v>4130</v>
      </c>
      <c r="I226" s="464"/>
      <c r="J226" s="375" t="s">
        <v>42</v>
      </c>
      <c r="K226" s="417"/>
      <c r="L226" s="595">
        <f t="shared" si="7"/>
        <v>0</v>
      </c>
    </row>
    <row r="227" spans="1:12" ht="20.100000000000001" customHeight="1">
      <c r="A227" s="111"/>
      <c r="B227" s="156"/>
      <c r="C227" s="207"/>
      <c r="D227" s="279" t="s">
        <v>119</v>
      </c>
      <c r="E227" s="340"/>
      <c r="F227" s="396"/>
      <c r="G227" s="394"/>
      <c r="H227" s="464">
        <v>4130</v>
      </c>
      <c r="I227" s="464"/>
      <c r="J227" s="306" t="s">
        <v>42</v>
      </c>
      <c r="K227" s="319"/>
      <c r="L227" s="595">
        <f t="shared" si="7"/>
        <v>0</v>
      </c>
    </row>
    <row r="228" spans="1:12" ht="20.100000000000001" customHeight="1">
      <c r="A228" s="111"/>
      <c r="B228" s="156"/>
      <c r="C228" s="207"/>
      <c r="D228" s="125" t="s">
        <v>30</v>
      </c>
      <c r="E228" s="339"/>
      <c r="F228" s="396"/>
      <c r="G228" s="394"/>
      <c r="H228" s="464">
        <v>4130</v>
      </c>
      <c r="I228" s="513"/>
      <c r="J228" s="375" t="s">
        <v>42</v>
      </c>
      <c r="K228" s="417"/>
      <c r="L228" s="496">
        <f t="shared" si="7"/>
        <v>0</v>
      </c>
    </row>
    <row r="229" spans="1:12" ht="33" customHeight="1">
      <c r="A229" s="111"/>
      <c r="B229" s="156"/>
      <c r="C229" s="207"/>
      <c r="D229" s="281" t="s">
        <v>120</v>
      </c>
      <c r="E229" s="342"/>
      <c r="F229" s="396"/>
      <c r="G229" s="394"/>
      <c r="H229" s="464">
        <v>4130</v>
      </c>
      <c r="I229" s="464"/>
      <c r="J229" s="556" t="s">
        <v>42</v>
      </c>
      <c r="K229" s="582"/>
      <c r="L229" s="595">
        <f t="shared" si="7"/>
        <v>0</v>
      </c>
    </row>
    <row r="230" spans="1:12" ht="20.100000000000001" customHeight="1">
      <c r="A230" s="111"/>
      <c r="B230" s="156"/>
      <c r="C230" s="209"/>
      <c r="D230" s="275" t="s">
        <v>76</v>
      </c>
      <c r="E230" s="334"/>
      <c r="F230" s="334"/>
      <c r="G230" s="334"/>
      <c r="H230" s="334"/>
      <c r="I230" s="334"/>
      <c r="J230" s="334"/>
      <c r="K230" s="581"/>
      <c r="L230" s="596">
        <f>SUM(L215:L229)</f>
        <v>0</v>
      </c>
    </row>
    <row r="231" spans="1:12" ht="24" customHeight="1">
      <c r="A231" s="111"/>
      <c r="B231" s="156"/>
      <c r="C231" s="210" t="s">
        <v>87</v>
      </c>
      <c r="D231" s="276" t="s">
        <v>83</v>
      </c>
      <c r="E231" s="335"/>
      <c r="F231" s="393" t="s">
        <v>47</v>
      </c>
      <c r="G231" s="393"/>
      <c r="H231" s="463" t="s">
        <v>283</v>
      </c>
      <c r="I231" s="393"/>
      <c r="J231" s="554" t="s">
        <v>174</v>
      </c>
      <c r="K231" s="347"/>
      <c r="L231" s="597" t="s">
        <v>215</v>
      </c>
    </row>
    <row r="232" spans="1:12" ht="20.100000000000001" customHeight="1">
      <c r="A232" s="111"/>
      <c r="B232" s="156"/>
      <c r="C232" s="211"/>
      <c r="D232" s="124" t="s">
        <v>88</v>
      </c>
      <c r="E232" s="336"/>
      <c r="F232" s="396"/>
      <c r="G232" s="394"/>
      <c r="H232" s="464">
        <v>1230</v>
      </c>
      <c r="I232" s="464"/>
      <c r="J232" s="375" t="s">
        <v>90</v>
      </c>
      <c r="K232" s="417"/>
      <c r="L232" s="595">
        <f>F232*H232</f>
        <v>0</v>
      </c>
    </row>
    <row r="233" spans="1:12" ht="20.100000000000001" customHeight="1">
      <c r="A233" s="111"/>
      <c r="B233" s="156"/>
      <c r="C233" s="211"/>
      <c r="D233" s="124" t="s">
        <v>92</v>
      </c>
      <c r="E233" s="336"/>
      <c r="F233" s="396"/>
      <c r="G233" s="394"/>
      <c r="H233" s="464">
        <v>1230</v>
      </c>
      <c r="I233" s="464"/>
      <c r="J233" s="375" t="s">
        <v>90</v>
      </c>
      <c r="K233" s="417"/>
      <c r="L233" s="595">
        <f>F233*H233</f>
        <v>0</v>
      </c>
    </row>
    <row r="234" spans="1:12" ht="20.100000000000001" customHeight="1">
      <c r="A234" s="111"/>
      <c r="B234" s="156"/>
      <c r="C234" s="211"/>
      <c r="D234" s="124" t="s">
        <v>60</v>
      </c>
      <c r="E234" s="336"/>
      <c r="F234" s="396"/>
      <c r="G234" s="394"/>
      <c r="H234" s="464">
        <v>1230</v>
      </c>
      <c r="I234" s="464"/>
      <c r="J234" s="375" t="s">
        <v>90</v>
      </c>
      <c r="K234" s="417"/>
      <c r="L234" s="595">
        <f>F234*H234</f>
        <v>0</v>
      </c>
    </row>
    <row r="235" spans="1:12" ht="20.100000000000001" customHeight="1">
      <c r="A235" s="111"/>
      <c r="B235" s="156"/>
      <c r="C235" s="211"/>
      <c r="D235" s="124" t="s">
        <v>20</v>
      </c>
      <c r="E235" s="336"/>
      <c r="F235" s="397"/>
      <c r="G235" s="395"/>
      <c r="H235" s="465">
        <v>1230</v>
      </c>
      <c r="I235" s="465"/>
      <c r="J235" s="555" t="s">
        <v>90</v>
      </c>
      <c r="K235" s="580"/>
      <c r="L235" s="595">
        <f>F235*H235</f>
        <v>0</v>
      </c>
    </row>
    <row r="236" spans="1:12" ht="20.100000000000001" customHeight="1">
      <c r="A236" s="111"/>
      <c r="B236" s="161"/>
      <c r="C236" s="212"/>
      <c r="D236" s="275" t="s">
        <v>53</v>
      </c>
      <c r="E236" s="334"/>
      <c r="F236" s="334"/>
      <c r="G236" s="334"/>
      <c r="H236" s="334"/>
      <c r="I236" s="334"/>
      <c r="J236" s="334"/>
      <c r="K236" s="581"/>
      <c r="L236" s="596">
        <f>SUM(L232:L235)</f>
        <v>0</v>
      </c>
    </row>
    <row r="237" spans="1:12" ht="24.95" customHeight="1">
      <c r="A237" s="111"/>
      <c r="B237" s="160" t="s">
        <v>223</v>
      </c>
      <c r="C237" s="160"/>
      <c r="D237" s="160"/>
      <c r="E237" s="160"/>
      <c r="F237" s="160"/>
      <c r="G237" s="160"/>
      <c r="H237" s="160"/>
      <c r="I237" s="514"/>
    </row>
    <row r="238" spans="1:12" ht="24.75" customHeight="1">
      <c r="A238" s="111"/>
      <c r="B238" s="155"/>
      <c r="C238" s="201" t="s">
        <v>24</v>
      </c>
      <c r="D238" s="267" t="s">
        <v>132</v>
      </c>
      <c r="E238" s="326" t="s">
        <v>293</v>
      </c>
      <c r="F238" s="386" t="s">
        <v>27</v>
      </c>
      <c r="G238" s="425"/>
      <c r="H238" s="386" t="s">
        <v>46</v>
      </c>
      <c r="I238" s="506"/>
    </row>
    <row r="239" spans="1:12" ht="20.100000000000001" customHeight="1">
      <c r="A239" s="111"/>
      <c r="B239" s="156"/>
      <c r="C239" s="202" t="s">
        <v>188</v>
      </c>
      <c r="D239" s="282"/>
      <c r="E239" s="327">
        <v>6610</v>
      </c>
      <c r="F239" s="374" t="s">
        <v>91</v>
      </c>
      <c r="G239" s="416"/>
      <c r="H239" s="457">
        <f>D239*E239</f>
        <v>0</v>
      </c>
      <c r="I239" s="507"/>
    </row>
    <row r="240" spans="1:12" ht="20.100000000000001" customHeight="1">
      <c r="A240" s="111"/>
      <c r="B240" s="156"/>
      <c r="C240" s="213" t="s">
        <v>16</v>
      </c>
      <c r="D240" s="250"/>
      <c r="E240" s="327">
        <v>5410</v>
      </c>
      <c r="F240" s="374" t="s">
        <v>91</v>
      </c>
      <c r="G240" s="416"/>
      <c r="H240" s="457">
        <f>D240*E240</f>
        <v>0</v>
      </c>
      <c r="I240" s="507"/>
    </row>
    <row r="241" spans="1:22" ht="20.100000000000001" customHeight="1">
      <c r="A241" s="111"/>
      <c r="B241" s="156"/>
      <c r="C241" s="207" t="s">
        <v>95</v>
      </c>
      <c r="D241" s="282"/>
      <c r="E241" s="315">
        <v>5290</v>
      </c>
      <c r="F241" s="378" t="s">
        <v>98</v>
      </c>
      <c r="G241" s="420"/>
      <c r="H241" s="457">
        <f>D241*E241</f>
        <v>0</v>
      </c>
      <c r="I241" s="507"/>
    </row>
    <row r="242" spans="1:22" ht="20.100000000000001" customHeight="1">
      <c r="A242" s="111"/>
      <c r="B242" s="161"/>
      <c r="C242" s="203" t="s">
        <v>4</v>
      </c>
      <c r="D242" s="283"/>
      <c r="E242" s="314"/>
      <c r="F242" s="381"/>
      <c r="G242" s="423"/>
      <c r="H242" s="444">
        <f>SUM(H239:I241)</f>
        <v>0</v>
      </c>
      <c r="I242" s="493"/>
    </row>
    <row r="243" spans="1:22" ht="20.100000000000001" customHeight="1">
      <c r="A243" s="111"/>
      <c r="B243" s="162"/>
      <c r="C243" s="214" t="s">
        <v>224</v>
      </c>
      <c r="D243" s="214"/>
      <c r="E243" s="214"/>
      <c r="F243" s="214"/>
      <c r="G243" s="214"/>
      <c r="H243" s="214"/>
      <c r="I243" s="515"/>
    </row>
    <row r="244" spans="1:22" ht="20.100000000000001" customHeight="1">
      <c r="A244" s="111"/>
      <c r="B244" s="145" t="s">
        <v>121</v>
      </c>
      <c r="C244" s="197"/>
      <c r="D244" s="237" t="s">
        <v>225</v>
      </c>
      <c r="E244" s="300"/>
      <c r="F244" s="300"/>
      <c r="G244" s="300"/>
      <c r="H244" s="300"/>
      <c r="I244" s="489"/>
    </row>
    <row r="245" spans="1:22" ht="20.100000000000001" customHeight="1">
      <c r="A245" s="111"/>
      <c r="B245" s="146"/>
      <c r="C245" s="198"/>
      <c r="D245" s="284" t="s">
        <v>106</v>
      </c>
      <c r="E245" s="329" t="s">
        <v>108</v>
      </c>
      <c r="F245" s="306" t="s">
        <v>293</v>
      </c>
      <c r="G245" s="319"/>
      <c r="H245" s="306" t="s">
        <v>110</v>
      </c>
      <c r="I245" s="319"/>
      <c r="J245" s="557"/>
      <c r="K245" s="558"/>
      <c r="L245" s="558"/>
      <c r="M245" s="558"/>
      <c r="N245" s="558"/>
      <c r="O245" s="558"/>
      <c r="P245" s="558"/>
      <c r="Q245" s="558"/>
      <c r="R245" s="558"/>
      <c r="S245" s="558"/>
      <c r="T245" s="558"/>
    </row>
    <row r="246" spans="1:22" ht="20.100000000000001" customHeight="1">
      <c r="A246" s="111"/>
      <c r="B246" s="147"/>
      <c r="C246" s="199"/>
      <c r="D246" s="243"/>
      <c r="E246" s="343"/>
      <c r="F246" s="398"/>
      <c r="G246" s="429"/>
      <c r="H246" s="398"/>
      <c r="I246" s="429"/>
      <c r="J246" s="557"/>
      <c r="K246" s="558"/>
      <c r="L246" s="558"/>
      <c r="M246" s="558"/>
      <c r="N246" s="558"/>
      <c r="O246" s="558"/>
      <c r="P246" s="558"/>
      <c r="Q246" s="558"/>
      <c r="R246" s="558"/>
      <c r="S246" s="558"/>
      <c r="T246" s="558"/>
    </row>
    <row r="247" spans="1:22" ht="20.100000000000001" customHeight="1">
      <c r="A247" s="111"/>
      <c r="B247" s="143" t="s">
        <v>96</v>
      </c>
      <c r="C247" s="143"/>
      <c r="D247" s="285"/>
      <c r="E247" s="344"/>
      <c r="F247" s="399">
        <v>5100</v>
      </c>
      <c r="G247" s="399"/>
      <c r="H247" s="466">
        <f t="shared" ref="H247:H258" si="8">(E247*F247)*2/3</f>
        <v>0</v>
      </c>
      <c r="I247" s="516"/>
      <c r="J247" s="558"/>
      <c r="K247" s="558"/>
      <c r="L247" s="558"/>
      <c r="M247" s="558"/>
      <c r="N247" s="558"/>
      <c r="O247" s="558"/>
      <c r="P247" s="558"/>
      <c r="Q247" s="558"/>
      <c r="R247" s="558"/>
      <c r="S247" s="558"/>
      <c r="T247" s="558"/>
    </row>
    <row r="248" spans="1:22" ht="20.100000000000001" customHeight="1">
      <c r="A248" s="111"/>
      <c r="B248" s="133" t="s">
        <v>111</v>
      </c>
      <c r="C248" s="133"/>
      <c r="D248" s="258"/>
      <c r="E248" s="345"/>
      <c r="F248" s="400">
        <v>5100</v>
      </c>
      <c r="G248" s="400"/>
      <c r="H248" s="467">
        <f t="shared" si="8"/>
        <v>0</v>
      </c>
      <c r="I248" s="517"/>
      <c r="J248" s="558"/>
      <c r="K248" s="558"/>
      <c r="L248" s="558"/>
      <c r="M248" s="558"/>
      <c r="N248" s="558"/>
      <c r="O248" s="558"/>
      <c r="P248" s="558"/>
      <c r="Q248" s="558"/>
      <c r="R248" s="558"/>
      <c r="S248" s="558"/>
      <c r="T248" s="558"/>
    </row>
    <row r="249" spans="1:22" ht="20.100000000000001" customHeight="1">
      <c r="A249" s="111"/>
      <c r="B249" s="133" t="s">
        <v>66</v>
      </c>
      <c r="C249" s="133"/>
      <c r="D249" s="258"/>
      <c r="E249" s="345"/>
      <c r="F249" s="400">
        <v>5100</v>
      </c>
      <c r="G249" s="400"/>
      <c r="H249" s="467">
        <f t="shared" si="8"/>
        <v>0</v>
      </c>
      <c r="I249" s="517"/>
      <c r="J249" s="558"/>
      <c r="K249" s="558"/>
      <c r="L249" s="558"/>
      <c r="M249" s="558"/>
      <c r="N249" s="558"/>
      <c r="O249" s="558"/>
      <c r="P249" s="558"/>
      <c r="Q249" s="558"/>
      <c r="R249" s="558"/>
      <c r="S249" s="558"/>
      <c r="T249" s="558"/>
      <c r="U249" s="558"/>
      <c r="V249" s="558"/>
    </row>
    <row r="250" spans="1:22" ht="20.100000000000001" customHeight="1">
      <c r="A250" s="111"/>
      <c r="B250" s="133" t="s">
        <v>168</v>
      </c>
      <c r="C250" s="133"/>
      <c r="D250" s="258"/>
      <c r="E250" s="345"/>
      <c r="F250" s="400">
        <v>5100</v>
      </c>
      <c r="G250" s="400"/>
      <c r="H250" s="467">
        <f t="shared" si="8"/>
        <v>0</v>
      </c>
      <c r="I250" s="517"/>
      <c r="J250" s="558"/>
      <c r="K250" s="558"/>
      <c r="L250" s="558"/>
      <c r="M250" s="558"/>
      <c r="N250" s="558"/>
      <c r="O250" s="558"/>
      <c r="P250" s="558"/>
      <c r="Q250" s="558"/>
      <c r="R250" s="558"/>
      <c r="S250" s="558"/>
      <c r="T250" s="558"/>
      <c r="U250" s="558"/>
      <c r="V250" s="558"/>
    </row>
    <row r="251" spans="1:22" ht="20.100000000000001" customHeight="1">
      <c r="A251" s="111"/>
      <c r="B251" s="133" t="s">
        <v>104</v>
      </c>
      <c r="C251" s="133"/>
      <c r="D251" s="258"/>
      <c r="E251" s="345"/>
      <c r="F251" s="400">
        <v>5100</v>
      </c>
      <c r="G251" s="400"/>
      <c r="H251" s="467">
        <f t="shared" si="8"/>
        <v>0</v>
      </c>
      <c r="I251" s="517"/>
      <c r="J251" s="558"/>
      <c r="K251" s="558"/>
      <c r="L251" s="558"/>
      <c r="M251" s="558"/>
      <c r="N251" s="558"/>
      <c r="O251" s="558"/>
      <c r="P251" s="558"/>
      <c r="Q251" s="558"/>
      <c r="R251" s="558"/>
      <c r="S251" s="558"/>
      <c r="T251" s="558"/>
      <c r="U251" s="558"/>
      <c r="V251" s="558"/>
    </row>
    <row r="252" spans="1:22" ht="20.100000000000001" customHeight="1">
      <c r="A252" s="111"/>
      <c r="B252" s="133" t="s">
        <v>17</v>
      </c>
      <c r="C252" s="133"/>
      <c r="D252" s="258"/>
      <c r="E252" s="345"/>
      <c r="F252" s="400">
        <v>5100</v>
      </c>
      <c r="G252" s="400"/>
      <c r="H252" s="467">
        <f t="shared" si="8"/>
        <v>0</v>
      </c>
      <c r="I252" s="517"/>
      <c r="J252" s="558"/>
      <c r="K252" s="558"/>
      <c r="L252" s="558"/>
      <c r="M252" s="558"/>
      <c r="N252" s="558"/>
      <c r="O252" s="558"/>
      <c r="P252" s="558"/>
      <c r="Q252" s="558"/>
      <c r="R252" s="558"/>
      <c r="S252" s="558"/>
      <c r="T252" s="558"/>
      <c r="U252" s="558"/>
      <c r="V252" s="558"/>
    </row>
    <row r="253" spans="1:22" ht="20.100000000000001" customHeight="1">
      <c r="A253" s="111"/>
      <c r="B253" s="133" t="s">
        <v>119</v>
      </c>
      <c r="C253" s="133"/>
      <c r="D253" s="258"/>
      <c r="E253" s="345"/>
      <c r="F253" s="400">
        <v>5100</v>
      </c>
      <c r="G253" s="400"/>
      <c r="H253" s="467">
        <f t="shared" si="8"/>
        <v>0</v>
      </c>
      <c r="I253" s="517"/>
      <c r="J253" s="558"/>
      <c r="K253" s="558"/>
      <c r="L253" s="558"/>
      <c r="M253" s="558"/>
      <c r="N253" s="558"/>
      <c r="O253" s="558"/>
      <c r="P253" s="558"/>
      <c r="Q253" s="558"/>
      <c r="R253" s="558"/>
      <c r="S253" s="558"/>
      <c r="T253" s="558"/>
      <c r="U253" s="558"/>
      <c r="V253" s="558"/>
    </row>
    <row r="254" spans="1:22" ht="20.100000000000001" customHeight="1">
      <c r="A254" s="111"/>
      <c r="B254" s="133" t="s">
        <v>30</v>
      </c>
      <c r="C254" s="133"/>
      <c r="D254" s="258"/>
      <c r="E254" s="345"/>
      <c r="F254" s="400">
        <v>5100</v>
      </c>
      <c r="G254" s="400"/>
      <c r="H254" s="467">
        <f t="shared" si="8"/>
        <v>0</v>
      </c>
      <c r="I254" s="517"/>
      <c r="J254" s="558"/>
      <c r="K254" s="558"/>
      <c r="L254" s="558"/>
      <c r="M254" s="558"/>
      <c r="N254" s="558"/>
      <c r="O254" s="558"/>
      <c r="P254" s="558"/>
      <c r="Q254" s="558"/>
      <c r="R254" s="558"/>
      <c r="S254" s="558"/>
      <c r="T254" s="558"/>
    </row>
    <row r="255" spans="1:22" ht="20.100000000000001" customHeight="1">
      <c r="A255" s="111"/>
      <c r="B255" s="133" t="s">
        <v>105</v>
      </c>
      <c r="C255" s="133"/>
      <c r="D255" s="258"/>
      <c r="E255" s="345"/>
      <c r="F255" s="400">
        <v>5100</v>
      </c>
      <c r="G255" s="400"/>
      <c r="H255" s="467">
        <f t="shared" si="8"/>
        <v>0</v>
      </c>
      <c r="I255" s="517"/>
      <c r="J255" s="558"/>
      <c r="K255" s="558"/>
      <c r="L255" s="558"/>
      <c r="M255" s="558"/>
      <c r="N255" s="558"/>
      <c r="O255" s="558"/>
      <c r="P255" s="558"/>
      <c r="Q255" s="558"/>
      <c r="R255" s="558"/>
      <c r="S255" s="558"/>
      <c r="T255" s="558"/>
    </row>
    <row r="256" spans="1:22" ht="20.100000000000001" customHeight="1">
      <c r="A256" s="111"/>
      <c r="B256" s="133" t="s">
        <v>226</v>
      </c>
      <c r="C256" s="133"/>
      <c r="D256" s="258"/>
      <c r="E256" s="345"/>
      <c r="F256" s="400">
        <v>5100</v>
      </c>
      <c r="G256" s="400"/>
      <c r="H256" s="467">
        <f t="shared" si="8"/>
        <v>0</v>
      </c>
      <c r="I256" s="517"/>
      <c r="J256" s="558"/>
      <c r="K256" s="558"/>
      <c r="L256" s="558"/>
      <c r="M256" s="558"/>
      <c r="N256" s="558"/>
      <c r="O256" s="558"/>
      <c r="P256" s="558"/>
      <c r="Q256" s="558"/>
      <c r="R256" s="558"/>
      <c r="S256" s="558"/>
      <c r="T256" s="558"/>
    </row>
    <row r="257" spans="1:21" ht="20.100000000000001" customHeight="1">
      <c r="A257" s="111"/>
      <c r="B257" s="153" t="s">
        <v>227</v>
      </c>
      <c r="C257" s="153"/>
      <c r="D257" s="258"/>
      <c r="E257" s="345"/>
      <c r="F257" s="400">
        <v>5100</v>
      </c>
      <c r="G257" s="400"/>
      <c r="H257" s="467">
        <f t="shared" si="8"/>
        <v>0</v>
      </c>
      <c r="I257" s="517"/>
      <c r="J257" s="558"/>
      <c r="K257" s="558"/>
      <c r="L257" s="558"/>
      <c r="M257" s="558"/>
      <c r="N257" s="558"/>
      <c r="O257" s="558"/>
      <c r="P257" s="558"/>
      <c r="Q257" s="558"/>
      <c r="R257" s="558"/>
      <c r="S257" s="558"/>
      <c r="T257" s="558"/>
    </row>
    <row r="258" spans="1:21" ht="20.100000000000001" customHeight="1">
      <c r="A258" s="111"/>
      <c r="B258" s="153" t="s">
        <v>33</v>
      </c>
      <c r="C258" s="153"/>
      <c r="D258" s="259"/>
      <c r="E258" s="346"/>
      <c r="F258" s="401">
        <v>5100</v>
      </c>
      <c r="G258" s="401"/>
      <c r="H258" s="403">
        <f t="shared" si="8"/>
        <v>0</v>
      </c>
      <c r="I258" s="518"/>
      <c r="J258" s="558"/>
      <c r="K258" s="558"/>
      <c r="L258" s="558"/>
      <c r="M258" s="558"/>
      <c r="N258" s="558"/>
      <c r="O258" s="558"/>
      <c r="P258" s="558"/>
      <c r="Q258" s="558"/>
      <c r="R258" s="558"/>
      <c r="S258" s="558"/>
      <c r="T258" s="558"/>
    </row>
    <row r="259" spans="1:21" ht="20.100000000000001" customHeight="1">
      <c r="A259" s="111"/>
      <c r="B259" s="149"/>
      <c r="C259" s="200" t="s">
        <v>4</v>
      </c>
      <c r="D259" s="260"/>
      <c r="E259" s="318"/>
      <c r="F259" s="402"/>
      <c r="G259" s="430"/>
      <c r="H259" s="404">
        <f>SUM(H247:I258)</f>
        <v>0</v>
      </c>
      <c r="I259" s="519"/>
      <c r="J259" s="557"/>
      <c r="K259" s="558"/>
      <c r="L259" s="558"/>
      <c r="M259" s="558"/>
      <c r="N259" s="558"/>
      <c r="O259" s="558"/>
      <c r="P259" s="558"/>
      <c r="Q259" s="558"/>
      <c r="R259" s="558"/>
      <c r="S259" s="558"/>
      <c r="T259" s="558"/>
    </row>
    <row r="260" spans="1:21" ht="20.100000000000001" customHeight="1">
      <c r="A260" s="111"/>
      <c r="B260" s="145" t="s">
        <v>121</v>
      </c>
      <c r="C260" s="197"/>
      <c r="D260" s="286" t="s">
        <v>56</v>
      </c>
      <c r="E260" s="160"/>
      <c r="F260" s="160"/>
      <c r="G260" s="160"/>
      <c r="H260" s="160"/>
      <c r="I260" s="514"/>
      <c r="J260" s="557"/>
      <c r="K260" s="558"/>
      <c r="L260" s="598"/>
      <c r="M260" s="610"/>
      <c r="N260" s="610"/>
      <c r="O260" s="610"/>
      <c r="P260" s="610"/>
      <c r="Q260" s="610"/>
      <c r="R260" s="610"/>
      <c r="S260" s="610"/>
      <c r="T260" s="558"/>
    </row>
    <row r="261" spans="1:21" ht="20.100000000000001" customHeight="1">
      <c r="A261" s="111"/>
      <c r="B261" s="146"/>
      <c r="C261" s="198"/>
      <c r="D261" s="267" t="s">
        <v>252</v>
      </c>
      <c r="E261" s="347" t="s">
        <v>293</v>
      </c>
      <c r="F261" s="365" t="s">
        <v>110</v>
      </c>
      <c r="G261" s="64"/>
      <c r="H261" s="62" t="s">
        <v>287</v>
      </c>
      <c r="I261" s="64"/>
      <c r="J261" s="365" t="s">
        <v>293</v>
      </c>
      <c r="K261" s="350"/>
      <c r="L261" s="82" t="s">
        <v>110</v>
      </c>
      <c r="M261" s="267" t="s">
        <v>191</v>
      </c>
      <c r="N261" s="347"/>
      <c r="O261" s="326"/>
      <c r="P261" s="326" t="s">
        <v>293</v>
      </c>
      <c r="Q261" s="64" t="s">
        <v>110</v>
      </c>
      <c r="R261" s="64"/>
      <c r="S261" s="82"/>
      <c r="T261" s="558"/>
      <c r="U261" s="677"/>
    </row>
    <row r="262" spans="1:21" ht="20.100000000000001" customHeight="1">
      <c r="A262" s="111"/>
      <c r="B262" s="147"/>
      <c r="C262" s="199"/>
      <c r="D262" s="238"/>
      <c r="E262" s="348"/>
      <c r="F262" s="382"/>
      <c r="G262" s="431"/>
      <c r="H262" s="468"/>
      <c r="I262" s="431"/>
      <c r="J262" s="382"/>
      <c r="K262" s="351"/>
      <c r="L262" s="599"/>
      <c r="M262" s="238"/>
      <c r="N262" s="348"/>
      <c r="O262" s="301"/>
      <c r="P262" s="301"/>
      <c r="Q262" s="645"/>
      <c r="R262" s="645"/>
      <c r="S262" s="599"/>
      <c r="T262" s="558"/>
    </row>
    <row r="263" spans="1:21" ht="20.100000000000001" customHeight="1">
      <c r="A263" s="111"/>
      <c r="B263" s="153" t="s">
        <v>96</v>
      </c>
      <c r="C263" s="183"/>
      <c r="D263" s="257"/>
      <c r="E263" s="349">
        <v>1180</v>
      </c>
      <c r="F263" s="403">
        <f t="shared" ref="F263:F274" si="9">(D263*E263)*2/3</f>
        <v>0</v>
      </c>
      <c r="G263" s="432"/>
      <c r="H263" s="469"/>
      <c r="I263" s="520"/>
      <c r="J263" s="559">
        <v>7070</v>
      </c>
      <c r="K263" s="559"/>
      <c r="L263" s="600">
        <f t="shared" ref="L263:L274" si="10">(H263*J263)*2/3</f>
        <v>0</v>
      </c>
      <c r="M263" s="611"/>
      <c r="N263" s="621"/>
      <c r="O263" s="632"/>
      <c r="P263" s="559">
        <v>4130</v>
      </c>
      <c r="Q263" s="646">
        <f t="shared" ref="Q263:Q274" si="11">(M263*P263)*2/3</f>
        <v>0</v>
      </c>
      <c r="R263" s="654"/>
      <c r="S263" s="600"/>
      <c r="T263" s="558"/>
      <c r="U263" s="677"/>
    </row>
    <row r="264" spans="1:21" ht="20.100000000000001" customHeight="1">
      <c r="A264" s="111"/>
      <c r="B264" s="133" t="s">
        <v>111</v>
      </c>
      <c r="C264" s="133"/>
      <c r="D264" s="258"/>
      <c r="E264" s="349">
        <v>1180</v>
      </c>
      <c r="F264" s="403">
        <f t="shared" si="9"/>
        <v>0</v>
      </c>
      <c r="G264" s="432"/>
      <c r="H264" s="470"/>
      <c r="I264" s="521"/>
      <c r="J264" s="560">
        <v>7070</v>
      </c>
      <c r="K264" s="560"/>
      <c r="L264" s="601">
        <f t="shared" si="10"/>
        <v>0</v>
      </c>
      <c r="M264" s="612"/>
      <c r="N264" s="612"/>
      <c r="O264" s="633"/>
      <c r="P264" s="560">
        <v>4130</v>
      </c>
      <c r="Q264" s="647">
        <f t="shared" si="11"/>
        <v>0</v>
      </c>
      <c r="R264" s="647"/>
      <c r="S264" s="601"/>
      <c r="T264" s="564"/>
    </row>
    <row r="265" spans="1:21" ht="20.100000000000001" customHeight="1">
      <c r="A265" s="111"/>
      <c r="B265" s="133" t="s">
        <v>66</v>
      </c>
      <c r="C265" s="184"/>
      <c r="D265" s="258"/>
      <c r="E265" s="349">
        <v>1180</v>
      </c>
      <c r="F265" s="403">
        <f t="shared" si="9"/>
        <v>0</v>
      </c>
      <c r="G265" s="432"/>
      <c r="H265" s="470"/>
      <c r="I265" s="521"/>
      <c r="J265" s="560">
        <v>7070</v>
      </c>
      <c r="K265" s="560"/>
      <c r="L265" s="601">
        <f t="shared" si="10"/>
        <v>0</v>
      </c>
      <c r="M265" s="612"/>
      <c r="N265" s="612"/>
      <c r="O265" s="633"/>
      <c r="P265" s="560">
        <v>4130</v>
      </c>
      <c r="Q265" s="647">
        <f t="shared" si="11"/>
        <v>0</v>
      </c>
      <c r="R265" s="647"/>
      <c r="S265" s="601"/>
      <c r="T265" s="564"/>
    </row>
    <row r="266" spans="1:21" ht="20.100000000000001" customHeight="1">
      <c r="A266" s="111"/>
      <c r="B266" s="133" t="s">
        <v>168</v>
      </c>
      <c r="C266" s="133"/>
      <c r="D266" s="258"/>
      <c r="E266" s="349">
        <v>1180</v>
      </c>
      <c r="F266" s="403">
        <f t="shared" si="9"/>
        <v>0</v>
      </c>
      <c r="G266" s="432"/>
      <c r="H266" s="470"/>
      <c r="I266" s="521"/>
      <c r="J266" s="560">
        <v>7070</v>
      </c>
      <c r="K266" s="560"/>
      <c r="L266" s="601">
        <f t="shared" si="10"/>
        <v>0</v>
      </c>
      <c r="M266" s="612"/>
      <c r="N266" s="612"/>
      <c r="O266" s="633"/>
      <c r="P266" s="560">
        <v>4130</v>
      </c>
      <c r="Q266" s="647">
        <f t="shared" si="11"/>
        <v>0</v>
      </c>
      <c r="R266" s="647"/>
      <c r="S266" s="601"/>
      <c r="T266" s="564"/>
    </row>
    <row r="267" spans="1:21" ht="20.100000000000001" customHeight="1">
      <c r="A267" s="111"/>
      <c r="B267" s="133" t="s">
        <v>104</v>
      </c>
      <c r="C267" s="133"/>
      <c r="D267" s="258"/>
      <c r="E267" s="349">
        <v>1180</v>
      </c>
      <c r="F267" s="403">
        <f t="shared" si="9"/>
        <v>0</v>
      </c>
      <c r="G267" s="432"/>
      <c r="H267" s="470"/>
      <c r="I267" s="521"/>
      <c r="J267" s="560">
        <v>7070</v>
      </c>
      <c r="K267" s="560"/>
      <c r="L267" s="601">
        <f t="shared" si="10"/>
        <v>0</v>
      </c>
      <c r="M267" s="612"/>
      <c r="N267" s="612"/>
      <c r="O267" s="633"/>
      <c r="P267" s="560">
        <v>4130</v>
      </c>
      <c r="Q267" s="647">
        <f t="shared" si="11"/>
        <v>0</v>
      </c>
      <c r="R267" s="647"/>
      <c r="S267" s="601"/>
      <c r="T267" s="564"/>
    </row>
    <row r="268" spans="1:21" ht="20.100000000000001" customHeight="1">
      <c r="A268" s="111"/>
      <c r="B268" s="133" t="s">
        <v>17</v>
      </c>
      <c r="C268" s="133"/>
      <c r="D268" s="258"/>
      <c r="E268" s="349">
        <v>1180</v>
      </c>
      <c r="F268" s="403">
        <f t="shared" si="9"/>
        <v>0</v>
      </c>
      <c r="G268" s="432"/>
      <c r="H268" s="470"/>
      <c r="I268" s="521"/>
      <c r="J268" s="560">
        <v>7070</v>
      </c>
      <c r="K268" s="560"/>
      <c r="L268" s="601">
        <f t="shared" si="10"/>
        <v>0</v>
      </c>
      <c r="M268" s="612"/>
      <c r="N268" s="612"/>
      <c r="O268" s="633"/>
      <c r="P268" s="560">
        <v>4130</v>
      </c>
      <c r="Q268" s="647">
        <f t="shared" si="11"/>
        <v>0</v>
      </c>
      <c r="R268" s="647"/>
      <c r="S268" s="601"/>
      <c r="T268" s="564"/>
    </row>
    <row r="269" spans="1:21" ht="20.100000000000001" customHeight="1">
      <c r="A269" s="111"/>
      <c r="B269" s="133" t="s">
        <v>119</v>
      </c>
      <c r="C269" s="133"/>
      <c r="D269" s="258"/>
      <c r="E269" s="349">
        <v>1180</v>
      </c>
      <c r="F269" s="403">
        <f t="shared" si="9"/>
        <v>0</v>
      </c>
      <c r="G269" s="432"/>
      <c r="H269" s="470"/>
      <c r="I269" s="521"/>
      <c r="J269" s="560">
        <v>7070</v>
      </c>
      <c r="K269" s="560"/>
      <c r="L269" s="601">
        <f t="shared" si="10"/>
        <v>0</v>
      </c>
      <c r="M269" s="612"/>
      <c r="N269" s="612"/>
      <c r="O269" s="633"/>
      <c r="P269" s="560">
        <v>4130</v>
      </c>
      <c r="Q269" s="647">
        <f t="shared" si="11"/>
        <v>0</v>
      </c>
      <c r="R269" s="647"/>
      <c r="S269" s="601"/>
      <c r="T269" s="564"/>
    </row>
    <row r="270" spans="1:21" ht="20.100000000000001" customHeight="1">
      <c r="A270" s="111"/>
      <c r="B270" s="133" t="s">
        <v>30</v>
      </c>
      <c r="C270" s="133"/>
      <c r="D270" s="258"/>
      <c r="E270" s="349">
        <v>1180</v>
      </c>
      <c r="F270" s="403">
        <f t="shared" si="9"/>
        <v>0</v>
      </c>
      <c r="G270" s="432"/>
      <c r="H270" s="470"/>
      <c r="I270" s="521"/>
      <c r="J270" s="560">
        <v>7070</v>
      </c>
      <c r="K270" s="560"/>
      <c r="L270" s="601">
        <f t="shared" si="10"/>
        <v>0</v>
      </c>
      <c r="M270" s="612"/>
      <c r="N270" s="612"/>
      <c r="O270" s="633"/>
      <c r="P270" s="560">
        <v>4130</v>
      </c>
      <c r="Q270" s="647">
        <f t="shared" si="11"/>
        <v>0</v>
      </c>
      <c r="R270" s="647"/>
      <c r="S270" s="601"/>
      <c r="T270" s="564"/>
    </row>
    <row r="271" spans="1:21" ht="20.100000000000001" customHeight="1">
      <c r="A271" s="111"/>
      <c r="B271" s="133" t="s">
        <v>105</v>
      </c>
      <c r="C271" s="133"/>
      <c r="D271" s="257"/>
      <c r="E271" s="349">
        <v>1180</v>
      </c>
      <c r="F271" s="403">
        <f t="shared" si="9"/>
        <v>0</v>
      </c>
      <c r="G271" s="432"/>
      <c r="H271" s="470"/>
      <c r="I271" s="521"/>
      <c r="J271" s="560">
        <v>7070</v>
      </c>
      <c r="K271" s="560"/>
      <c r="L271" s="601">
        <f t="shared" si="10"/>
        <v>0</v>
      </c>
      <c r="M271" s="612"/>
      <c r="N271" s="612"/>
      <c r="O271" s="633"/>
      <c r="P271" s="560">
        <v>4130</v>
      </c>
      <c r="Q271" s="647">
        <f t="shared" si="11"/>
        <v>0</v>
      </c>
      <c r="R271" s="647"/>
      <c r="S271" s="601"/>
      <c r="T271" s="564"/>
    </row>
    <row r="272" spans="1:21" ht="20.100000000000001" customHeight="1">
      <c r="A272" s="111"/>
      <c r="B272" s="133" t="s">
        <v>226</v>
      </c>
      <c r="C272" s="184"/>
      <c r="D272" s="258"/>
      <c r="E272" s="349">
        <v>1180</v>
      </c>
      <c r="F272" s="403">
        <f t="shared" si="9"/>
        <v>0</v>
      </c>
      <c r="G272" s="432"/>
      <c r="H272" s="470"/>
      <c r="I272" s="521"/>
      <c r="J272" s="560">
        <v>7070</v>
      </c>
      <c r="K272" s="560"/>
      <c r="L272" s="601">
        <f t="shared" si="10"/>
        <v>0</v>
      </c>
      <c r="M272" s="612"/>
      <c r="N272" s="612"/>
      <c r="O272" s="633"/>
      <c r="P272" s="560">
        <v>4130</v>
      </c>
      <c r="Q272" s="647">
        <f t="shared" si="11"/>
        <v>0</v>
      </c>
      <c r="R272" s="647"/>
      <c r="S272" s="601"/>
      <c r="T272" s="564"/>
    </row>
    <row r="273" spans="1:21" ht="20.100000000000001" customHeight="1">
      <c r="A273" s="111"/>
      <c r="B273" s="153" t="s">
        <v>227</v>
      </c>
      <c r="C273" s="183"/>
      <c r="D273" s="258"/>
      <c r="E273" s="349">
        <v>1180</v>
      </c>
      <c r="F273" s="403">
        <f t="shared" si="9"/>
        <v>0</v>
      </c>
      <c r="G273" s="432"/>
      <c r="H273" s="470"/>
      <c r="I273" s="521"/>
      <c r="J273" s="560">
        <v>7070</v>
      </c>
      <c r="K273" s="560"/>
      <c r="L273" s="601">
        <f t="shared" si="10"/>
        <v>0</v>
      </c>
      <c r="M273" s="612"/>
      <c r="N273" s="612"/>
      <c r="O273" s="633"/>
      <c r="P273" s="560">
        <v>4130</v>
      </c>
      <c r="Q273" s="647">
        <f t="shared" si="11"/>
        <v>0</v>
      </c>
      <c r="R273" s="647"/>
      <c r="S273" s="601"/>
      <c r="T273" s="564"/>
    </row>
    <row r="274" spans="1:21" ht="20.100000000000001" customHeight="1">
      <c r="A274" s="111"/>
      <c r="B274" s="153" t="s">
        <v>33</v>
      </c>
      <c r="C274" s="183"/>
      <c r="D274" s="259"/>
      <c r="E274" s="349">
        <v>1180</v>
      </c>
      <c r="F274" s="403">
        <f t="shared" si="9"/>
        <v>0</v>
      </c>
      <c r="G274" s="432"/>
      <c r="H274" s="471"/>
      <c r="I274" s="522"/>
      <c r="J274" s="561">
        <v>7070</v>
      </c>
      <c r="K274" s="561"/>
      <c r="L274" s="602">
        <f t="shared" si="10"/>
        <v>0</v>
      </c>
      <c r="M274" s="613"/>
      <c r="N274" s="622"/>
      <c r="O274" s="634"/>
      <c r="P274" s="638">
        <v>4130</v>
      </c>
      <c r="Q274" s="648">
        <f t="shared" si="11"/>
        <v>0</v>
      </c>
      <c r="R274" s="655"/>
      <c r="S274" s="602"/>
      <c r="T274" s="558"/>
    </row>
    <row r="275" spans="1:21" ht="20.100000000000001" customHeight="1">
      <c r="A275" s="111"/>
      <c r="B275" s="149"/>
      <c r="C275" s="200" t="s">
        <v>4</v>
      </c>
      <c r="D275" s="260"/>
      <c r="E275" s="318"/>
      <c r="F275" s="404">
        <f>SUM(F263:G274)</f>
        <v>0</v>
      </c>
      <c r="G275" s="433"/>
      <c r="H275" s="472"/>
      <c r="I275" s="523"/>
      <c r="J275" s="562"/>
      <c r="K275" s="583"/>
      <c r="L275" s="603">
        <f>SUM(L263:L274)</f>
        <v>0</v>
      </c>
      <c r="M275" s="547"/>
      <c r="N275" s="574"/>
      <c r="O275" s="574"/>
      <c r="P275" s="547"/>
      <c r="Q275" s="649">
        <f>SUM(Q263:S274)</f>
        <v>0</v>
      </c>
      <c r="R275" s="656"/>
      <c r="S275" s="657"/>
      <c r="T275" s="558"/>
    </row>
    <row r="276" spans="1:21" ht="20.100000000000001" customHeight="1">
      <c r="A276" s="111"/>
      <c r="B276" s="145" t="s">
        <v>121</v>
      </c>
      <c r="C276" s="197"/>
      <c r="D276" s="286" t="s">
        <v>229</v>
      </c>
      <c r="E276" s="160"/>
      <c r="F276" s="160"/>
      <c r="G276" s="160"/>
      <c r="H276" s="473"/>
      <c r="I276" s="524"/>
      <c r="J276" s="563"/>
      <c r="K276" s="564"/>
      <c r="L276" s="564"/>
      <c r="M276" s="614"/>
      <c r="N276" s="614"/>
      <c r="O276" s="614"/>
      <c r="P276" s="614"/>
      <c r="Q276" s="614"/>
      <c r="R276" s="614"/>
      <c r="S276" s="614"/>
      <c r="T276" s="558"/>
    </row>
    <row r="277" spans="1:21" ht="20.100000000000001" customHeight="1">
      <c r="A277" s="111"/>
      <c r="B277" s="146"/>
      <c r="C277" s="198"/>
      <c r="D277" s="276" t="s">
        <v>230</v>
      </c>
      <c r="E277" s="350" t="s">
        <v>293</v>
      </c>
      <c r="F277" s="365" t="s">
        <v>27</v>
      </c>
      <c r="G277" s="350"/>
      <c r="H277" s="365" t="s">
        <v>110</v>
      </c>
      <c r="I277" s="82"/>
      <c r="J277" s="546"/>
      <c r="K277" s="564"/>
      <c r="L277" s="564"/>
      <c r="M277" s="564"/>
      <c r="N277" s="564"/>
      <c r="O277" s="564"/>
      <c r="P277" s="564"/>
      <c r="Q277" s="564"/>
      <c r="R277" s="564"/>
      <c r="S277" s="564"/>
      <c r="T277" s="564"/>
      <c r="U277" s="677"/>
    </row>
    <row r="278" spans="1:21" ht="20.100000000000001" customHeight="1">
      <c r="A278" s="111"/>
      <c r="B278" s="147"/>
      <c r="C278" s="199"/>
      <c r="D278" s="287"/>
      <c r="E278" s="351"/>
      <c r="F278" s="382"/>
      <c r="G278" s="351"/>
      <c r="H278" s="382"/>
      <c r="I278" s="501"/>
      <c r="J278" s="546"/>
      <c r="K278" s="564"/>
      <c r="L278" s="564"/>
      <c r="M278" s="564"/>
      <c r="N278" s="564"/>
      <c r="O278" s="564"/>
      <c r="P278" s="564"/>
      <c r="Q278" s="564"/>
      <c r="R278" s="564"/>
      <c r="S278" s="564"/>
      <c r="T278" s="564"/>
    </row>
    <row r="279" spans="1:21" ht="20.100000000000001" customHeight="1">
      <c r="A279" s="111"/>
      <c r="B279" s="163" t="s">
        <v>96</v>
      </c>
      <c r="C279" s="215"/>
      <c r="D279" s="257"/>
      <c r="E279" s="315">
        <v>1160</v>
      </c>
      <c r="F279" s="405" t="s">
        <v>44</v>
      </c>
      <c r="G279" s="405"/>
      <c r="H279" s="453">
        <f t="shared" ref="H279:H289" si="12">(D279*E279)*2/3</f>
        <v>0</v>
      </c>
      <c r="I279" s="502"/>
      <c r="J279" s="546"/>
      <c r="K279" s="564"/>
      <c r="L279" s="564"/>
      <c r="M279" s="564"/>
      <c r="N279" s="564"/>
      <c r="O279" s="564"/>
      <c r="P279" s="564"/>
      <c r="Q279" s="564"/>
      <c r="R279" s="564"/>
      <c r="S279" s="564"/>
      <c r="T279" s="564"/>
      <c r="U279" s="677"/>
    </row>
    <row r="280" spans="1:21" ht="20.100000000000001" customHeight="1">
      <c r="A280" s="111"/>
      <c r="B280" s="133" t="s">
        <v>111</v>
      </c>
      <c r="C280" s="133"/>
      <c r="D280" s="258"/>
      <c r="E280" s="315">
        <v>1160</v>
      </c>
      <c r="F280" s="384" t="s">
        <v>44</v>
      </c>
      <c r="G280" s="384"/>
      <c r="H280" s="453">
        <f t="shared" si="12"/>
        <v>0</v>
      </c>
      <c r="I280" s="502"/>
      <c r="J280" s="546"/>
      <c r="K280" s="564"/>
      <c r="L280" s="564"/>
      <c r="M280" s="564"/>
      <c r="N280" s="564"/>
      <c r="O280" s="564"/>
      <c r="P280" s="564"/>
      <c r="Q280" s="564"/>
      <c r="R280" s="564"/>
      <c r="S280" s="564"/>
      <c r="T280" s="564"/>
    </row>
    <row r="281" spans="1:21" ht="20.100000000000001" customHeight="1">
      <c r="A281" s="111"/>
      <c r="B281" s="133" t="s">
        <v>66</v>
      </c>
      <c r="C281" s="184"/>
      <c r="D281" s="258"/>
      <c r="E281" s="315">
        <v>1160</v>
      </c>
      <c r="F281" s="384" t="s">
        <v>44</v>
      </c>
      <c r="G281" s="384"/>
      <c r="H281" s="453">
        <f t="shared" si="12"/>
        <v>0</v>
      </c>
      <c r="I281" s="502"/>
      <c r="J281" s="546"/>
      <c r="K281" s="564"/>
      <c r="L281" s="564"/>
      <c r="M281" s="564"/>
      <c r="N281" s="564"/>
      <c r="O281" s="564"/>
      <c r="P281" s="564"/>
      <c r="Q281" s="564"/>
      <c r="R281" s="564"/>
      <c r="S281" s="564"/>
      <c r="T281" s="564"/>
    </row>
    <row r="282" spans="1:21" ht="20.100000000000001" customHeight="1">
      <c r="A282" s="111"/>
      <c r="B282" s="133" t="s">
        <v>168</v>
      </c>
      <c r="C282" s="133"/>
      <c r="D282" s="258"/>
      <c r="E282" s="315">
        <v>1160</v>
      </c>
      <c r="F282" s="384" t="s">
        <v>44</v>
      </c>
      <c r="G282" s="384"/>
      <c r="H282" s="453">
        <f t="shared" si="12"/>
        <v>0</v>
      </c>
      <c r="I282" s="502"/>
      <c r="J282" s="546"/>
      <c r="K282" s="564"/>
      <c r="L282" s="564"/>
      <c r="M282" s="564"/>
      <c r="N282" s="564"/>
      <c r="O282" s="564"/>
      <c r="P282" s="564"/>
      <c r="Q282" s="564"/>
      <c r="R282" s="564"/>
      <c r="S282" s="564"/>
      <c r="T282" s="564"/>
    </row>
    <row r="283" spans="1:21" ht="20.100000000000001" customHeight="1">
      <c r="A283" s="111"/>
      <c r="B283" s="133" t="s">
        <v>104</v>
      </c>
      <c r="C283" s="133"/>
      <c r="D283" s="258"/>
      <c r="E283" s="315">
        <v>1160</v>
      </c>
      <c r="F283" s="384" t="s">
        <v>44</v>
      </c>
      <c r="G283" s="384"/>
      <c r="H283" s="453">
        <f t="shared" si="12"/>
        <v>0</v>
      </c>
      <c r="I283" s="502"/>
      <c r="J283" s="546"/>
      <c r="K283" s="564"/>
      <c r="L283" s="564"/>
      <c r="M283" s="564"/>
      <c r="N283" s="564"/>
      <c r="O283" s="564"/>
      <c r="P283" s="564"/>
      <c r="Q283" s="564"/>
      <c r="R283" s="564"/>
      <c r="S283" s="564"/>
      <c r="T283" s="564"/>
    </row>
    <row r="284" spans="1:21" ht="20.100000000000001" customHeight="1">
      <c r="A284" s="111"/>
      <c r="B284" s="133" t="s">
        <v>17</v>
      </c>
      <c r="C284" s="133"/>
      <c r="D284" s="258"/>
      <c r="E284" s="315">
        <v>1160</v>
      </c>
      <c r="F284" s="384" t="s">
        <v>44</v>
      </c>
      <c r="G284" s="384"/>
      <c r="H284" s="453">
        <f t="shared" si="12"/>
        <v>0</v>
      </c>
      <c r="I284" s="502"/>
      <c r="J284" s="546"/>
      <c r="K284" s="564"/>
      <c r="L284" s="564"/>
      <c r="M284" s="564"/>
      <c r="N284" s="564"/>
      <c r="O284" s="564"/>
      <c r="P284" s="564"/>
      <c r="Q284" s="564"/>
      <c r="R284" s="564"/>
      <c r="S284" s="564"/>
      <c r="T284" s="564"/>
    </row>
    <row r="285" spans="1:21" ht="20.100000000000001" customHeight="1">
      <c r="A285" s="111"/>
      <c r="B285" s="133" t="s">
        <v>119</v>
      </c>
      <c r="C285" s="133"/>
      <c r="D285" s="258"/>
      <c r="E285" s="315">
        <v>1160</v>
      </c>
      <c r="F285" s="384" t="s">
        <v>44</v>
      </c>
      <c r="G285" s="384"/>
      <c r="H285" s="453">
        <f t="shared" si="12"/>
        <v>0</v>
      </c>
      <c r="I285" s="502"/>
      <c r="J285" s="546"/>
      <c r="K285" s="564"/>
      <c r="L285" s="564"/>
      <c r="M285" s="564"/>
      <c r="N285" s="564"/>
      <c r="O285" s="564"/>
      <c r="P285" s="564"/>
      <c r="Q285" s="564"/>
      <c r="R285" s="564"/>
      <c r="S285" s="564"/>
      <c r="T285" s="564"/>
    </row>
    <row r="286" spans="1:21" ht="20.100000000000001" customHeight="1">
      <c r="A286" s="111"/>
      <c r="B286" s="133" t="s">
        <v>30</v>
      </c>
      <c r="C286" s="133"/>
      <c r="D286" s="258"/>
      <c r="E286" s="315">
        <v>1160</v>
      </c>
      <c r="F286" s="384" t="s">
        <v>44</v>
      </c>
      <c r="G286" s="384"/>
      <c r="H286" s="453">
        <f t="shared" si="12"/>
        <v>0</v>
      </c>
      <c r="I286" s="502"/>
      <c r="J286" s="546"/>
      <c r="K286" s="564"/>
      <c r="L286" s="564"/>
      <c r="M286" s="564"/>
      <c r="N286" s="564"/>
      <c r="O286" s="564"/>
      <c r="P286" s="564"/>
      <c r="Q286" s="564"/>
      <c r="R286" s="564"/>
      <c r="S286" s="564"/>
      <c r="T286" s="564"/>
    </row>
    <row r="287" spans="1:21" ht="20.100000000000001" customHeight="1">
      <c r="A287" s="111"/>
      <c r="B287" s="133" t="s">
        <v>105</v>
      </c>
      <c r="C287" s="133"/>
      <c r="D287" s="258"/>
      <c r="E287" s="315">
        <v>1160</v>
      </c>
      <c r="F287" s="384" t="s">
        <v>44</v>
      </c>
      <c r="G287" s="384"/>
      <c r="H287" s="453">
        <f t="shared" si="12"/>
        <v>0</v>
      </c>
      <c r="I287" s="502"/>
      <c r="J287" s="546"/>
      <c r="K287" s="564"/>
      <c r="L287" s="564"/>
      <c r="M287" s="564"/>
      <c r="N287" s="564"/>
      <c r="O287" s="564"/>
      <c r="P287" s="564"/>
      <c r="Q287" s="564"/>
      <c r="R287" s="564"/>
      <c r="S287" s="564"/>
      <c r="T287" s="564"/>
    </row>
    <row r="288" spans="1:21" ht="20.100000000000001" customHeight="1">
      <c r="A288" s="111"/>
      <c r="B288" s="153" t="s">
        <v>227</v>
      </c>
      <c r="C288" s="183"/>
      <c r="D288" s="258"/>
      <c r="E288" s="315">
        <v>1160</v>
      </c>
      <c r="F288" s="384" t="s">
        <v>44</v>
      </c>
      <c r="G288" s="384"/>
      <c r="H288" s="453">
        <f t="shared" si="12"/>
        <v>0</v>
      </c>
      <c r="I288" s="502"/>
      <c r="J288" s="546"/>
      <c r="K288" s="564"/>
      <c r="L288" s="564"/>
      <c r="M288" s="564"/>
      <c r="N288" s="564"/>
      <c r="O288" s="564"/>
      <c r="P288" s="564"/>
      <c r="Q288" s="564"/>
      <c r="R288" s="564"/>
      <c r="S288" s="564"/>
      <c r="T288" s="564"/>
    </row>
    <row r="289" spans="1:20" ht="20.100000000000001" customHeight="1">
      <c r="A289" s="111"/>
      <c r="B289" s="153" t="s">
        <v>33</v>
      </c>
      <c r="C289" s="183"/>
      <c r="D289" s="259"/>
      <c r="E289" s="315">
        <v>1160</v>
      </c>
      <c r="F289" s="405" t="s">
        <v>44</v>
      </c>
      <c r="G289" s="405"/>
      <c r="H289" s="453">
        <f t="shared" si="12"/>
        <v>0</v>
      </c>
      <c r="I289" s="502"/>
      <c r="J289" s="546"/>
      <c r="K289" s="564"/>
      <c r="L289" s="564"/>
      <c r="M289" s="564"/>
      <c r="N289" s="564"/>
      <c r="O289" s="564"/>
      <c r="P289" s="564"/>
      <c r="Q289" s="564"/>
      <c r="R289" s="564"/>
      <c r="S289" s="564"/>
      <c r="T289" s="564"/>
    </row>
    <row r="290" spans="1:20" ht="20.100000000000001" customHeight="1">
      <c r="A290" s="111"/>
      <c r="B290" s="162"/>
      <c r="C290" s="146" t="s">
        <v>4</v>
      </c>
      <c r="D290" s="288"/>
      <c r="E290" s="352"/>
      <c r="F290" s="387"/>
      <c r="G290" s="426"/>
      <c r="H290" s="474">
        <f>SUM(H279:I289)</f>
        <v>0</v>
      </c>
      <c r="I290" s="525"/>
      <c r="J290" s="546"/>
      <c r="K290" s="564"/>
      <c r="L290" s="564"/>
      <c r="M290" s="564"/>
      <c r="N290" s="564"/>
      <c r="O290" s="564"/>
      <c r="P290" s="564"/>
      <c r="Q290" s="564"/>
      <c r="R290" s="564"/>
      <c r="S290" s="564"/>
      <c r="T290" s="564"/>
    </row>
    <row r="291" spans="1:20" ht="20.100000000000001" customHeight="1">
      <c r="A291" s="111"/>
      <c r="B291" s="137" t="s">
        <v>101</v>
      </c>
      <c r="C291" s="181"/>
      <c r="D291" s="266" t="s">
        <v>231</v>
      </c>
      <c r="E291" s="325"/>
      <c r="F291" s="325"/>
      <c r="G291" s="325"/>
      <c r="H291" s="325"/>
      <c r="I291" s="505"/>
      <c r="J291" s="564"/>
      <c r="K291" s="564"/>
      <c r="L291" s="564"/>
      <c r="M291" s="564"/>
      <c r="N291" s="564"/>
      <c r="O291" s="564"/>
      <c r="P291" s="564"/>
      <c r="Q291" s="564"/>
      <c r="R291" s="564"/>
      <c r="S291" s="564"/>
      <c r="T291" s="564"/>
    </row>
    <row r="292" spans="1:20" ht="20.100000000000001" customHeight="1">
      <c r="A292" s="111"/>
      <c r="B292" s="138"/>
      <c r="C292" s="191"/>
      <c r="D292" s="276" t="s">
        <v>70</v>
      </c>
      <c r="E292" s="353" t="s">
        <v>73</v>
      </c>
      <c r="F292" s="406"/>
      <c r="G292" s="434"/>
      <c r="H292" s="475" t="s">
        <v>46</v>
      </c>
      <c r="I292" s="526"/>
      <c r="J292" s="564"/>
      <c r="K292" s="564"/>
      <c r="L292" s="564"/>
      <c r="M292" s="564"/>
      <c r="N292" s="564"/>
      <c r="O292" s="564"/>
      <c r="P292" s="564"/>
      <c r="Q292" s="564"/>
      <c r="R292" s="564"/>
      <c r="S292" s="564"/>
      <c r="T292" s="564"/>
    </row>
    <row r="293" spans="1:20" ht="20.100000000000001" customHeight="1">
      <c r="A293" s="111"/>
      <c r="B293" s="163" t="s">
        <v>109</v>
      </c>
      <c r="C293" s="215"/>
      <c r="D293" s="262"/>
      <c r="E293" s="311" t="s">
        <v>102</v>
      </c>
      <c r="F293" s="311"/>
      <c r="G293" s="311"/>
      <c r="H293" s="476"/>
      <c r="I293" s="527"/>
      <c r="J293" s="564"/>
      <c r="K293" s="564"/>
      <c r="L293" s="564"/>
      <c r="M293" s="564"/>
      <c r="N293" s="564"/>
      <c r="O293" s="564"/>
      <c r="P293" s="564"/>
      <c r="Q293" s="564"/>
      <c r="R293" s="564"/>
      <c r="S293" s="564"/>
      <c r="T293" s="564"/>
    </row>
    <row r="294" spans="1:20" ht="20.100000000000001" customHeight="1">
      <c r="A294" s="111"/>
      <c r="B294" s="164" t="s">
        <v>232</v>
      </c>
      <c r="C294" s="216"/>
      <c r="D294" s="250"/>
      <c r="E294" s="312"/>
      <c r="F294" s="312"/>
      <c r="G294" s="312"/>
      <c r="H294" s="477"/>
      <c r="I294" s="528"/>
      <c r="J294" s="564"/>
      <c r="K294" s="564"/>
      <c r="L294" s="564"/>
      <c r="M294" s="564"/>
      <c r="N294" s="564"/>
      <c r="O294" s="564"/>
      <c r="P294" s="564"/>
      <c r="Q294" s="564"/>
      <c r="R294" s="564"/>
      <c r="S294" s="564"/>
      <c r="T294" s="564"/>
    </row>
    <row r="295" spans="1:20" ht="20.100000000000001" customHeight="1">
      <c r="A295" s="111"/>
      <c r="B295" s="164" t="s">
        <v>233</v>
      </c>
      <c r="C295" s="216"/>
      <c r="D295" s="249"/>
      <c r="E295" s="354"/>
      <c r="F295" s="354"/>
      <c r="G295" s="354"/>
      <c r="H295" s="477"/>
      <c r="I295" s="528"/>
      <c r="J295" s="564"/>
      <c r="K295" s="564"/>
      <c r="L295" s="564"/>
      <c r="M295" s="564"/>
      <c r="N295" s="564"/>
      <c r="O295" s="564"/>
      <c r="P295" s="564"/>
      <c r="Q295" s="564"/>
      <c r="R295" s="564"/>
      <c r="S295" s="564"/>
      <c r="T295" s="564"/>
    </row>
    <row r="296" spans="1:20" ht="20.100000000000001" customHeight="1">
      <c r="A296" s="111"/>
      <c r="B296" s="164" t="s">
        <v>234</v>
      </c>
      <c r="C296" s="217"/>
      <c r="D296" s="249"/>
      <c r="E296" s="354"/>
      <c r="F296" s="354"/>
      <c r="G296" s="354"/>
      <c r="H296" s="477"/>
      <c r="I296" s="528"/>
      <c r="J296" s="564"/>
      <c r="K296" s="564"/>
      <c r="L296" s="564"/>
      <c r="M296" s="564"/>
      <c r="N296" s="564"/>
      <c r="O296" s="564"/>
      <c r="P296" s="564"/>
      <c r="Q296" s="564"/>
      <c r="R296" s="564"/>
      <c r="S296" s="564"/>
      <c r="T296" s="564"/>
    </row>
    <row r="297" spans="1:20" ht="20.100000000000001" customHeight="1">
      <c r="A297" s="111"/>
      <c r="B297" s="165" t="s">
        <v>235</v>
      </c>
      <c r="C297" s="218"/>
      <c r="D297" s="250"/>
      <c r="E297" s="354"/>
      <c r="F297" s="354"/>
      <c r="G297" s="354"/>
      <c r="H297" s="477"/>
      <c r="I297" s="528"/>
      <c r="J297" s="564"/>
      <c r="K297" s="564"/>
      <c r="L297" s="564"/>
      <c r="M297" s="564"/>
      <c r="N297" s="564"/>
      <c r="O297" s="564"/>
      <c r="P297" s="564"/>
      <c r="Q297" s="564"/>
      <c r="R297" s="564"/>
      <c r="S297" s="564"/>
      <c r="T297" s="564"/>
    </row>
    <row r="298" spans="1:20" ht="20.100000000000001" customHeight="1">
      <c r="A298" s="111"/>
      <c r="B298" s="163" t="s">
        <v>236</v>
      </c>
      <c r="C298" s="215"/>
      <c r="D298" s="282"/>
      <c r="E298" s="354"/>
      <c r="F298" s="354"/>
      <c r="G298" s="354"/>
      <c r="H298" s="478"/>
      <c r="I298" s="529"/>
      <c r="J298" s="564"/>
      <c r="K298" s="564"/>
      <c r="L298" s="564"/>
      <c r="M298" s="564"/>
      <c r="N298" s="564"/>
      <c r="O298" s="564"/>
      <c r="P298" s="564"/>
      <c r="Q298" s="564"/>
      <c r="R298" s="564"/>
      <c r="S298" s="564"/>
      <c r="T298" s="564"/>
    </row>
    <row r="299" spans="1:20" ht="20.100000000000001" customHeight="1">
      <c r="A299" s="111"/>
      <c r="B299" s="164" t="s">
        <v>237</v>
      </c>
      <c r="C299" s="216"/>
      <c r="D299" s="250"/>
      <c r="E299" s="354"/>
      <c r="F299" s="354"/>
      <c r="G299" s="354"/>
      <c r="H299" s="477"/>
      <c r="I299" s="528"/>
      <c r="J299" s="564"/>
      <c r="K299" s="564"/>
      <c r="L299" s="564"/>
      <c r="M299" s="564"/>
      <c r="N299" s="564"/>
      <c r="O299" s="564"/>
      <c r="P299" s="564"/>
      <c r="Q299" s="564"/>
      <c r="R299" s="564"/>
      <c r="S299" s="564"/>
      <c r="T299" s="564"/>
    </row>
    <row r="300" spans="1:20" ht="20.100000000000001" customHeight="1">
      <c r="A300" s="111"/>
      <c r="B300" s="164" t="s">
        <v>238</v>
      </c>
      <c r="C300" s="216"/>
      <c r="D300" s="249"/>
      <c r="E300" s="354"/>
      <c r="F300" s="354"/>
      <c r="G300" s="354"/>
      <c r="H300" s="477"/>
      <c r="I300" s="528"/>
      <c r="J300" s="564"/>
      <c r="K300" s="564"/>
      <c r="L300" s="564"/>
      <c r="M300" s="564"/>
      <c r="N300" s="564"/>
      <c r="O300" s="564"/>
      <c r="P300" s="564"/>
      <c r="Q300" s="564"/>
      <c r="R300" s="564"/>
      <c r="S300" s="564"/>
      <c r="T300" s="564"/>
    </row>
    <row r="301" spans="1:20" ht="20.100000000000001" customHeight="1">
      <c r="A301" s="111"/>
      <c r="B301" s="164" t="s">
        <v>172</v>
      </c>
      <c r="C301" s="217"/>
      <c r="D301" s="249"/>
      <c r="E301" s="354"/>
      <c r="F301" s="354"/>
      <c r="G301" s="354"/>
      <c r="H301" s="477"/>
      <c r="I301" s="528"/>
      <c r="J301" s="564"/>
      <c r="K301" s="564"/>
      <c r="L301" s="564"/>
      <c r="M301" s="564"/>
      <c r="N301" s="564"/>
      <c r="O301" s="564"/>
      <c r="P301" s="564"/>
      <c r="Q301" s="564"/>
      <c r="R301" s="564"/>
      <c r="S301" s="564"/>
      <c r="T301" s="564"/>
    </row>
    <row r="302" spans="1:20" ht="20.100000000000001" customHeight="1">
      <c r="A302" s="111"/>
      <c r="B302" s="164" t="s">
        <v>17</v>
      </c>
      <c r="C302" s="217"/>
      <c r="D302" s="249"/>
      <c r="E302" s="354"/>
      <c r="F302" s="354"/>
      <c r="G302" s="354"/>
      <c r="H302" s="477"/>
      <c r="I302" s="528"/>
      <c r="J302" s="564"/>
      <c r="K302" s="564"/>
      <c r="L302" s="564"/>
      <c r="M302" s="564"/>
      <c r="N302" s="564"/>
      <c r="O302" s="564"/>
      <c r="P302" s="564"/>
      <c r="Q302" s="564"/>
      <c r="R302" s="564"/>
      <c r="S302" s="564"/>
      <c r="T302" s="564"/>
    </row>
    <row r="303" spans="1:20" ht="20.100000000000001" customHeight="1">
      <c r="A303" s="111"/>
      <c r="B303" s="164" t="s">
        <v>119</v>
      </c>
      <c r="C303" s="217"/>
      <c r="D303" s="249"/>
      <c r="E303" s="354"/>
      <c r="F303" s="354"/>
      <c r="G303" s="354"/>
      <c r="H303" s="477"/>
      <c r="I303" s="528"/>
      <c r="J303" s="564"/>
      <c r="K303" s="564"/>
      <c r="L303" s="564"/>
      <c r="M303" s="564"/>
      <c r="N303" s="564"/>
      <c r="O303" s="564"/>
      <c r="P303" s="564"/>
      <c r="Q303" s="564"/>
      <c r="R303" s="564"/>
      <c r="S303" s="564"/>
      <c r="T303" s="564"/>
    </row>
    <row r="304" spans="1:20" ht="20.100000000000001" customHeight="1">
      <c r="A304" s="111"/>
      <c r="B304" s="166" t="s">
        <v>127</v>
      </c>
      <c r="C304" s="219"/>
      <c r="D304" s="249"/>
      <c r="E304" s="354"/>
      <c r="F304" s="354"/>
      <c r="G304" s="354"/>
      <c r="H304" s="477"/>
      <c r="I304" s="528"/>
      <c r="J304" s="564"/>
      <c r="K304" s="564"/>
      <c r="L304" s="564"/>
      <c r="M304" s="564"/>
      <c r="N304" s="564"/>
      <c r="O304" s="564"/>
      <c r="P304" s="564"/>
      <c r="Q304" s="564"/>
      <c r="R304" s="564"/>
      <c r="S304" s="564"/>
      <c r="T304" s="564"/>
    </row>
    <row r="305" spans="1:22" ht="20.100000000000001" customHeight="1">
      <c r="A305" s="111"/>
      <c r="B305" s="164" t="s">
        <v>30</v>
      </c>
      <c r="C305" s="217"/>
      <c r="D305" s="249"/>
      <c r="E305" s="354"/>
      <c r="F305" s="354"/>
      <c r="G305" s="354"/>
      <c r="H305" s="477"/>
      <c r="I305" s="528"/>
      <c r="J305" s="564"/>
      <c r="K305" s="564"/>
      <c r="L305" s="564"/>
      <c r="M305" s="564"/>
      <c r="N305" s="564"/>
      <c r="O305" s="564"/>
      <c r="P305" s="564"/>
      <c r="Q305" s="564"/>
      <c r="R305" s="564"/>
      <c r="S305" s="564"/>
      <c r="T305" s="564"/>
    </row>
    <row r="306" spans="1:22" ht="20.100000000000001" customHeight="1">
      <c r="A306" s="111"/>
      <c r="B306" s="165" t="s">
        <v>240</v>
      </c>
      <c r="C306" s="218"/>
      <c r="D306" s="249"/>
      <c r="E306" s="354"/>
      <c r="F306" s="354"/>
      <c r="G306" s="354"/>
      <c r="H306" s="477"/>
      <c r="I306" s="528"/>
      <c r="J306" s="564"/>
      <c r="K306" s="564"/>
      <c r="L306" s="564"/>
      <c r="M306" s="564"/>
      <c r="N306" s="564"/>
      <c r="O306" s="564"/>
      <c r="P306" s="564"/>
      <c r="Q306" s="564"/>
      <c r="R306" s="564"/>
      <c r="S306" s="564"/>
      <c r="T306" s="564"/>
    </row>
    <row r="307" spans="1:22" ht="20.100000000000001" customHeight="1">
      <c r="A307" s="111"/>
      <c r="B307" s="136"/>
      <c r="C307" s="139" t="s">
        <v>4</v>
      </c>
      <c r="D307" s="254"/>
      <c r="E307" s="355"/>
      <c r="F307" s="407"/>
      <c r="G307" s="418"/>
      <c r="H307" s="444">
        <f>SUM(H293:I306)</f>
        <v>0</v>
      </c>
      <c r="I307" s="493"/>
      <c r="J307" s="564"/>
      <c r="K307" s="564"/>
      <c r="L307" s="564"/>
      <c r="M307" s="564"/>
      <c r="N307" s="564"/>
      <c r="O307" s="564"/>
      <c r="P307" s="564"/>
      <c r="Q307" s="564"/>
      <c r="R307" s="564"/>
      <c r="S307" s="564"/>
      <c r="T307" s="564"/>
    </row>
    <row r="308" spans="1:22" s="96" customFormat="1" ht="24.95" customHeight="1">
      <c r="A308" s="111"/>
      <c r="B308" s="167" t="s">
        <v>43</v>
      </c>
      <c r="C308" s="167"/>
      <c r="D308" s="167"/>
      <c r="E308" s="167"/>
      <c r="F308" s="167"/>
      <c r="G308" s="167"/>
      <c r="H308" s="167"/>
      <c r="I308" s="530"/>
      <c r="J308" s="565">
        <f>SUM(H65,J86,H93,H101,H112,H123,J147,J170,H174,I196,L207,L213,L230,L236,H242,H259,F275,L275,Q275,H290,H307)</f>
        <v>0</v>
      </c>
      <c r="K308" s="584"/>
      <c r="L308" s="584"/>
      <c r="M308" s="584"/>
      <c r="N308" s="584"/>
      <c r="O308" s="584"/>
      <c r="P308" s="584"/>
      <c r="Q308" s="650" t="s">
        <v>54</v>
      </c>
      <c r="R308" s="650"/>
      <c r="S308" s="650"/>
      <c r="T308" s="668"/>
      <c r="V308" s="678"/>
    </row>
    <row r="309" spans="1:22" ht="80.25" customHeight="1">
      <c r="A309" s="112"/>
      <c r="B309" s="168" t="s">
        <v>183</v>
      </c>
      <c r="C309" s="168"/>
      <c r="D309" s="168"/>
      <c r="E309" s="168"/>
      <c r="F309" s="168"/>
      <c r="G309" s="168"/>
      <c r="H309" s="168"/>
      <c r="I309" s="168"/>
      <c r="J309" s="168"/>
      <c r="K309" s="168"/>
      <c r="L309" s="168"/>
      <c r="M309" s="168"/>
      <c r="N309" s="168"/>
      <c r="O309" s="168"/>
      <c r="P309" s="168"/>
      <c r="Q309" s="168"/>
      <c r="R309" s="168"/>
      <c r="S309" s="168"/>
      <c r="T309" s="669"/>
    </row>
    <row r="310" spans="1:22" ht="22.5" customHeight="1">
      <c r="A310" s="113"/>
      <c r="B310" s="169" t="s">
        <v>112</v>
      </c>
      <c r="C310" s="169"/>
      <c r="D310" s="169"/>
      <c r="E310" s="169"/>
      <c r="F310" s="169"/>
      <c r="G310" s="169"/>
      <c r="H310" s="169"/>
      <c r="I310" s="169"/>
      <c r="J310" s="169"/>
      <c r="K310" s="169"/>
      <c r="L310" s="169"/>
      <c r="M310" s="169"/>
      <c r="N310" s="169"/>
      <c r="O310" s="169"/>
      <c r="P310" s="169"/>
      <c r="Q310" s="169"/>
      <c r="R310" s="169"/>
      <c r="S310" s="169"/>
      <c r="T310" s="169"/>
    </row>
    <row r="311" spans="1:22" ht="9.75" customHeight="1">
      <c r="A311" s="113"/>
      <c r="B311" s="170"/>
      <c r="C311" s="170"/>
      <c r="D311" s="170"/>
      <c r="E311" s="170"/>
      <c r="F311" s="170"/>
      <c r="G311" s="170"/>
      <c r="H311" s="170"/>
      <c r="I311" s="170"/>
      <c r="J311" s="170"/>
      <c r="K311" s="170"/>
      <c r="L311" s="170"/>
      <c r="M311" s="170"/>
      <c r="N311" s="170"/>
      <c r="O311" s="170"/>
      <c r="P311" s="170"/>
      <c r="Q311" s="170"/>
      <c r="R311" s="170"/>
      <c r="S311" s="170"/>
      <c r="T311" s="170"/>
    </row>
    <row r="312" spans="1:22" ht="22.5" customHeight="1">
      <c r="A312" s="96" t="s">
        <v>273</v>
      </c>
      <c r="B312" s="6"/>
      <c r="C312" s="6"/>
      <c r="D312" s="6"/>
      <c r="E312" s="6"/>
      <c r="F312" s="6"/>
      <c r="G312" s="6"/>
      <c r="H312" s="6"/>
      <c r="I312" s="6"/>
      <c r="J312" s="299" t="s">
        <v>61</v>
      </c>
      <c r="K312" s="372"/>
      <c r="L312" s="372"/>
      <c r="M312" s="81"/>
      <c r="N312" s="81"/>
      <c r="O312" s="81"/>
      <c r="P312" s="81"/>
      <c r="Q312" s="81"/>
      <c r="R312" s="81"/>
      <c r="S312" s="81"/>
      <c r="T312" s="85"/>
    </row>
    <row r="313" spans="1:22" ht="22.5" customHeight="1">
      <c r="A313" s="6"/>
      <c r="B313" s="6"/>
      <c r="C313" s="6"/>
      <c r="D313" s="6"/>
      <c r="E313" s="6"/>
      <c r="F313" s="6"/>
      <c r="G313" s="6"/>
      <c r="H313" s="6"/>
      <c r="I313" s="6"/>
      <c r="J313" s="6"/>
      <c r="K313" s="6"/>
      <c r="L313" s="6"/>
      <c r="M313" s="6"/>
      <c r="N313" s="6"/>
      <c r="O313" s="6"/>
      <c r="P313" s="6"/>
      <c r="Q313" s="6"/>
      <c r="R313" s="6"/>
      <c r="S313" s="6"/>
      <c r="T313" s="6"/>
    </row>
    <row r="314" spans="1:22" ht="24" customHeight="1">
      <c r="A314" s="110" t="s">
        <v>274</v>
      </c>
      <c r="B314" s="171" t="s">
        <v>275</v>
      </c>
      <c r="C314" s="220"/>
      <c r="D314" s="220"/>
      <c r="E314" s="220"/>
      <c r="F314" s="220"/>
      <c r="G314" s="220"/>
      <c r="H314" s="220"/>
      <c r="I314" s="220"/>
      <c r="J314" s="220"/>
      <c r="K314" s="220"/>
      <c r="L314" s="220"/>
      <c r="M314" s="220"/>
      <c r="N314" s="220"/>
      <c r="O314" s="220"/>
      <c r="P314" s="220"/>
      <c r="Q314" s="220"/>
      <c r="R314" s="220"/>
      <c r="S314" s="220"/>
      <c r="T314" s="670"/>
    </row>
    <row r="315" spans="1:22" ht="24" customHeight="1">
      <c r="A315" s="111"/>
      <c r="B315" s="172" t="s">
        <v>190</v>
      </c>
      <c r="C315" s="221"/>
      <c r="D315" s="289" t="s">
        <v>282</v>
      </c>
      <c r="E315" s="356"/>
      <c r="F315" s="408" t="s">
        <v>286</v>
      </c>
      <c r="G315" s="435"/>
      <c r="H315" s="435"/>
      <c r="I315" s="356"/>
      <c r="J315" s="408" t="s">
        <v>196</v>
      </c>
      <c r="K315" s="435"/>
      <c r="L315" s="356"/>
      <c r="M315" s="408" t="s">
        <v>38</v>
      </c>
      <c r="N315" s="435"/>
      <c r="O315" s="435"/>
      <c r="P315" s="435"/>
      <c r="Q315" s="435"/>
      <c r="R315" s="435"/>
      <c r="S315" s="435"/>
      <c r="T315" s="671"/>
    </row>
    <row r="316" spans="1:22" ht="24" customHeight="1">
      <c r="A316" s="111"/>
      <c r="B316" s="173"/>
      <c r="C316" s="222"/>
      <c r="D316" s="290" t="s">
        <v>23</v>
      </c>
      <c r="E316" s="357" t="s">
        <v>241</v>
      </c>
      <c r="F316" s="409" t="s">
        <v>23</v>
      </c>
      <c r="G316" s="436"/>
      <c r="H316" s="436" t="s">
        <v>40</v>
      </c>
      <c r="I316" s="531"/>
      <c r="J316" s="409" t="s">
        <v>23</v>
      </c>
      <c r="K316" s="585"/>
      <c r="L316" s="357" t="s">
        <v>40</v>
      </c>
      <c r="M316" s="409" t="s">
        <v>23</v>
      </c>
      <c r="N316" s="436"/>
      <c r="O316" s="436"/>
      <c r="P316" s="585"/>
      <c r="Q316" s="480" t="s">
        <v>40</v>
      </c>
      <c r="R316" s="436"/>
      <c r="S316" s="436"/>
      <c r="T316" s="672"/>
    </row>
    <row r="317" spans="1:22" ht="24" customHeight="1">
      <c r="A317" s="111"/>
      <c r="B317" s="124" t="s">
        <v>139</v>
      </c>
      <c r="C317" s="183"/>
      <c r="D317" s="291"/>
      <c r="E317" s="358"/>
      <c r="F317" s="410"/>
      <c r="G317" s="437"/>
      <c r="H317" s="479"/>
      <c r="I317" s="358"/>
      <c r="J317" s="410"/>
      <c r="K317" s="437"/>
      <c r="L317" s="360"/>
      <c r="M317" s="410">
        <f>D317+F317+J317</f>
        <v>0</v>
      </c>
      <c r="N317" s="481"/>
      <c r="O317" s="481"/>
      <c r="P317" s="437"/>
      <c r="Q317" s="479">
        <f>E317+H317+L317</f>
        <v>0</v>
      </c>
      <c r="R317" s="481"/>
      <c r="S317" s="481"/>
      <c r="T317" s="673"/>
    </row>
    <row r="318" spans="1:22" ht="24" customHeight="1">
      <c r="A318" s="111"/>
      <c r="B318" s="124" t="s">
        <v>111</v>
      </c>
      <c r="C318" s="183"/>
      <c r="D318" s="292"/>
      <c r="E318" s="359"/>
      <c r="F318" s="410"/>
      <c r="G318" s="437"/>
      <c r="H318" s="479"/>
      <c r="I318" s="358"/>
      <c r="J318" s="410"/>
      <c r="K318" s="437"/>
      <c r="L318" s="361"/>
      <c r="M318" s="410">
        <f>D318+F318+J318</f>
        <v>0</v>
      </c>
      <c r="N318" s="481"/>
      <c r="O318" s="481"/>
      <c r="P318" s="437"/>
      <c r="Q318" s="479">
        <f>E318+H318+L318</f>
        <v>0</v>
      </c>
      <c r="R318" s="481"/>
      <c r="S318" s="481"/>
      <c r="T318" s="673"/>
    </row>
    <row r="319" spans="1:22" ht="24" customHeight="1">
      <c r="A319" s="111"/>
      <c r="B319" s="124" t="s">
        <v>167</v>
      </c>
      <c r="C319" s="183"/>
      <c r="D319" s="292"/>
      <c r="E319" s="359"/>
      <c r="F319" s="410"/>
      <c r="G319" s="437"/>
      <c r="H319" s="479"/>
      <c r="I319" s="358"/>
      <c r="J319" s="410"/>
      <c r="K319" s="437"/>
      <c r="L319" s="361"/>
      <c r="M319" s="410">
        <f>D319+F319+J319</f>
        <v>0</v>
      </c>
      <c r="N319" s="481"/>
      <c r="O319" s="481"/>
      <c r="P319" s="437"/>
      <c r="Q319" s="479">
        <f>E319+H319+L319</f>
        <v>0</v>
      </c>
      <c r="R319" s="481"/>
      <c r="S319" s="481"/>
      <c r="T319" s="673"/>
    </row>
    <row r="320" spans="1:22" ht="24" customHeight="1">
      <c r="A320" s="111"/>
      <c r="B320" s="174" t="s">
        <v>242</v>
      </c>
      <c r="C320" s="223"/>
      <c r="D320" s="292"/>
      <c r="E320" s="359"/>
      <c r="F320" s="410"/>
      <c r="G320" s="437"/>
      <c r="H320" s="479"/>
      <c r="I320" s="358"/>
      <c r="J320" s="410"/>
      <c r="K320" s="437"/>
      <c r="L320" s="361"/>
      <c r="M320" s="410">
        <f>D320+F320+J320</f>
        <v>0</v>
      </c>
      <c r="N320" s="481"/>
      <c r="O320" s="481"/>
      <c r="P320" s="437"/>
      <c r="Q320" s="479">
        <f>E320+H320+L320</f>
        <v>0</v>
      </c>
      <c r="R320" s="481"/>
      <c r="S320" s="481"/>
      <c r="T320" s="673"/>
    </row>
    <row r="321" spans="1:20" ht="24" customHeight="1">
      <c r="A321" s="111"/>
      <c r="B321" s="172" t="s">
        <v>276</v>
      </c>
      <c r="C321" s="221"/>
      <c r="D321" s="289" t="s">
        <v>282</v>
      </c>
      <c r="E321" s="356"/>
      <c r="F321" s="408" t="s">
        <v>286</v>
      </c>
      <c r="G321" s="435"/>
      <c r="H321" s="435"/>
      <c r="I321" s="356"/>
      <c r="J321" s="408" t="s">
        <v>196</v>
      </c>
      <c r="K321" s="435"/>
      <c r="L321" s="356"/>
      <c r="M321" s="408" t="s">
        <v>38</v>
      </c>
      <c r="N321" s="435"/>
      <c r="O321" s="435"/>
      <c r="P321" s="435"/>
      <c r="Q321" s="435"/>
      <c r="R321" s="435"/>
      <c r="S321" s="435"/>
      <c r="T321" s="671"/>
    </row>
    <row r="322" spans="1:20" ht="24" customHeight="1">
      <c r="A322" s="111"/>
      <c r="B322" s="173"/>
      <c r="C322" s="222"/>
      <c r="D322" s="290" t="s">
        <v>23</v>
      </c>
      <c r="E322" s="357" t="s">
        <v>161</v>
      </c>
      <c r="F322" s="411" t="s">
        <v>23</v>
      </c>
      <c r="G322" s="438"/>
      <c r="H322" s="480" t="s">
        <v>243</v>
      </c>
      <c r="I322" s="531"/>
      <c r="J322" s="411" t="s">
        <v>23</v>
      </c>
      <c r="K322" s="438"/>
      <c r="L322" s="357" t="s">
        <v>243</v>
      </c>
      <c r="M322" s="411" t="s">
        <v>23</v>
      </c>
      <c r="N322" s="623"/>
      <c r="O322" s="623"/>
      <c r="P322" s="438"/>
      <c r="Q322" s="480" t="s">
        <v>243</v>
      </c>
      <c r="R322" s="436"/>
      <c r="S322" s="436"/>
      <c r="T322" s="672"/>
    </row>
    <row r="323" spans="1:20" ht="24" customHeight="1">
      <c r="A323" s="111"/>
      <c r="B323" s="124" t="s">
        <v>221</v>
      </c>
      <c r="C323" s="183"/>
      <c r="D323" s="291"/>
      <c r="E323" s="360"/>
      <c r="F323" s="410"/>
      <c r="G323" s="437"/>
      <c r="H323" s="479"/>
      <c r="I323" s="358"/>
      <c r="J323" s="410"/>
      <c r="K323" s="437"/>
      <c r="L323" s="360"/>
      <c r="M323" s="410">
        <f>D323+F323+J323</f>
        <v>0</v>
      </c>
      <c r="N323" s="481"/>
      <c r="O323" s="481"/>
      <c r="P323" s="437"/>
      <c r="Q323" s="479">
        <f t="shared" ref="Q323:Q330" si="13">E323+H323+L323</f>
        <v>0</v>
      </c>
      <c r="R323" s="481"/>
      <c r="S323" s="481"/>
      <c r="T323" s="673"/>
    </row>
    <row r="324" spans="1:20" ht="24" customHeight="1">
      <c r="A324" s="111"/>
      <c r="B324" s="124" t="s">
        <v>111</v>
      </c>
      <c r="C324" s="183"/>
      <c r="D324" s="292"/>
      <c r="E324" s="361"/>
      <c r="F324" s="410"/>
      <c r="G324" s="437"/>
      <c r="H324" s="479"/>
      <c r="I324" s="358"/>
      <c r="J324" s="410"/>
      <c r="K324" s="437"/>
      <c r="L324" s="361"/>
      <c r="M324" s="410">
        <f>D324+F324+J324</f>
        <v>0</v>
      </c>
      <c r="N324" s="481"/>
      <c r="O324" s="481"/>
      <c r="P324" s="437"/>
      <c r="Q324" s="479">
        <f t="shared" si="13"/>
        <v>0</v>
      </c>
      <c r="R324" s="481"/>
      <c r="S324" s="481"/>
      <c r="T324" s="673"/>
    </row>
    <row r="325" spans="1:20" ht="24" customHeight="1">
      <c r="A325" s="111"/>
      <c r="B325" s="124" t="s">
        <v>167</v>
      </c>
      <c r="C325" s="183"/>
      <c r="D325" s="292"/>
      <c r="E325" s="361"/>
      <c r="F325" s="410"/>
      <c r="G325" s="437"/>
      <c r="H325" s="479"/>
      <c r="I325" s="358"/>
      <c r="J325" s="410"/>
      <c r="K325" s="437"/>
      <c r="L325" s="361"/>
      <c r="M325" s="410">
        <f>D325+F325+J325</f>
        <v>0</v>
      </c>
      <c r="N325" s="481"/>
      <c r="O325" s="481"/>
      <c r="P325" s="437"/>
      <c r="Q325" s="479">
        <f t="shared" si="13"/>
        <v>0</v>
      </c>
      <c r="R325" s="481"/>
      <c r="S325" s="481"/>
      <c r="T325" s="673"/>
    </row>
    <row r="326" spans="1:20" ht="24" customHeight="1">
      <c r="A326" s="111"/>
      <c r="B326" s="124" t="s">
        <v>127</v>
      </c>
      <c r="C326" s="183"/>
      <c r="D326" s="293"/>
      <c r="E326" s="361"/>
      <c r="F326" s="412"/>
      <c r="G326" s="439"/>
      <c r="H326" s="479"/>
      <c r="I326" s="358"/>
      <c r="J326" s="412"/>
      <c r="K326" s="439"/>
      <c r="L326" s="361"/>
      <c r="M326" s="412"/>
      <c r="N326" s="624"/>
      <c r="O326" s="624"/>
      <c r="P326" s="439"/>
      <c r="Q326" s="479">
        <f t="shared" si="13"/>
        <v>0</v>
      </c>
      <c r="R326" s="481"/>
      <c r="S326" s="481"/>
      <c r="T326" s="673"/>
    </row>
    <row r="327" spans="1:20" ht="24" customHeight="1">
      <c r="A327" s="111"/>
      <c r="B327" s="124" t="s">
        <v>245</v>
      </c>
      <c r="C327" s="183"/>
      <c r="D327" s="292"/>
      <c r="E327" s="362"/>
      <c r="F327" s="410"/>
      <c r="G327" s="437"/>
      <c r="H327" s="481"/>
      <c r="I327" s="358"/>
      <c r="J327" s="410"/>
      <c r="K327" s="437"/>
      <c r="L327" s="361"/>
      <c r="M327" s="410">
        <f>D327+F327+J327</f>
        <v>0</v>
      </c>
      <c r="N327" s="481"/>
      <c r="O327" s="481"/>
      <c r="P327" s="437"/>
      <c r="Q327" s="479">
        <f t="shared" si="13"/>
        <v>0</v>
      </c>
      <c r="R327" s="481"/>
      <c r="S327" s="481"/>
      <c r="T327" s="673"/>
    </row>
    <row r="328" spans="1:20" ht="24" customHeight="1">
      <c r="A328" s="111"/>
      <c r="B328" s="125" t="s">
        <v>246</v>
      </c>
      <c r="C328" s="184"/>
      <c r="D328" s="292"/>
      <c r="E328" s="363"/>
      <c r="F328" s="410"/>
      <c r="G328" s="437"/>
      <c r="H328" s="479"/>
      <c r="I328" s="358"/>
      <c r="J328" s="410"/>
      <c r="K328" s="437"/>
      <c r="L328" s="363"/>
      <c r="M328" s="410">
        <f>D328+F328+J328</f>
        <v>0</v>
      </c>
      <c r="N328" s="481"/>
      <c r="O328" s="481"/>
      <c r="P328" s="437"/>
      <c r="Q328" s="479">
        <f t="shared" si="13"/>
        <v>0</v>
      </c>
      <c r="R328" s="481"/>
      <c r="S328" s="481"/>
      <c r="T328" s="673"/>
    </row>
    <row r="329" spans="1:20" ht="24" customHeight="1">
      <c r="A329" s="111"/>
      <c r="B329" s="174" t="s">
        <v>242</v>
      </c>
      <c r="C329" s="223"/>
      <c r="D329" s="292"/>
      <c r="E329" s="361"/>
      <c r="F329" s="410"/>
      <c r="G329" s="437"/>
      <c r="H329" s="479"/>
      <c r="I329" s="358"/>
      <c r="J329" s="410"/>
      <c r="K329" s="437"/>
      <c r="L329" s="361"/>
      <c r="M329" s="410">
        <f>D329+F329+J329</f>
        <v>0</v>
      </c>
      <c r="N329" s="481"/>
      <c r="O329" s="481"/>
      <c r="P329" s="437"/>
      <c r="Q329" s="479">
        <f t="shared" si="13"/>
        <v>0</v>
      </c>
      <c r="R329" s="481"/>
      <c r="S329" s="481"/>
      <c r="T329" s="673"/>
    </row>
    <row r="330" spans="1:20" ht="24" customHeight="1">
      <c r="A330" s="112"/>
      <c r="B330" s="124" t="s">
        <v>30</v>
      </c>
      <c r="C330" s="183"/>
      <c r="D330" s="294"/>
      <c r="E330" s="364"/>
      <c r="F330" s="413"/>
      <c r="G330" s="440"/>
      <c r="H330" s="482"/>
      <c r="I330" s="532"/>
      <c r="J330" s="413"/>
      <c r="K330" s="440"/>
      <c r="L330" s="364"/>
      <c r="M330" s="413">
        <f>D330+F330+J330</f>
        <v>0</v>
      </c>
      <c r="N330" s="625"/>
      <c r="O330" s="625"/>
      <c r="P330" s="440"/>
      <c r="Q330" s="482">
        <f t="shared" si="13"/>
        <v>0</v>
      </c>
      <c r="R330" s="625"/>
      <c r="S330" s="625"/>
      <c r="T330" s="674"/>
    </row>
    <row r="331" spans="1:20" ht="24" customHeight="1">
      <c r="A331" s="114"/>
      <c r="B331" s="175" t="s">
        <v>247</v>
      </c>
      <c r="C331" s="175"/>
      <c r="D331" s="175"/>
      <c r="E331" s="175"/>
      <c r="F331" s="175"/>
      <c r="G331" s="175"/>
      <c r="H331" s="175"/>
      <c r="I331" s="533"/>
      <c r="J331" s="533"/>
      <c r="K331" s="533"/>
      <c r="L331" s="533"/>
      <c r="M331" s="533"/>
      <c r="N331" s="533"/>
      <c r="O331" s="533"/>
      <c r="P331" s="533"/>
      <c r="Q331" s="533"/>
      <c r="R331" s="533"/>
      <c r="S331" s="533"/>
      <c r="T331" s="533"/>
    </row>
    <row r="332" spans="1:20" ht="20.25" customHeight="1">
      <c r="A332" s="113"/>
      <c r="B332" s="176"/>
      <c r="C332" s="176"/>
      <c r="D332" s="1"/>
      <c r="E332" s="1"/>
      <c r="F332" s="1"/>
      <c r="G332" s="1"/>
      <c r="H332" s="1"/>
      <c r="I332" s="1"/>
      <c r="J332" s="1"/>
      <c r="K332" s="1"/>
      <c r="L332" s="1"/>
      <c r="M332" s="1"/>
      <c r="N332" s="1"/>
      <c r="O332" s="1"/>
      <c r="P332" s="1"/>
      <c r="Q332" s="1"/>
      <c r="R332" s="1"/>
      <c r="S332" s="1"/>
      <c r="T332" s="1"/>
    </row>
    <row r="333" spans="1:20" s="1" customFormat="1" ht="20.25" customHeight="1">
      <c r="A333" s="113"/>
      <c r="B333" s="176"/>
      <c r="C333" s="176"/>
      <c r="D333" s="1"/>
      <c r="E333" s="1"/>
      <c r="F333" s="1"/>
      <c r="G333" s="1"/>
      <c r="H333" s="1"/>
      <c r="I333" s="1"/>
      <c r="J333" s="1"/>
      <c r="K333" s="1"/>
      <c r="L333" s="1"/>
      <c r="M333" s="1"/>
      <c r="N333" s="1"/>
      <c r="O333" s="1"/>
      <c r="P333" s="1"/>
      <c r="Q333" s="1"/>
      <c r="R333" s="1"/>
      <c r="S333" s="1"/>
      <c r="T333" s="1"/>
    </row>
  </sheetData>
  <mergeCells count="1140">
    <mergeCell ref="A1:C1"/>
    <mergeCell ref="L1:T1"/>
    <mergeCell ref="A2:T2"/>
    <mergeCell ref="D4:O4"/>
    <mergeCell ref="D6:O6"/>
    <mergeCell ref="D8:O8"/>
    <mergeCell ref="A12:I12"/>
    <mergeCell ref="J12:L12"/>
    <mergeCell ref="M12:T12"/>
    <mergeCell ref="D14:I14"/>
    <mergeCell ref="J14:T14"/>
    <mergeCell ref="J15:L15"/>
    <mergeCell ref="M15:T15"/>
    <mergeCell ref="J16:K16"/>
    <mergeCell ref="M16:P16"/>
    <mergeCell ref="Q16:T16"/>
    <mergeCell ref="B17:C17"/>
    <mergeCell ref="D17:E17"/>
    <mergeCell ref="F17:I17"/>
    <mergeCell ref="J17:K17"/>
    <mergeCell ref="M17:P17"/>
    <mergeCell ref="Q17:T17"/>
    <mergeCell ref="B18:C18"/>
    <mergeCell ref="D18:E18"/>
    <mergeCell ref="F18:I18"/>
    <mergeCell ref="J18:K18"/>
    <mergeCell ref="M18:P18"/>
    <mergeCell ref="Q18:T18"/>
    <mergeCell ref="B19:C19"/>
    <mergeCell ref="D19:E19"/>
    <mergeCell ref="F19:I19"/>
    <mergeCell ref="J19:K19"/>
    <mergeCell ref="M19:P19"/>
    <mergeCell ref="Q19:T19"/>
    <mergeCell ref="B20:C20"/>
    <mergeCell ref="D20:E20"/>
    <mergeCell ref="F20:I20"/>
    <mergeCell ref="J20:K20"/>
    <mergeCell ref="M20:P20"/>
    <mergeCell ref="Q20:T20"/>
    <mergeCell ref="B21:C21"/>
    <mergeCell ref="D21:E21"/>
    <mergeCell ref="F21:I21"/>
    <mergeCell ref="J21:K21"/>
    <mergeCell ref="M21:P21"/>
    <mergeCell ref="Q21:T21"/>
    <mergeCell ref="B22:C22"/>
    <mergeCell ref="D22:E22"/>
    <mergeCell ref="F22:I22"/>
    <mergeCell ref="J22:K22"/>
    <mergeCell ref="M22:P22"/>
    <mergeCell ref="Q22:T22"/>
    <mergeCell ref="B23:C23"/>
    <mergeCell ref="D23:E23"/>
    <mergeCell ref="F23:I23"/>
    <mergeCell ref="J23:K23"/>
    <mergeCell ref="M23:P23"/>
    <mergeCell ref="Q23:T23"/>
    <mergeCell ref="B24:C24"/>
    <mergeCell ref="D24:E24"/>
    <mergeCell ref="F24:I24"/>
    <mergeCell ref="J24:K24"/>
    <mergeCell ref="M24:P24"/>
    <mergeCell ref="Q24:T24"/>
    <mergeCell ref="B25:C25"/>
    <mergeCell ref="D25:E25"/>
    <mergeCell ref="F25:I25"/>
    <mergeCell ref="J25:K25"/>
    <mergeCell ref="M25:P25"/>
    <mergeCell ref="Q25:T25"/>
    <mergeCell ref="B26:C26"/>
    <mergeCell ref="D26:E26"/>
    <mergeCell ref="F26:I26"/>
    <mergeCell ref="J26:K26"/>
    <mergeCell ref="M26:P26"/>
    <mergeCell ref="Q26:T26"/>
    <mergeCell ref="B27:C27"/>
    <mergeCell ref="D27:E27"/>
    <mergeCell ref="F27:I27"/>
    <mergeCell ref="J27:K27"/>
    <mergeCell ref="M27:P27"/>
    <mergeCell ref="Q27:T27"/>
    <mergeCell ref="B28:C28"/>
    <mergeCell ref="D28:E28"/>
    <mergeCell ref="F28:I28"/>
    <mergeCell ref="J28:K28"/>
    <mergeCell ref="M28:T28"/>
    <mergeCell ref="B29:C29"/>
    <mergeCell ref="D29:E29"/>
    <mergeCell ref="J29:K29"/>
    <mergeCell ref="B30:C30"/>
    <mergeCell ref="D30:E30"/>
    <mergeCell ref="F30:I30"/>
    <mergeCell ref="J30:K30"/>
    <mergeCell ref="M30:P30"/>
    <mergeCell ref="Q30:T30"/>
    <mergeCell ref="B31:C31"/>
    <mergeCell ref="D31:E31"/>
    <mergeCell ref="F31:I31"/>
    <mergeCell ref="J31:K31"/>
    <mergeCell ref="M31:P31"/>
    <mergeCell ref="Q31:T31"/>
    <mergeCell ref="B32:C32"/>
    <mergeCell ref="D32:E32"/>
    <mergeCell ref="J32:K32"/>
    <mergeCell ref="B33:C33"/>
    <mergeCell ref="D33:E33"/>
    <mergeCell ref="F33:I33"/>
    <mergeCell ref="J33:K33"/>
    <mergeCell ref="M33:T33"/>
    <mergeCell ref="B34:C34"/>
    <mergeCell ref="D34:E34"/>
    <mergeCell ref="F34:I34"/>
    <mergeCell ref="J34:K34"/>
    <mergeCell ref="M34:T34"/>
    <mergeCell ref="B35:C35"/>
    <mergeCell ref="D35:E35"/>
    <mergeCell ref="F35:I35"/>
    <mergeCell ref="J35:K35"/>
    <mergeCell ref="M35:P35"/>
    <mergeCell ref="Q35:T35"/>
    <mergeCell ref="B36:C36"/>
    <mergeCell ref="D36:E36"/>
    <mergeCell ref="F36:I36"/>
    <mergeCell ref="J36:K36"/>
    <mergeCell ref="M36:T36"/>
    <mergeCell ref="B37:C37"/>
    <mergeCell ref="D37:E37"/>
    <mergeCell ref="F37:I37"/>
    <mergeCell ref="J37:K37"/>
    <mergeCell ref="M37:T37"/>
    <mergeCell ref="B38:C38"/>
    <mergeCell ref="D38:E38"/>
    <mergeCell ref="F38:I38"/>
    <mergeCell ref="J38:K38"/>
    <mergeCell ref="M38:P38"/>
    <mergeCell ref="Q38:T38"/>
    <mergeCell ref="B39:C39"/>
    <mergeCell ref="D39:E39"/>
    <mergeCell ref="F39:I39"/>
    <mergeCell ref="J39:K39"/>
    <mergeCell ref="M39:P39"/>
    <mergeCell ref="Q39:T39"/>
    <mergeCell ref="B40:C40"/>
    <mergeCell ref="D40:E40"/>
    <mergeCell ref="F40:I40"/>
    <mergeCell ref="J40:K40"/>
    <mergeCell ref="M40:P40"/>
    <mergeCell ref="Q40:T40"/>
    <mergeCell ref="A42:D42"/>
    <mergeCell ref="E42:G42"/>
    <mergeCell ref="H42:M42"/>
    <mergeCell ref="D44:L44"/>
    <mergeCell ref="D45:I45"/>
    <mergeCell ref="F46:G46"/>
    <mergeCell ref="H46:I46"/>
    <mergeCell ref="B47:C47"/>
    <mergeCell ref="F47:G47"/>
    <mergeCell ref="H47:I47"/>
    <mergeCell ref="F48:G48"/>
    <mergeCell ref="H48:I48"/>
    <mergeCell ref="B49:C49"/>
    <mergeCell ref="F49:G49"/>
    <mergeCell ref="H49:I49"/>
    <mergeCell ref="B50:C50"/>
    <mergeCell ref="F50:G50"/>
    <mergeCell ref="H50:I50"/>
    <mergeCell ref="B51:C51"/>
    <mergeCell ref="F51:G51"/>
    <mergeCell ref="H51:I51"/>
    <mergeCell ref="B52:C52"/>
    <mergeCell ref="F52:G52"/>
    <mergeCell ref="H52:I52"/>
    <mergeCell ref="B53:C53"/>
    <mergeCell ref="F53:G53"/>
    <mergeCell ref="H53:I53"/>
    <mergeCell ref="B54:C54"/>
    <mergeCell ref="F54:G54"/>
    <mergeCell ref="H54:I54"/>
    <mergeCell ref="B55:C55"/>
    <mergeCell ref="F55:G55"/>
    <mergeCell ref="H55:I55"/>
    <mergeCell ref="B56:C56"/>
    <mergeCell ref="F56:G56"/>
    <mergeCell ref="H56:I56"/>
    <mergeCell ref="B57:C57"/>
    <mergeCell ref="F57:G57"/>
    <mergeCell ref="H57:I57"/>
    <mergeCell ref="B58:C58"/>
    <mergeCell ref="F58:G58"/>
    <mergeCell ref="H58:I58"/>
    <mergeCell ref="B59:C59"/>
    <mergeCell ref="F59:G59"/>
    <mergeCell ref="H59:I59"/>
    <mergeCell ref="B60:C60"/>
    <mergeCell ref="F60:G60"/>
    <mergeCell ref="H60:I60"/>
    <mergeCell ref="B61:C61"/>
    <mergeCell ref="F61:G61"/>
    <mergeCell ref="H61:I61"/>
    <mergeCell ref="B62:C62"/>
    <mergeCell ref="F62:G62"/>
    <mergeCell ref="H62:I62"/>
    <mergeCell ref="B63:C63"/>
    <mergeCell ref="F63:G63"/>
    <mergeCell ref="H63:I63"/>
    <mergeCell ref="B64:C64"/>
    <mergeCell ref="F64:G64"/>
    <mergeCell ref="H64:I64"/>
    <mergeCell ref="F65:G65"/>
    <mergeCell ref="H65:I65"/>
    <mergeCell ref="D66:K66"/>
    <mergeCell ref="F67:G67"/>
    <mergeCell ref="H67:I67"/>
    <mergeCell ref="J67:K67"/>
    <mergeCell ref="B68:C68"/>
    <mergeCell ref="F68:G68"/>
    <mergeCell ref="H68:I68"/>
    <mergeCell ref="J68:K68"/>
    <mergeCell ref="F69:G69"/>
    <mergeCell ref="H69:I69"/>
    <mergeCell ref="J69:K69"/>
    <mergeCell ref="B70:C70"/>
    <mergeCell ref="F70:G70"/>
    <mergeCell ref="H70:I70"/>
    <mergeCell ref="J70:K70"/>
    <mergeCell ref="B71:C71"/>
    <mergeCell ref="F71:G71"/>
    <mergeCell ref="H71:I71"/>
    <mergeCell ref="J71:K71"/>
    <mergeCell ref="B72:C72"/>
    <mergeCell ref="F72:G72"/>
    <mergeCell ref="H72:I72"/>
    <mergeCell ref="J72:K72"/>
    <mergeCell ref="B73:C73"/>
    <mergeCell ref="F73:G73"/>
    <mergeCell ref="H73:I73"/>
    <mergeCell ref="J73:K73"/>
    <mergeCell ref="B74:C74"/>
    <mergeCell ref="F74:G74"/>
    <mergeCell ref="H74:I74"/>
    <mergeCell ref="J74:K74"/>
    <mergeCell ref="B75:C75"/>
    <mergeCell ref="F75:G75"/>
    <mergeCell ref="H75:I75"/>
    <mergeCell ref="J75:K75"/>
    <mergeCell ref="B76:C76"/>
    <mergeCell ref="F76:G76"/>
    <mergeCell ref="H76:I76"/>
    <mergeCell ref="J76:K76"/>
    <mergeCell ref="B77:C77"/>
    <mergeCell ref="F77:G77"/>
    <mergeCell ref="H77:I77"/>
    <mergeCell ref="J77:K77"/>
    <mergeCell ref="B78:C78"/>
    <mergeCell ref="F78:G78"/>
    <mergeCell ref="H78:I78"/>
    <mergeCell ref="J78:K78"/>
    <mergeCell ref="B79:C79"/>
    <mergeCell ref="F79:G79"/>
    <mergeCell ref="H79:I79"/>
    <mergeCell ref="J79:K79"/>
    <mergeCell ref="B80:C80"/>
    <mergeCell ref="F80:G80"/>
    <mergeCell ref="H80:I80"/>
    <mergeCell ref="J80:K80"/>
    <mergeCell ref="B81:C81"/>
    <mergeCell ref="F81:G81"/>
    <mergeCell ref="H81:I81"/>
    <mergeCell ref="J81:K81"/>
    <mergeCell ref="B82:C82"/>
    <mergeCell ref="F82:G82"/>
    <mergeCell ref="H82:I82"/>
    <mergeCell ref="J82:K82"/>
    <mergeCell ref="B83:C83"/>
    <mergeCell ref="F83:G83"/>
    <mergeCell ref="H83:I83"/>
    <mergeCell ref="J83:K83"/>
    <mergeCell ref="B84:C84"/>
    <mergeCell ref="F84:G84"/>
    <mergeCell ref="H84:I84"/>
    <mergeCell ref="J84:K84"/>
    <mergeCell ref="B85:C85"/>
    <mergeCell ref="F85:G85"/>
    <mergeCell ref="H85:I85"/>
    <mergeCell ref="J85:K85"/>
    <mergeCell ref="B86:C86"/>
    <mergeCell ref="F86:G86"/>
    <mergeCell ref="H86:I86"/>
    <mergeCell ref="J86:K86"/>
    <mergeCell ref="D87:I87"/>
    <mergeCell ref="F88:G88"/>
    <mergeCell ref="H88:I88"/>
    <mergeCell ref="B89:C89"/>
    <mergeCell ref="H89:I89"/>
    <mergeCell ref="B90:C90"/>
    <mergeCell ref="H90:I90"/>
    <mergeCell ref="B91:C91"/>
    <mergeCell ref="H91:I91"/>
    <mergeCell ref="B92:C92"/>
    <mergeCell ref="H92:I92"/>
    <mergeCell ref="B93:C93"/>
    <mergeCell ref="F93:G93"/>
    <mergeCell ref="H93:I93"/>
    <mergeCell ref="D94:I94"/>
    <mergeCell ref="F95:G95"/>
    <mergeCell ref="H95:I95"/>
    <mergeCell ref="B96:C96"/>
    <mergeCell ref="F96:G96"/>
    <mergeCell ref="H96:I96"/>
    <mergeCell ref="B97:C97"/>
    <mergeCell ref="F97:G97"/>
    <mergeCell ref="H97:I97"/>
    <mergeCell ref="B98:C98"/>
    <mergeCell ref="F98:G98"/>
    <mergeCell ref="H98:I98"/>
    <mergeCell ref="B99:C99"/>
    <mergeCell ref="F99:G99"/>
    <mergeCell ref="H99:I99"/>
    <mergeCell ref="B100:C100"/>
    <mergeCell ref="F100:G100"/>
    <mergeCell ref="H100:I100"/>
    <mergeCell ref="F101:G101"/>
    <mergeCell ref="H101:I101"/>
    <mergeCell ref="D102:I102"/>
    <mergeCell ref="B105:C105"/>
    <mergeCell ref="F105:G105"/>
    <mergeCell ref="H105:I105"/>
    <mergeCell ref="F106:G106"/>
    <mergeCell ref="H106:I106"/>
    <mergeCell ref="B107:C107"/>
    <mergeCell ref="F107:G107"/>
    <mergeCell ref="H107:I107"/>
    <mergeCell ref="B108:C108"/>
    <mergeCell ref="F108:G108"/>
    <mergeCell ref="H108:I108"/>
    <mergeCell ref="B109:C109"/>
    <mergeCell ref="F109:G109"/>
    <mergeCell ref="H109:I109"/>
    <mergeCell ref="B110:C110"/>
    <mergeCell ref="F110:G110"/>
    <mergeCell ref="H110:I110"/>
    <mergeCell ref="B111:C111"/>
    <mergeCell ref="F111:G111"/>
    <mergeCell ref="H111:I111"/>
    <mergeCell ref="F112:G112"/>
    <mergeCell ref="H112:I112"/>
    <mergeCell ref="D113:I113"/>
    <mergeCell ref="B116:C116"/>
    <mergeCell ref="F116:G116"/>
    <mergeCell ref="H116:I116"/>
    <mergeCell ref="F117:G117"/>
    <mergeCell ref="H117:I117"/>
    <mergeCell ref="B118:C118"/>
    <mergeCell ref="F118:G118"/>
    <mergeCell ref="H118:I118"/>
    <mergeCell ref="B119:C119"/>
    <mergeCell ref="F119:G119"/>
    <mergeCell ref="H119:I119"/>
    <mergeCell ref="B120:C120"/>
    <mergeCell ref="F120:G120"/>
    <mergeCell ref="H120:I120"/>
    <mergeCell ref="B121:C121"/>
    <mergeCell ref="F121:G121"/>
    <mergeCell ref="H121:I121"/>
    <mergeCell ref="B122:C122"/>
    <mergeCell ref="F122:G122"/>
    <mergeCell ref="H122:I122"/>
    <mergeCell ref="F123:G123"/>
    <mergeCell ref="H123:I123"/>
    <mergeCell ref="D124:L124"/>
    <mergeCell ref="D125:E125"/>
    <mergeCell ref="G125:I125"/>
    <mergeCell ref="J125:L125"/>
    <mergeCell ref="B126:C126"/>
    <mergeCell ref="D126:E126"/>
    <mergeCell ref="G126:I126"/>
    <mergeCell ref="J126:L126"/>
    <mergeCell ref="D127:E127"/>
    <mergeCell ref="G127:I127"/>
    <mergeCell ref="J127:L127"/>
    <mergeCell ref="B128:C128"/>
    <mergeCell ref="D128:E128"/>
    <mergeCell ref="G128:I128"/>
    <mergeCell ref="J128:L128"/>
    <mergeCell ref="B129:C129"/>
    <mergeCell ref="D129:E129"/>
    <mergeCell ref="G129:I129"/>
    <mergeCell ref="J129:L129"/>
    <mergeCell ref="B130:C130"/>
    <mergeCell ref="D130:E130"/>
    <mergeCell ref="G130:I130"/>
    <mergeCell ref="J130:L130"/>
    <mergeCell ref="B131:C131"/>
    <mergeCell ref="D131:E131"/>
    <mergeCell ref="G131:I131"/>
    <mergeCell ref="J131:L131"/>
    <mergeCell ref="B132:C132"/>
    <mergeCell ref="D132:E132"/>
    <mergeCell ref="G132:I132"/>
    <mergeCell ref="J132:L132"/>
    <mergeCell ref="B133:C133"/>
    <mergeCell ref="D133:E133"/>
    <mergeCell ref="G133:I133"/>
    <mergeCell ref="J133:L133"/>
    <mergeCell ref="B134:C134"/>
    <mergeCell ref="D134:E134"/>
    <mergeCell ref="G134:I134"/>
    <mergeCell ref="J134:L134"/>
    <mergeCell ref="D135:E135"/>
    <mergeCell ref="G135:I135"/>
    <mergeCell ref="J135:L135"/>
    <mergeCell ref="B136:C136"/>
    <mergeCell ref="D136:E136"/>
    <mergeCell ref="G136:I136"/>
    <mergeCell ref="J136:L136"/>
    <mergeCell ref="B137:C137"/>
    <mergeCell ref="D137:E137"/>
    <mergeCell ref="G137:I137"/>
    <mergeCell ref="J137:L137"/>
    <mergeCell ref="B138:C138"/>
    <mergeCell ref="D138:E138"/>
    <mergeCell ref="G138:I138"/>
    <mergeCell ref="J138:L138"/>
    <mergeCell ref="B139:C139"/>
    <mergeCell ref="D139:E139"/>
    <mergeCell ref="G139:I139"/>
    <mergeCell ref="J139:L139"/>
    <mergeCell ref="B140:C140"/>
    <mergeCell ref="D140:E140"/>
    <mergeCell ref="G140:I140"/>
    <mergeCell ref="J140:L140"/>
    <mergeCell ref="B141:C141"/>
    <mergeCell ref="D141:E141"/>
    <mergeCell ref="G141:I141"/>
    <mergeCell ref="J141:L141"/>
    <mergeCell ref="B142:C142"/>
    <mergeCell ref="D142:E142"/>
    <mergeCell ref="G142:I142"/>
    <mergeCell ref="J142:L142"/>
    <mergeCell ref="B143:C143"/>
    <mergeCell ref="D143:E143"/>
    <mergeCell ref="G143:I143"/>
    <mergeCell ref="J143:L143"/>
    <mergeCell ref="B144:C144"/>
    <mergeCell ref="D144:E144"/>
    <mergeCell ref="G144:I144"/>
    <mergeCell ref="J144:L144"/>
    <mergeCell ref="B145:C145"/>
    <mergeCell ref="D145:E145"/>
    <mergeCell ref="G145:I145"/>
    <mergeCell ref="J145:L145"/>
    <mergeCell ref="B146:C146"/>
    <mergeCell ref="D146:E146"/>
    <mergeCell ref="G146:I146"/>
    <mergeCell ref="J146:L146"/>
    <mergeCell ref="D147:E147"/>
    <mergeCell ref="G147:I147"/>
    <mergeCell ref="J147:L147"/>
    <mergeCell ref="D148:L148"/>
    <mergeCell ref="D149:E149"/>
    <mergeCell ref="G149:I149"/>
    <mergeCell ref="J149:L149"/>
    <mergeCell ref="B150:C150"/>
    <mergeCell ref="D150:E150"/>
    <mergeCell ref="G150:I150"/>
    <mergeCell ref="J150:L150"/>
    <mergeCell ref="D151:E151"/>
    <mergeCell ref="G151:I151"/>
    <mergeCell ref="J151:L151"/>
    <mergeCell ref="B152:C152"/>
    <mergeCell ref="D152:E152"/>
    <mergeCell ref="G152:I152"/>
    <mergeCell ref="J152:L152"/>
    <mergeCell ref="B153:C153"/>
    <mergeCell ref="D153:E153"/>
    <mergeCell ref="G153:I153"/>
    <mergeCell ref="J153:L153"/>
    <mergeCell ref="B154:C154"/>
    <mergeCell ref="D154:E154"/>
    <mergeCell ref="G154:I154"/>
    <mergeCell ref="J154:L154"/>
    <mergeCell ref="B155:C155"/>
    <mergeCell ref="D155:E155"/>
    <mergeCell ref="G155:I155"/>
    <mergeCell ref="J155:L155"/>
    <mergeCell ref="B156:C156"/>
    <mergeCell ref="D156:E156"/>
    <mergeCell ref="G156:I156"/>
    <mergeCell ref="J156:L156"/>
    <mergeCell ref="B157:C157"/>
    <mergeCell ref="D157:E157"/>
    <mergeCell ref="G157:I157"/>
    <mergeCell ref="J157:L157"/>
    <mergeCell ref="D158:E158"/>
    <mergeCell ref="G158:I158"/>
    <mergeCell ref="J158:L158"/>
    <mergeCell ref="B159:C159"/>
    <mergeCell ref="D159:E159"/>
    <mergeCell ref="G159:I159"/>
    <mergeCell ref="J159:L159"/>
    <mergeCell ref="B160:C160"/>
    <mergeCell ref="D160:E160"/>
    <mergeCell ref="G160:I160"/>
    <mergeCell ref="J160:L160"/>
    <mergeCell ref="B161:C161"/>
    <mergeCell ref="D161:E161"/>
    <mergeCell ref="G161:I161"/>
    <mergeCell ref="J161:L161"/>
    <mergeCell ref="B162:C162"/>
    <mergeCell ref="D162:E162"/>
    <mergeCell ref="G162:I162"/>
    <mergeCell ref="J162:L162"/>
    <mergeCell ref="B163:C163"/>
    <mergeCell ref="D163:E163"/>
    <mergeCell ref="G163:I163"/>
    <mergeCell ref="J163:L163"/>
    <mergeCell ref="B164:C164"/>
    <mergeCell ref="D164:E164"/>
    <mergeCell ref="G164:I164"/>
    <mergeCell ref="J164:L164"/>
    <mergeCell ref="B165:C165"/>
    <mergeCell ref="D165:E165"/>
    <mergeCell ref="G165:I165"/>
    <mergeCell ref="J165:L165"/>
    <mergeCell ref="B166:C166"/>
    <mergeCell ref="D166:E166"/>
    <mergeCell ref="G166:I166"/>
    <mergeCell ref="J166:L166"/>
    <mergeCell ref="B167:C167"/>
    <mergeCell ref="D167:E167"/>
    <mergeCell ref="G167:I167"/>
    <mergeCell ref="J167:L167"/>
    <mergeCell ref="B168:C168"/>
    <mergeCell ref="D168:E168"/>
    <mergeCell ref="G168:I168"/>
    <mergeCell ref="J168:L168"/>
    <mergeCell ref="B169:C169"/>
    <mergeCell ref="D169:E169"/>
    <mergeCell ref="G169:I169"/>
    <mergeCell ref="J169:L169"/>
    <mergeCell ref="D170:E170"/>
    <mergeCell ref="G170:I170"/>
    <mergeCell ref="J170:L170"/>
    <mergeCell ref="D171:I171"/>
    <mergeCell ref="F172:G172"/>
    <mergeCell ref="H172:I172"/>
    <mergeCell ref="F173:G173"/>
    <mergeCell ref="H173:I173"/>
    <mergeCell ref="F174:G174"/>
    <mergeCell ref="H174:I174"/>
    <mergeCell ref="D175:J175"/>
    <mergeCell ref="K175:Q175"/>
    <mergeCell ref="F176:G176"/>
    <mergeCell ref="I176:J176"/>
    <mergeCell ref="K176:M176"/>
    <mergeCell ref="N176:Q176"/>
    <mergeCell ref="B177:C177"/>
    <mergeCell ref="F177:G177"/>
    <mergeCell ref="I177:J177"/>
    <mergeCell ref="K177:M177"/>
    <mergeCell ref="N177:Q177"/>
    <mergeCell ref="F178:G178"/>
    <mergeCell ref="I178:J178"/>
    <mergeCell ref="K178:M178"/>
    <mergeCell ref="N178:Q178"/>
    <mergeCell ref="B179:C179"/>
    <mergeCell ref="F179:G179"/>
    <mergeCell ref="I179:J179"/>
    <mergeCell ref="K179:M179"/>
    <mergeCell ref="N179:Q179"/>
    <mergeCell ref="B180:C180"/>
    <mergeCell ref="F180:G180"/>
    <mergeCell ref="I180:J180"/>
    <mergeCell ref="K180:M180"/>
    <mergeCell ref="N180:Q180"/>
    <mergeCell ref="B181:C181"/>
    <mergeCell ref="F181:G181"/>
    <mergeCell ref="I181:J181"/>
    <mergeCell ref="K181:M181"/>
    <mergeCell ref="N181:Q181"/>
    <mergeCell ref="B182:C182"/>
    <mergeCell ref="F182:G182"/>
    <mergeCell ref="I182:J182"/>
    <mergeCell ref="K182:M182"/>
    <mergeCell ref="N182:Q182"/>
    <mergeCell ref="B183:C183"/>
    <mergeCell ref="F183:G183"/>
    <mergeCell ref="I183:J183"/>
    <mergeCell ref="K183:M183"/>
    <mergeCell ref="N183:Q183"/>
    <mergeCell ref="B184:C184"/>
    <mergeCell ref="F184:G184"/>
    <mergeCell ref="I184:J184"/>
    <mergeCell ref="K184:M184"/>
    <mergeCell ref="N184:Q184"/>
    <mergeCell ref="F185:G185"/>
    <mergeCell ref="I185:J185"/>
    <mergeCell ref="K185:M185"/>
    <mergeCell ref="N185:Q185"/>
    <mergeCell ref="B186:C186"/>
    <mergeCell ref="F186:G186"/>
    <mergeCell ref="I186:J186"/>
    <mergeCell ref="K186:M186"/>
    <mergeCell ref="N186:Q186"/>
    <mergeCell ref="B187:C187"/>
    <mergeCell ref="F187:G187"/>
    <mergeCell ref="I187:J187"/>
    <mergeCell ref="K187:M187"/>
    <mergeCell ref="N187:Q187"/>
    <mergeCell ref="B188:C188"/>
    <mergeCell ref="F188:G188"/>
    <mergeCell ref="I188:J188"/>
    <mergeCell ref="K188:M188"/>
    <mergeCell ref="N188:Q188"/>
    <mergeCell ref="B189:C189"/>
    <mergeCell ref="F189:G189"/>
    <mergeCell ref="I189:J189"/>
    <mergeCell ref="K189:M189"/>
    <mergeCell ref="N189:Q189"/>
    <mergeCell ref="B190:C190"/>
    <mergeCell ref="F190:G190"/>
    <mergeCell ref="I190:J190"/>
    <mergeCell ref="K190:M190"/>
    <mergeCell ref="N190:Q190"/>
    <mergeCell ref="B191:C191"/>
    <mergeCell ref="F191:G191"/>
    <mergeCell ref="I191:J191"/>
    <mergeCell ref="K191:M191"/>
    <mergeCell ref="N191:Q191"/>
    <mergeCell ref="B192:C192"/>
    <mergeCell ref="F192:G192"/>
    <mergeCell ref="I192:J192"/>
    <mergeCell ref="K192:M192"/>
    <mergeCell ref="N192:Q192"/>
    <mergeCell ref="B193:C193"/>
    <mergeCell ref="F193:G193"/>
    <mergeCell ref="I193:J193"/>
    <mergeCell ref="K193:M193"/>
    <mergeCell ref="N193:Q193"/>
    <mergeCell ref="B194:C194"/>
    <mergeCell ref="F194:G194"/>
    <mergeCell ref="I194:J194"/>
    <mergeCell ref="K194:M194"/>
    <mergeCell ref="N194:Q194"/>
    <mergeCell ref="B195:C195"/>
    <mergeCell ref="F195:G195"/>
    <mergeCell ref="I195:J195"/>
    <mergeCell ref="K195:M195"/>
    <mergeCell ref="N195:Q195"/>
    <mergeCell ref="B196:C196"/>
    <mergeCell ref="I196:J196"/>
    <mergeCell ref="K196:M196"/>
    <mergeCell ref="N196:Q196"/>
    <mergeCell ref="K197:M197"/>
    <mergeCell ref="N197:Q197"/>
    <mergeCell ref="K198:M198"/>
    <mergeCell ref="N198:Q198"/>
    <mergeCell ref="K199:M199"/>
    <mergeCell ref="N199:Q199"/>
    <mergeCell ref="K200:M200"/>
    <mergeCell ref="N200:Q200"/>
    <mergeCell ref="K201:M201"/>
    <mergeCell ref="N201:Q201"/>
    <mergeCell ref="K202:M202"/>
    <mergeCell ref="N202:Q202"/>
    <mergeCell ref="B203:L203"/>
    <mergeCell ref="D204:E204"/>
    <mergeCell ref="F204:G204"/>
    <mergeCell ref="H204:I204"/>
    <mergeCell ref="J204:K204"/>
    <mergeCell ref="D205:E205"/>
    <mergeCell ref="F205:G205"/>
    <mergeCell ref="H205:I205"/>
    <mergeCell ref="J205:K205"/>
    <mergeCell ref="D206:E206"/>
    <mergeCell ref="F206:G206"/>
    <mergeCell ref="H206:I206"/>
    <mergeCell ref="J206:K206"/>
    <mergeCell ref="D207:K207"/>
    <mergeCell ref="D208:E208"/>
    <mergeCell ref="F208:G208"/>
    <mergeCell ref="H208:I208"/>
    <mergeCell ref="J208:K208"/>
    <mergeCell ref="D209:E209"/>
    <mergeCell ref="F209:G209"/>
    <mergeCell ref="H209:I209"/>
    <mergeCell ref="J209:K209"/>
    <mergeCell ref="D210:E210"/>
    <mergeCell ref="F210:G210"/>
    <mergeCell ref="H210:I210"/>
    <mergeCell ref="J210:K210"/>
    <mergeCell ref="D211:E211"/>
    <mergeCell ref="F211:G211"/>
    <mergeCell ref="H211:I211"/>
    <mergeCell ref="J211:K211"/>
    <mergeCell ref="D212:E212"/>
    <mergeCell ref="F212:G212"/>
    <mergeCell ref="H212:I212"/>
    <mergeCell ref="J212:K212"/>
    <mergeCell ref="D213:K213"/>
    <mergeCell ref="D214:E214"/>
    <mergeCell ref="F214:G214"/>
    <mergeCell ref="H214:I214"/>
    <mergeCell ref="J214:K214"/>
    <mergeCell ref="D215:E215"/>
    <mergeCell ref="F215:G215"/>
    <mergeCell ref="H215:I215"/>
    <mergeCell ref="J215:K215"/>
    <mergeCell ref="D216:E216"/>
    <mergeCell ref="F216:G216"/>
    <mergeCell ref="H216:I216"/>
    <mergeCell ref="J216:K216"/>
    <mergeCell ref="D217:E217"/>
    <mergeCell ref="F217:G217"/>
    <mergeCell ref="H217:I217"/>
    <mergeCell ref="J217:K217"/>
    <mergeCell ref="D218:E218"/>
    <mergeCell ref="F218:G218"/>
    <mergeCell ref="H218:I218"/>
    <mergeCell ref="J218:K218"/>
    <mergeCell ref="D219:E219"/>
    <mergeCell ref="F219:G219"/>
    <mergeCell ref="H219:I219"/>
    <mergeCell ref="J219:K219"/>
    <mergeCell ref="D220:E220"/>
    <mergeCell ref="F220:G220"/>
    <mergeCell ref="H220:I220"/>
    <mergeCell ref="J220:K220"/>
    <mergeCell ref="D221:E221"/>
    <mergeCell ref="F221:G221"/>
    <mergeCell ref="H221:I221"/>
    <mergeCell ref="J221:K221"/>
    <mergeCell ref="D222:E222"/>
    <mergeCell ref="F222:G222"/>
    <mergeCell ref="H222:I222"/>
    <mergeCell ref="J222:K222"/>
    <mergeCell ref="D223:E223"/>
    <mergeCell ref="F223:G223"/>
    <mergeCell ref="H223:I223"/>
    <mergeCell ref="J223:K223"/>
    <mergeCell ref="D224:E224"/>
    <mergeCell ref="F224:G224"/>
    <mergeCell ref="H224:I224"/>
    <mergeCell ref="J224:K224"/>
    <mergeCell ref="D225:E225"/>
    <mergeCell ref="F225:G225"/>
    <mergeCell ref="H225:I225"/>
    <mergeCell ref="J225:K225"/>
    <mergeCell ref="D226:E226"/>
    <mergeCell ref="F226:G226"/>
    <mergeCell ref="H226:I226"/>
    <mergeCell ref="J226:K226"/>
    <mergeCell ref="D227:E227"/>
    <mergeCell ref="F227:G227"/>
    <mergeCell ref="H227:I227"/>
    <mergeCell ref="J227:K227"/>
    <mergeCell ref="D228:E228"/>
    <mergeCell ref="F228:G228"/>
    <mergeCell ref="H228:I228"/>
    <mergeCell ref="J228:K228"/>
    <mergeCell ref="D229:E229"/>
    <mergeCell ref="F229:G229"/>
    <mergeCell ref="H229:I229"/>
    <mergeCell ref="J229:K229"/>
    <mergeCell ref="D230:K230"/>
    <mergeCell ref="D231:E231"/>
    <mergeCell ref="F231:G231"/>
    <mergeCell ref="H231:I231"/>
    <mergeCell ref="J231:K231"/>
    <mergeCell ref="D232:E232"/>
    <mergeCell ref="F232:G232"/>
    <mergeCell ref="H232:I232"/>
    <mergeCell ref="J232:K232"/>
    <mergeCell ref="D233:E233"/>
    <mergeCell ref="F233:G233"/>
    <mergeCell ref="H233:I233"/>
    <mergeCell ref="J233:K233"/>
    <mergeCell ref="D234:E234"/>
    <mergeCell ref="F234:G234"/>
    <mergeCell ref="H234:I234"/>
    <mergeCell ref="J234:K234"/>
    <mergeCell ref="D235:E235"/>
    <mergeCell ref="F235:G235"/>
    <mergeCell ref="H235:I235"/>
    <mergeCell ref="J235:K235"/>
    <mergeCell ref="D236:K236"/>
    <mergeCell ref="B237:I237"/>
    <mergeCell ref="F238:G238"/>
    <mergeCell ref="H238:I238"/>
    <mergeCell ref="F239:G239"/>
    <mergeCell ref="H239:I239"/>
    <mergeCell ref="F240:G240"/>
    <mergeCell ref="H240:I240"/>
    <mergeCell ref="F241:G241"/>
    <mergeCell ref="H241:I241"/>
    <mergeCell ref="F242:G242"/>
    <mergeCell ref="H242:I242"/>
    <mergeCell ref="C243:I243"/>
    <mergeCell ref="D244:I244"/>
    <mergeCell ref="B247:C247"/>
    <mergeCell ref="F247:G247"/>
    <mergeCell ref="H247:I247"/>
    <mergeCell ref="B248:C248"/>
    <mergeCell ref="F248:G248"/>
    <mergeCell ref="H248:I248"/>
    <mergeCell ref="B249:C249"/>
    <mergeCell ref="F249:G249"/>
    <mergeCell ref="H249:I249"/>
    <mergeCell ref="B250:C250"/>
    <mergeCell ref="F250:G250"/>
    <mergeCell ref="H250:I250"/>
    <mergeCell ref="B251:C251"/>
    <mergeCell ref="F251:G251"/>
    <mergeCell ref="H251:I251"/>
    <mergeCell ref="B252:C252"/>
    <mergeCell ref="F252:G252"/>
    <mergeCell ref="H252:I252"/>
    <mergeCell ref="B253:C253"/>
    <mergeCell ref="F253:G253"/>
    <mergeCell ref="H253:I253"/>
    <mergeCell ref="B254:C254"/>
    <mergeCell ref="F254:G254"/>
    <mergeCell ref="H254:I254"/>
    <mergeCell ref="B255:C255"/>
    <mergeCell ref="F255:G255"/>
    <mergeCell ref="H255:I255"/>
    <mergeCell ref="B256:C256"/>
    <mergeCell ref="F256:G256"/>
    <mergeCell ref="H256:I256"/>
    <mergeCell ref="B257:C257"/>
    <mergeCell ref="F257:G257"/>
    <mergeCell ref="H257:I257"/>
    <mergeCell ref="B258:C258"/>
    <mergeCell ref="F258:G258"/>
    <mergeCell ref="H258:I258"/>
    <mergeCell ref="F259:G259"/>
    <mergeCell ref="H259:I259"/>
    <mergeCell ref="D260:I260"/>
    <mergeCell ref="B263:C263"/>
    <mergeCell ref="F263:G263"/>
    <mergeCell ref="H263:I263"/>
    <mergeCell ref="J263:K263"/>
    <mergeCell ref="M263:O263"/>
    <mergeCell ref="Q263:S263"/>
    <mergeCell ref="B264:C264"/>
    <mergeCell ref="F264:G264"/>
    <mergeCell ref="H264:I264"/>
    <mergeCell ref="J264:K264"/>
    <mergeCell ref="M264:O264"/>
    <mergeCell ref="Q264:S264"/>
    <mergeCell ref="B265:C265"/>
    <mergeCell ref="F265:G265"/>
    <mergeCell ref="H265:I265"/>
    <mergeCell ref="J265:K265"/>
    <mergeCell ref="M265:O265"/>
    <mergeCell ref="Q265:S265"/>
    <mergeCell ref="B266:C266"/>
    <mergeCell ref="F266:G266"/>
    <mergeCell ref="H266:I266"/>
    <mergeCell ref="J266:K266"/>
    <mergeCell ref="M266:O266"/>
    <mergeCell ref="Q266:S266"/>
    <mergeCell ref="B267:C267"/>
    <mergeCell ref="F267:G267"/>
    <mergeCell ref="H267:I267"/>
    <mergeCell ref="J267:K267"/>
    <mergeCell ref="M267:O267"/>
    <mergeCell ref="Q267:S267"/>
    <mergeCell ref="B268:C268"/>
    <mergeCell ref="F268:G268"/>
    <mergeCell ref="H268:I268"/>
    <mergeCell ref="J268:K268"/>
    <mergeCell ref="M268:O268"/>
    <mergeCell ref="Q268:S268"/>
    <mergeCell ref="B269:C269"/>
    <mergeCell ref="F269:G269"/>
    <mergeCell ref="H269:I269"/>
    <mergeCell ref="J269:K269"/>
    <mergeCell ref="M269:O269"/>
    <mergeCell ref="Q269:S269"/>
    <mergeCell ref="B270:C270"/>
    <mergeCell ref="F270:G270"/>
    <mergeCell ref="H270:I270"/>
    <mergeCell ref="J270:K270"/>
    <mergeCell ref="M270:O270"/>
    <mergeCell ref="Q270:S270"/>
    <mergeCell ref="B271:C271"/>
    <mergeCell ref="F271:G271"/>
    <mergeCell ref="H271:I271"/>
    <mergeCell ref="J271:K271"/>
    <mergeCell ref="M271:O271"/>
    <mergeCell ref="Q271:S271"/>
    <mergeCell ref="B272:C272"/>
    <mergeCell ref="F272:G272"/>
    <mergeCell ref="H272:I272"/>
    <mergeCell ref="J272:K272"/>
    <mergeCell ref="M272:O272"/>
    <mergeCell ref="Q272:S272"/>
    <mergeCell ref="B273:C273"/>
    <mergeCell ref="F273:G273"/>
    <mergeCell ref="H273:I273"/>
    <mergeCell ref="J273:K273"/>
    <mergeCell ref="M273:O273"/>
    <mergeCell ref="Q273:S273"/>
    <mergeCell ref="B274:C274"/>
    <mergeCell ref="F274:G274"/>
    <mergeCell ref="H274:I274"/>
    <mergeCell ref="J274:K274"/>
    <mergeCell ref="M274:O274"/>
    <mergeCell ref="Q274:S274"/>
    <mergeCell ref="F275:G275"/>
    <mergeCell ref="H275:I275"/>
    <mergeCell ref="J275:K275"/>
    <mergeCell ref="M275:O275"/>
    <mergeCell ref="Q275:S275"/>
    <mergeCell ref="D276:I276"/>
    <mergeCell ref="B279:C279"/>
    <mergeCell ref="F279:G279"/>
    <mergeCell ref="H279:I279"/>
    <mergeCell ref="B280:C280"/>
    <mergeCell ref="F280:G280"/>
    <mergeCell ref="H280:I280"/>
    <mergeCell ref="B281:C281"/>
    <mergeCell ref="F281:G281"/>
    <mergeCell ref="H281:I281"/>
    <mergeCell ref="B282:C282"/>
    <mergeCell ref="F282:G282"/>
    <mergeCell ref="H282:I282"/>
    <mergeCell ref="B283:C283"/>
    <mergeCell ref="F283:G283"/>
    <mergeCell ref="H283:I283"/>
    <mergeCell ref="B284:C284"/>
    <mergeCell ref="F284:G284"/>
    <mergeCell ref="H284:I284"/>
    <mergeCell ref="B285:C285"/>
    <mergeCell ref="F285:G285"/>
    <mergeCell ref="H285:I285"/>
    <mergeCell ref="B286:C286"/>
    <mergeCell ref="F286:G286"/>
    <mergeCell ref="H286:I286"/>
    <mergeCell ref="B287:C287"/>
    <mergeCell ref="F287:G287"/>
    <mergeCell ref="H287:I287"/>
    <mergeCell ref="B288:C288"/>
    <mergeCell ref="F288:G288"/>
    <mergeCell ref="H288:I288"/>
    <mergeCell ref="B289:C289"/>
    <mergeCell ref="F289:G289"/>
    <mergeCell ref="H289:I289"/>
    <mergeCell ref="F290:G290"/>
    <mergeCell ref="H290:I290"/>
    <mergeCell ref="D291:I291"/>
    <mergeCell ref="E292:G292"/>
    <mergeCell ref="H292:I292"/>
    <mergeCell ref="B293:C293"/>
    <mergeCell ref="H293:I293"/>
    <mergeCell ref="B294:C294"/>
    <mergeCell ref="H294:I294"/>
    <mergeCell ref="B295:C295"/>
    <mergeCell ref="H295:I295"/>
    <mergeCell ref="B296:C296"/>
    <mergeCell ref="H296:I296"/>
    <mergeCell ref="B297:C297"/>
    <mergeCell ref="H297:I297"/>
    <mergeCell ref="B298:C298"/>
    <mergeCell ref="H298:I298"/>
    <mergeCell ref="B299:C299"/>
    <mergeCell ref="H299:I299"/>
    <mergeCell ref="B300:C300"/>
    <mergeCell ref="H300:I300"/>
    <mergeCell ref="B301:C301"/>
    <mergeCell ref="H301:I301"/>
    <mergeCell ref="B302:C302"/>
    <mergeCell ref="H302:I302"/>
    <mergeCell ref="B303:C303"/>
    <mergeCell ref="H303:I303"/>
    <mergeCell ref="B304:C304"/>
    <mergeCell ref="H304:I304"/>
    <mergeCell ref="B305:C305"/>
    <mergeCell ref="H305:I305"/>
    <mergeCell ref="B306:C306"/>
    <mergeCell ref="H306:I306"/>
    <mergeCell ref="E307:G307"/>
    <mergeCell ref="H307:I307"/>
    <mergeCell ref="B308:C308"/>
    <mergeCell ref="J308:P308"/>
    <mergeCell ref="Q308:T308"/>
    <mergeCell ref="B309:T309"/>
    <mergeCell ref="B310:T310"/>
    <mergeCell ref="J312:L312"/>
    <mergeCell ref="M312:T312"/>
    <mergeCell ref="B314:C314"/>
    <mergeCell ref="D315:E315"/>
    <mergeCell ref="F315:I315"/>
    <mergeCell ref="J315:L315"/>
    <mergeCell ref="M315:T315"/>
    <mergeCell ref="F316:G316"/>
    <mergeCell ref="H316:I316"/>
    <mergeCell ref="J316:K316"/>
    <mergeCell ref="M316:P316"/>
    <mergeCell ref="Q316:T316"/>
    <mergeCell ref="B317:C317"/>
    <mergeCell ref="F317:G317"/>
    <mergeCell ref="H317:I317"/>
    <mergeCell ref="J317:K317"/>
    <mergeCell ref="M317:P317"/>
    <mergeCell ref="Q317:T317"/>
    <mergeCell ref="B318:C318"/>
    <mergeCell ref="F318:G318"/>
    <mergeCell ref="H318:I318"/>
    <mergeCell ref="J318:K318"/>
    <mergeCell ref="M318:P318"/>
    <mergeCell ref="Q318:T318"/>
    <mergeCell ref="B319:C319"/>
    <mergeCell ref="F319:G319"/>
    <mergeCell ref="H319:I319"/>
    <mergeCell ref="J319:K319"/>
    <mergeCell ref="M319:P319"/>
    <mergeCell ref="Q319:T319"/>
    <mergeCell ref="B320:C320"/>
    <mergeCell ref="F320:G320"/>
    <mergeCell ref="H320:I320"/>
    <mergeCell ref="J320:K320"/>
    <mergeCell ref="M320:P320"/>
    <mergeCell ref="Q320:T320"/>
    <mergeCell ref="D321:E321"/>
    <mergeCell ref="F321:I321"/>
    <mergeCell ref="J321:L321"/>
    <mergeCell ref="M321:T321"/>
    <mergeCell ref="F322:G322"/>
    <mergeCell ref="H322:I322"/>
    <mergeCell ref="J322:K322"/>
    <mergeCell ref="M322:P322"/>
    <mergeCell ref="Q322:T322"/>
    <mergeCell ref="B323:C323"/>
    <mergeCell ref="F323:G323"/>
    <mergeCell ref="H323:I323"/>
    <mergeCell ref="J323:K323"/>
    <mergeCell ref="M323:P323"/>
    <mergeCell ref="Q323:T323"/>
    <mergeCell ref="B324:C324"/>
    <mergeCell ref="F324:G324"/>
    <mergeCell ref="H324:I324"/>
    <mergeCell ref="J324:K324"/>
    <mergeCell ref="M324:P324"/>
    <mergeCell ref="Q324:T324"/>
    <mergeCell ref="B325:C325"/>
    <mergeCell ref="F325:G325"/>
    <mergeCell ref="H325:I325"/>
    <mergeCell ref="J325:K325"/>
    <mergeCell ref="M325:P325"/>
    <mergeCell ref="Q325:T325"/>
    <mergeCell ref="B326:C326"/>
    <mergeCell ref="F326:G326"/>
    <mergeCell ref="H326:I326"/>
    <mergeCell ref="J326:K326"/>
    <mergeCell ref="M326:P326"/>
    <mergeCell ref="Q326:T326"/>
    <mergeCell ref="B327:C327"/>
    <mergeCell ref="F327:G327"/>
    <mergeCell ref="H327:I327"/>
    <mergeCell ref="J327:K327"/>
    <mergeCell ref="M327:P327"/>
    <mergeCell ref="Q327:T327"/>
    <mergeCell ref="B328:C328"/>
    <mergeCell ref="F328:G328"/>
    <mergeCell ref="H328:I328"/>
    <mergeCell ref="J328:K328"/>
    <mergeCell ref="M328:P328"/>
    <mergeCell ref="Q328:T328"/>
    <mergeCell ref="B329:C329"/>
    <mergeCell ref="F329:G329"/>
    <mergeCell ref="H329:I329"/>
    <mergeCell ref="J329:K329"/>
    <mergeCell ref="M329:P329"/>
    <mergeCell ref="Q329:T329"/>
    <mergeCell ref="B330:C330"/>
    <mergeCell ref="F330:G330"/>
    <mergeCell ref="H330:I330"/>
    <mergeCell ref="J330:K330"/>
    <mergeCell ref="M330:P330"/>
    <mergeCell ref="Q330:T330"/>
    <mergeCell ref="B331:F331"/>
    <mergeCell ref="B14:C15"/>
    <mergeCell ref="D15:E16"/>
    <mergeCell ref="F15:I16"/>
    <mergeCell ref="B45:C46"/>
    <mergeCell ref="B66:C67"/>
    <mergeCell ref="B87:C88"/>
    <mergeCell ref="F89:G92"/>
    <mergeCell ref="B94:C95"/>
    <mergeCell ref="B102:C104"/>
    <mergeCell ref="D103:D104"/>
    <mergeCell ref="E103:E104"/>
    <mergeCell ref="F103:G104"/>
    <mergeCell ref="H103:I104"/>
    <mergeCell ref="B113:C115"/>
    <mergeCell ref="D114:D115"/>
    <mergeCell ref="E114:E115"/>
    <mergeCell ref="F114:G115"/>
    <mergeCell ref="H114:I115"/>
    <mergeCell ref="B124:C125"/>
    <mergeCell ref="B148:C149"/>
    <mergeCell ref="B172:B173"/>
    <mergeCell ref="B175:C176"/>
    <mergeCell ref="C205:C207"/>
    <mergeCell ref="C208:C213"/>
    <mergeCell ref="C231:C236"/>
    <mergeCell ref="B238:B241"/>
    <mergeCell ref="B244:C246"/>
    <mergeCell ref="D245:D246"/>
    <mergeCell ref="E245:E246"/>
    <mergeCell ref="F245:G246"/>
    <mergeCell ref="H245:I246"/>
    <mergeCell ref="B260:C262"/>
    <mergeCell ref="D261:D262"/>
    <mergeCell ref="E261:E262"/>
    <mergeCell ref="F261:G262"/>
    <mergeCell ref="H261:I262"/>
    <mergeCell ref="J261:K262"/>
    <mergeCell ref="L261:L262"/>
    <mergeCell ref="M261:O262"/>
    <mergeCell ref="P261:P262"/>
    <mergeCell ref="Q261:S262"/>
    <mergeCell ref="B276:C278"/>
    <mergeCell ref="D277:D278"/>
    <mergeCell ref="E277:E278"/>
    <mergeCell ref="F277:G278"/>
    <mergeCell ref="H277:I278"/>
    <mergeCell ref="B291:C292"/>
    <mergeCell ref="B315:C316"/>
    <mergeCell ref="B321:C322"/>
    <mergeCell ref="A14:A40"/>
    <mergeCell ref="A45:A309"/>
    <mergeCell ref="E177:E195"/>
    <mergeCell ref="B204:B236"/>
    <mergeCell ref="C214:C230"/>
    <mergeCell ref="E293:G306"/>
    <mergeCell ref="A314:A322"/>
  </mergeCells>
  <phoneticPr fontId="20"/>
  <printOptions horizontalCentered="1"/>
  <pageMargins left="0.31496062992125984" right="0.31496062992125984" top="0.39370078740157483" bottom="0.39370078740157483" header="0.31496062992125984" footer="0.31496062992125984"/>
  <pageSetup paperSize="9" scale="55" fitToWidth="1" fitToHeight="0" orientation="portrait" usePrinterDefaults="1" r:id="rId1"/>
  <rowBreaks count="4" manualBreakCount="4">
    <brk id="71" max="17" man="1"/>
    <brk id="202" max="17" man="1"/>
    <brk id="311" max="14" man="1"/>
    <brk id="332" max="1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留意事項</vt:lpstr>
      <vt:lpstr xml:space="preserve">別添A-1 </vt:lpstr>
      <vt:lpstr>別添A-2</vt:lpstr>
    </vt:vector>
  </TitlesOfParts>
  <Company>厚生労働省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庄司 七海</cp:lastModifiedBy>
  <cp:lastPrinted>2021-09-13T06:49:55Z</cp:lastPrinted>
  <dcterms:created xsi:type="dcterms:W3CDTF">2014-08-27T12:54:28Z</dcterms:created>
  <dcterms:modified xsi:type="dcterms:W3CDTF">2024-08-27T05:57:53Z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2024-08-27T05:57:53Z</vt:filetime>
  </property>
</Properties>
</file>