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28800" windowHeight="11910"/>
  </bookViews>
  <sheets>
    <sheet name="中東部・南部" sheetId="4144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/>
</workbook>
</file>

<file path=xl/calcChain.xml><?xml version="1.0" encoding="utf-8"?>
<calcChain xmlns="http://schemas.openxmlformats.org/spreadsheetml/2006/main">
  <c r="P116" i="4144" l="1"/>
  <c r="S114" i="4144"/>
  <c r="G116" i="4144"/>
  <c r="M111" i="4144"/>
  <c r="M112" i="4144" l="1"/>
  <c r="D114" i="4144" l="1"/>
  <c r="S103" i="4144" l="1"/>
  <c r="S90" i="4144" l="1"/>
  <c r="P90" i="4144"/>
  <c r="P89" i="4144"/>
  <c r="M91" i="4144"/>
  <c r="M90" i="4144"/>
  <c r="J92" i="4144"/>
  <c r="J91" i="4144"/>
  <c r="J90" i="4144"/>
  <c r="J89" i="4144"/>
  <c r="G91" i="4144"/>
  <c r="G90" i="4144"/>
  <c r="G89" i="4144"/>
  <c r="D91" i="4144"/>
  <c r="D90" i="4144"/>
  <c r="U117" i="4144" l="1"/>
  <c r="T117" i="4144"/>
  <c r="S111" i="4144"/>
  <c r="S98" i="4144"/>
  <c r="S110" i="4144" l="1"/>
  <c r="S102" i="4144"/>
  <c r="S94" i="4144"/>
  <c r="S109" i="4144"/>
  <c r="S101" i="4144"/>
  <c r="S93" i="4144"/>
  <c r="S116" i="4144"/>
  <c r="S108" i="4144"/>
  <c r="S100" i="4144"/>
  <c r="S92" i="4144"/>
  <c r="S115" i="4144"/>
  <c r="S107" i="4144"/>
  <c r="S99" i="4144"/>
  <c r="S91" i="4144"/>
  <c r="S106" i="4144"/>
  <c r="S113" i="4144"/>
  <c r="S105" i="4144"/>
  <c r="S97" i="4144"/>
  <c r="S112" i="4144"/>
  <c r="S104" i="4144"/>
  <c r="S96" i="4144"/>
  <c r="S95" i="4144"/>
  <c r="D88" i="4144"/>
  <c r="J88" i="4144"/>
  <c r="M88" i="4144"/>
  <c r="P88" i="4144"/>
  <c r="P87" i="4144"/>
  <c r="M87" i="4144"/>
  <c r="J87" i="4144"/>
  <c r="G87" i="4144"/>
  <c r="D87" i="4144"/>
  <c r="S89" i="4144" l="1"/>
  <c r="S87" i="4144"/>
  <c r="S88" i="4144"/>
  <c r="J93" i="4144"/>
  <c r="J94" i="4144"/>
  <c r="J95" i="4144"/>
  <c r="J96" i="4144"/>
  <c r="J97" i="4144"/>
  <c r="J98" i="4144"/>
  <c r="J99" i="4144"/>
  <c r="J100" i="4144"/>
  <c r="J101" i="4144"/>
  <c r="J102" i="4144"/>
  <c r="J103" i="4144"/>
  <c r="J104" i="4144"/>
  <c r="J105" i="4144"/>
  <c r="J106" i="4144"/>
  <c r="J107" i="4144"/>
  <c r="J108" i="4144"/>
  <c r="J109" i="4144"/>
  <c r="J110" i="4144"/>
  <c r="J111" i="4144"/>
  <c r="J112" i="4144"/>
  <c r="J113" i="4144"/>
  <c r="J114" i="4144"/>
  <c r="J115" i="4144"/>
  <c r="J116" i="4144"/>
  <c r="M89" i="4144"/>
  <c r="M92" i="4144"/>
  <c r="M93" i="4144"/>
  <c r="M94" i="4144"/>
  <c r="M95" i="4144"/>
  <c r="M96" i="4144"/>
  <c r="M97" i="4144"/>
  <c r="M98" i="4144"/>
  <c r="M99" i="4144"/>
  <c r="M100" i="4144"/>
  <c r="M101" i="4144"/>
  <c r="M102" i="4144"/>
  <c r="M103" i="4144"/>
  <c r="M104" i="4144"/>
  <c r="M105" i="4144"/>
  <c r="M106" i="4144"/>
  <c r="M107" i="4144"/>
  <c r="M108" i="4144"/>
  <c r="M109" i="4144"/>
  <c r="M110" i="4144"/>
  <c r="M113" i="4144"/>
  <c r="M114" i="4144"/>
  <c r="M115" i="4144"/>
  <c r="M116" i="4144"/>
  <c r="G88" i="4144"/>
  <c r="G92" i="4144"/>
  <c r="G93" i="4144"/>
  <c r="G94" i="4144"/>
  <c r="G95" i="4144"/>
  <c r="G96" i="4144"/>
  <c r="G97" i="4144"/>
  <c r="G98" i="4144"/>
  <c r="G99" i="4144"/>
  <c r="G100" i="4144"/>
  <c r="G101" i="4144"/>
  <c r="G102" i="4144"/>
  <c r="G103" i="4144"/>
  <c r="G104" i="4144"/>
  <c r="G105" i="4144"/>
  <c r="G106" i="4144"/>
  <c r="G107" i="4144"/>
  <c r="G108" i="4144"/>
  <c r="G109" i="4144"/>
  <c r="G110" i="4144"/>
  <c r="G111" i="4144"/>
  <c r="G112" i="4144"/>
  <c r="G113" i="4144"/>
  <c r="G114" i="4144"/>
  <c r="G115" i="4144"/>
  <c r="D89" i="4144"/>
  <c r="D92" i="4144"/>
  <c r="D93" i="4144"/>
  <c r="D94" i="4144"/>
  <c r="D95" i="4144"/>
  <c r="D96" i="4144"/>
  <c r="D97" i="4144"/>
  <c r="D98" i="4144"/>
  <c r="D99" i="4144"/>
  <c r="D100" i="4144"/>
  <c r="D101" i="4144"/>
  <c r="D102" i="4144"/>
  <c r="D103" i="4144"/>
  <c r="D104" i="4144"/>
  <c r="D105" i="4144"/>
  <c r="D106" i="4144"/>
  <c r="D107" i="4144"/>
  <c r="D108" i="4144"/>
  <c r="D109" i="4144"/>
  <c r="D110" i="4144"/>
  <c r="D111" i="4144"/>
  <c r="D112" i="4144"/>
  <c r="D113" i="4144"/>
  <c r="D115" i="4144"/>
  <c r="D116" i="4144"/>
  <c r="S117" i="4144" l="1"/>
  <c r="D117" i="4144"/>
  <c r="E117" i="4144" l="1"/>
  <c r="J117" i="4144"/>
  <c r="K117" i="4144" l="1"/>
  <c r="H117" i="4144"/>
  <c r="I117" i="4144"/>
  <c r="L117" i="4144"/>
  <c r="N117" i="4144"/>
  <c r="O117" i="4144"/>
  <c r="Q117" i="4144"/>
  <c r="R117" i="4144"/>
  <c r="F117" i="4144"/>
  <c r="G117" i="4144" l="1"/>
  <c r="M117" i="4144"/>
  <c r="P115" i="4144" l="1"/>
  <c r="P114" i="4144"/>
  <c r="P113" i="4144"/>
  <c r="P112" i="4144"/>
  <c r="P110" i="4144"/>
  <c r="P111" i="4144"/>
  <c r="P109" i="4144"/>
  <c r="P108" i="4144"/>
  <c r="P107" i="4144"/>
  <c r="P100" i="4144"/>
  <c r="P106" i="4144"/>
  <c r="P98" i="4144"/>
  <c r="P92" i="4144"/>
  <c r="P94" i="4144"/>
  <c r="P105" i="4144"/>
  <c r="P103" i="4144"/>
  <c r="P104" i="4144"/>
  <c r="P99" i="4144"/>
  <c r="P102" i="4144"/>
  <c r="P93" i="4144"/>
  <c r="P96" i="4144"/>
  <c r="P97" i="4144"/>
  <c r="P91" i="4144"/>
  <c r="P101" i="4144"/>
  <c r="P95" i="4144"/>
  <c r="P117" i="4144" l="1"/>
</calcChain>
</file>

<file path=xl/sharedStrings.xml><?xml version="1.0" encoding="utf-8"?>
<sst xmlns="http://schemas.openxmlformats.org/spreadsheetml/2006/main" count="65" uniqueCount="45">
  <si>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</si>
  <si>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</si>
  <si>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</si>
  <si>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</si>
  <si>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</si>
  <si>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</si>
  <si>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</si>
  <si>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</si>
  <si>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</si>
  <si>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</si>
  <si>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</si>
  <si>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</si>
  <si>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</si>
  <si>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</si>
  <si>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</si>
  <si>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</si>
  <si>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</si>
  <si>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</si>
  <si>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</si>
  <si>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</si>
  <si>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</si>
  <si>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</si>
  <si>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</si>
  <si>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</si>
  <si>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</si>
  <si>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</si>
  <si>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</si>
  <si>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平均
(5年)</t>
    <phoneticPr fontId="1"/>
  </si>
  <si>
    <t>平均
(3年)</t>
    <phoneticPr fontId="1"/>
  </si>
  <si>
    <t>平均
(５年)</t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</si>
  <si>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</si>
  <si>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</si>
  <si>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</si>
  <si>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</si>
  <si>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</si>
  <si>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</si>
  <si>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</si>
  <si>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</si>
  <si>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</si>
  <si>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</si>
  <si>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</si>
  <si>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</si>
  <si>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令和5年度　フェロモントラップ等調査結果</t>
    <rPh sb="0" eb="1">
      <t>レイ</t>
    </rPh>
    <rPh sb="1" eb="2">
      <t>ワ</t>
    </rPh>
    <phoneticPr fontId="1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</si>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</sst>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6" xfId="0" applyNumberFormat="1" applyFont="1" applyFill="1" applyBorder="1" applyAlignment="1">
      <alignment horizontal="centerContinuous" vertical="center" wrapText="1"/>
    </xf>
    <xf numFmtId="0" fontId="7" fillId="0" borderId="17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8" xfId="0" applyNumberFormat="1" applyFont="1" applyFill="1" applyBorder="1" applyAlignment="1">
      <alignment horizontal="centerContinuous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6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177" fontId="10" fillId="0" borderId="21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2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0" fillId="0" borderId="23" xfId="1" applyNumberFormat="1" applyFont="1" applyFill="1" applyBorder="1" applyAlignment="1">
      <alignment horizontal="center"/>
    </xf>
    <xf numFmtId="177" fontId="10" fillId="0" borderId="13" xfId="1" applyNumberFormat="1" applyFont="1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2" borderId="12" xfId="0" applyNumberFormat="1" applyFont="1" applyFill="1" applyBorder="1" applyAlignment="1">
      <alignment horizontal="center" vertical="center"/>
    </xf>
    <xf numFmtId="177" fontId="11" fillId="0" borderId="0" xfId="0" applyNumberFormat="1" applyFont="1"/>
    <xf numFmtId="176" fontId="0" fillId="2" borderId="9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/>
    <xf numFmtId="0" fontId="13" fillId="0" borderId="24" xfId="0" applyFont="1" applyBorder="1" applyAlignment="1">
      <alignment vertical="top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(５年)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0.32738095238095233</c:v>
                </c:pt>
                <c:pt idx="7">
                  <c:v>2.7351190476190479</c:v>
                </c:pt>
                <c:pt idx="8">
                  <c:v>8.1532738095238102</c:v>
                </c:pt>
                <c:pt idx="9">
                  <c:v>12.105654761904761</c:v>
                </c:pt>
                <c:pt idx="10">
                  <c:v>16.107142857142854</c:v>
                </c:pt>
                <c:pt idx="11">
                  <c:v>17.285714285714288</c:v>
                </c:pt>
                <c:pt idx="12">
                  <c:v>19.833333333333332</c:v>
                </c:pt>
                <c:pt idx="13">
                  <c:v>19.511904761904763</c:v>
                </c:pt>
                <c:pt idx="14">
                  <c:v>13.178571428571429</c:v>
                </c:pt>
                <c:pt idx="15">
                  <c:v>11.25</c:v>
                </c:pt>
                <c:pt idx="16">
                  <c:v>11.107142857142856</c:v>
                </c:pt>
                <c:pt idx="17">
                  <c:v>12.678571428571429</c:v>
                </c:pt>
                <c:pt idx="18">
                  <c:v>13.095238095238097</c:v>
                </c:pt>
                <c:pt idx="19">
                  <c:v>5.6190476190476195</c:v>
                </c:pt>
                <c:pt idx="20">
                  <c:v>4.9047619047619042</c:v>
                </c:pt>
                <c:pt idx="21">
                  <c:v>3.8928571428571432</c:v>
                </c:pt>
                <c:pt idx="22">
                  <c:v>1.6428571428571428</c:v>
                </c:pt>
                <c:pt idx="23">
                  <c:v>0.92857142857142838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5-4036-A0C9-DB17A6D0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5BE5-4036-A0C9-DB17A6D0B0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5BE5-4036-A0C9-DB17A6D0B0B4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5BE5-4036-A0C9-DB17A6D0B0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5BE5-4036-A0C9-DB17A6D0B0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5BE5-4036-A0C9-DB17A6D0B0B4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4.4857142857142858</c:v>
                </c:pt>
                <c:pt idx="10">
                  <c:v>6.4285714285714288</c:v>
                </c:pt>
                <c:pt idx="11">
                  <c:v>9.8571428571428559</c:v>
                </c:pt>
                <c:pt idx="12">
                  <c:v>16.142857142857142</c:v>
                </c:pt>
                <c:pt idx="13">
                  <c:v>24.285714285714285</c:v>
                </c:pt>
                <c:pt idx="14">
                  <c:v>25</c:v>
                </c:pt>
                <c:pt idx="15">
                  <c:v>19.857142857142854</c:v>
                </c:pt>
                <c:pt idx="16">
                  <c:v>17.142857142857142</c:v>
                </c:pt>
                <c:pt idx="17">
                  <c:v>24</c:v>
                </c:pt>
                <c:pt idx="18">
                  <c:v>3.5714285714285716</c:v>
                </c:pt>
                <c:pt idx="19">
                  <c:v>2.2857142857142856</c:v>
                </c:pt>
                <c:pt idx="20">
                  <c:v>1.1428571428571428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E5-4036-A0C9-DB17A6D0B0B4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0.71428571428571419</c:v>
                </c:pt>
                <c:pt idx="8">
                  <c:v>3.5714285714285716</c:v>
                </c:pt>
                <c:pt idx="9">
                  <c:v>6</c:v>
                </c:pt>
                <c:pt idx="10">
                  <c:v>8.5714285714285712</c:v>
                </c:pt>
                <c:pt idx="11">
                  <c:v>10.714285714285714</c:v>
                </c:pt>
                <c:pt idx="12">
                  <c:v>17.142857142857142</c:v>
                </c:pt>
                <c:pt idx="13">
                  <c:v>21.142857142857142</c:v>
                </c:pt>
                <c:pt idx="14">
                  <c:v>20</c:v>
                </c:pt>
                <c:pt idx="15">
                  <c:v>20</c:v>
                </c:pt>
                <c:pt idx="16">
                  <c:v>16</c:v>
                </c:pt>
                <c:pt idx="17">
                  <c:v>12.142857142857142</c:v>
                </c:pt>
                <c:pt idx="18">
                  <c:v>10.714285714285714</c:v>
                </c:pt>
                <c:pt idx="19">
                  <c:v>10.142857142857142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E5-4036-A0C9-DB17A6D0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(5年)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2.0833333333333332E-2</c:v>
                </c:pt>
                <c:pt idx="7">
                  <c:v>0.10416666666666666</c:v>
                </c:pt>
                <c:pt idx="8">
                  <c:v>0.45021645021645024</c:v>
                </c:pt>
                <c:pt idx="9">
                  <c:v>1.0903679653679652</c:v>
                </c:pt>
                <c:pt idx="10">
                  <c:v>1.3344155844155847</c:v>
                </c:pt>
                <c:pt idx="11">
                  <c:v>2.5505952380952381</c:v>
                </c:pt>
                <c:pt idx="12">
                  <c:v>2.2869047619047618</c:v>
                </c:pt>
                <c:pt idx="13">
                  <c:v>2.4571428571428569</c:v>
                </c:pt>
                <c:pt idx="14">
                  <c:v>2.5238095238095237</c:v>
                </c:pt>
                <c:pt idx="15">
                  <c:v>2.3511904761904763</c:v>
                </c:pt>
                <c:pt idx="16">
                  <c:v>1.7297077922077921</c:v>
                </c:pt>
                <c:pt idx="17">
                  <c:v>1.6244588744588744</c:v>
                </c:pt>
                <c:pt idx="18">
                  <c:v>2.9047619047619047</c:v>
                </c:pt>
                <c:pt idx="19">
                  <c:v>3.6071428571428572</c:v>
                </c:pt>
                <c:pt idx="20">
                  <c:v>1.9880952380952381</c:v>
                </c:pt>
                <c:pt idx="21">
                  <c:v>1.0096726190476191</c:v>
                </c:pt>
                <c:pt idx="22">
                  <c:v>0.3102678571428571</c:v>
                </c:pt>
                <c:pt idx="23">
                  <c:v>0.15625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7-455D-91C1-A8AFC4AD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0.83333333333333326</c:v>
                </c:pt>
                <c:pt idx="8">
                  <c:v>2.6666666666666665</c:v>
                </c:pt>
                <c:pt idx="9">
                  <c:v>3.333333333333333</c:v>
                </c:pt>
                <c:pt idx="10">
                  <c:v>3</c:v>
                </c:pt>
                <c:pt idx="11">
                  <c:v>3</c:v>
                </c:pt>
                <c:pt idx="12">
                  <c:v>2.5</c:v>
                </c:pt>
                <c:pt idx="13">
                  <c:v>2.5</c:v>
                </c:pt>
                <c:pt idx="14">
                  <c:v>3.5</c:v>
                </c:pt>
                <c:pt idx="15">
                  <c:v>3.5</c:v>
                </c:pt>
                <c:pt idx="16">
                  <c:v>0.90909090909090917</c:v>
                </c:pt>
                <c:pt idx="17">
                  <c:v>1.0909090909090911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7-455D-91C1-A8AFC4ADF8CF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  <c:pt idx="7">
                  <c:v>1.5</c:v>
                </c:pt>
                <c:pt idx="8">
                  <c:v>4</c:v>
                </c:pt>
                <c:pt idx="9">
                  <c:v>4</c:v>
                </c:pt>
                <c:pt idx="10">
                  <c:v>4.5</c:v>
                </c:pt>
                <c:pt idx="11">
                  <c:v>4.5</c:v>
                </c:pt>
                <c:pt idx="12">
                  <c:v>2</c:v>
                </c:pt>
                <c:pt idx="13">
                  <c:v>2</c:v>
                </c:pt>
                <c:pt idx="14">
                  <c:v>1.5</c:v>
                </c:pt>
                <c:pt idx="15">
                  <c:v>1.5</c:v>
                </c:pt>
                <c:pt idx="16">
                  <c:v>0</c:v>
                </c:pt>
                <c:pt idx="17">
                  <c:v>0.36363636363636365</c:v>
                </c:pt>
                <c:pt idx="18">
                  <c:v>1.8181818181818183</c:v>
                </c:pt>
                <c:pt idx="19">
                  <c:v>1.8181818181818183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7-455D-91C1-A8AFC4AD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(5年)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0.5714285714285714</c:v>
                </c:pt>
                <c:pt idx="4">
                  <c:v>0.2857142857142857</c:v>
                </c:pt>
                <c:pt idx="5">
                  <c:v>1.2857142857142858</c:v>
                </c:pt>
                <c:pt idx="6">
                  <c:v>1.5535714285714286</c:v>
                </c:pt>
                <c:pt idx="7">
                  <c:v>4.2142857142857144</c:v>
                </c:pt>
                <c:pt idx="8">
                  <c:v>3.2321428571428572</c:v>
                </c:pt>
                <c:pt idx="9">
                  <c:v>3.8214285714285716</c:v>
                </c:pt>
                <c:pt idx="10">
                  <c:v>7.3214285714285712</c:v>
                </c:pt>
                <c:pt idx="11">
                  <c:v>3.5</c:v>
                </c:pt>
                <c:pt idx="12">
                  <c:v>4.9642857142857144</c:v>
                </c:pt>
                <c:pt idx="13">
                  <c:v>6.1845238095238093</c:v>
                </c:pt>
                <c:pt idx="14">
                  <c:v>8.5208333333333339</c:v>
                </c:pt>
                <c:pt idx="15">
                  <c:v>9.1875</c:v>
                </c:pt>
                <c:pt idx="16">
                  <c:v>5.5535714285714288</c:v>
                </c:pt>
                <c:pt idx="17">
                  <c:v>8.1428571428571423</c:v>
                </c:pt>
                <c:pt idx="18">
                  <c:v>4.8035714285714288</c:v>
                </c:pt>
                <c:pt idx="19">
                  <c:v>3.3125</c:v>
                </c:pt>
                <c:pt idx="20">
                  <c:v>2.8482142857142856</c:v>
                </c:pt>
                <c:pt idx="21">
                  <c:v>0.6607142857142857</c:v>
                </c:pt>
                <c:pt idx="22">
                  <c:v>0.8035714285714286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8-4F79-8FF3-AC02CDAC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8-4F79-8FF3-AC02CDACF1F0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8-4F79-8FF3-AC02CDAC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(５年)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3.8610038610038609E-2</c:v>
                </c:pt>
                <c:pt idx="1">
                  <c:v>0.55076583648012223</c:v>
                </c:pt>
                <c:pt idx="2">
                  <c:v>0.81789638932496078</c:v>
                </c:pt>
                <c:pt idx="3">
                  <c:v>1.5321821036106749</c:v>
                </c:pt>
                <c:pt idx="4">
                  <c:v>1.5505922648779791</c:v>
                </c:pt>
                <c:pt idx="5">
                  <c:v>2.3803339517625233</c:v>
                </c:pt>
                <c:pt idx="6">
                  <c:v>1.9433035714285714</c:v>
                </c:pt>
                <c:pt idx="7">
                  <c:v>1.3995535714285714</c:v>
                </c:pt>
                <c:pt idx="8">
                  <c:v>1.8095238095238095</c:v>
                </c:pt>
                <c:pt idx="9">
                  <c:v>2.0797619047619049</c:v>
                </c:pt>
                <c:pt idx="10">
                  <c:v>1.86038961038961</c:v>
                </c:pt>
                <c:pt idx="11">
                  <c:v>1.3187229437229437</c:v>
                </c:pt>
                <c:pt idx="12">
                  <c:v>1.6895382395382397</c:v>
                </c:pt>
                <c:pt idx="13">
                  <c:v>2.0211843711843711</c:v>
                </c:pt>
                <c:pt idx="14">
                  <c:v>1.8063186813186816</c:v>
                </c:pt>
                <c:pt idx="15">
                  <c:v>1.4414377289377289</c:v>
                </c:pt>
                <c:pt idx="16">
                  <c:v>1.5476762820512822</c:v>
                </c:pt>
                <c:pt idx="17">
                  <c:v>1.5606737012987013</c:v>
                </c:pt>
                <c:pt idx="18">
                  <c:v>0.72375541125541121</c:v>
                </c:pt>
                <c:pt idx="19">
                  <c:v>0.84280303030303028</c:v>
                </c:pt>
                <c:pt idx="20">
                  <c:v>0.92974386724386726</c:v>
                </c:pt>
                <c:pt idx="21">
                  <c:v>0.94164862914862912</c:v>
                </c:pt>
                <c:pt idx="22">
                  <c:v>0.37292568542568538</c:v>
                </c:pt>
                <c:pt idx="23">
                  <c:v>0.24675324675324675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F-49ED-9082-384DE37C2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1.7142857142857142</c:v>
                </c:pt>
                <c:pt idx="4">
                  <c:v>1.8571428571428568</c:v>
                </c:pt>
                <c:pt idx="5">
                  <c:v>1.4285714285714284</c:v>
                </c:pt>
                <c:pt idx="6">
                  <c:v>0.83333333333333326</c:v>
                </c:pt>
                <c:pt idx="7">
                  <c:v>1.3095238095238093</c:v>
                </c:pt>
                <c:pt idx="8">
                  <c:v>1.7142857142857142</c:v>
                </c:pt>
                <c:pt idx="9">
                  <c:v>2.1428571428571428</c:v>
                </c:pt>
                <c:pt idx="10">
                  <c:v>2.1428571428571428</c:v>
                </c:pt>
                <c:pt idx="11">
                  <c:v>0.8571428571428571</c:v>
                </c:pt>
                <c:pt idx="12">
                  <c:v>0.42857142857142855</c:v>
                </c:pt>
                <c:pt idx="13">
                  <c:v>2.1428571428571428</c:v>
                </c:pt>
                <c:pt idx="14">
                  <c:v>0.42857142857142855</c:v>
                </c:pt>
                <c:pt idx="15">
                  <c:v>0.8571428571428571</c:v>
                </c:pt>
                <c:pt idx="16">
                  <c:v>2.1428571428571428</c:v>
                </c:pt>
                <c:pt idx="17">
                  <c:v>0.85714285714285698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F-49ED-9082-384DE37C2EF5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</c:v>
                </c:pt>
                <c:pt idx="4">
                  <c:v>0.42857142857142855</c:v>
                </c:pt>
                <c:pt idx="5">
                  <c:v>0.5714285714285714</c:v>
                </c:pt>
                <c:pt idx="6">
                  <c:v>0</c:v>
                </c:pt>
                <c:pt idx="7">
                  <c:v>0</c:v>
                </c:pt>
                <c:pt idx="8">
                  <c:v>0.42857142857142855</c:v>
                </c:pt>
                <c:pt idx="9">
                  <c:v>0.5714285714285714</c:v>
                </c:pt>
                <c:pt idx="10">
                  <c:v>0</c:v>
                </c:pt>
                <c:pt idx="11">
                  <c:v>0.5714285714285714</c:v>
                </c:pt>
                <c:pt idx="12">
                  <c:v>0.71428571428571419</c:v>
                </c:pt>
                <c:pt idx="13">
                  <c:v>0.71428571428571419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F-49ED-9082-384DE37C2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(3年)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0.11904761904761903</c:v>
                </c:pt>
                <c:pt idx="2">
                  <c:v>0.40476190476190471</c:v>
                </c:pt>
                <c:pt idx="3">
                  <c:v>0.90476190476190477</c:v>
                </c:pt>
                <c:pt idx="4">
                  <c:v>1.603174603174603</c:v>
                </c:pt>
                <c:pt idx="5">
                  <c:v>4.2063492063492056</c:v>
                </c:pt>
                <c:pt idx="6">
                  <c:v>4.9999999999999991</c:v>
                </c:pt>
                <c:pt idx="7">
                  <c:v>8.5476190476190474</c:v>
                </c:pt>
                <c:pt idx="8">
                  <c:v>6.4642857142857144</c:v>
                </c:pt>
                <c:pt idx="9">
                  <c:v>5.7738095238095228</c:v>
                </c:pt>
                <c:pt idx="10">
                  <c:v>7.1714285714285726</c:v>
                </c:pt>
                <c:pt idx="11">
                  <c:v>9.571428571428573</c:v>
                </c:pt>
                <c:pt idx="12">
                  <c:v>10.325396825396824</c:v>
                </c:pt>
                <c:pt idx="13">
                  <c:v>10.531746031746032</c:v>
                </c:pt>
                <c:pt idx="14">
                  <c:v>5.7142857142857144</c:v>
                </c:pt>
                <c:pt idx="15">
                  <c:v>5.5476190476190474</c:v>
                </c:pt>
                <c:pt idx="16">
                  <c:v>4.9603174603174605</c:v>
                </c:pt>
                <c:pt idx="17">
                  <c:v>8.8015873015873023</c:v>
                </c:pt>
                <c:pt idx="18">
                  <c:v>5.1666666666666661</c:v>
                </c:pt>
                <c:pt idx="19">
                  <c:v>3.7797619047619047</c:v>
                </c:pt>
                <c:pt idx="20">
                  <c:v>3.2470238095238098</c:v>
                </c:pt>
                <c:pt idx="21">
                  <c:v>1.1160714285714286</c:v>
                </c:pt>
                <c:pt idx="22">
                  <c:v>0.16666666666666666</c:v>
                </c:pt>
                <c:pt idx="23">
                  <c:v>0.14285714285714282</c:v>
                </c:pt>
                <c:pt idx="24">
                  <c:v>4.7619047619047616E-2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0-474D-AA36-22FE3752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0.71428571428571419</c:v>
                </c:pt>
                <c:pt idx="5">
                  <c:v>0.85714285714285698</c:v>
                </c:pt>
                <c:pt idx="6">
                  <c:v>4.1428571428571423</c:v>
                </c:pt>
                <c:pt idx="7">
                  <c:v>9.2857142857142865</c:v>
                </c:pt>
                <c:pt idx="8">
                  <c:v>2.8571428571428568</c:v>
                </c:pt>
                <c:pt idx="9">
                  <c:v>1.1428571428571428</c:v>
                </c:pt>
                <c:pt idx="10">
                  <c:v>0</c:v>
                </c:pt>
                <c:pt idx="11">
                  <c:v>0</c:v>
                </c:pt>
                <c:pt idx="12">
                  <c:v>2.2857142857142856</c:v>
                </c:pt>
                <c:pt idx="13">
                  <c:v>3.1428571428571428</c:v>
                </c:pt>
                <c:pt idx="14">
                  <c:v>3.5714285714285716</c:v>
                </c:pt>
                <c:pt idx="15">
                  <c:v>6.4285714285714288</c:v>
                </c:pt>
                <c:pt idx="16">
                  <c:v>3.4285714285714284</c:v>
                </c:pt>
                <c:pt idx="17">
                  <c:v>1.4285714285714284</c:v>
                </c:pt>
                <c:pt idx="18">
                  <c:v>0.71428571428571419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0-474D-AA36-22FE375208DE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0.71428571428571419</c:v>
                </c:pt>
                <c:pt idx="6">
                  <c:v>0.71428571428571419</c:v>
                </c:pt>
                <c:pt idx="7">
                  <c:v>1.7142857142857142</c:v>
                </c:pt>
                <c:pt idx="8">
                  <c:v>5.7142857142857135</c:v>
                </c:pt>
                <c:pt idx="9">
                  <c:v>1.1428571428571428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1.2857142857142856</c:v>
                </c:pt>
                <c:pt idx="14">
                  <c:v>1.7142857142857142</c:v>
                </c:pt>
                <c:pt idx="15">
                  <c:v>0</c:v>
                </c:pt>
                <c:pt idx="16">
                  <c:v>0.5714285714285714</c:v>
                </c:pt>
                <c:pt idx="17">
                  <c:v>1.2857142857142856</c:v>
                </c:pt>
                <c:pt idx="18">
                  <c:v>1.1428571428571428</c:v>
                </c:pt>
                <c:pt idx="19">
                  <c:v>0</c:v>
                </c:pt>
                <c:pt idx="20">
                  <c:v>1.1428571428571428</c:v>
                </c:pt>
                <c:pt idx="21">
                  <c:v>0.8571428571428571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0-474D-AA36-22FE3752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(3年)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5BCE-4D8D-B27A-6EAAAEF2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D8D-B27A-6EAAAEF2E029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0.71428571428571419</c:v>
                </c:pt>
                <c:pt idx="8">
                  <c:v>3.2857142857142856</c:v>
                </c:pt>
                <c:pt idx="9">
                  <c:v>4.2857142857142856</c:v>
                </c:pt>
                <c:pt idx="10">
                  <c:v>1.4285714285714284</c:v>
                </c:pt>
                <c:pt idx="11">
                  <c:v>0.85714285714285698</c:v>
                </c:pt>
                <c:pt idx="12">
                  <c:v>1.8571428571428572</c:v>
                </c:pt>
                <c:pt idx="13">
                  <c:v>3.5714285714285716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1.1428571428571428</c:v>
                </c:pt>
                <c:pt idx="20">
                  <c:v>1.1428571428571428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E-4D8D-B27A-6EAAAEF2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6524;&#27193;/R&#65301;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</sheetNames>
    <sheetDataSet>
      <sheetData sheetId="0"/>
      <sheetData sheetId="1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8</v>
          </cell>
        </row>
        <row r="22">
          <cell r="N22">
            <v>22</v>
          </cell>
        </row>
        <row r="23">
          <cell r="N23">
            <v>8</v>
          </cell>
        </row>
        <row r="24">
          <cell r="N24">
            <v>6</v>
          </cell>
        </row>
        <row r="25">
          <cell r="N25">
            <v>3</v>
          </cell>
        </row>
        <row r="26">
          <cell r="N26">
            <v>2</v>
          </cell>
        </row>
        <row r="27">
          <cell r="N27">
            <v>7</v>
          </cell>
        </row>
        <row r="28">
          <cell r="N28">
            <v>4</v>
          </cell>
        </row>
        <row r="29">
          <cell r="N29">
            <v>4</v>
          </cell>
        </row>
        <row r="30">
          <cell r="N30">
            <v>1</v>
          </cell>
        </row>
        <row r="31">
          <cell r="N31">
            <v>2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2">
        <row r="12">
          <cell r="N12">
            <v>0</v>
          </cell>
        </row>
        <row r="13">
          <cell r="N13">
            <v>0.2857142857142857</v>
          </cell>
        </row>
        <row r="14">
          <cell r="N14">
            <v>0.71428571428571419</v>
          </cell>
        </row>
        <row r="15">
          <cell r="N15">
            <v>0</v>
          </cell>
        </row>
        <row r="16">
          <cell r="N16">
            <v>0.42857142857142855</v>
          </cell>
        </row>
        <row r="17">
          <cell r="N17">
            <v>0.5714285714285714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0.42857142857142855</v>
          </cell>
        </row>
        <row r="21">
          <cell r="N21">
            <v>0.5714285714285714</v>
          </cell>
        </row>
        <row r="22">
          <cell r="N22">
            <v>0</v>
          </cell>
        </row>
        <row r="23">
          <cell r="N23">
            <v>0.5714285714285714</v>
          </cell>
        </row>
        <row r="24">
          <cell r="N24">
            <v>0.71428571428571419</v>
          </cell>
        </row>
        <row r="25">
          <cell r="N25">
            <v>0.71428571428571419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0.5714285714285714</v>
          </cell>
        </row>
        <row r="35">
          <cell r="N35">
            <v>0.42857142857142855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3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1.5</v>
          </cell>
        </row>
        <row r="19">
          <cell r="N19">
            <v>1.5</v>
          </cell>
        </row>
        <row r="20">
          <cell r="N20">
            <v>4</v>
          </cell>
        </row>
        <row r="21">
          <cell r="N21">
            <v>4</v>
          </cell>
        </row>
        <row r="22">
          <cell r="N22">
            <v>4.5</v>
          </cell>
        </row>
        <row r="23">
          <cell r="N23">
            <v>4.5</v>
          </cell>
        </row>
        <row r="24">
          <cell r="N24">
            <v>2</v>
          </cell>
        </row>
        <row r="25">
          <cell r="N25">
            <v>2</v>
          </cell>
        </row>
        <row r="26">
          <cell r="N26">
            <v>1.5</v>
          </cell>
        </row>
        <row r="27">
          <cell r="N27">
            <v>1.5</v>
          </cell>
        </row>
        <row r="28">
          <cell r="N28">
            <v>0</v>
          </cell>
        </row>
        <row r="29">
          <cell r="N29">
            <v>0.36363636363636365</v>
          </cell>
        </row>
        <row r="30">
          <cell r="N30">
            <v>1.8181818181818183</v>
          </cell>
        </row>
        <row r="31">
          <cell r="N31">
            <v>1.8181818181818183</v>
          </cell>
        </row>
        <row r="32">
          <cell r="N32">
            <v>0.5</v>
          </cell>
        </row>
        <row r="33">
          <cell r="N33">
            <v>0.5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4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0.14285714285714285</v>
          </cell>
        </row>
        <row r="19">
          <cell r="N19">
            <v>0.71428571428571419</v>
          </cell>
        </row>
        <row r="20">
          <cell r="N20">
            <v>3.5714285714285716</v>
          </cell>
        </row>
        <row r="21">
          <cell r="N21">
            <v>6</v>
          </cell>
        </row>
        <row r="22">
          <cell r="N22">
            <v>8.5714285714285712</v>
          </cell>
        </row>
        <row r="23">
          <cell r="N23">
            <v>10.714285714285714</v>
          </cell>
        </row>
        <row r="24">
          <cell r="N24">
            <v>17.142857142857142</v>
          </cell>
        </row>
        <row r="25">
          <cell r="N25">
            <v>21.142857142857142</v>
          </cell>
        </row>
        <row r="26">
          <cell r="N26">
            <v>20</v>
          </cell>
        </row>
        <row r="27">
          <cell r="N27">
            <v>20</v>
          </cell>
        </row>
        <row r="28">
          <cell r="N28">
            <v>16</v>
          </cell>
        </row>
        <row r="29">
          <cell r="N29">
            <v>12.142857142857142</v>
          </cell>
        </row>
        <row r="30">
          <cell r="N30">
            <v>10.714285714285714</v>
          </cell>
        </row>
        <row r="31">
          <cell r="N31">
            <v>10.142857142857142</v>
          </cell>
        </row>
        <row r="32">
          <cell r="N32">
            <v>6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5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0.71428571428571419</v>
          </cell>
        </row>
        <row r="18">
          <cell r="N18">
            <v>0.71428571428571419</v>
          </cell>
        </row>
        <row r="19">
          <cell r="N19">
            <v>1.7142857142857142</v>
          </cell>
        </row>
        <row r="20">
          <cell r="N20">
            <v>5.7142857142857135</v>
          </cell>
        </row>
        <row r="21">
          <cell r="N21">
            <v>1.1428571428571428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1.2857142857142856</v>
          </cell>
        </row>
        <row r="26">
          <cell r="N26">
            <v>1.7142857142857142</v>
          </cell>
        </row>
        <row r="27">
          <cell r="N27">
            <v>0</v>
          </cell>
        </row>
        <row r="28">
          <cell r="N28">
            <v>0.5714285714285714</v>
          </cell>
        </row>
        <row r="29">
          <cell r="N29">
            <v>1.2857142857142856</v>
          </cell>
        </row>
        <row r="30">
          <cell r="N30">
            <v>1.1428571428571428</v>
          </cell>
        </row>
        <row r="31">
          <cell r="N31">
            <v>0</v>
          </cell>
        </row>
        <row r="32">
          <cell r="N32">
            <v>1.1428571428571428</v>
          </cell>
        </row>
        <row r="33">
          <cell r="N33">
            <v>0.8571428571428571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6"/>
      <sheetData sheetId="7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0.71428571428571419</v>
          </cell>
        </row>
        <row r="20">
          <cell r="N20">
            <v>3.2857142857142856</v>
          </cell>
        </row>
        <row r="21">
          <cell r="N21">
            <v>4.2857142857142856</v>
          </cell>
        </row>
        <row r="22">
          <cell r="N22">
            <v>1.4285714285714284</v>
          </cell>
        </row>
        <row r="23">
          <cell r="N23">
            <v>0.85714285714285698</v>
          </cell>
        </row>
        <row r="24">
          <cell r="N24">
            <v>1.8571428571428572</v>
          </cell>
        </row>
        <row r="25">
          <cell r="N25">
            <v>3.5714285714285716</v>
          </cell>
        </row>
        <row r="26">
          <cell r="N26">
            <v>0.71428571428571419</v>
          </cell>
        </row>
        <row r="27">
          <cell r="N27">
            <v>0.71428571428571419</v>
          </cell>
        </row>
        <row r="28">
          <cell r="N28">
            <v>0.71428571428571419</v>
          </cell>
        </row>
        <row r="29">
          <cell r="N29">
            <v>0.85714285714285698</v>
          </cell>
        </row>
        <row r="30">
          <cell r="N30">
            <v>0.71428571428571419</v>
          </cell>
        </row>
        <row r="31">
          <cell r="N31">
            <v>1.1428571428571428</v>
          </cell>
        </row>
        <row r="32">
          <cell r="N32">
            <v>1.1428571428571428</v>
          </cell>
        </row>
        <row r="33">
          <cell r="N33">
            <v>0</v>
          </cell>
        </row>
        <row r="34">
          <cell r="N34">
            <v>0.5714285714285714</v>
          </cell>
        </row>
        <row r="35">
          <cell r="N35">
            <v>0.42857142857142855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30" zoomScale="75" zoomScaleNormal="75" zoomScaleSheetLayoutView="75" workbookViewId="0">
      <selection activeCell="P117" sqref="P117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42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3" t="s">
        <v>5</v>
      </c>
      <c r="C83" s="54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55" t="s">
        <v>6</v>
      </c>
      <c r="N83" s="56"/>
      <c r="O83" s="57"/>
      <c r="P83" s="55" t="s">
        <v>25</v>
      </c>
      <c r="Q83" s="56"/>
      <c r="R83" s="57"/>
      <c r="S83" s="55" t="s">
        <v>44</v>
      </c>
      <c r="T83" s="56"/>
      <c r="U83" s="57"/>
    </row>
    <row r="84" spans="1:21" ht="27.4" customHeight="1" x14ac:dyDescent="0.15">
      <c r="B84" s="53" t="s">
        <v>2</v>
      </c>
      <c r="C84" s="54"/>
      <c r="D84" s="53" t="s">
        <v>8</v>
      </c>
      <c r="E84" s="58"/>
      <c r="F84" s="54"/>
      <c r="G84" s="53" t="s">
        <v>9</v>
      </c>
      <c r="H84" s="58"/>
      <c r="I84" s="54"/>
      <c r="J84" s="8" t="s">
        <v>10</v>
      </c>
      <c r="K84" s="9"/>
      <c r="L84" s="10"/>
      <c r="M84" s="55" t="s">
        <v>11</v>
      </c>
      <c r="N84" s="56"/>
      <c r="O84" s="57"/>
      <c r="P84" s="55" t="s">
        <v>26</v>
      </c>
      <c r="Q84" s="56"/>
      <c r="R84" s="57"/>
      <c r="S84" s="55" t="s">
        <v>43</v>
      </c>
      <c r="T84" s="56"/>
      <c r="U84" s="57"/>
    </row>
    <row r="85" spans="1:21" x14ac:dyDescent="0.15">
      <c r="B85" s="53" t="s">
        <v>3</v>
      </c>
      <c r="C85" s="54"/>
      <c r="D85" s="53" t="s">
        <v>12</v>
      </c>
      <c r="E85" s="58"/>
      <c r="F85" s="54"/>
      <c r="G85" s="53" t="s">
        <v>12</v>
      </c>
      <c r="H85" s="58"/>
      <c r="I85" s="54"/>
      <c r="J85" s="11" t="s">
        <v>12</v>
      </c>
      <c r="K85" s="12"/>
      <c r="L85" s="13"/>
      <c r="M85" s="53" t="s">
        <v>12</v>
      </c>
      <c r="N85" s="58"/>
      <c r="O85" s="59"/>
      <c r="P85" s="53" t="s">
        <v>12</v>
      </c>
      <c r="Q85" s="58"/>
      <c r="R85" s="59"/>
      <c r="S85" s="53" t="s">
        <v>12</v>
      </c>
      <c r="T85" s="58"/>
      <c r="U85" s="59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29</v>
      </c>
      <c r="F86" s="27" t="s">
        <v>7</v>
      </c>
      <c r="G86" s="20" t="s">
        <v>4</v>
      </c>
      <c r="H86" s="23" t="s">
        <v>27</v>
      </c>
      <c r="I86" s="21" t="s">
        <v>7</v>
      </c>
      <c r="J86" s="20" t="s">
        <v>13</v>
      </c>
      <c r="K86" s="24" t="s">
        <v>27</v>
      </c>
      <c r="L86" s="21" t="s">
        <v>14</v>
      </c>
      <c r="M86" s="20" t="s">
        <v>13</v>
      </c>
      <c r="N86" s="24" t="s">
        <v>27</v>
      </c>
      <c r="O86" s="21" t="s">
        <v>14</v>
      </c>
      <c r="P86" s="20" t="s">
        <v>13</v>
      </c>
      <c r="Q86" s="24" t="s">
        <v>28</v>
      </c>
      <c r="R86" s="21" t="s">
        <v>14</v>
      </c>
      <c r="S86" s="20" t="s">
        <v>13</v>
      </c>
      <c r="T86" s="24" t="s">
        <v>28</v>
      </c>
      <c r="U86" s="21" t="s">
        <v>14</v>
      </c>
    </row>
    <row r="87" spans="1:21" x14ac:dyDescent="0.15">
      <c r="B87" s="50" t="s">
        <v>24</v>
      </c>
      <c r="C87" s="14">
        <v>1</v>
      </c>
      <c r="D87" s="34">
        <f>'[1]入力用（神石高原）'!N12</f>
        <v>0</v>
      </c>
      <c r="E87" s="28">
        <v>0</v>
      </c>
      <c r="F87" s="29">
        <v>0</v>
      </c>
      <c r="G87" s="34">
        <f>'[1]入力用（世羅）'!N12</f>
        <v>0</v>
      </c>
      <c r="H87" s="28">
        <v>0</v>
      </c>
      <c r="I87" s="29">
        <v>0</v>
      </c>
      <c r="J87" s="34">
        <f>'[1]入力用（東酒屋）'!N12</f>
        <v>0</v>
      </c>
      <c r="K87" s="28">
        <v>0</v>
      </c>
      <c r="L87" s="29">
        <v>0</v>
      </c>
      <c r="M87" s="34">
        <f>'[1]入力用（三良坂）'!N12</f>
        <v>0</v>
      </c>
      <c r="N87" s="28">
        <v>3.8610038610038609E-2</v>
      </c>
      <c r="O87" s="29">
        <v>0</v>
      </c>
      <c r="P87" s="38">
        <f>'[1]入力用（福山）'!N12</f>
        <v>0</v>
      </c>
      <c r="Q87" s="28">
        <v>0</v>
      </c>
      <c r="R87" s="29">
        <v>0</v>
      </c>
      <c r="S87" s="38">
        <f>'[1]入力用(三原)'!N12</f>
        <v>0</v>
      </c>
      <c r="T87" s="28"/>
      <c r="U87" s="29"/>
    </row>
    <row r="88" spans="1:21" x14ac:dyDescent="0.15">
      <c r="B88" s="51"/>
      <c r="C88" s="14">
        <v>2</v>
      </c>
      <c r="D88" s="35">
        <f>'[1]入力用（神石高原）'!N13</f>
        <v>0</v>
      </c>
      <c r="E88" s="30">
        <v>0</v>
      </c>
      <c r="F88" s="31">
        <v>0</v>
      </c>
      <c r="G88" s="35">
        <f>'[1]入力用（世羅）'!N13</f>
        <v>0</v>
      </c>
      <c r="H88" s="30">
        <v>0</v>
      </c>
      <c r="I88" s="31">
        <v>0</v>
      </c>
      <c r="J88" s="35">
        <f>'[1]入力用（東酒屋）'!N13</f>
        <v>0</v>
      </c>
      <c r="K88" s="30">
        <v>0</v>
      </c>
      <c r="L88" s="31">
        <v>0</v>
      </c>
      <c r="M88" s="35">
        <f>'[1]入力用（三良坂）'!N13</f>
        <v>0.2857142857142857</v>
      </c>
      <c r="N88" s="30">
        <v>0.55076583648012223</v>
      </c>
      <c r="O88" s="31">
        <v>0</v>
      </c>
      <c r="P88" s="39">
        <f>'[1]入力用（福山）'!N13</f>
        <v>0</v>
      </c>
      <c r="Q88" s="30">
        <v>0.11904761904761903</v>
      </c>
      <c r="R88" s="31">
        <v>0</v>
      </c>
      <c r="S88" s="39">
        <f>'[1]入力用(三原)'!N13</f>
        <v>0</v>
      </c>
      <c r="T88" s="30"/>
      <c r="U88" s="31"/>
    </row>
    <row r="89" spans="1:21" x14ac:dyDescent="0.15">
      <c r="B89" s="51"/>
      <c r="C89" s="14">
        <v>3</v>
      </c>
      <c r="D89" s="35">
        <f>'[1]入力用（神石高原）'!N14</f>
        <v>0</v>
      </c>
      <c r="E89" s="30">
        <v>0</v>
      </c>
      <c r="F89" s="31">
        <v>0</v>
      </c>
      <c r="G89" s="35">
        <f>'[1]入力用（世羅）'!N14</f>
        <v>0</v>
      </c>
      <c r="H89" s="30">
        <v>0</v>
      </c>
      <c r="I89" s="31">
        <v>0</v>
      </c>
      <c r="J89" s="35">
        <f>'[1]入力用（東酒屋）'!N14</f>
        <v>0</v>
      </c>
      <c r="K89" s="30">
        <v>0</v>
      </c>
      <c r="L89" s="31">
        <v>0</v>
      </c>
      <c r="M89" s="35">
        <f>'[1]入力用（三良坂）'!N14</f>
        <v>0.71428571428571419</v>
      </c>
      <c r="N89" s="30">
        <v>0.81789638932496078</v>
      </c>
      <c r="O89" s="31">
        <v>0</v>
      </c>
      <c r="P89" s="39">
        <f>'[1]入力用（福山）'!N14</f>
        <v>0</v>
      </c>
      <c r="Q89" s="30">
        <v>0.40476190476190471</v>
      </c>
      <c r="R89" s="31">
        <v>0</v>
      </c>
      <c r="S89" s="39">
        <f>'[1]入力用(三原)'!N14</f>
        <v>0</v>
      </c>
      <c r="T89" s="30"/>
      <c r="U89" s="31"/>
    </row>
    <row r="90" spans="1:21" x14ac:dyDescent="0.15">
      <c r="B90" s="51"/>
      <c r="C90" s="14">
        <v>4</v>
      </c>
      <c r="D90" s="35">
        <f>'[1]入力用（神石高原）'!N15</f>
        <v>0</v>
      </c>
      <c r="E90" s="30">
        <v>0</v>
      </c>
      <c r="F90" s="31">
        <v>0</v>
      </c>
      <c r="G90" s="35">
        <f>'[1]入力用（世羅）'!N15</f>
        <v>0</v>
      </c>
      <c r="H90" s="30">
        <v>0</v>
      </c>
      <c r="I90" s="31">
        <v>0</v>
      </c>
      <c r="J90" s="35">
        <f>'[1]入力用（東酒屋）'!N15</f>
        <v>0</v>
      </c>
      <c r="K90" s="30">
        <v>0.5714285714285714</v>
      </c>
      <c r="L90" s="31">
        <v>0</v>
      </c>
      <c r="M90" s="35">
        <f>'[1]入力用（三良坂）'!N15</f>
        <v>0</v>
      </c>
      <c r="N90" s="30">
        <v>1.5321821036106749</v>
      </c>
      <c r="O90" s="31">
        <v>1.7142857142857142</v>
      </c>
      <c r="P90" s="39">
        <f>'[1]入力用（福山）'!N15</f>
        <v>0</v>
      </c>
      <c r="Q90" s="30">
        <v>0.90476190476190477</v>
      </c>
      <c r="R90" s="31">
        <v>0</v>
      </c>
      <c r="S90" s="39">
        <f>'[1]入力用(三原)'!N15</f>
        <v>0</v>
      </c>
      <c r="T90" s="30"/>
      <c r="U90" s="31"/>
    </row>
    <row r="91" spans="1:21" x14ac:dyDescent="0.15">
      <c r="B91" s="51"/>
      <c r="C91" s="14">
        <v>5</v>
      </c>
      <c r="D91" s="35">
        <f>'[1]入力用（神石高原）'!N16</f>
        <v>0</v>
      </c>
      <c r="E91" s="30">
        <v>0</v>
      </c>
      <c r="F91" s="31">
        <v>0</v>
      </c>
      <c r="G91" s="35">
        <f>'[1]入力用（世羅）'!N16</f>
        <v>0</v>
      </c>
      <c r="H91" s="30">
        <v>0</v>
      </c>
      <c r="I91" s="31">
        <v>0</v>
      </c>
      <c r="J91" s="35">
        <f>'[1]入力用（東酒屋）'!N16</f>
        <v>0</v>
      </c>
      <c r="K91" s="30">
        <v>0.2857142857142857</v>
      </c>
      <c r="L91" s="31">
        <v>0</v>
      </c>
      <c r="M91" s="35">
        <f>'[1]入力用（三良坂）'!N16</f>
        <v>0.42857142857142855</v>
      </c>
      <c r="N91" s="30">
        <v>1.5505922648779791</v>
      </c>
      <c r="O91" s="31">
        <v>1.8571428571428568</v>
      </c>
      <c r="P91" s="39">
        <f>'[1]入力用（福山）'!N16</f>
        <v>0</v>
      </c>
      <c r="Q91" s="30">
        <v>1.603174603174603</v>
      </c>
      <c r="R91" s="31">
        <v>0.71428571428571419</v>
      </c>
      <c r="S91" s="39">
        <f>'[1]入力用(三原)'!N16</f>
        <v>0</v>
      </c>
      <c r="T91" s="30"/>
      <c r="U91" s="31"/>
    </row>
    <row r="92" spans="1:21" x14ac:dyDescent="0.15">
      <c r="B92" s="52"/>
      <c r="C92" s="15">
        <v>6</v>
      </c>
      <c r="D92" s="35">
        <f>'[1]入力用（神石高原）'!N17</f>
        <v>0</v>
      </c>
      <c r="E92" s="32">
        <v>0</v>
      </c>
      <c r="F92" s="33">
        <v>0</v>
      </c>
      <c r="G92" s="36">
        <f>'[1]入力用（世羅）'!N17</f>
        <v>0</v>
      </c>
      <c r="H92" s="32">
        <v>0</v>
      </c>
      <c r="I92" s="33">
        <v>0</v>
      </c>
      <c r="J92" s="36">
        <f>'[1]入力用（東酒屋）'!N17</f>
        <v>0</v>
      </c>
      <c r="K92" s="32">
        <v>1.2857142857142858</v>
      </c>
      <c r="L92" s="33">
        <v>0</v>
      </c>
      <c r="M92" s="36">
        <f>'[1]入力用（三良坂）'!N17</f>
        <v>0.5714285714285714</v>
      </c>
      <c r="N92" s="32">
        <v>2.3803339517625233</v>
      </c>
      <c r="O92" s="33">
        <v>1.4285714285714284</v>
      </c>
      <c r="P92" s="39">
        <f>'[1]入力用（福山）'!N17</f>
        <v>0.71428571428571419</v>
      </c>
      <c r="Q92" s="32">
        <v>4.2063492063492056</v>
      </c>
      <c r="R92" s="33">
        <v>0.85714285714285698</v>
      </c>
      <c r="S92" s="39">
        <f>'[1]入力用(三原)'!N17</f>
        <v>0</v>
      </c>
      <c r="T92" s="32"/>
      <c r="U92" s="33"/>
    </row>
    <row r="93" spans="1:21" x14ac:dyDescent="0.15">
      <c r="B93" s="50" t="s">
        <v>20</v>
      </c>
      <c r="C93" s="14">
        <v>1</v>
      </c>
      <c r="D93" s="34">
        <f>'[1]入力用（神石高原）'!N18</f>
        <v>0.14285714285714285</v>
      </c>
      <c r="E93" s="30">
        <v>0.32738095238095233</v>
      </c>
      <c r="F93" s="31">
        <v>0</v>
      </c>
      <c r="G93" s="34">
        <f>'[1]入力用（世羅）'!N18</f>
        <v>1.5</v>
      </c>
      <c r="H93" s="30">
        <v>2.0833333333333332E-2</v>
      </c>
      <c r="I93" s="31">
        <v>0.16666666666666666</v>
      </c>
      <c r="J93" s="34">
        <f>'[1]入力用（東酒屋）'!N18</f>
        <v>0</v>
      </c>
      <c r="K93" s="30">
        <v>1.5535714285714286</v>
      </c>
      <c r="L93" s="31">
        <v>0</v>
      </c>
      <c r="M93" s="34">
        <f>'[1]入力用（三良坂）'!N18</f>
        <v>0</v>
      </c>
      <c r="N93" s="30">
        <v>1.9433035714285714</v>
      </c>
      <c r="O93" s="31">
        <v>0.83333333333333326</v>
      </c>
      <c r="P93" s="38">
        <f>'[1]入力用（福山）'!N18</f>
        <v>0.71428571428571419</v>
      </c>
      <c r="Q93" s="30">
        <v>4.9999999999999991</v>
      </c>
      <c r="R93" s="31">
        <v>4.1428571428571423</v>
      </c>
      <c r="S93" s="38">
        <f>'[1]入力用(三原)'!N18</f>
        <v>0</v>
      </c>
      <c r="T93" s="30"/>
      <c r="U93" s="31"/>
    </row>
    <row r="94" spans="1:21" x14ac:dyDescent="0.15">
      <c r="B94" s="51"/>
      <c r="C94" s="14">
        <v>2</v>
      </c>
      <c r="D94" s="35">
        <f>'[1]入力用（神石高原）'!N19</f>
        <v>0.71428571428571419</v>
      </c>
      <c r="E94" s="30">
        <v>2.7351190476190479</v>
      </c>
      <c r="F94" s="31">
        <v>0</v>
      </c>
      <c r="G94" s="35">
        <f>'[1]入力用（世羅）'!N19</f>
        <v>1.5</v>
      </c>
      <c r="H94" s="30">
        <v>0.10416666666666666</v>
      </c>
      <c r="I94" s="31">
        <v>0.83333333333333326</v>
      </c>
      <c r="J94" s="35">
        <f>'[1]入力用（東酒屋）'!N19</f>
        <v>0</v>
      </c>
      <c r="K94" s="30">
        <v>4.2142857142857144</v>
      </c>
      <c r="L94" s="31">
        <v>0</v>
      </c>
      <c r="M94" s="35">
        <f>'[1]入力用（三良坂）'!N19</f>
        <v>0</v>
      </c>
      <c r="N94" s="30">
        <v>1.3995535714285714</v>
      </c>
      <c r="O94" s="31">
        <v>1.3095238095238093</v>
      </c>
      <c r="P94" s="39">
        <f>'[1]入力用（福山）'!N19</f>
        <v>1.7142857142857142</v>
      </c>
      <c r="Q94" s="30">
        <v>8.5476190476190474</v>
      </c>
      <c r="R94" s="31">
        <v>9.2857142857142865</v>
      </c>
      <c r="S94" s="39">
        <f>'[1]入力用(三原)'!N19</f>
        <v>0.71428571428571419</v>
      </c>
      <c r="T94" s="30"/>
      <c r="U94" s="31"/>
    </row>
    <row r="95" spans="1:21" x14ac:dyDescent="0.15">
      <c r="B95" s="51"/>
      <c r="C95" s="14">
        <v>3</v>
      </c>
      <c r="D95" s="35">
        <f>'[1]入力用（神石高原）'!N20</f>
        <v>3.5714285714285716</v>
      </c>
      <c r="E95" s="30">
        <v>8.1532738095238102</v>
      </c>
      <c r="F95" s="31">
        <v>0.8</v>
      </c>
      <c r="G95" s="35">
        <f>'[1]入力用（世羅）'!N20</f>
        <v>4</v>
      </c>
      <c r="H95" s="30">
        <v>0.45021645021645024</v>
      </c>
      <c r="I95" s="31">
        <v>2.6666666666666665</v>
      </c>
      <c r="J95" s="35">
        <f>'[1]入力用（東酒屋）'!N20</f>
        <v>0</v>
      </c>
      <c r="K95" s="30">
        <v>3.2321428571428572</v>
      </c>
      <c r="L95" s="31">
        <v>0</v>
      </c>
      <c r="M95" s="35">
        <f>'[1]入力用（三良坂）'!N20</f>
        <v>0.42857142857142855</v>
      </c>
      <c r="N95" s="30">
        <v>1.8095238095238095</v>
      </c>
      <c r="O95" s="31">
        <v>1.7142857142857142</v>
      </c>
      <c r="P95" s="39">
        <f>'[1]入力用（福山）'!N20</f>
        <v>5.7142857142857135</v>
      </c>
      <c r="Q95" s="30">
        <v>6.4642857142857144</v>
      </c>
      <c r="R95" s="31">
        <v>2.8571428571428568</v>
      </c>
      <c r="S95" s="39">
        <f>'[1]入力用(三原)'!N20</f>
        <v>3.2857142857142856</v>
      </c>
      <c r="T95" s="30"/>
      <c r="U95" s="31"/>
    </row>
    <row r="96" spans="1:21" x14ac:dyDescent="0.15">
      <c r="B96" s="51"/>
      <c r="C96" s="14">
        <v>4</v>
      </c>
      <c r="D96" s="35">
        <f>'[1]入力用（神石高原）'!N21</f>
        <v>6</v>
      </c>
      <c r="E96" s="30">
        <v>12.105654761904761</v>
      </c>
      <c r="F96" s="31">
        <v>4.4857142857142858</v>
      </c>
      <c r="G96" s="35">
        <f>'[1]入力用（世羅）'!N21</f>
        <v>4</v>
      </c>
      <c r="H96" s="30">
        <v>1.0903679653679652</v>
      </c>
      <c r="I96" s="31">
        <v>3.333333333333333</v>
      </c>
      <c r="J96" s="35">
        <f>'[1]入力用（東酒屋）'!N21</f>
        <v>8</v>
      </c>
      <c r="K96" s="30">
        <v>3.8214285714285716</v>
      </c>
      <c r="L96" s="31">
        <v>0</v>
      </c>
      <c r="M96" s="35">
        <f>'[1]入力用（三良坂）'!N21</f>
        <v>0.5714285714285714</v>
      </c>
      <c r="N96" s="30">
        <v>2.0797619047619049</v>
      </c>
      <c r="O96" s="31">
        <v>2.1428571428571428</v>
      </c>
      <c r="P96" s="39">
        <f>'[1]入力用（福山）'!N21</f>
        <v>1.1428571428571428</v>
      </c>
      <c r="Q96" s="30">
        <v>5.7738095238095228</v>
      </c>
      <c r="R96" s="31">
        <v>1.1428571428571428</v>
      </c>
      <c r="S96" s="39">
        <f>'[1]入力用(三原)'!N21</f>
        <v>4.2857142857142856</v>
      </c>
      <c r="T96" s="30"/>
      <c r="U96" s="31"/>
    </row>
    <row r="97" spans="2:21" x14ac:dyDescent="0.15">
      <c r="B97" s="51"/>
      <c r="C97" s="14">
        <v>5</v>
      </c>
      <c r="D97" s="35">
        <f>'[1]入力用（神石高原）'!N22</f>
        <v>8.5714285714285712</v>
      </c>
      <c r="E97" s="30">
        <v>16.107142857142854</v>
      </c>
      <c r="F97" s="31">
        <v>6.4285714285714288</v>
      </c>
      <c r="G97" s="35">
        <f>'[1]入力用（世羅）'!N22</f>
        <v>4.5</v>
      </c>
      <c r="H97" s="30">
        <v>1.3344155844155847</v>
      </c>
      <c r="I97" s="31">
        <v>3</v>
      </c>
      <c r="J97" s="35">
        <f>'[1]入力用（東酒屋）'!N22</f>
        <v>22</v>
      </c>
      <c r="K97" s="30">
        <v>7.3214285714285712</v>
      </c>
      <c r="L97" s="31">
        <v>4</v>
      </c>
      <c r="M97" s="35">
        <f>'[1]入力用（三良坂）'!N22</f>
        <v>0</v>
      </c>
      <c r="N97" s="30">
        <v>1.86038961038961</v>
      </c>
      <c r="O97" s="31">
        <v>2.1428571428571428</v>
      </c>
      <c r="P97" s="39">
        <f>'[1]入力用（福山）'!N22</f>
        <v>0</v>
      </c>
      <c r="Q97" s="30">
        <v>7.1714285714285726</v>
      </c>
      <c r="R97" s="31">
        <v>0</v>
      </c>
      <c r="S97" s="39">
        <f>'[1]入力用(三原)'!N22</f>
        <v>1.4285714285714284</v>
      </c>
      <c r="T97" s="30"/>
      <c r="U97" s="31"/>
    </row>
    <row r="98" spans="2:21" x14ac:dyDescent="0.15">
      <c r="B98" s="52"/>
      <c r="C98" s="15">
        <v>6</v>
      </c>
      <c r="D98" s="35">
        <f>'[1]入力用（神石高原）'!N23</f>
        <v>10.714285714285714</v>
      </c>
      <c r="E98" s="32">
        <v>17.285714285714288</v>
      </c>
      <c r="F98" s="33">
        <v>9.8571428571428559</v>
      </c>
      <c r="G98" s="36">
        <f>'[1]入力用（世羅）'!N23</f>
        <v>4.5</v>
      </c>
      <c r="H98" s="32">
        <v>2.5505952380952381</v>
      </c>
      <c r="I98" s="33">
        <v>3</v>
      </c>
      <c r="J98" s="36">
        <f>'[1]入力用（東酒屋）'!N23</f>
        <v>8</v>
      </c>
      <c r="K98" s="32">
        <v>3.5</v>
      </c>
      <c r="L98" s="33">
        <v>2</v>
      </c>
      <c r="M98" s="36">
        <f>'[1]入力用（三良坂）'!N23</f>
        <v>0.5714285714285714</v>
      </c>
      <c r="N98" s="32">
        <v>1.3187229437229437</v>
      </c>
      <c r="O98" s="33">
        <v>0.8571428571428571</v>
      </c>
      <c r="P98" s="39">
        <f>'[1]入力用（福山）'!N23</f>
        <v>0</v>
      </c>
      <c r="Q98" s="32">
        <v>9.571428571428573</v>
      </c>
      <c r="R98" s="33">
        <v>0</v>
      </c>
      <c r="S98" s="39">
        <f>'[1]入力用(三原)'!N23</f>
        <v>0.85714285714285698</v>
      </c>
      <c r="T98" s="32"/>
      <c r="U98" s="33"/>
    </row>
    <row r="99" spans="2:21" x14ac:dyDescent="0.15">
      <c r="B99" s="50" t="s">
        <v>21</v>
      </c>
      <c r="C99" s="14">
        <v>1</v>
      </c>
      <c r="D99" s="34">
        <f>'[1]入力用（神石高原）'!N24</f>
        <v>17.142857142857142</v>
      </c>
      <c r="E99" s="30">
        <v>19.833333333333332</v>
      </c>
      <c r="F99" s="31">
        <v>16.142857142857142</v>
      </c>
      <c r="G99" s="34">
        <f>'[1]入力用（世羅）'!N24</f>
        <v>2</v>
      </c>
      <c r="H99" s="30">
        <v>2.2869047619047618</v>
      </c>
      <c r="I99" s="31">
        <v>2.5</v>
      </c>
      <c r="J99" s="34">
        <f>'[1]入力用（東酒屋）'!N24</f>
        <v>6</v>
      </c>
      <c r="K99" s="30">
        <v>4.9642857142857144</v>
      </c>
      <c r="L99" s="31">
        <v>4</v>
      </c>
      <c r="M99" s="34">
        <f>'[1]入力用（三良坂）'!N24</f>
        <v>0.71428571428571419</v>
      </c>
      <c r="N99" s="30">
        <v>1.6895382395382397</v>
      </c>
      <c r="O99" s="31">
        <v>0.42857142857142855</v>
      </c>
      <c r="P99" s="38">
        <f>'[1]入力用（福山）'!N24</f>
        <v>0</v>
      </c>
      <c r="Q99" s="30">
        <v>10.325396825396824</v>
      </c>
      <c r="R99" s="31">
        <v>2.2857142857142856</v>
      </c>
      <c r="S99" s="38">
        <f>'[1]入力用(三原)'!N24</f>
        <v>1.8571428571428572</v>
      </c>
      <c r="T99" s="30"/>
      <c r="U99" s="31"/>
    </row>
    <row r="100" spans="2:21" x14ac:dyDescent="0.15">
      <c r="B100" s="51"/>
      <c r="C100" s="14">
        <v>2</v>
      </c>
      <c r="D100" s="35">
        <f>'[1]入力用（神石高原）'!N25</f>
        <v>21.142857142857142</v>
      </c>
      <c r="E100" s="30">
        <v>19.511904761904763</v>
      </c>
      <c r="F100" s="31">
        <v>24.285714285714285</v>
      </c>
      <c r="G100" s="35">
        <f>'[1]入力用（世羅）'!N25</f>
        <v>2</v>
      </c>
      <c r="H100" s="30">
        <v>2.4571428571428569</v>
      </c>
      <c r="I100" s="31">
        <v>2.5</v>
      </c>
      <c r="J100" s="35">
        <f>'[1]入力用（東酒屋）'!N25</f>
        <v>3</v>
      </c>
      <c r="K100" s="30">
        <v>6.1845238095238093</v>
      </c>
      <c r="L100" s="31">
        <v>2</v>
      </c>
      <c r="M100" s="35">
        <f>'[1]入力用（三良坂）'!N25</f>
        <v>0.71428571428571419</v>
      </c>
      <c r="N100" s="30">
        <v>2.0211843711843711</v>
      </c>
      <c r="O100" s="31">
        <v>2.1428571428571428</v>
      </c>
      <c r="P100" s="39">
        <f>'[1]入力用（福山）'!N25</f>
        <v>1.2857142857142856</v>
      </c>
      <c r="Q100" s="30">
        <v>10.531746031746032</v>
      </c>
      <c r="R100" s="31">
        <v>3.1428571428571428</v>
      </c>
      <c r="S100" s="39">
        <f>'[1]入力用(三原)'!N25</f>
        <v>3.5714285714285716</v>
      </c>
      <c r="T100" s="30"/>
      <c r="U100" s="31"/>
    </row>
    <row r="101" spans="2:21" x14ac:dyDescent="0.15">
      <c r="B101" s="51"/>
      <c r="C101" s="14">
        <v>3</v>
      </c>
      <c r="D101" s="35">
        <f>'[1]入力用（神石高原）'!N26</f>
        <v>20</v>
      </c>
      <c r="E101" s="30">
        <v>13.178571428571429</v>
      </c>
      <c r="F101" s="31">
        <v>25</v>
      </c>
      <c r="G101" s="35">
        <f>'[1]入力用（世羅）'!N26</f>
        <v>1.5</v>
      </c>
      <c r="H101" s="30">
        <v>2.5238095238095237</v>
      </c>
      <c r="I101" s="31">
        <v>3.5</v>
      </c>
      <c r="J101" s="35">
        <f>'[1]入力用（東酒屋）'!N26</f>
        <v>2</v>
      </c>
      <c r="K101" s="30">
        <v>8.5208333333333339</v>
      </c>
      <c r="L101" s="31">
        <v>2</v>
      </c>
      <c r="M101" s="35">
        <f>'[1]入力用（三良坂）'!N26</f>
        <v>0</v>
      </c>
      <c r="N101" s="30">
        <v>1.8063186813186816</v>
      </c>
      <c r="O101" s="31">
        <v>0.42857142857142855</v>
      </c>
      <c r="P101" s="39">
        <f>'[1]入力用（福山）'!N26</f>
        <v>1.7142857142857142</v>
      </c>
      <c r="Q101" s="30">
        <v>5.7142857142857144</v>
      </c>
      <c r="R101" s="31">
        <v>3.5714285714285716</v>
      </c>
      <c r="S101" s="39">
        <f>'[1]入力用(三原)'!N26</f>
        <v>0.71428571428571419</v>
      </c>
      <c r="T101" s="30"/>
      <c r="U101" s="31"/>
    </row>
    <row r="102" spans="2:21" x14ac:dyDescent="0.15">
      <c r="B102" s="51"/>
      <c r="C102" s="14">
        <v>4</v>
      </c>
      <c r="D102" s="35">
        <f>'[1]入力用（神石高原）'!N27</f>
        <v>20</v>
      </c>
      <c r="E102" s="30">
        <v>11.25</v>
      </c>
      <c r="F102" s="31">
        <v>19.857142857142854</v>
      </c>
      <c r="G102" s="35">
        <f>'[1]入力用（世羅）'!N27</f>
        <v>1.5</v>
      </c>
      <c r="H102" s="30">
        <v>2.3511904761904763</v>
      </c>
      <c r="I102" s="31">
        <v>3.5</v>
      </c>
      <c r="J102" s="35">
        <f>'[1]入力用（東酒屋）'!N27</f>
        <v>7</v>
      </c>
      <c r="K102" s="30">
        <v>9.1875</v>
      </c>
      <c r="L102" s="31">
        <v>4</v>
      </c>
      <c r="M102" s="35">
        <f>'[1]入力用（三良坂）'!N27</f>
        <v>0</v>
      </c>
      <c r="N102" s="30">
        <v>1.4414377289377289</v>
      </c>
      <c r="O102" s="31">
        <v>0.8571428571428571</v>
      </c>
      <c r="P102" s="39">
        <f>'[1]入力用（福山）'!N27</f>
        <v>0</v>
      </c>
      <c r="Q102" s="30">
        <v>5.5476190476190474</v>
      </c>
      <c r="R102" s="31">
        <v>6.4285714285714288</v>
      </c>
      <c r="S102" s="39">
        <f>'[1]入力用(三原)'!N27</f>
        <v>0.71428571428571419</v>
      </c>
      <c r="T102" s="30"/>
      <c r="U102" s="31"/>
    </row>
    <row r="103" spans="2:21" x14ac:dyDescent="0.15">
      <c r="B103" s="51"/>
      <c r="C103" s="14">
        <v>5</v>
      </c>
      <c r="D103" s="35">
        <f>'[1]入力用（神石高原）'!N28</f>
        <v>16</v>
      </c>
      <c r="E103" s="30">
        <v>11.107142857142856</v>
      </c>
      <c r="F103" s="31">
        <v>17.142857142857142</v>
      </c>
      <c r="G103" s="35">
        <f>'[1]入力用（世羅）'!N28</f>
        <v>0</v>
      </c>
      <c r="H103" s="30">
        <v>1.7297077922077921</v>
      </c>
      <c r="I103" s="31">
        <v>0.90909090909090917</v>
      </c>
      <c r="J103" s="35">
        <f>'[1]入力用（東酒屋）'!N28</f>
        <v>4</v>
      </c>
      <c r="K103" s="30">
        <v>5.5535714285714288</v>
      </c>
      <c r="L103" s="31">
        <v>1</v>
      </c>
      <c r="M103" s="35">
        <f>'[1]入力用（三良坂）'!N28</f>
        <v>0</v>
      </c>
      <c r="N103" s="30">
        <v>1.5476762820512822</v>
      </c>
      <c r="O103" s="31">
        <v>2.1428571428571428</v>
      </c>
      <c r="P103" s="39">
        <f>'[1]入力用（福山）'!N28</f>
        <v>0.5714285714285714</v>
      </c>
      <c r="Q103" s="30">
        <v>4.9603174603174605</v>
      </c>
      <c r="R103" s="31">
        <v>3.4285714285714284</v>
      </c>
      <c r="S103" s="39">
        <f>'[1]入力用(三原)'!N28</f>
        <v>0.71428571428571419</v>
      </c>
      <c r="T103" s="30"/>
      <c r="U103" s="31"/>
    </row>
    <row r="104" spans="2:21" x14ac:dyDescent="0.15">
      <c r="B104" s="52"/>
      <c r="C104" s="15">
        <v>6</v>
      </c>
      <c r="D104" s="35">
        <f>'[1]入力用（神石高原）'!N29</f>
        <v>12.142857142857142</v>
      </c>
      <c r="E104" s="32">
        <v>12.678571428571429</v>
      </c>
      <c r="F104" s="33">
        <v>24</v>
      </c>
      <c r="G104" s="36">
        <f>'[1]入力用（世羅）'!N29</f>
        <v>0.36363636363636365</v>
      </c>
      <c r="H104" s="32">
        <v>1.6244588744588744</v>
      </c>
      <c r="I104" s="33">
        <v>1.0909090909090911</v>
      </c>
      <c r="J104" s="36">
        <f>'[1]入力用（東酒屋）'!N29</f>
        <v>4</v>
      </c>
      <c r="K104" s="32">
        <v>8.1428571428571423</v>
      </c>
      <c r="L104" s="33">
        <v>5</v>
      </c>
      <c r="M104" s="36">
        <f>'[1]入力用（三良坂）'!N29</f>
        <v>0</v>
      </c>
      <c r="N104" s="32">
        <v>1.5606737012987013</v>
      </c>
      <c r="O104" s="33">
        <v>0.85714285714285698</v>
      </c>
      <c r="P104" s="39">
        <f>'[1]入力用（福山）'!N29</f>
        <v>1.2857142857142856</v>
      </c>
      <c r="Q104" s="32">
        <v>8.8015873015873023</v>
      </c>
      <c r="R104" s="33">
        <v>1.4285714285714284</v>
      </c>
      <c r="S104" s="39">
        <f>'[1]入力用(三原)'!N29</f>
        <v>0.85714285714285698</v>
      </c>
      <c r="T104" s="32"/>
      <c r="U104" s="33"/>
    </row>
    <row r="105" spans="2:21" x14ac:dyDescent="0.15">
      <c r="B105" s="50" t="s">
        <v>22</v>
      </c>
      <c r="C105" s="14">
        <v>1</v>
      </c>
      <c r="D105" s="34">
        <f>'[1]入力用（神石高原）'!N30</f>
        <v>10.714285714285714</v>
      </c>
      <c r="E105" s="30">
        <v>13.095238095238097</v>
      </c>
      <c r="F105" s="31">
        <v>3.5714285714285716</v>
      </c>
      <c r="G105" s="34">
        <f>'[1]入力用（世羅）'!N30</f>
        <v>1.8181818181818183</v>
      </c>
      <c r="H105" s="30">
        <v>2.9047619047619047</v>
      </c>
      <c r="I105" s="31">
        <v>2</v>
      </c>
      <c r="J105" s="34">
        <f>'[1]入力用（東酒屋）'!N30</f>
        <v>1</v>
      </c>
      <c r="K105" s="30">
        <v>4.8035714285714288</v>
      </c>
      <c r="L105" s="31">
        <v>4</v>
      </c>
      <c r="M105" s="34">
        <f>'[1]入力用（三良坂）'!N30</f>
        <v>0</v>
      </c>
      <c r="N105" s="30">
        <v>0.72375541125541121</v>
      </c>
      <c r="O105" s="31">
        <v>0.14285714285714285</v>
      </c>
      <c r="P105" s="38">
        <f>'[1]入力用（福山）'!N30</f>
        <v>1.1428571428571428</v>
      </c>
      <c r="Q105" s="30">
        <v>5.1666666666666661</v>
      </c>
      <c r="R105" s="31">
        <v>0.71428571428571419</v>
      </c>
      <c r="S105" s="38">
        <f>'[1]入力用(三原)'!N30</f>
        <v>0.71428571428571419</v>
      </c>
      <c r="T105" s="30"/>
      <c r="U105" s="31"/>
    </row>
    <row r="106" spans="2:21" x14ac:dyDescent="0.15">
      <c r="B106" s="51"/>
      <c r="C106" s="14">
        <v>2</v>
      </c>
      <c r="D106" s="35">
        <f>'[1]入力用（神石高原）'!N31</f>
        <v>10.142857142857142</v>
      </c>
      <c r="E106" s="30">
        <v>5.6190476190476195</v>
      </c>
      <c r="F106" s="31">
        <v>2.2857142857142856</v>
      </c>
      <c r="G106" s="35">
        <f>'[1]入力用（世羅）'!N31</f>
        <v>1.8181818181818183</v>
      </c>
      <c r="H106" s="30">
        <v>3.6071428571428572</v>
      </c>
      <c r="I106" s="31">
        <v>2</v>
      </c>
      <c r="J106" s="35">
        <f>'[1]入力用（東酒屋）'!N31</f>
        <v>2</v>
      </c>
      <c r="K106" s="30">
        <v>3.3125</v>
      </c>
      <c r="L106" s="31">
        <v>4</v>
      </c>
      <c r="M106" s="35">
        <f>'[1]入力用（三良坂）'!N31</f>
        <v>0</v>
      </c>
      <c r="N106" s="30">
        <v>0.84280303030303028</v>
      </c>
      <c r="O106" s="31">
        <v>0</v>
      </c>
      <c r="P106" s="39">
        <f>'[1]入力用（福山）'!N31</f>
        <v>0</v>
      </c>
      <c r="Q106" s="30">
        <v>3.7797619047619047</v>
      </c>
      <c r="R106" s="31">
        <v>0.71428571428571419</v>
      </c>
      <c r="S106" s="39">
        <f>'[1]入力用(三原)'!N31</f>
        <v>1.1428571428571428</v>
      </c>
      <c r="T106" s="30"/>
      <c r="U106" s="31"/>
    </row>
    <row r="107" spans="2:21" x14ac:dyDescent="0.15">
      <c r="B107" s="51"/>
      <c r="C107" s="14">
        <v>3</v>
      </c>
      <c r="D107" s="35">
        <f>'[1]入力用（神石高原）'!N32</f>
        <v>6</v>
      </c>
      <c r="E107" s="30">
        <v>4.9047619047619042</v>
      </c>
      <c r="F107" s="31">
        <v>1.1428571428571428</v>
      </c>
      <c r="G107" s="35">
        <f>'[1]入力用（世羅）'!N32</f>
        <v>0.5</v>
      </c>
      <c r="H107" s="30">
        <v>1.9880952380952381</v>
      </c>
      <c r="I107" s="31">
        <v>0</v>
      </c>
      <c r="J107" s="35">
        <f>'[1]入力用（東酒屋）'!N32</f>
        <v>0</v>
      </c>
      <c r="K107" s="30">
        <v>2.8482142857142856</v>
      </c>
      <c r="L107" s="31">
        <v>3</v>
      </c>
      <c r="M107" s="35">
        <f>'[1]入力用（三良坂）'!N32</f>
        <v>0</v>
      </c>
      <c r="N107" s="30">
        <v>0.92974386724386726</v>
      </c>
      <c r="O107" s="31">
        <v>0</v>
      </c>
      <c r="P107" s="39">
        <f>'[1]入力用（福山）'!N32</f>
        <v>1.1428571428571428</v>
      </c>
      <c r="Q107" s="30">
        <v>3.2470238095238098</v>
      </c>
      <c r="R107" s="31">
        <v>0.2857142857142857</v>
      </c>
      <c r="S107" s="39">
        <f>'[1]入力用(三原)'!N32</f>
        <v>1.1428571428571428</v>
      </c>
      <c r="T107" s="30"/>
      <c r="U107" s="31"/>
    </row>
    <row r="108" spans="2:21" x14ac:dyDescent="0.15">
      <c r="B108" s="51"/>
      <c r="C108" s="14">
        <v>4</v>
      </c>
      <c r="D108" s="35">
        <f>'[1]入力用（神石高原）'!N33</f>
        <v>0</v>
      </c>
      <c r="E108" s="30">
        <v>3.8928571428571432</v>
      </c>
      <c r="F108" s="31">
        <v>0</v>
      </c>
      <c r="G108" s="35">
        <f>'[1]入力用（世羅）'!N33</f>
        <v>0.5</v>
      </c>
      <c r="H108" s="30">
        <v>1.0096726190476191</v>
      </c>
      <c r="I108" s="31">
        <v>0</v>
      </c>
      <c r="J108" s="35">
        <f>'[1]入力用（東酒屋）'!N33</f>
        <v>0</v>
      </c>
      <c r="K108" s="30">
        <v>0.6607142857142857</v>
      </c>
      <c r="L108" s="31">
        <v>1</v>
      </c>
      <c r="M108" s="35">
        <f>'[1]入力用（三良坂）'!N33</f>
        <v>0</v>
      </c>
      <c r="N108" s="30">
        <v>0.94164862914862912</v>
      </c>
      <c r="O108" s="31">
        <v>0</v>
      </c>
      <c r="P108" s="39">
        <f>'[1]入力用（福山）'!N33</f>
        <v>0.8571428571428571</v>
      </c>
      <c r="Q108" s="30">
        <v>1.1160714285714286</v>
      </c>
      <c r="R108" s="31">
        <v>0</v>
      </c>
      <c r="S108" s="39">
        <f>'[1]入力用(三原)'!N33</f>
        <v>0</v>
      </c>
      <c r="T108" s="30"/>
      <c r="U108" s="31"/>
    </row>
    <row r="109" spans="2:21" x14ac:dyDescent="0.15">
      <c r="B109" s="51"/>
      <c r="C109" s="14">
        <v>5</v>
      </c>
      <c r="D109" s="35">
        <f>'[1]入力用（神石高原）'!N34</f>
        <v>0</v>
      </c>
      <c r="E109" s="30">
        <v>1.6428571428571428</v>
      </c>
      <c r="F109" s="31">
        <v>0.5714285714285714</v>
      </c>
      <c r="G109" s="35">
        <f>'[1]入力用（世羅）'!N34</f>
        <v>0</v>
      </c>
      <c r="H109" s="30">
        <v>0.3102678571428571</v>
      </c>
      <c r="I109" s="31">
        <v>0</v>
      </c>
      <c r="J109" s="35">
        <f>'[1]入力用（東酒屋）'!N34</f>
        <v>0</v>
      </c>
      <c r="K109" s="30">
        <v>0.8035714285714286</v>
      </c>
      <c r="L109" s="31">
        <v>0</v>
      </c>
      <c r="M109" s="35">
        <f>'[1]入力用（三良坂）'!N34</f>
        <v>0.5714285714285714</v>
      </c>
      <c r="N109" s="30">
        <v>0.37292568542568538</v>
      </c>
      <c r="O109" s="31">
        <v>0</v>
      </c>
      <c r="P109" s="39">
        <f>'[1]入力用（福山）'!N34</f>
        <v>0</v>
      </c>
      <c r="Q109" s="30">
        <v>0.16666666666666666</v>
      </c>
      <c r="R109" s="31">
        <v>0</v>
      </c>
      <c r="S109" s="39">
        <f>'[1]入力用(三原)'!N34</f>
        <v>0.5714285714285714</v>
      </c>
      <c r="T109" s="30"/>
      <c r="U109" s="31"/>
    </row>
    <row r="110" spans="2:21" x14ac:dyDescent="0.15">
      <c r="B110" s="52"/>
      <c r="C110" s="15">
        <v>6</v>
      </c>
      <c r="D110" s="35">
        <f>'[1]入力用（神石高原）'!N35</f>
        <v>0</v>
      </c>
      <c r="E110" s="32">
        <v>0.92857142857142838</v>
      </c>
      <c r="F110" s="33">
        <v>0.42857142857142855</v>
      </c>
      <c r="G110" s="36">
        <f>'[1]入力用（世羅）'!N35</f>
        <v>0</v>
      </c>
      <c r="H110" s="32">
        <v>0.15625</v>
      </c>
      <c r="I110" s="33">
        <v>0</v>
      </c>
      <c r="J110" s="36">
        <f>'[1]入力用（東酒屋）'!N35</f>
        <v>0</v>
      </c>
      <c r="K110" s="32">
        <v>0</v>
      </c>
      <c r="L110" s="33">
        <v>0</v>
      </c>
      <c r="M110" s="36">
        <f>'[1]入力用（三良坂）'!N35</f>
        <v>0.42857142857142855</v>
      </c>
      <c r="N110" s="32">
        <v>0.24675324675324675</v>
      </c>
      <c r="O110" s="33">
        <v>0</v>
      </c>
      <c r="P110" s="39">
        <f>'[1]入力用（福山）'!N35</f>
        <v>0</v>
      </c>
      <c r="Q110" s="32">
        <v>0.14285714285714282</v>
      </c>
      <c r="R110" s="33">
        <v>0</v>
      </c>
      <c r="S110" s="39">
        <f>'[1]入力用(三原)'!N35</f>
        <v>0.42857142857142855</v>
      </c>
      <c r="T110" s="32"/>
      <c r="U110" s="33"/>
    </row>
    <row r="111" spans="2:21" x14ac:dyDescent="0.15">
      <c r="B111" s="50" t="s">
        <v>23</v>
      </c>
      <c r="C111" s="14">
        <v>1</v>
      </c>
      <c r="D111" s="34">
        <f>'[1]入力用（神石高原）'!N36</f>
        <v>0</v>
      </c>
      <c r="E111" s="30">
        <v>0.14285714285714285</v>
      </c>
      <c r="F111" s="31">
        <v>0</v>
      </c>
      <c r="G111" s="34">
        <f>'[1]入力用（世羅）'!N36</f>
        <v>0</v>
      </c>
      <c r="H111" s="30">
        <v>0</v>
      </c>
      <c r="I111" s="31">
        <v>0</v>
      </c>
      <c r="J111" s="34">
        <f>'[1]入力用（東酒屋）'!N36</f>
        <v>0</v>
      </c>
      <c r="K111" s="30">
        <v>0</v>
      </c>
      <c r="L111" s="31">
        <v>0</v>
      </c>
      <c r="M111" s="34">
        <f>'[1]入力用（三良坂）'!N36</f>
        <v>0</v>
      </c>
      <c r="N111" s="30">
        <v>0</v>
      </c>
      <c r="O111" s="31">
        <v>0</v>
      </c>
      <c r="P111" s="38">
        <f>'[1]入力用（福山）'!N36</f>
        <v>0</v>
      </c>
      <c r="Q111" s="30">
        <v>4.7619047619047616E-2</v>
      </c>
      <c r="R111" s="31">
        <v>0</v>
      </c>
      <c r="S111" s="38">
        <f>'[1]入力用(三原)'!N36</f>
        <v>0</v>
      </c>
      <c r="T111" s="30"/>
      <c r="U111" s="31"/>
    </row>
    <row r="112" spans="2:21" x14ac:dyDescent="0.15">
      <c r="B112" s="51"/>
      <c r="C112" s="14">
        <v>2</v>
      </c>
      <c r="D112" s="35">
        <f>'[1]入力用（神石高原）'!N37</f>
        <v>0</v>
      </c>
      <c r="E112" s="30">
        <v>0</v>
      </c>
      <c r="F112" s="31">
        <v>0</v>
      </c>
      <c r="G112" s="35">
        <f>'[1]入力用（世羅）'!N37</f>
        <v>0</v>
      </c>
      <c r="H112" s="30">
        <v>0</v>
      </c>
      <c r="I112" s="31">
        <v>0</v>
      </c>
      <c r="J112" s="35">
        <f>'[1]入力用（東酒屋）'!N37</f>
        <v>0</v>
      </c>
      <c r="K112" s="30">
        <v>0</v>
      </c>
      <c r="L112" s="31">
        <v>0</v>
      </c>
      <c r="M112" s="35">
        <f>'[1]入力用（三良坂）'!N37</f>
        <v>0</v>
      </c>
      <c r="N112" s="30">
        <v>0</v>
      </c>
      <c r="O112" s="31">
        <v>0</v>
      </c>
      <c r="P112" s="39">
        <f>'[1]入力用（福山）'!N37</f>
        <v>0</v>
      </c>
      <c r="Q112" s="30">
        <v>0</v>
      </c>
      <c r="R112" s="31">
        <v>0</v>
      </c>
      <c r="S112" s="39">
        <f>'[1]入力用(三原)'!N37</f>
        <v>0</v>
      </c>
      <c r="T112" s="30"/>
      <c r="U112" s="31"/>
    </row>
    <row r="113" spans="2:21" x14ac:dyDescent="0.15">
      <c r="B113" s="51"/>
      <c r="C113" s="14">
        <v>3</v>
      </c>
      <c r="D113" s="35">
        <f>'[1]入力用（神石高原）'!N38</f>
        <v>0</v>
      </c>
      <c r="E113" s="30">
        <v>0</v>
      </c>
      <c r="F113" s="31">
        <v>0</v>
      </c>
      <c r="G113" s="35">
        <f>'[1]入力用（世羅）'!N38</f>
        <v>0</v>
      </c>
      <c r="H113" s="30">
        <v>0</v>
      </c>
      <c r="I113" s="31">
        <v>0</v>
      </c>
      <c r="J113" s="35">
        <f>'[1]入力用（東酒屋）'!N38</f>
        <v>0</v>
      </c>
      <c r="K113" s="30">
        <v>0</v>
      </c>
      <c r="L113" s="31">
        <v>0</v>
      </c>
      <c r="M113" s="35">
        <f>'[1]入力用（三良坂）'!N38</f>
        <v>0</v>
      </c>
      <c r="N113" s="30">
        <v>0</v>
      </c>
      <c r="O113" s="31">
        <v>0</v>
      </c>
      <c r="P113" s="39">
        <f>'[1]入力用（福山）'!N38</f>
        <v>0</v>
      </c>
      <c r="Q113" s="30">
        <v>0</v>
      </c>
      <c r="R113" s="31">
        <v>0</v>
      </c>
      <c r="S113" s="39">
        <f>'[1]入力用(三原)'!N38</f>
        <v>0</v>
      </c>
      <c r="T113" s="30"/>
      <c r="U113" s="31"/>
    </row>
    <row r="114" spans="2:21" x14ac:dyDescent="0.15">
      <c r="B114" s="51"/>
      <c r="C114" s="14">
        <v>4</v>
      </c>
      <c r="D114" s="35">
        <f>'[1]入力用（神石高原）'!N39</f>
        <v>0</v>
      </c>
      <c r="E114" s="30">
        <v>0</v>
      </c>
      <c r="F114" s="31">
        <v>0</v>
      </c>
      <c r="G114" s="35">
        <f>'[1]入力用（世羅）'!N39</f>
        <v>0</v>
      </c>
      <c r="H114" s="30">
        <v>0</v>
      </c>
      <c r="I114" s="31">
        <v>0</v>
      </c>
      <c r="J114" s="35">
        <f>'[1]入力用（東酒屋）'!N39</f>
        <v>0</v>
      </c>
      <c r="K114" s="30">
        <v>0</v>
      </c>
      <c r="L114" s="31">
        <v>0</v>
      </c>
      <c r="M114" s="35">
        <f>'[1]入力用（三良坂）'!N39</f>
        <v>0</v>
      </c>
      <c r="N114" s="30">
        <v>0</v>
      </c>
      <c r="O114" s="31">
        <v>0</v>
      </c>
      <c r="P114" s="39">
        <f>'[1]入力用（福山）'!N39</f>
        <v>0</v>
      </c>
      <c r="Q114" s="30">
        <v>0</v>
      </c>
      <c r="R114" s="31">
        <v>0</v>
      </c>
      <c r="S114" s="39">
        <f>'[1]入力用(三原)'!N39</f>
        <v>0</v>
      </c>
      <c r="T114" s="30"/>
      <c r="U114" s="31"/>
    </row>
    <row r="115" spans="2:21" x14ac:dyDescent="0.15">
      <c r="B115" s="51"/>
      <c r="C115" s="14">
        <v>5</v>
      </c>
      <c r="D115" s="35">
        <f>'[1]入力用（神石高原）'!N40</f>
        <v>0</v>
      </c>
      <c r="E115" s="30">
        <v>0</v>
      </c>
      <c r="F115" s="31">
        <v>0</v>
      </c>
      <c r="G115" s="35">
        <f>'[1]入力用（世羅）'!N40</f>
        <v>0</v>
      </c>
      <c r="H115" s="30">
        <v>0</v>
      </c>
      <c r="I115" s="31">
        <v>0</v>
      </c>
      <c r="J115" s="35">
        <f>'[1]入力用（東酒屋）'!N40</f>
        <v>0</v>
      </c>
      <c r="K115" s="30">
        <v>0</v>
      </c>
      <c r="L115" s="31">
        <v>0</v>
      </c>
      <c r="M115" s="35">
        <f>'[1]入力用（三良坂）'!N40</f>
        <v>0</v>
      </c>
      <c r="N115" s="30">
        <v>0</v>
      </c>
      <c r="O115" s="31">
        <v>0</v>
      </c>
      <c r="P115" s="39">
        <f>'[1]入力用（福山）'!N40</f>
        <v>0</v>
      </c>
      <c r="Q115" s="30">
        <v>0</v>
      </c>
      <c r="R115" s="31">
        <v>0</v>
      </c>
      <c r="S115" s="39">
        <f>'[1]入力用(三原)'!N40</f>
        <v>0</v>
      </c>
      <c r="T115" s="30"/>
      <c r="U115" s="31"/>
    </row>
    <row r="116" spans="2:21" x14ac:dyDescent="0.15">
      <c r="B116" s="52"/>
      <c r="C116" s="15">
        <v>6</v>
      </c>
      <c r="D116" s="36">
        <f>'[1]入力用（神石高原）'!N41</f>
        <v>0</v>
      </c>
      <c r="E116" s="32">
        <v>0</v>
      </c>
      <c r="F116" s="33">
        <v>0</v>
      </c>
      <c r="G116" s="36">
        <f>'[1]入力用（世羅）'!N41</f>
        <v>0</v>
      </c>
      <c r="H116" s="32">
        <v>0</v>
      </c>
      <c r="I116" s="33">
        <v>0</v>
      </c>
      <c r="J116" s="36">
        <f>'[1]入力用（東酒屋）'!N41</f>
        <v>0</v>
      </c>
      <c r="K116" s="32">
        <v>0</v>
      </c>
      <c r="L116" s="33">
        <v>0</v>
      </c>
      <c r="M116" s="36">
        <f>'[1]入力用（三良坂）'!N41</f>
        <v>0</v>
      </c>
      <c r="N116" s="32">
        <v>0</v>
      </c>
      <c r="O116" s="33">
        <v>0</v>
      </c>
      <c r="P116" s="40">
        <f>'[1]入力用（福山）'!N41</f>
        <v>0</v>
      </c>
      <c r="Q116" s="32">
        <v>0</v>
      </c>
      <c r="R116" s="33">
        <v>0</v>
      </c>
      <c r="S116" s="40">
        <f>'[1]入力用(三原)'!N41</f>
        <v>0</v>
      </c>
      <c r="T116" s="32"/>
      <c r="U116" s="33"/>
    </row>
    <row r="117" spans="2:21" x14ac:dyDescent="0.15">
      <c r="B117" s="7"/>
      <c r="C117" s="7"/>
      <c r="D117" s="37">
        <f>SUM(D87:D116)</f>
        <v>163</v>
      </c>
      <c r="E117" s="37">
        <f>SUM(E87:E116)</f>
        <v>174.49999999999994</v>
      </c>
      <c r="F117" s="37">
        <f t="shared" ref="F117:H117" si="0">SUM(F87:F116)</f>
        <v>156</v>
      </c>
      <c r="G117" s="37">
        <f t="shared" si="0"/>
        <v>32</v>
      </c>
      <c r="H117" s="37">
        <f t="shared" si="0"/>
        <v>28.500000000000004</v>
      </c>
      <c r="I117" s="37">
        <f t="shared" ref="I117" si="1">SUM(I87:I116)</f>
        <v>31</v>
      </c>
      <c r="J117" s="37">
        <f t="shared" ref="J117" si="2">SUM(J87:J116)</f>
        <v>67</v>
      </c>
      <c r="K117" s="37">
        <f t="shared" ref="K117:L117" si="3">SUM(K87:K116)</f>
        <v>80.767857142857167</v>
      </c>
      <c r="L117" s="37">
        <f t="shared" si="3"/>
        <v>36</v>
      </c>
      <c r="M117" s="37">
        <f t="shared" ref="M117" si="4">SUM(M87:M116)</f>
        <v>6</v>
      </c>
      <c r="N117" s="37">
        <f t="shared" ref="N117" si="5">SUM(N87:N116)</f>
        <v>31.406094870380585</v>
      </c>
      <c r="O117" s="37">
        <f t="shared" ref="O117:P117" si="6">SUM(O87:O116)</f>
        <v>20.999999999999996</v>
      </c>
      <c r="P117" s="37">
        <f t="shared" si="6"/>
        <v>17.999999999999996</v>
      </c>
      <c r="Q117" s="37">
        <f t="shared" ref="Q117" si="7">SUM(Q87:Q116)</f>
        <v>109.3142857142857</v>
      </c>
      <c r="R117" s="37">
        <f t="shared" ref="R117:T117" si="8">SUM(R87:R116)</f>
        <v>41.000000000000007</v>
      </c>
      <c r="S117" s="37">
        <f t="shared" si="8"/>
        <v>23.000000000000004</v>
      </c>
      <c r="T117" s="37">
        <f t="shared" si="8"/>
        <v>0</v>
      </c>
      <c r="U117" s="37">
        <f t="shared" ref="U117" si="9">SUM(U87:U116)</f>
        <v>0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S83:U83"/>
    <mergeCell ref="S84:U84"/>
    <mergeCell ref="S85:U85"/>
    <mergeCell ref="P84:R84"/>
    <mergeCell ref="P85:R85"/>
    <mergeCell ref="M83:O83"/>
    <mergeCell ref="P83:R83"/>
    <mergeCell ref="B99:B104"/>
    <mergeCell ref="G84:I84"/>
    <mergeCell ref="M84:O84"/>
    <mergeCell ref="D85:F85"/>
    <mergeCell ref="G85:I85"/>
    <mergeCell ref="M85:O85"/>
    <mergeCell ref="D84:F84"/>
    <mergeCell ref="B105:B110"/>
    <mergeCell ref="B111:B116"/>
    <mergeCell ref="B83:C83"/>
    <mergeCell ref="B84:C84"/>
    <mergeCell ref="B85:C85"/>
    <mergeCell ref="B93:B98"/>
    <mergeCell ref="B87:B92"/>
  </mergeCells>
  <phoneticPr fontId="2"/>
  <conditionalFormatting sqref="D87:D116">
    <cfRule type="containsErrors" dxfId="5" priority="8">
      <formula>ISERROR(D87)</formula>
    </cfRule>
  </conditionalFormatting>
  <conditionalFormatting sqref="G87:G116">
    <cfRule type="containsErrors" dxfId="4" priority="7">
      <formula>ISERROR(G87)</formula>
    </cfRule>
  </conditionalFormatting>
  <conditionalFormatting sqref="J87:J116">
    <cfRule type="containsErrors" dxfId="3" priority="6">
      <formula>ISERROR(J87)</formula>
    </cfRule>
  </conditionalFormatting>
  <conditionalFormatting sqref="M87:M116">
    <cfRule type="containsErrors" dxfId="2" priority="5">
      <formula>ISERROR(M87)</formula>
    </cfRule>
  </conditionalFormatting>
  <conditionalFormatting sqref="P87:P116">
    <cfRule type="containsErrors" dxfId="1" priority="4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60" t="s">
        <v>30</v>
      </c>
      <c r="D5" s="60"/>
      <c r="E5" s="47"/>
      <c r="F5" s="62" t="s">
        <v>36</v>
      </c>
      <c r="G5" s="62"/>
      <c r="H5" s="62"/>
      <c r="I5" s="45"/>
    </row>
    <row r="6" spans="3:9" x14ac:dyDescent="0.15">
      <c r="C6" s="61"/>
      <c r="D6" s="61"/>
      <c r="E6" s="46"/>
      <c r="F6" s="46" t="s">
        <v>37</v>
      </c>
      <c r="G6" s="46" t="s">
        <v>38</v>
      </c>
      <c r="H6" s="46" t="s">
        <v>39</v>
      </c>
      <c r="I6" s="41"/>
    </row>
    <row r="7" spans="3:9" x14ac:dyDescent="0.15">
      <c r="C7" s="42" t="s">
        <v>31</v>
      </c>
      <c r="D7" s="42"/>
      <c r="E7" s="42"/>
      <c r="F7" s="41">
        <v>31</v>
      </c>
      <c r="G7" s="41">
        <v>34</v>
      </c>
      <c r="H7" s="41">
        <v>28.1</v>
      </c>
      <c r="I7" s="41"/>
    </row>
    <row r="8" spans="3:9" x14ac:dyDescent="0.15">
      <c r="C8" s="42" t="s">
        <v>32</v>
      </c>
      <c r="D8" s="42"/>
      <c r="E8" s="42"/>
      <c r="F8" s="41">
        <v>36</v>
      </c>
      <c r="G8" s="41">
        <v>64</v>
      </c>
      <c r="H8" s="41">
        <v>87.2</v>
      </c>
      <c r="I8" s="41"/>
    </row>
    <row r="9" spans="3:9" x14ac:dyDescent="0.15">
      <c r="C9" s="42" t="s">
        <v>33</v>
      </c>
      <c r="D9" s="42"/>
      <c r="E9" s="42"/>
      <c r="F9" s="41">
        <v>21</v>
      </c>
      <c r="G9" s="41">
        <v>41</v>
      </c>
      <c r="H9" s="41">
        <v>32.9</v>
      </c>
      <c r="I9" s="41"/>
    </row>
    <row r="10" spans="3:9" x14ac:dyDescent="0.15">
      <c r="C10" s="42" t="s">
        <v>34</v>
      </c>
      <c r="D10" s="42"/>
      <c r="E10" s="43" t="s">
        <v>40</v>
      </c>
      <c r="F10" s="41">
        <v>41</v>
      </c>
      <c r="G10" s="41">
        <v>33</v>
      </c>
      <c r="H10" s="41">
        <v>123.8</v>
      </c>
      <c r="I10" s="41"/>
    </row>
    <row r="11" spans="3:9" x14ac:dyDescent="0.15">
      <c r="C11" s="48" t="s">
        <v>35</v>
      </c>
      <c r="D11" s="48"/>
      <c r="E11" s="49" t="s">
        <v>40</v>
      </c>
      <c r="F11" s="46">
        <v>156</v>
      </c>
      <c r="G11" s="46">
        <v>56</v>
      </c>
      <c r="H11" s="46">
        <v>174.5</v>
      </c>
      <c r="I11" s="41"/>
    </row>
    <row r="12" spans="3:9" x14ac:dyDescent="0.15">
      <c r="C12" s="44" t="s">
        <v>41</v>
      </c>
      <c r="D12" s="42"/>
      <c r="E12" s="42"/>
      <c r="F12" s="42"/>
      <c r="G12" s="42"/>
      <c r="H12" s="42"/>
      <c r="I12" s="42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広島県</cp:lastModifiedBy>
  <cp:lastPrinted>2023-11-09T00:54:32Z</cp:lastPrinted>
  <dcterms:created xsi:type="dcterms:W3CDTF">2008-06-19T23:51:16Z</dcterms:created>
  <dcterms:modified xsi:type="dcterms:W3CDTF">2023-11-09T01:03:43Z</dcterms:modified>
</cp:coreProperties>
</file>