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5年度\F002 植物防疫【農技】\Ｆ令和５年\03発生予察\08  R5 HP掲載トラップ調査等データ\HP掲載用\"/>
    </mc:Choice>
  </mc:AlternateContent>
  <bookViews>
    <workbookView xWindow="0" yWindow="0" windowWidth="28800" windowHeight="11955"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52511"/>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G72" i="9" l="1"/>
  <c r="D73" i="9"/>
  <c r="G71" i="9"/>
  <c r="D67" i="9" l="1"/>
  <c r="G67" i="9"/>
  <c r="G66" i="9"/>
  <c r="G65" i="9"/>
  <c r="D66" i="9"/>
  <c r="G48" i="9" l="1"/>
  <c r="G47" i="9"/>
  <c r="D48" i="9"/>
  <c r="D47" i="9"/>
  <c r="G45" i="9" l="1"/>
  <c r="G46" i="9"/>
  <c r="G49" i="9"/>
  <c r="G50" i="9"/>
  <c r="G51" i="9"/>
  <c r="G52" i="9"/>
  <c r="G53" i="9"/>
  <c r="G54" i="9"/>
  <c r="G55" i="9"/>
  <c r="G56" i="9"/>
  <c r="G57" i="9"/>
  <c r="G58" i="9"/>
  <c r="G59" i="9"/>
  <c r="G60" i="9"/>
  <c r="G61" i="9"/>
  <c r="G62" i="9"/>
  <c r="G63" i="9"/>
  <c r="G64" i="9"/>
  <c r="G68" i="9"/>
  <c r="G69" i="9"/>
  <c r="G70" i="9"/>
  <c r="G73" i="9"/>
  <c r="G74" i="9"/>
  <c r="G75" i="9"/>
  <c r="G76" i="9"/>
  <c r="G77" i="9"/>
  <c r="G78" i="9"/>
  <c r="G79" i="9"/>
  <c r="G44" i="9"/>
  <c r="D46" i="9"/>
  <c r="D49" i="9"/>
  <c r="D50" i="9"/>
  <c r="D51" i="9"/>
  <c r="D52" i="9"/>
  <c r="D53" i="9"/>
  <c r="D54" i="9"/>
  <c r="D55" i="9"/>
  <c r="D56" i="9"/>
  <c r="D57" i="9"/>
  <c r="D58" i="9"/>
  <c r="D59" i="9"/>
  <c r="D60" i="9"/>
  <c r="D61" i="9"/>
  <c r="D62" i="9"/>
  <c r="D63" i="9"/>
  <c r="D64" i="9"/>
  <c r="D65" i="9"/>
  <c r="D68" i="9"/>
  <c r="D69" i="9"/>
  <c r="D70" i="9"/>
  <c r="D71" i="9"/>
  <c r="D72" i="9"/>
  <c r="D74" i="9"/>
  <c r="D75" i="9"/>
  <c r="D76" i="9"/>
  <c r="D77" i="9"/>
  <c r="D78" i="9"/>
  <c r="D79" i="9"/>
  <c r="D45" i="9"/>
  <c r="D44" i="9"/>
</calcChain>
</file>

<file path=xl/sharedStrings.xml><?xml version="1.0" encoding="utf-8"?>
<sst xmlns="http://schemas.openxmlformats.org/spreadsheetml/2006/main" count="39" uniqueCount="36">
  <si>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</si>
  <si>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</si>
  <si>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</si>
  <si>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</si>
  <si>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</si>
  <si>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</si>
  <si>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</si>
  <si>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</si>
  <si>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</si>
  <si>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</si>
  <si>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</si>
  <si>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</si>
  <si>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</si>
  <si>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</si>
  <si>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</si>
  <si>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</si>
  <si>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</si>
  <si>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</si>
  <si>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　　幼虫はキャベツ等のアブラナ科野菜を加害する。</t>
    <rPh sb="9" eb="10">
      <t>トウ</t>
    </rPh>
    <rPh sb="15" eb="16">
      <t>カ</t>
    </rPh>
    <phoneticPr fontId="2"/>
  </si>
  <si>
    <t>　　広島県では，キャベツの重要害虫として注意が必要となる。</t>
    <rPh sb="2" eb="5">
      <t>ヒロシマケン</t>
    </rPh>
    <rPh sb="13" eb="15">
      <t>ジュウヨウ</t>
    </rPh>
    <rPh sb="15" eb="17">
      <t>ガイチュウ</t>
    </rPh>
    <rPh sb="20" eb="22">
      <t>チュウイ</t>
    </rPh>
    <rPh sb="23" eb="25">
      <t>ヒツヨウ</t>
    </rPh>
    <phoneticPr fontId="2"/>
  </si>
  <si>
    <t>・成虫は前翅長5.0～7.5mm。</t>
  </si>
  <si>
    <t>・灰褐色。</t>
  </si>
  <si>
    <t>・背中の前翅にひし形の模様がある（このことから，英語ではダイヤモンド・バック・モスと呼ばれている）。</t>
  </si>
  <si>
    <t>・西日本の高冷地以外では，初夏と初秋に発生が増加し，盛夏期には減少する。</t>
  </si>
  <si>
    <t>・休眠性がないため，冬期もゆっくりと発育を続ける。</t>
  </si>
  <si>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</si>
  <si>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　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</si>
  <si>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</si>
  <si>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</si>
  <si>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</si>
  <si>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フェロモントラップ等調査結果（コナガ）</t>
    <phoneticPr fontId="4"/>
  </si>
  <si>
    <t>北西部</t>
    <rPh sb="0" eb="3">
      <t>ホクセイブ</t>
    </rPh>
    <phoneticPr fontId="8"/>
  </si>
  <si>
    <t>令和５年度　フェロモントラップ調査結果（コナガ）</t>
    <rPh sb="0" eb="1">
      <t>レイ</t>
    </rPh>
    <rPh sb="1" eb="2">
      <t>ワ</t>
    </rPh>
    <rPh sb="3" eb="5">
      <t>ネンド</t>
    </rPh>
    <phoneticPr fontId="2"/>
  </si>
  <si>
    <t>世羅郡世羅町山中福田</t>
    <rPh sb="0" eb="2">
      <t>セラ</t>
    </rPh>
    <rPh sb="2" eb="3">
      <t>グン</t>
    </rPh>
    <rPh sb="3" eb="6">
      <t>セラチョウ</t>
    </rPh>
    <rPh sb="6" eb="8">
      <t>ヤマナカ</t>
    </rPh>
    <rPh sb="8" eb="10">
      <t>フクダ</t>
    </rPh>
    <phoneticPr fontId="2"/>
  </si>
  <si>
    <t>平年(6年)</t>
    <rPh sb="0" eb="2">
      <t>ヘイネン</t>
    </rPh>
    <rPh sb="4" eb="5">
      <t>ネン</t>
    </rPh>
    <phoneticPr fontId="2"/>
  </si>
  <si>
    <t>平均(8年)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</si>
</sst>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49">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データ!$D$80</c:f>
          <c:strCache>
            <c:ptCount val="1"/>
          </c:strCache>
        </c:strRef>
      </c:tx>
      <c:layout>
        <c:manualLayout>
          <c:xMode val="edge"/>
          <c:yMode val="edge"/>
          <c:x val="0.32065025204607539"/>
          <c:y val="3.8958326303451619E-2"/>
        </c:manualLayout>
      </c:layout>
      <c:overlay val="1"/>
      <c:spPr>
        <a:noFill/>
        <a:ln w="25400">
          <a:noFill/>
        </a:ln>
        <a:effectLst/>
      </c:spPr>
      <c:txPr>
        <a:bodyPr rot="0" spcFirstLastPara="1" vertOverflow="ellipsis" vert="horz" wrap="square" anchor="ctr" anchorCtr="1"/>
        <a:lstStyle/>
        <a:p>
          <a:pPr>
            <a:defRPr sz="160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ser>
          <c:idx val="0"/>
          <c:order val="1"/>
          <c:tx>
            <c:strRef>
              <c:f>データ!$E$43</c:f>
              <c:strCache>
                <c:ptCount val="1"/>
                <c:pt idx="0">
                  <c:v>平年(6年)</c:v>
                </c:pt>
              </c:strCache>
              <c:extLst xmlns:c15="http://schemas.microsoft.com/office/drawing/2012/chart"/>
            </c:strRef>
          </c:tx>
          <c:spPr>
            <a:solidFill>
              <a:schemeClr val="accent6"/>
            </a:solidFill>
            <a:ln>
              <a:solidFill>
                <a:schemeClr val="tx1"/>
              </a:solidFill>
            </a:ln>
            <a:effectLst/>
          </c:spP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データ!$E$44:$E$79</c:f>
              <c:numCache>
                <c:formatCode>0.0;\-0.0;0;@</c:formatCode>
                <c:ptCount val="36"/>
                <c:pt idx="0">
                  <c:v>18.784523809523812</c:v>
                </c:pt>
                <c:pt idx="1">
                  <c:v>19.669047619047621</c:v>
                </c:pt>
                <c:pt idx="2">
                  <c:v>15.6</c:v>
                </c:pt>
                <c:pt idx="3">
                  <c:v>9.6</c:v>
                </c:pt>
                <c:pt idx="4">
                  <c:v>7.2</c:v>
                </c:pt>
                <c:pt idx="5">
                  <c:v>9.7357142857142858</c:v>
                </c:pt>
                <c:pt idx="6">
                  <c:v>14.278571428571425</c:v>
                </c:pt>
                <c:pt idx="7">
                  <c:v>11.421428571428573</c:v>
                </c:pt>
                <c:pt idx="8">
                  <c:v>9.6285714285714281</c:v>
                </c:pt>
                <c:pt idx="9">
                  <c:v>10.714285714285714</c:v>
                </c:pt>
                <c:pt idx="10">
                  <c:v>6.257142857142858</c:v>
                </c:pt>
                <c:pt idx="11">
                  <c:v>7.4095238095238098</c:v>
                </c:pt>
                <c:pt idx="12">
                  <c:v>15.222619047619048</c:v>
                </c:pt>
                <c:pt idx="13">
                  <c:v>22.167857142857144</c:v>
                </c:pt>
                <c:pt idx="14">
                  <c:v>14.885714285714286</c:v>
                </c:pt>
                <c:pt idx="15">
                  <c:v>4.9142857142857137</c:v>
                </c:pt>
                <c:pt idx="16">
                  <c:v>3.342857142857143</c:v>
                </c:pt>
                <c:pt idx="17">
                  <c:v>3.085714285714285</c:v>
                </c:pt>
                <c:pt idx="18">
                  <c:v>2.4571428571428569</c:v>
                </c:pt>
                <c:pt idx="19">
                  <c:v>2.8285714285714283</c:v>
                </c:pt>
                <c:pt idx="20">
                  <c:v>3.4970238095238098</c:v>
                </c:pt>
                <c:pt idx="21">
                  <c:v>3.2946428571428572</c:v>
                </c:pt>
                <c:pt idx="22">
                  <c:v>4.5654761904761907</c:v>
                </c:pt>
                <c:pt idx="23">
                  <c:v>4.5436507936507944</c:v>
                </c:pt>
                <c:pt idx="24">
                  <c:v>3.8571428571428563</c:v>
                </c:pt>
                <c:pt idx="25">
                  <c:v>3.3095238095238089</c:v>
                </c:pt>
                <c:pt idx="26">
                  <c:v>3.2380952380952377</c:v>
                </c:pt>
                <c:pt idx="27">
                  <c:v>4.3809523809523805</c:v>
                </c:pt>
                <c:pt idx="28">
                  <c:v>4.4523809523809526</c:v>
                </c:pt>
                <c:pt idx="29">
                  <c:v>5.2142857142857144</c:v>
                </c:pt>
                <c:pt idx="30">
                  <c:v>4.8809523809523805</c:v>
                </c:pt>
                <c:pt idx="31">
                  <c:v>4.3809523809523805</c:v>
                </c:pt>
                <c:pt idx="32">
                  <c:v>3.5952380952380949</c:v>
                </c:pt>
                <c:pt idx="33">
                  <c:v>3.7738095238095237</c:v>
                </c:pt>
                <c:pt idx="34">
                  <c:v>4.0535714285714279</c:v>
                </c:pt>
                <c:pt idx="35">
                  <c:v>5.9630952380952396</c:v>
                </c:pt>
              </c:numCache>
              <c:extLst xmlns:c15="http://schemas.microsoft.com/office/drawing/2012/chart"/>
            </c:numRef>
          </c:val>
        </c:ser>
        <c:dLbls>
          <c:showLegendKey val="0"/>
          <c:showVal val="0"/>
          <c:showCatName val="0"/>
          <c:showSerName val="0"/>
          <c:showPercent val="0"/>
          <c:showBubbleSize val="0"/>
        </c:dLbls>
        <c:axId val="146118744"/>
        <c:axId val="482554280"/>
      </c:areaChart>
      <c:lineChart>
        <c:grouping val="standard"/>
        <c:varyColors val="0"/>
        <c:ser>
          <c:idx val="3"/>
          <c:order val="0"/>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11.285714285714286</c:v>
                </c:pt>
                <c:pt idx="1">
                  <c:v>6.7142857142857144</c:v>
                </c:pt>
                <c:pt idx="2">
                  <c:v>5</c:v>
                </c:pt>
                <c:pt idx="3">
                  <c:v>5</c:v>
                </c:pt>
                <c:pt idx="4">
                  <c:v>4.1428571428571423</c:v>
                </c:pt>
                <c:pt idx="5">
                  <c:v>2.8571428571428568</c:v>
                </c:pt>
                <c:pt idx="6">
                  <c:v>5.7142857142857135</c:v>
                </c:pt>
                <c:pt idx="7">
                  <c:v>3.4285714285714279</c:v>
                </c:pt>
                <c:pt idx="8">
                  <c:v>6.2857142857142856</c:v>
                </c:pt>
                <c:pt idx="9">
                  <c:v>11.428571428571427</c:v>
                </c:pt>
                <c:pt idx="10">
                  <c:v>4.2857142857142856</c:v>
                </c:pt>
                <c:pt idx="11">
                  <c:v>2.5714285714285712</c:v>
                </c:pt>
                <c:pt idx="12">
                  <c:v>3</c:v>
                </c:pt>
                <c:pt idx="13">
                  <c:v>9.2857142857142865</c:v>
                </c:pt>
                <c:pt idx="14">
                  <c:v>2.9999999999999996</c:v>
                </c:pt>
                <c:pt idx="15">
                  <c:v>0.8571428571428571</c:v>
                </c:pt>
                <c:pt idx="16">
                  <c:v>0</c:v>
                </c:pt>
                <c:pt idx="17">
                  <c:v>0</c:v>
                </c:pt>
                <c:pt idx="18">
                  <c:v>0.5714285714285714</c:v>
                </c:pt>
                <c:pt idx="19">
                  <c:v>0.42857142857142855</c:v>
                </c:pt>
                <c:pt idx="20">
                  <c:v>0</c:v>
                </c:pt>
                <c:pt idx="21">
                  <c:v>0</c:v>
                </c:pt>
                <c:pt idx="22">
                  <c:v>0</c:v>
                </c:pt>
                <c:pt idx="23">
                  <c:v>0</c:v>
                </c:pt>
                <c:pt idx="24">
                  <c:v>0</c:v>
                </c:pt>
                <c:pt idx="25">
                  <c:v>0</c:v>
                </c:pt>
                <c:pt idx="26">
                  <c:v>0</c:v>
                </c:pt>
                <c:pt idx="27">
                  <c:v>0.14285714285714285</c:v>
                </c:pt>
                <c:pt idx="28">
                  <c:v>0.71428571428571419</c:v>
                </c:pt>
                <c:pt idx="29">
                  <c:v>0.14285714285714285</c:v>
                </c:pt>
                <c:pt idx="30">
                  <c:v>0.2857142857142857</c:v>
                </c:pt>
                <c:pt idx="31">
                  <c:v>0.71428571428571419</c:v>
                </c:pt>
                <c:pt idx="32">
                  <c:v>1.4285714285714284</c:v>
                </c:pt>
                <c:pt idx="33">
                  <c:v>0.99999999999999978</c:v>
                </c:pt>
                <c:pt idx="34">
                  <c:v>0.5714285714285714</c:v>
                </c:pt>
                <c:pt idx="35">
                  <c:v>0</c:v>
                </c:pt>
              </c:numCache>
            </c:numRef>
          </c:val>
          <c:smooth val="0"/>
        </c:ser>
        <c:ser>
          <c:idx val="1"/>
          <c:order val="2"/>
          <c:tx>
            <c:strRef>
              <c:f>データ!$F$43</c:f>
              <c:strCache>
                <c:ptCount val="1"/>
                <c:pt idx="0">
                  <c:v>前年</c:v>
                </c:pt>
              </c:strCache>
            </c:strRef>
          </c:tx>
          <c:spPr>
            <a:ln w="22225" cap="rnd" cmpd="sng" algn="ctr">
              <a:solidFill>
                <a:schemeClr val="tx1"/>
              </a:solidFill>
              <a:prstDash val="sysDash"/>
              <a:round/>
            </a:ln>
            <a:effectLst/>
          </c:spPr>
          <c:marker>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データ!$F$44:$F$79</c:f>
              <c:numCache>
                <c:formatCode>0.0;\-0.0;0;@</c:formatCode>
                <c:ptCount val="36"/>
                <c:pt idx="0">
                  <c:v>10</c:v>
                </c:pt>
                <c:pt idx="1">
                  <c:v>25</c:v>
                </c:pt>
                <c:pt idx="2">
                  <c:v>6.4285714285714288</c:v>
                </c:pt>
                <c:pt idx="3">
                  <c:v>9</c:v>
                </c:pt>
                <c:pt idx="4">
                  <c:v>10.428571428571429</c:v>
                </c:pt>
                <c:pt idx="5">
                  <c:v>9.2857142857142865</c:v>
                </c:pt>
                <c:pt idx="6">
                  <c:v>26.428571428571427</c:v>
                </c:pt>
                <c:pt idx="7">
                  <c:v>16.142857142857142</c:v>
                </c:pt>
                <c:pt idx="8">
                  <c:v>10.714285714285715</c:v>
                </c:pt>
                <c:pt idx="9">
                  <c:v>16.428571428571427</c:v>
                </c:pt>
                <c:pt idx="10">
                  <c:v>5</c:v>
                </c:pt>
                <c:pt idx="11">
                  <c:v>5</c:v>
                </c:pt>
                <c:pt idx="12">
                  <c:v>9.2857142857142865</c:v>
                </c:pt>
                <c:pt idx="13">
                  <c:v>9.2857142857142865</c:v>
                </c:pt>
                <c:pt idx="14">
                  <c:v>4.5714285714285712</c:v>
                </c:pt>
                <c:pt idx="15">
                  <c:v>1.4285714285714284</c:v>
                </c:pt>
                <c:pt idx="16">
                  <c:v>1.4285714285714284</c:v>
                </c:pt>
                <c:pt idx="17">
                  <c:v>10.285714285714285</c:v>
                </c:pt>
                <c:pt idx="18">
                  <c:v>7.428571428571427</c:v>
                </c:pt>
                <c:pt idx="19">
                  <c:v>5.1428571428571423</c:v>
                </c:pt>
                <c:pt idx="20">
                  <c:v>2.8571428571428568</c:v>
                </c:pt>
                <c:pt idx="21">
                  <c:v>0.5714285714285714</c:v>
                </c:pt>
                <c:pt idx="22">
                  <c:v>2.5714285714285716</c:v>
                </c:pt>
                <c:pt idx="23">
                  <c:v>7.8571428571428577</c:v>
                </c:pt>
                <c:pt idx="24">
                  <c:v>7.1428571428571432</c:v>
                </c:pt>
                <c:pt idx="25">
                  <c:v>3.1428571428571423</c:v>
                </c:pt>
                <c:pt idx="26">
                  <c:v>3.8571428571428568</c:v>
                </c:pt>
                <c:pt idx="27">
                  <c:v>6.4285714285714288</c:v>
                </c:pt>
                <c:pt idx="28">
                  <c:v>1.4285714285714284</c:v>
                </c:pt>
                <c:pt idx="29">
                  <c:v>3.9999999999999996</c:v>
                </c:pt>
                <c:pt idx="30">
                  <c:v>5.1428571428571423</c:v>
                </c:pt>
                <c:pt idx="31">
                  <c:v>2.8571428571428568</c:v>
                </c:pt>
                <c:pt idx="32">
                  <c:v>1.714285714285714</c:v>
                </c:pt>
                <c:pt idx="33">
                  <c:v>3.7142857142857144</c:v>
                </c:pt>
                <c:pt idx="34">
                  <c:v>7.1428571428571432</c:v>
                </c:pt>
                <c:pt idx="35">
                  <c:v>11.142857142857144</c:v>
                </c:pt>
              </c:numCache>
            </c:numRef>
          </c:val>
          <c:smooth val="0"/>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29097383343882999"/>
          <c:w val="0.19996223884504433"/>
          <c:h val="0.2652886159176888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データ!$G$80</c:f>
          <c:strCache>
            <c:ptCount val="1"/>
          </c:strCache>
        </c:strRef>
      </c:tx>
      <c:layout>
        <c:manualLayout>
          <c:xMode val="edge"/>
          <c:yMode val="edge"/>
          <c:x val="0.30278769723825921"/>
          <c:y val="2.2451314866684901E-2"/>
        </c:manualLayout>
      </c:layout>
      <c:overlay val="1"/>
      <c:spPr>
        <a:noFill/>
        <a:ln w="25400">
          <a:noFill/>
        </a:ln>
      </c:spPr>
      <c:txPr>
        <a:bodyPr/>
        <a:lstStyle/>
        <a:p>
          <a:pPr>
            <a:defRPr sz="16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平均(8年)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7.1496031746031745</c:v>
                </c:pt>
                <c:pt idx="1">
                  <c:v>10.852926587301587</c:v>
                </c:pt>
                <c:pt idx="2">
                  <c:v>14.787202380952381</c:v>
                </c:pt>
                <c:pt idx="3">
                  <c:v>12.493303571428573</c:v>
                </c:pt>
                <c:pt idx="4">
                  <c:v>10.149553571428573</c:v>
                </c:pt>
                <c:pt idx="5">
                  <c:v>11.046311327561327</c:v>
                </c:pt>
                <c:pt idx="6">
                  <c:v>5.0613952020202015</c:v>
                </c:pt>
                <c:pt idx="7">
                  <c:v>4.910398629148629</c:v>
                </c:pt>
                <c:pt idx="8">
                  <c:v>7.2661210317460316</c:v>
                </c:pt>
                <c:pt idx="9">
                  <c:v>5.7313988095238093</c:v>
                </c:pt>
                <c:pt idx="10">
                  <c:v>6.5593253968253968</c:v>
                </c:pt>
                <c:pt idx="11">
                  <c:v>6.2624503968253968</c:v>
                </c:pt>
                <c:pt idx="12">
                  <c:v>4.6972718253968253</c:v>
                </c:pt>
                <c:pt idx="13">
                  <c:v>4.3086309523809527</c:v>
                </c:pt>
                <c:pt idx="14">
                  <c:v>6.1901785714285715</c:v>
                </c:pt>
                <c:pt idx="15">
                  <c:v>5.546875</c:v>
                </c:pt>
                <c:pt idx="16">
                  <c:v>3.2705853174603172</c:v>
                </c:pt>
                <c:pt idx="17">
                  <c:v>3.5944444444444446</c:v>
                </c:pt>
                <c:pt idx="18">
                  <c:v>3.927197802197802</c:v>
                </c:pt>
                <c:pt idx="19">
                  <c:v>3.7428342490842494</c:v>
                </c:pt>
                <c:pt idx="20">
                  <c:v>6.1114354395604398</c:v>
                </c:pt>
                <c:pt idx="21">
                  <c:v>16.865556318681318</c:v>
                </c:pt>
                <c:pt idx="22">
                  <c:v>19.140773809523811</c:v>
                </c:pt>
                <c:pt idx="23">
                  <c:v>12.184023268398269</c:v>
                </c:pt>
                <c:pt idx="24">
                  <c:v>12.06534090909091</c:v>
                </c:pt>
                <c:pt idx="25">
                  <c:v>10.636769480519481</c:v>
                </c:pt>
                <c:pt idx="26">
                  <c:v>10.336241883116882</c:v>
                </c:pt>
                <c:pt idx="27">
                  <c:v>6.7440431096681088</c:v>
                </c:pt>
                <c:pt idx="28">
                  <c:v>11.443213383838383</c:v>
                </c:pt>
                <c:pt idx="29">
                  <c:v>10.022416125541126</c:v>
                </c:pt>
                <c:pt idx="30">
                  <c:v>9.5289637445887436</c:v>
                </c:pt>
                <c:pt idx="31">
                  <c:v>8.8467261904761898</c:v>
                </c:pt>
                <c:pt idx="32">
                  <c:v>8.3571428571428577</c:v>
                </c:pt>
                <c:pt idx="33">
                  <c:v>5.2197871572871568</c:v>
                </c:pt>
                <c:pt idx="34">
                  <c:v>9.2911165223665222</c:v>
                </c:pt>
                <c:pt idx="35">
                  <c:v>10.812012987012986</c:v>
                </c:pt>
              </c:numCache>
            </c:numRef>
          </c:val>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2.7777777777777777</c:v>
                </c:pt>
                <c:pt idx="1">
                  <c:v>2.3472222222222223</c:v>
                </c:pt>
                <c:pt idx="2">
                  <c:v>0.625</c:v>
                </c:pt>
                <c:pt idx="3">
                  <c:v>0.6785714285714286</c:v>
                </c:pt>
                <c:pt idx="4">
                  <c:v>0.9464285714285714</c:v>
                </c:pt>
                <c:pt idx="5">
                  <c:v>2.25</c:v>
                </c:pt>
                <c:pt idx="6">
                  <c:v>1.5178571428571428</c:v>
                </c:pt>
                <c:pt idx="7">
                  <c:v>2.1071428571428572</c:v>
                </c:pt>
                <c:pt idx="8">
                  <c:v>3.125</c:v>
                </c:pt>
                <c:pt idx="9">
                  <c:v>2.625</c:v>
                </c:pt>
                <c:pt idx="10">
                  <c:v>1</c:v>
                </c:pt>
                <c:pt idx="11">
                  <c:v>0</c:v>
                </c:pt>
                <c:pt idx="12">
                  <c:v>0</c:v>
                </c:pt>
                <c:pt idx="13">
                  <c:v>0</c:v>
                </c:pt>
                <c:pt idx="14">
                  <c:v>12.5</c:v>
                </c:pt>
                <c:pt idx="15">
                  <c:v>12.5</c:v>
                </c:pt>
                <c:pt idx="16">
                  <c:v>11.111111111111111</c:v>
                </c:pt>
                <c:pt idx="17">
                  <c:v>13.460317460317459</c:v>
                </c:pt>
                <c:pt idx="18">
                  <c:v>11.428571428571427</c:v>
                </c:pt>
                <c:pt idx="19">
                  <c:v>9.2857142857142865</c:v>
                </c:pt>
                <c:pt idx="20">
                  <c:v>34.142857142857139</c:v>
                </c:pt>
                <c:pt idx="21">
                  <c:v>46.871428571428567</c:v>
                </c:pt>
                <c:pt idx="22">
                  <c:v>31.5</c:v>
                </c:pt>
                <c:pt idx="23">
                  <c:v>32.057142857142857</c:v>
                </c:pt>
                <c:pt idx="24">
                  <c:v>17.142857142857142</c:v>
                </c:pt>
                <c:pt idx="25">
                  <c:v>8.75</c:v>
                </c:pt>
                <c:pt idx="26">
                  <c:v>5.25</c:v>
                </c:pt>
                <c:pt idx="27">
                  <c:v>0</c:v>
                </c:pt>
                <c:pt idx="28">
                  <c:v>0</c:v>
                </c:pt>
                <c:pt idx="29">
                  <c:v>1.875</c:v>
                </c:pt>
                <c:pt idx="30">
                  <c:v>3.125</c:v>
                </c:pt>
                <c:pt idx="31">
                  <c:v>1.6666666666666665</c:v>
                </c:pt>
                <c:pt idx="32">
                  <c:v>0.33333333333333331</c:v>
                </c:pt>
                <c:pt idx="33">
                  <c:v>3.4285714285714284</c:v>
                </c:pt>
                <c:pt idx="34">
                  <c:v>8.5714285714285712</c:v>
                </c:pt>
                <c:pt idx="35">
                  <c:v>3</c:v>
                </c:pt>
              </c:numCache>
            </c:numRef>
          </c:val>
          <c:smooth val="0"/>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6.875</c:v>
                </c:pt>
                <c:pt idx="1">
                  <c:v>6.4107142857142847</c:v>
                </c:pt>
                <c:pt idx="2">
                  <c:v>5.7142857142857135</c:v>
                </c:pt>
                <c:pt idx="3">
                  <c:v>5</c:v>
                </c:pt>
                <c:pt idx="4">
                  <c:v>5.8571428571428568</c:v>
                </c:pt>
                <c:pt idx="5">
                  <c:v>7.4285714285714288</c:v>
                </c:pt>
                <c:pt idx="6">
                  <c:v>5.7142857142857135</c:v>
                </c:pt>
                <c:pt idx="7">
                  <c:v>4.2857142857142856</c:v>
                </c:pt>
                <c:pt idx="8">
                  <c:v>2.9999999999999996</c:v>
                </c:pt>
                <c:pt idx="9">
                  <c:v>1.7142857142857142</c:v>
                </c:pt>
                <c:pt idx="10">
                  <c:v>0</c:v>
                </c:pt>
                <c:pt idx="11">
                  <c:v>1</c:v>
                </c:pt>
                <c:pt idx="12">
                  <c:v>1.1428571428571428</c:v>
                </c:pt>
                <c:pt idx="13">
                  <c:v>0.71428571428571419</c:v>
                </c:pt>
                <c:pt idx="14">
                  <c:v>0.71428571428571419</c:v>
                </c:pt>
                <c:pt idx="15">
                  <c:v>0.71428571428571419</c:v>
                </c:pt>
                <c:pt idx="16">
                  <c:v>0.71428571428571419</c:v>
                </c:pt>
                <c:pt idx="17">
                  <c:v>0.85714285714285698</c:v>
                </c:pt>
                <c:pt idx="18">
                  <c:v>0.71428571428571419</c:v>
                </c:pt>
                <c:pt idx="19">
                  <c:v>3.9285714285714284</c:v>
                </c:pt>
                <c:pt idx="20">
                  <c:v>8.75</c:v>
                </c:pt>
                <c:pt idx="21">
                  <c:v>1.75</c:v>
                </c:pt>
                <c:pt idx="22">
                  <c:v>0</c:v>
                </c:pt>
                <c:pt idx="23">
                  <c:v>1.5</c:v>
                </c:pt>
                <c:pt idx="24">
                  <c:v>1.7857142857142856</c:v>
                </c:pt>
                <c:pt idx="25">
                  <c:v>1.4285714285714284</c:v>
                </c:pt>
                <c:pt idx="26">
                  <c:v>0.2857142857142857</c:v>
                </c:pt>
                <c:pt idx="27">
                  <c:v>1.1428571428571428</c:v>
                </c:pt>
                <c:pt idx="28">
                  <c:v>2.8571428571428568</c:v>
                </c:pt>
                <c:pt idx="29">
                  <c:v>0</c:v>
                </c:pt>
                <c:pt idx="30">
                  <c:v>0</c:v>
                </c:pt>
                <c:pt idx="31">
                  <c:v>2.8571428571428572</c:v>
                </c:pt>
                <c:pt idx="32">
                  <c:v>2.3928571428571428</c:v>
                </c:pt>
                <c:pt idx="33">
                  <c:v>0.625</c:v>
                </c:pt>
                <c:pt idx="34">
                  <c:v>0.125</c:v>
                </c:pt>
                <c:pt idx="35">
                  <c:v>0</c:v>
                </c:pt>
              </c:numCache>
            </c:numRef>
          </c:val>
          <c:smooth val="0"/>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19049</xdr:rowOff>
    </xdr:from>
    <xdr:to>
      <xdr:col>3</xdr:col>
      <xdr:colOff>314325</xdr:colOff>
      <xdr:row>39</xdr:row>
      <xdr:rowOff>152758</xdr:rowOff>
    </xdr:to>
    <xdr:sp macro="" textlink="">
      <xdr:nvSpPr>
        <xdr:cNvPr id="7" name="Text Box 2"/>
        <xdr:cNvSpPr txBox="1">
          <a:spLocks noChangeArrowheads="1"/>
        </xdr:cNvSpPr>
      </xdr:nvSpPr>
      <xdr:spPr bwMode="auto">
        <a:xfrm>
          <a:off x="0" y="6286499"/>
          <a:ext cx="2371725"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コナガ雄成虫（右）と雌成虫（左）　</a:t>
          </a:r>
          <a:endParaRPr lang="ja-JP" altLang="en-US"/>
        </a:p>
      </xdr:txBody>
    </xdr:sp>
    <xdr:clientData/>
  </xdr:twoCellAnchor>
  <xdr:twoCellAnchor>
    <xdr:from>
      <xdr:col>3</xdr:col>
      <xdr:colOff>571789</xdr:colOff>
      <xdr:row>36</xdr:row>
      <xdr:rowOff>57150</xdr:rowOff>
    </xdr:from>
    <xdr:to>
      <xdr:col>7</xdr:col>
      <xdr:colOff>552450</xdr:colOff>
      <xdr:row>40</xdr:row>
      <xdr:rowOff>57150</xdr:rowOff>
    </xdr:to>
    <xdr:sp macro="" textlink="">
      <xdr:nvSpPr>
        <xdr:cNvPr id="10" name="Text Box 2"/>
        <xdr:cNvSpPr txBox="1">
          <a:spLocks noChangeArrowheads="1"/>
        </xdr:cNvSpPr>
      </xdr:nvSpPr>
      <xdr:spPr bwMode="auto">
        <a:xfrm>
          <a:off x="2629189" y="6324600"/>
          <a:ext cx="27238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0</xdr:colOff>
      <xdr:row>20</xdr:row>
      <xdr:rowOff>19049</xdr:rowOff>
    </xdr:from>
    <xdr:to>
      <xdr:col>3</xdr:col>
      <xdr:colOff>119584</xdr:colOff>
      <xdr:row>34</xdr:row>
      <xdr:rowOff>142874</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543299"/>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681037</xdr:colOff>
      <xdr:row>23</xdr:row>
      <xdr:rowOff>33338</xdr:rowOff>
    </xdr:from>
    <xdr:to>
      <xdr:col>6</xdr:col>
      <xdr:colOff>514883</xdr:colOff>
      <xdr:row>34</xdr:row>
      <xdr:rowOff>142876</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2686316" y="4124059"/>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563496</xdr:colOff>
      <xdr:row>37</xdr:row>
      <xdr:rowOff>152081</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2290;&#33464;/R5&#12467;&#12490;&#12460;&#65288;&#20837;&#2114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世羅山中福田"/>
      <sheetName val="北広南門原"/>
    </sheetNames>
    <sheetDataSet>
      <sheetData sheetId="0"/>
      <sheetData sheetId="1">
        <row r="11">
          <cell r="H11">
            <v>11.285714285714286</v>
          </cell>
        </row>
        <row r="12">
          <cell r="H12">
            <v>6.7142857142857144</v>
          </cell>
        </row>
        <row r="13">
          <cell r="H13">
            <v>5</v>
          </cell>
        </row>
        <row r="14">
          <cell r="H14">
            <v>5</v>
          </cell>
        </row>
        <row r="15">
          <cell r="H15">
            <v>4.1428571428571423</v>
          </cell>
        </row>
        <row r="16">
          <cell r="H16">
            <v>2.8571428571428568</v>
          </cell>
        </row>
        <row r="17">
          <cell r="H17">
            <v>5.7142857142857135</v>
          </cell>
        </row>
        <row r="18">
          <cell r="H18">
            <v>3.4285714285714279</v>
          </cell>
        </row>
        <row r="19">
          <cell r="H19">
            <v>6.2857142857142856</v>
          </cell>
        </row>
        <row r="20">
          <cell r="H20">
            <v>11.428571428571427</v>
          </cell>
        </row>
        <row r="21">
          <cell r="H21">
            <v>4.2857142857142856</v>
          </cell>
        </row>
        <row r="22">
          <cell r="H22">
            <v>2.5714285714285712</v>
          </cell>
        </row>
        <row r="23">
          <cell r="H23">
            <v>3</v>
          </cell>
        </row>
        <row r="24">
          <cell r="H24">
            <v>9.2857142857142865</v>
          </cell>
        </row>
        <row r="25">
          <cell r="H25">
            <v>2.9999999999999996</v>
          </cell>
        </row>
        <row r="26">
          <cell r="H26">
            <v>0.8571428571428571</v>
          </cell>
        </row>
        <row r="27">
          <cell r="H27">
            <v>0</v>
          </cell>
        </row>
        <row r="28">
          <cell r="H28">
            <v>0</v>
          </cell>
        </row>
        <row r="29">
          <cell r="H29">
            <v>0.5714285714285714</v>
          </cell>
        </row>
        <row r="30">
          <cell r="H30">
            <v>0.42857142857142855</v>
          </cell>
        </row>
        <row r="31">
          <cell r="H31">
            <v>0</v>
          </cell>
        </row>
        <row r="32">
          <cell r="H32">
            <v>0</v>
          </cell>
        </row>
        <row r="33">
          <cell r="H33">
            <v>0</v>
          </cell>
        </row>
        <row r="34">
          <cell r="H34">
            <v>0</v>
          </cell>
        </row>
        <row r="35">
          <cell r="H35">
            <v>0</v>
          </cell>
        </row>
        <row r="36">
          <cell r="H36">
            <v>0</v>
          </cell>
        </row>
        <row r="37">
          <cell r="H37">
            <v>0</v>
          </cell>
        </row>
        <row r="38">
          <cell r="H38">
            <v>0.14285714285714285</v>
          </cell>
        </row>
        <row r="39">
          <cell r="H39">
            <v>0.71428571428571419</v>
          </cell>
        </row>
        <row r="40">
          <cell r="H40">
            <v>0.14285714285714285</v>
          </cell>
        </row>
        <row r="41">
          <cell r="H41">
            <v>0.2857142857142857</v>
          </cell>
        </row>
        <row r="42">
          <cell r="H42">
            <v>0.71428571428571419</v>
          </cell>
        </row>
        <row r="43">
          <cell r="H43">
            <v>1.4285714285714284</v>
          </cell>
        </row>
        <row r="44">
          <cell r="H44">
            <v>0.99999999999999978</v>
          </cell>
        </row>
        <row r="45">
          <cell r="H45">
            <v>0.5714285714285714</v>
          </cell>
        </row>
        <row r="46">
          <cell r="H46">
            <v>0</v>
          </cell>
        </row>
      </sheetData>
      <sheetData sheetId="2">
        <row r="11">
          <cell r="H11">
            <v>6.875</v>
          </cell>
        </row>
        <row r="12">
          <cell r="H12">
            <v>6.4107142857142847</v>
          </cell>
        </row>
        <row r="13">
          <cell r="H13">
            <v>5.7142857142857135</v>
          </cell>
        </row>
        <row r="14">
          <cell r="H14">
            <v>5</v>
          </cell>
        </row>
        <row r="15">
          <cell r="H15">
            <v>5.8571428571428568</v>
          </cell>
        </row>
        <row r="16">
          <cell r="H16">
            <v>7.4285714285714288</v>
          </cell>
        </row>
        <row r="17">
          <cell r="H17">
            <v>5.7142857142857135</v>
          </cell>
        </row>
        <row r="18">
          <cell r="H18">
            <v>4.2857142857142856</v>
          </cell>
        </row>
        <row r="19">
          <cell r="H19">
            <v>2.9999999999999996</v>
          </cell>
        </row>
        <row r="20">
          <cell r="H20">
            <v>1.7142857142857142</v>
          </cell>
        </row>
        <row r="21">
          <cell r="H21">
            <v>0</v>
          </cell>
        </row>
        <row r="22">
          <cell r="H22">
            <v>1</v>
          </cell>
        </row>
        <row r="23">
          <cell r="H23">
            <v>1.1428571428571428</v>
          </cell>
        </row>
        <row r="24">
          <cell r="H24">
            <v>0.71428571428571419</v>
          </cell>
        </row>
        <row r="25">
          <cell r="H25">
            <v>0.71428571428571419</v>
          </cell>
        </row>
        <row r="26">
          <cell r="H26">
            <v>0.71428571428571419</v>
          </cell>
        </row>
        <row r="27">
          <cell r="H27">
            <v>0.71428571428571419</v>
          </cell>
        </row>
        <row r="28">
          <cell r="H28">
            <v>0.85714285714285698</v>
          </cell>
        </row>
        <row r="29">
          <cell r="H29">
            <v>0.71428571428571419</v>
          </cell>
        </row>
        <row r="30">
          <cell r="H30">
            <v>3.9285714285714284</v>
          </cell>
        </row>
        <row r="31">
          <cell r="H31">
            <v>8.75</v>
          </cell>
        </row>
        <row r="32">
          <cell r="H32">
            <v>1.75</v>
          </cell>
        </row>
        <row r="33">
          <cell r="H33">
            <v>0</v>
          </cell>
        </row>
        <row r="34">
          <cell r="H34">
            <v>1.5</v>
          </cell>
        </row>
        <row r="35">
          <cell r="H35">
            <v>1.7857142857142856</v>
          </cell>
        </row>
        <row r="36">
          <cell r="H36">
            <v>1.4285714285714284</v>
          </cell>
        </row>
        <row r="37">
          <cell r="H37">
            <v>0.2857142857142857</v>
          </cell>
        </row>
        <row r="38">
          <cell r="H38">
            <v>1.1428571428571428</v>
          </cell>
        </row>
        <row r="39">
          <cell r="H39">
            <v>2.8571428571428568</v>
          </cell>
        </row>
        <row r="40">
          <cell r="H40">
            <v>0</v>
          </cell>
        </row>
        <row r="41">
          <cell r="H41">
            <v>0</v>
          </cell>
        </row>
        <row r="42">
          <cell r="H42">
            <v>2.8571428571428572</v>
          </cell>
        </row>
        <row r="43">
          <cell r="H43">
            <v>2.3928571428571428</v>
          </cell>
        </row>
        <row r="44">
          <cell r="H44">
            <v>0.625</v>
          </cell>
        </row>
        <row r="45">
          <cell r="H45">
            <v>0.125</v>
          </cell>
        </row>
        <row r="46">
          <cell r="H4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J27" sqref="J27"/>
    </sheetView>
  </sheetViews>
  <sheetFormatPr defaultColWidth="9" defaultRowHeight="13.5" x14ac:dyDescent="0.15"/>
  <cols>
    <col min="1" max="16384" width="9" style="2"/>
  </cols>
  <sheetData>
    <row r="1" spans="1:16" ht="21" x14ac:dyDescent="0.2">
      <c r="A1" s="1" t="s">
        <v>30</v>
      </c>
      <c r="D1" s="3"/>
      <c r="E1" s="3"/>
      <c r="F1" s="3"/>
      <c r="G1" s="3"/>
      <c r="H1" s="3"/>
      <c r="I1" s="3"/>
      <c r="J1" s="3"/>
      <c r="K1" s="3"/>
      <c r="L1" s="3"/>
      <c r="M1" s="3"/>
      <c r="N1" s="3"/>
      <c r="O1" s="3"/>
      <c r="P1" s="3"/>
    </row>
    <row r="3" spans="1:16" x14ac:dyDescent="0.15">
      <c r="A3" s="2" t="s">
        <v>17</v>
      </c>
    </row>
    <row r="4" spans="1:16" x14ac:dyDescent="0.15">
      <c r="A4" s="2" t="s">
        <v>20</v>
      </c>
    </row>
    <row r="5" spans="1:16" s="4" customFormat="1" x14ac:dyDescent="0.15">
      <c r="A5" s="4" t="s">
        <v>21</v>
      </c>
    </row>
    <row r="6" spans="1:16" s="4" customFormat="1" x14ac:dyDescent="0.15">
      <c r="A6" s="4" t="s">
        <v>22</v>
      </c>
    </row>
    <row r="7" spans="1:16" s="4" customFormat="1" x14ac:dyDescent="0.15">
      <c r="A7" s="4" t="s">
        <v>23</v>
      </c>
    </row>
    <row r="8" spans="1:16" s="4" customFormat="1" x14ac:dyDescent="0.15">
      <c r="A8" s="18" t="s">
        <v>24</v>
      </c>
    </row>
    <row r="9" spans="1:16" s="4" customFormat="1" x14ac:dyDescent="0.15">
      <c r="A9" s="15"/>
    </row>
    <row r="10" spans="1:16" x14ac:dyDescent="0.15">
      <c r="A10" s="17" t="s">
        <v>3</v>
      </c>
    </row>
    <row r="11" spans="1:16" x14ac:dyDescent="0.15">
      <c r="A11" s="17" t="s">
        <v>18</v>
      </c>
    </row>
    <row r="12" spans="1:16" x14ac:dyDescent="0.15">
      <c r="A12" s="17" t="s">
        <v>19</v>
      </c>
    </row>
    <row r="13" spans="1:16" x14ac:dyDescent="0.15">
      <c r="A13" s="16"/>
    </row>
    <row r="14" spans="1:16" x14ac:dyDescent="0.15">
      <c r="A14" s="17" t="s">
        <v>4</v>
      </c>
    </row>
    <row r="15" spans="1:16" x14ac:dyDescent="0.15">
      <c r="A15" s="17" t="s">
        <v>25</v>
      </c>
    </row>
    <row r="16" spans="1:16" x14ac:dyDescent="0.15">
      <c r="A16" s="17" t="s">
        <v>26</v>
      </c>
    </row>
    <row r="17" spans="1:1" x14ac:dyDescent="0.15">
      <c r="A17" s="16"/>
    </row>
    <row r="18" spans="1:1" x14ac:dyDescent="0.15">
      <c r="A18" s="16"/>
    </row>
    <row r="19" spans="1:1" x14ac:dyDescent="0.15">
      <c r="A19" s="16"/>
    </row>
    <row r="20" spans="1:1" x14ac:dyDescent="0.15">
      <c r="A20" s="17"/>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zoomScale="85" zoomScaleNormal="85" zoomScaleSheetLayoutView="85" workbookViewId="0">
      <selection activeCell="G73" sqref="G73"/>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32</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44" t="s">
        <v>6</v>
      </c>
      <c r="C40" s="45"/>
      <c r="D40" s="41" t="s">
        <v>16</v>
      </c>
      <c r="E40" s="42"/>
      <c r="F40" s="43"/>
      <c r="G40" s="32" t="s">
        <v>31</v>
      </c>
      <c r="H40" s="33"/>
      <c r="I40" s="34"/>
      <c r="J40"/>
      <c r="K40"/>
      <c r="L40"/>
    </row>
    <row r="41" spans="2:20" ht="17.25" customHeight="1" x14ac:dyDescent="0.15">
      <c r="B41" s="44" t="s">
        <v>0</v>
      </c>
      <c r="C41" s="45"/>
      <c r="D41" s="46" t="s">
        <v>33</v>
      </c>
      <c r="E41" s="47"/>
      <c r="F41" s="48"/>
      <c r="G41" s="32" t="s">
        <v>27</v>
      </c>
      <c r="H41" s="33"/>
      <c r="I41" s="34"/>
    </row>
    <row r="42" spans="2:20" ht="17.25" customHeight="1" x14ac:dyDescent="0.15">
      <c r="B42" s="44" t="s">
        <v>1</v>
      </c>
      <c r="C42" s="45"/>
      <c r="D42" s="46" t="s">
        <v>15</v>
      </c>
      <c r="E42" s="47"/>
      <c r="F42" s="48"/>
      <c r="G42" s="35" t="s">
        <v>15</v>
      </c>
      <c r="H42" s="36"/>
      <c r="I42" s="37"/>
    </row>
    <row r="43" spans="2:20" ht="17.25" customHeight="1" x14ac:dyDescent="0.15">
      <c r="B43" s="10" t="s">
        <v>12</v>
      </c>
      <c r="C43" s="10" t="s">
        <v>13</v>
      </c>
      <c r="D43" s="13" t="s">
        <v>29</v>
      </c>
      <c r="E43" s="19" t="s">
        <v>34</v>
      </c>
      <c r="F43" s="14" t="s">
        <v>28</v>
      </c>
      <c r="G43" s="20" t="s">
        <v>29</v>
      </c>
      <c r="H43" s="21" t="s">
        <v>35</v>
      </c>
      <c r="I43" s="22" t="s">
        <v>28</v>
      </c>
    </row>
    <row r="44" spans="2:20" ht="17.25" customHeight="1" x14ac:dyDescent="0.15">
      <c r="B44" s="38" t="s">
        <v>14</v>
      </c>
      <c r="C44" s="11">
        <v>1</v>
      </c>
      <c r="D44" s="29">
        <f>[1]世羅山中福田!$H11</f>
        <v>11.285714285714286</v>
      </c>
      <c r="E44" s="27">
        <v>18.784523809523812</v>
      </c>
      <c r="F44" s="28">
        <v>10</v>
      </c>
      <c r="G44" s="29">
        <f>[1]北広南門原!$H11</f>
        <v>6.875</v>
      </c>
      <c r="H44" s="27">
        <v>7.1496031746031745</v>
      </c>
      <c r="I44" s="28">
        <v>2.7777777777777777</v>
      </c>
    </row>
    <row r="45" spans="2:20" ht="17.25" customHeight="1" x14ac:dyDescent="0.15">
      <c r="B45" s="39"/>
      <c r="C45" s="11">
        <v>2</v>
      </c>
      <c r="D45" s="30">
        <f>[1]世羅山中福田!$H12</f>
        <v>6.7142857142857144</v>
      </c>
      <c r="E45" s="23">
        <v>19.669047619047621</v>
      </c>
      <c r="F45" s="24">
        <v>25</v>
      </c>
      <c r="G45" s="30">
        <f>[1]北広南門原!$H12</f>
        <v>6.4107142857142847</v>
      </c>
      <c r="H45" s="23">
        <v>10.852926587301587</v>
      </c>
      <c r="I45" s="24">
        <v>2.3472222222222223</v>
      </c>
    </row>
    <row r="46" spans="2:20" ht="17.25" customHeight="1" x14ac:dyDescent="0.15">
      <c r="B46" s="39"/>
      <c r="C46" s="11">
        <v>3</v>
      </c>
      <c r="D46" s="30">
        <f>[1]世羅山中福田!$H13</f>
        <v>5</v>
      </c>
      <c r="E46" s="23">
        <v>15.6</v>
      </c>
      <c r="F46" s="24">
        <v>6.4285714285714288</v>
      </c>
      <c r="G46" s="30">
        <f>[1]北広南門原!$H13</f>
        <v>5.7142857142857135</v>
      </c>
      <c r="H46" s="23">
        <v>14.787202380952381</v>
      </c>
      <c r="I46" s="24">
        <v>0.625</v>
      </c>
    </row>
    <row r="47" spans="2:20" ht="17.25" customHeight="1" x14ac:dyDescent="0.15">
      <c r="B47" s="39"/>
      <c r="C47" s="11">
        <v>4</v>
      </c>
      <c r="D47" s="30">
        <f>[1]世羅山中福田!$H14</f>
        <v>5</v>
      </c>
      <c r="E47" s="23">
        <v>9.6</v>
      </c>
      <c r="F47" s="24">
        <v>9</v>
      </c>
      <c r="G47" s="30">
        <f>[1]北広南門原!$H14</f>
        <v>5</v>
      </c>
      <c r="H47" s="23">
        <v>12.493303571428573</v>
      </c>
      <c r="I47" s="24">
        <v>0.6785714285714286</v>
      </c>
    </row>
    <row r="48" spans="2:20" ht="17.25" customHeight="1" x14ac:dyDescent="0.15">
      <c r="B48" s="39"/>
      <c r="C48" s="11">
        <v>5</v>
      </c>
      <c r="D48" s="30">
        <f>[1]世羅山中福田!$H15</f>
        <v>4.1428571428571423</v>
      </c>
      <c r="E48" s="23">
        <v>7.2</v>
      </c>
      <c r="F48" s="24">
        <v>10.428571428571429</v>
      </c>
      <c r="G48" s="30">
        <f>[1]北広南門原!$H15</f>
        <v>5.8571428571428568</v>
      </c>
      <c r="H48" s="23">
        <v>10.149553571428573</v>
      </c>
      <c r="I48" s="24">
        <v>0.9464285714285714</v>
      </c>
    </row>
    <row r="49" spans="2:9" ht="17.25" customHeight="1" x14ac:dyDescent="0.15">
      <c r="B49" s="40"/>
      <c r="C49" s="12">
        <v>6</v>
      </c>
      <c r="D49" s="31">
        <f>[1]世羅山中福田!$H16</f>
        <v>2.8571428571428568</v>
      </c>
      <c r="E49" s="25">
        <v>9.7357142857142858</v>
      </c>
      <c r="F49" s="26">
        <v>9.2857142857142865</v>
      </c>
      <c r="G49" s="31">
        <f>[1]北広南門原!$H16</f>
        <v>7.4285714285714288</v>
      </c>
      <c r="H49" s="25">
        <v>11.046311327561327</v>
      </c>
      <c r="I49" s="26">
        <v>2.25</v>
      </c>
    </row>
    <row r="50" spans="2:9" ht="17.25" customHeight="1" x14ac:dyDescent="0.15">
      <c r="B50" s="38" t="s">
        <v>7</v>
      </c>
      <c r="C50" s="11">
        <v>1</v>
      </c>
      <c r="D50" s="30">
        <f>[1]世羅山中福田!$H17</f>
        <v>5.7142857142857135</v>
      </c>
      <c r="E50" s="23">
        <v>14.278571428571425</v>
      </c>
      <c r="F50" s="24">
        <v>26.428571428571427</v>
      </c>
      <c r="G50" s="30">
        <f>[1]北広南門原!$H17</f>
        <v>5.7142857142857135</v>
      </c>
      <c r="H50" s="23">
        <v>5.0613952020202015</v>
      </c>
      <c r="I50" s="24">
        <v>1.5178571428571428</v>
      </c>
    </row>
    <row r="51" spans="2:9" ht="17.25" customHeight="1" x14ac:dyDescent="0.15">
      <c r="B51" s="39"/>
      <c r="C51" s="11">
        <v>2</v>
      </c>
      <c r="D51" s="30">
        <f>[1]世羅山中福田!$H18</f>
        <v>3.4285714285714279</v>
      </c>
      <c r="E51" s="23">
        <v>11.421428571428573</v>
      </c>
      <c r="F51" s="24">
        <v>16.142857142857142</v>
      </c>
      <c r="G51" s="30">
        <f>[1]北広南門原!$H18</f>
        <v>4.2857142857142856</v>
      </c>
      <c r="H51" s="23">
        <v>4.910398629148629</v>
      </c>
      <c r="I51" s="24">
        <v>2.1071428571428572</v>
      </c>
    </row>
    <row r="52" spans="2:9" ht="17.25" customHeight="1" x14ac:dyDescent="0.15">
      <c r="B52" s="39"/>
      <c r="C52" s="11">
        <v>3</v>
      </c>
      <c r="D52" s="30">
        <f>[1]世羅山中福田!$H19</f>
        <v>6.2857142857142856</v>
      </c>
      <c r="E52" s="23">
        <v>9.6285714285714281</v>
      </c>
      <c r="F52" s="24">
        <v>10.714285714285715</v>
      </c>
      <c r="G52" s="30">
        <f>[1]北広南門原!$H19</f>
        <v>2.9999999999999996</v>
      </c>
      <c r="H52" s="23">
        <v>7.2661210317460316</v>
      </c>
      <c r="I52" s="24">
        <v>3.125</v>
      </c>
    </row>
    <row r="53" spans="2:9" ht="17.25" customHeight="1" x14ac:dyDescent="0.15">
      <c r="B53" s="39"/>
      <c r="C53" s="11">
        <v>4</v>
      </c>
      <c r="D53" s="30">
        <f>[1]世羅山中福田!$H20</f>
        <v>11.428571428571427</v>
      </c>
      <c r="E53" s="23">
        <v>10.714285714285714</v>
      </c>
      <c r="F53" s="24">
        <v>16.428571428571427</v>
      </c>
      <c r="G53" s="30">
        <f>[1]北広南門原!$H20</f>
        <v>1.7142857142857142</v>
      </c>
      <c r="H53" s="23">
        <v>5.7313988095238093</v>
      </c>
      <c r="I53" s="24">
        <v>2.625</v>
      </c>
    </row>
    <row r="54" spans="2:9" ht="17.25" customHeight="1" x14ac:dyDescent="0.15">
      <c r="B54" s="39"/>
      <c r="C54" s="11">
        <v>5</v>
      </c>
      <c r="D54" s="30">
        <f>[1]世羅山中福田!$H21</f>
        <v>4.2857142857142856</v>
      </c>
      <c r="E54" s="23">
        <v>6.257142857142858</v>
      </c>
      <c r="F54" s="24">
        <v>5</v>
      </c>
      <c r="G54" s="30">
        <f>[1]北広南門原!$H21</f>
        <v>0</v>
      </c>
      <c r="H54" s="23">
        <v>6.5593253968253968</v>
      </c>
      <c r="I54" s="24">
        <v>1</v>
      </c>
    </row>
    <row r="55" spans="2:9" ht="17.25" customHeight="1" x14ac:dyDescent="0.15">
      <c r="B55" s="40"/>
      <c r="C55" s="12">
        <v>6</v>
      </c>
      <c r="D55" s="31">
        <f>[1]世羅山中福田!$H22</f>
        <v>2.5714285714285712</v>
      </c>
      <c r="E55" s="25">
        <v>7.4095238095238098</v>
      </c>
      <c r="F55" s="26">
        <v>5</v>
      </c>
      <c r="G55" s="31">
        <f>[1]北広南門原!$H22</f>
        <v>1</v>
      </c>
      <c r="H55" s="25">
        <v>6.2624503968253968</v>
      </c>
      <c r="I55" s="26">
        <v>0</v>
      </c>
    </row>
    <row r="56" spans="2:9" ht="17.25" customHeight="1" x14ac:dyDescent="0.15">
      <c r="B56" s="38" t="s">
        <v>8</v>
      </c>
      <c r="C56" s="11">
        <v>1</v>
      </c>
      <c r="D56" s="30">
        <f>[1]世羅山中福田!$H23</f>
        <v>3</v>
      </c>
      <c r="E56" s="23">
        <v>15.222619047619048</v>
      </c>
      <c r="F56" s="24">
        <v>9.2857142857142865</v>
      </c>
      <c r="G56" s="30">
        <f>[1]北広南門原!$H23</f>
        <v>1.1428571428571428</v>
      </c>
      <c r="H56" s="23">
        <v>4.6972718253968253</v>
      </c>
      <c r="I56" s="24">
        <v>0</v>
      </c>
    </row>
    <row r="57" spans="2:9" ht="17.25" customHeight="1" x14ac:dyDescent="0.15">
      <c r="B57" s="39"/>
      <c r="C57" s="11">
        <v>2</v>
      </c>
      <c r="D57" s="30">
        <f>[1]世羅山中福田!$H24</f>
        <v>9.2857142857142865</v>
      </c>
      <c r="E57" s="23">
        <v>22.167857142857144</v>
      </c>
      <c r="F57" s="24">
        <v>9.2857142857142865</v>
      </c>
      <c r="G57" s="30">
        <f>[1]北広南門原!$H24</f>
        <v>0.71428571428571419</v>
      </c>
      <c r="H57" s="23">
        <v>4.3086309523809527</v>
      </c>
      <c r="I57" s="24">
        <v>0</v>
      </c>
    </row>
    <row r="58" spans="2:9" ht="17.25" customHeight="1" x14ac:dyDescent="0.15">
      <c r="B58" s="39"/>
      <c r="C58" s="11">
        <v>3</v>
      </c>
      <c r="D58" s="30">
        <f>[1]世羅山中福田!$H25</f>
        <v>2.9999999999999996</v>
      </c>
      <c r="E58" s="23">
        <v>14.885714285714286</v>
      </c>
      <c r="F58" s="24">
        <v>4.5714285714285712</v>
      </c>
      <c r="G58" s="30">
        <f>[1]北広南門原!$H25</f>
        <v>0.71428571428571419</v>
      </c>
      <c r="H58" s="23">
        <v>6.1901785714285715</v>
      </c>
      <c r="I58" s="24">
        <v>12.5</v>
      </c>
    </row>
    <row r="59" spans="2:9" ht="17.25" customHeight="1" x14ac:dyDescent="0.15">
      <c r="B59" s="39"/>
      <c r="C59" s="11">
        <v>4</v>
      </c>
      <c r="D59" s="30">
        <f>[1]世羅山中福田!$H26</f>
        <v>0.8571428571428571</v>
      </c>
      <c r="E59" s="23">
        <v>4.9142857142857137</v>
      </c>
      <c r="F59" s="24">
        <v>1.4285714285714284</v>
      </c>
      <c r="G59" s="30">
        <f>[1]北広南門原!$H26</f>
        <v>0.71428571428571419</v>
      </c>
      <c r="H59" s="23">
        <v>5.546875</v>
      </c>
      <c r="I59" s="24">
        <v>12.5</v>
      </c>
    </row>
    <row r="60" spans="2:9" ht="17.25" customHeight="1" x14ac:dyDescent="0.15">
      <c r="B60" s="39"/>
      <c r="C60" s="11">
        <v>5</v>
      </c>
      <c r="D60" s="30">
        <f>[1]世羅山中福田!$H27</f>
        <v>0</v>
      </c>
      <c r="E60" s="23">
        <v>3.342857142857143</v>
      </c>
      <c r="F60" s="24">
        <v>1.4285714285714284</v>
      </c>
      <c r="G60" s="30">
        <f>[1]北広南門原!$H27</f>
        <v>0.71428571428571419</v>
      </c>
      <c r="H60" s="23">
        <v>3.2705853174603172</v>
      </c>
      <c r="I60" s="24">
        <v>11.111111111111111</v>
      </c>
    </row>
    <row r="61" spans="2:9" ht="17.25" customHeight="1" x14ac:dyDescent="0.15">
      <c r="B61" s="40"/>
      <c r="C61" s="12">
        <v>6</v>
      </c>
      <c r="D61" s="31">
        <f>[1]世羅山中福田!$H28</f>
        <v>0</v>
      </c>
      <c r="E61" s="25">
        <v>3.085714285714285</v>
      </c>
      <c r="F61" s="26">
        <v>10.285714285714285</v>
      </c>
      <c r="G61" s="31">
        <f>[1]北広南門原!$H28</f>
        <v>0.85714285714285698</v>
      </c>
      <c r="H61" s="25">
        <v>3.5944444444444446</v>
      </c>
      <c r="I61" s="26">
        <v>13.460317460317459</v>
      </c>
    </row>
    <row r="62" spans="2:9" ht="17.25" customHeight="1" x14ac:dyDescent="0.15">
      <c r="B62" s="38" t="s">
        <v>9</v>
      </c>
      <c r="C62" s="11">
        <v>1</v>
      </c>
      <c r="D62" s="30">
        <f>[1]世羅山中福田!$H29</f>
        <v>0.5714285714285714</v>
      </c>
      <c r="E62" s="23">
        <v>2.4571428571428569</v>
      </c>
      <c r="F62" s="24">
        <v>7.428571428571427</v>
      </c>
      <c r="G62" s="30">
        <f>[1]北広南門原!$H29</f>
        <v>0.71428571428571419</v>
      </c>
      <c r="H62" s="23">
        <v>3.927197802197802</v>
      </c>
      <c r="I62" s="24">
        <v>11.428571428571427</v>
      </c>
    </row>
    <row r="63" spans="2:9" ht="17.25" customHeight="1" x14ac:dyDescent="0.15">
      <c r="B63" s="39"/>
      <c r="C63" s="11">
        <v>2</v>
      </c>
      <c r="D63" s="30">
        <f>[1]世羅山中福田!$H30</f>
        <v>0.42857142857142855</v>
      </c>
      <c r="E63" s="23">
        <v>2.8285714285714283</v>
      </c>
      <c r="F63" s="24">
        <v>5.1428571428571423</v>
      </c>
      <c r="G63" s="30">
        <f>[1]北広南門原!$H30</f>
        <v>3.9285714285714284</v>
      </c>
      <c r="H63" s="23">
        <v>3.7428342490842494</v>
      </c>
      <c r="I63" s="24">
        <v>9.2857142857142865</v>
      </c>
    </row>
    <row r="64" spans="2:9" ht="17.25" customHeight="1" x14ac:dyDescent="0.15">
      <c r="B64" s="39"/>
      <c r="C64" s="11">
        <v>3</v>
      </c>
      <c r="D64" s="30">
        <f>[1]世羅山中福田!$H31</f>
        <v>0</v>
      </c>
      <c r="E64" s="23">
        <v>3.4970238095238098</v>
      </c>
      <c r="F64" s="24">
        <v>2.8571428571428568</v>
      </c>
      <c r="G64" s="30">
        <f>[1]北広南門原!$H31</f>
        <v>8.75</v>
      </c>
      <c r="H64" s="23">
        <v>6.1114354395604398</v>
      </c>
      <c r="I64" s="24">
        <v>34.142857142857139</v>
      </c>
    </row>
    <row r="65" spans="2:12" ht="17.25" customHeight="1" x14ac:dyDescent="0.15">
      <c r="B65" s="39"/>
      <c r="C65" s="11">
        <v>4</v>
      </c>
      <c r="D65" s="30">
        <f>[1]世羅山中福田!$H32</f>
        <v>0</v>
      </c>
      <c r="E65" s="23">
        <v>3.2946428571428572</v>
      </c>
      <c r="F65" s="24">
        <v>0.5714285714285714</v>
      </c>
      <c r="G65" s="30">
        <f>[1]北広南門原!$H32</f>
        <v>1.75</v>
      </c>
      <c r="H65" s="23">
        <v>16.865556318681318</v>
      </c>
      <c r="I65" s="24">
        <v>46.871428571428567</v>
      </c>
    </row>
    <row r="66" spans="2:12" ht="17.25" customHeight="1" x14ac:dyDescent="0.15">
      <c r="B66" s="39"/>
      <c r="C66" s="11">
        <v>5</v>
      </c>
      <c r="D66" s="30">
        <f>[1]世羅山中福田!$H33</f>
        <v>0</v>
      </c>
      <c r="E66" s="23">
        <v>4.5654761904761907</v>
      </c>
      <c r="F66" s="24">
        <v>2.5714285714285716</v>
      </c>
      <c r="G66" s="30">
        <f>[1]北広南門原!$H33</f>
        <v>0</v>
      </c>
      <c r="H66" s="23">
        <v>19.140773809523811</v>
      </c>
      <c r="I66" s="24">
        <v>31.5</v>
      </c>
    </row>
    <row r="67" spans="2:12" ht="17.25" customHeight="1" x14ac:dyDescent="0.15">
      <c r="B67" s="40"/>
      <c r="C67" s="12">
        <v>6</v>
      </c>
      <c r="D67" s="31">
        <f>[1]世羅山中福田!$H34</f>
        <v>0</v>
      </c>
      <c r="E67" s="25">
        <v>4.5436507936507944</v>
      </c>
      <c r="F67" s="26">
        <v>7.8571428571428577</v>
      </c>
      <c r="G67" s="31">
        <f>[1]北広南門原!$H34</f>
        <v>1.5</v>
      </c>
      <c r="H67" s="25">
        <v>12.184023268398269</v>
      </c>
      <c r="I67" s="26">
        <v>32.057142857142857</v>
      </c>
    </row>
    <row r="68" spans="2:12" ht="17.25" customHeight="1" x14ac:dyDescent="0.15">
      <c r="B68" s="38" t="s">
        <v>10</v>
      </c>
      <c r="C68" s="11">
        <v>1</v>
      </c>
      <c r="D68" s="30">
        <f>[1]世羅山中福田!$H35</f>
        <v>0</v>
      </c>
      <c r="E68" s="23">
        <v>3.8571428571428563</v>
      </c>
      <c r="F68" s="24">
        <v>7.1428571428571432</v>
      </c>
      <c r="G68" s="30">
        <f>[1]北広南門原!$H35</f>
        <v>1.7857142857142856</v>
      </c>
      <c r="H68" s="23">
        <v>12.06534090909091</v>
      </c>
      <c r="I68" s="24">
        <v>17.142857142857142</v>
      </c>
    </row>
    <row r="69" spans="2:12" ht="17.25" customHeight="1" x14ac:dyDescent="0.15">
      <c r="B69" s="39"/>
      <c r="C69" s="11">
        <v>2</v>
      </c>
      <c r="D69" s="30">
        <f>[1]世羅山中福田!$H36</f>
        <v>0</v>
      </c>
      <c r="E69" s="23">
        <v>3.3095238095238089</v>
      </c>
      <c r="F69" s="24">
        <v>3.1428571428571423</v>
      </c>
      <c r="G69" s="30">
        <f>[1]北広南門原!$H36</f>
        <v>1.4285714285714284</v>
      </c>
      <c r="H69" s="23">
        <v>10.636769480519481</v>
      </c>
      <c r="I69" s="24">
        <v>8.75</v>
      </c>
    </row>
    <row r="70" spans="2:12" ht="17.25" customHeight="1" x14ac:dyDescent="0.15">
      <c r="B70" s="39"/>
      <c r="C70" s="11">
        <v>3</v>
      </c>
      <c r="D70" s="30">
        <f>[1]世羅山中福田!$H37</f>
        <v>0</v>
      </c>
      <c r="E70" s="23">
        <v>3.2380952380952377</v>
      </c>
      <c r="F70" s="24">
        <v>3.8571428571428568</v>
      </c>
      <c r="G70" s="30">
        <f>[1]北広南門原!$H37</f>
        <v>0.2857142857142857</v>
      </c>
      <c r="H70" s="23">
        <v>10.336241883116882</v>
      </c>
      <c r="I70" s="24">
        <v>5.25</v>
      </c>
    </row>
    <row r="71" spans="2:12" ht="17.25" customHeight="1" x14ac:dyDescent="0.15">
      <c r="B71" s="39"/>
      <c r="C71" s="11">
        <v>4</v>
      </c>
      <c r="D71" s="30">
        <f>[1]世羅山中福田!$H38</f>
        <v>0.14285714285714285</v>
      </c>
      <c r="E71" s="23">
        <v>4.3809523809523805</v>
      </c>
      <c r="F71" s="24">
        <v>6.4285714285714288</v>
      </c>
      <c r="G71" s="30">
        <f>[1]北広南門原!$H38</f>
        <v>1.1428571428571428</v>
      </c>
      <c r="H71" s="23">
        <v>6.7440431096681088</v>
      </c>
      <c r="I71" s="24">
        <v>0</v>
      </c>
    </row>
    <row r="72" spans="2:12" ht="17.25" customHeight="1" x14ac:dyDescent="0.15">
      <c r="B72" s="39"/>
      <c r="C72" s="11">
        <v>5</v>
      </c>
      <c r="D72" s="30">
        <f>[1]世羅山中福田!$H39</f>
        <v>0.71428571428571419</v>
      </c>
      <c r="E72" s="23">
        <v>4.4523809523809526</v>
      </c>
      <c r="F72" s="24">
        <v>1.4285714285714284</v>
      </c>
      <c r="G72" s="30">
        <f>[1]北広南門原!$H39</f>
        <v>2.8571428571428568</v>
      </c>
      <c r="H72" s="23">
        <v>11.443213383838383</v>
      </c>
      <c r="I72" s="24">
        <v>0</v>
      </c>
    </row>
    <row r="73" spans="2:12" ht="17.25" customHeight="1" x14ac:dyDescent="0.15">
      <c r="B73" s="40"/>
      <c r="C73" s="12">
        <v>6</v>
      </c>
      <c r="D73" s="31">
        <f>[1]世羅山中福田!$H40</f>
        <v>0.14285714285714285</v>
      </c>
      <c r="E73" s="25">
        <v>5.2142857142857144</v>
      </c>
      <c r="F73" s="26">
        <v>3.9999999999999996</v>
      </c>
      <c r="G73" s="31">
        <f>[1]北広南門原!$H40</f>
        <v>0</v>
      </c>
      <c r="H73" s="25">
        <v>10.022416125541126</v>
      </c>
      <c r="I73" s="26">
        <v>1.875</v>
      </c>
    </row>
    <row r="74" spans="2:12" ht="17.25" customHeight="1" x14ac:dyDescent="0.15">
      <c r="B74" s="38" t="s">
        <v>11</v>
      </c>
      <c r="C74" s="11">
        <v>1</v>
      </c>
      <c r="D74" s="30">
        <f>[1]世羅山中福田!$H41</f>
        <v>0.2857142857142857</v>
      </c>
      <c r="E74" s="23">
        <v>4.8809523809523805</v>
      </c>
      <c r="F74" s="24">
        <v>5.1428571428571423</v>
      </c>
      <c r="G74" s="30">
        <f>[1]北広南門原!$H41</f>
        <v>0</v>
      </c>
      <c r="H74" s="23">
        <v>9.5289637445887436</v>
      </c>
      <c r="I74" s="24">
        <v>3.125</v>
      </c>
    </row>
    <row r="75" spans="2:12" ht="17.25" customHeight="1" x14ac:dyDescent="0.15">
      <c r="B75" s="39"/>
      <c r="C75" s="11">
        <v>2</v>
      </c>
      <c r="D75" s="30">
        <f>[1]世羅山中福田!$H42</f>
        <v>0.71428571428571419</v>
      </c>
      <c r="E75" s="23">
        <v>4.3809523809523805</v>
      </c>
      <c r="F75" s="24">
        <v>2.8571428571428568</v>
      </c>
      <c r="G75" s="30">
        <f>[1]北広南門原!$H42</f>
        <v>2.8571428571428572</v>
      </c>
      <c r="H75" s="23">
        <v>8.8467261904761898</v>
      </c>
      <c r="I75" s="24">
        <v>1.6666666666666665</v>
      </c>
    </row>
    <row r="76" spans="2:12" ht="17.25" customHeight="1" x14ac:dyDescent="0.15">
      <c r="B76" s="39"/>
      <c r="C76" s="11">
        <v>3</v>
      </c>
      <c r="D76" s="30">
        <f>[1]世羅山中福田!$H43</f>
        <v>1.4285714285714284</v>
      </c>
      <c r="E76" s="23">
        <v>3.5952380952380949</v>
      </c>
      <c r="F76" s="24">
        <v>1.714285714285714</v>
      </c>
      <c r="G76" s="30">
        <f>[1]北広南門原!$H43</f>
        <v>2.3928571428571428</v>
      </c>
      <c r="H76" s="23">
        <v>8.3571428571428577</v>
      </c>
      <c r="I76" s="24">
        <v>0.33333333333333331</v>
      </c>
    </row>
    <row r="77" spans="2:12" ht="17.25" customHeight="1" x14ac:dyDescent="0.15">
      <c r="B77" s="39"/>
      <c r="C77" s="11">
        <v>4</v>
      </c>
      <c r="D77" s="30">
        <f>[1]世羅山中福田!$H44</f>
        <v>0.99999999999999978</v>
      </c>
      <c r="E77" s="23">
        <v>3.7738095238095237</v>
      </c>
      <c r="F77" s="24">
        <v>3.7142857142857144</v>
      </c>
      <c r="G77" s="30">
        <f>[1]北広南門原!$H44</f>
        <v>0.625</v>
      </c>
      <c r="H77" s="23">
        <v>5.2197871572871568</v>
      </c>
      <c r="I77" s="24">
        <v>3.4285714285714284</v>
      </c>
    </row>
    <row r="78" spans="2:12" ht="17.25" customHeight="1" x14ac:dyDescent="0.15">
      <c r="B78" s="39"/>
      <c r="C78" s="11">
        <v>5</v>
      </c>
      <c r="D78" s="30">
        <f>[1]世羅山中福田!$H45</f>
        <v>0.5714285714285714</v>
      </c>
      <c r="E78" s="23">
        <v>4.0535714285714279</v>
      </c>
      <c r="F78" s="24">
        <v>7.1428571428571432</v>
      </c>
      <c r="G78" s="30">
        <f>[1]北広南門原!$H45</f>
        <v>0.125</v>
      </c>
      <c r="H78" s="23">
        <v>9.2911165223665222</v>
      </c>
      <c r="I78" s="24">
        <v>8.5714285714285712</v>
      </c>
    </row>
    <row r="79" spans="2:12" ht="17.25" customHeight="1" x14ac:dyDescent="0.15">
      <c r="B79" s="40"/>
      <c r="C79" s="12">
        <v>6</v>
      </c>
      <c r="D79" s="31">
        <f>[1]世羅山中福田!$H46</f>
        <v>0</v>
      </c>
      <c r="E79" s="25">
        <v>5.9630952380952396</v>
      </c>
      <c r="F79" s="26">
        <v>11.142857142857144</v>
      </c>
      <c r="G79" s="31">
        <f>[1]北広南門原!$H46</f>
        <v>0</v>
      </c>
      <c r="H79" s="25">
        <v>10.812012987012986</v>
      </c>
      <c r="I79" s="26">
        <v>3</v>
      </c>
    </row>
    <row r="80" spans="2:12" customFormat="1" ht="17.25" customHeight="1" x14ac:dyDescent="0.15">
      <c r="H80" s="2"/>
      <c r="I80" s="2"/>
      <c r="J80" s="2"/>
      <c r="K80" s="2"/>
      <c r="L80" s="2"/>
    </row>
  </sheetData>
  <mergeCells count="15">
    <mergeCell ref="B74:B79"/>
    <mergeCell ref="B41:C41"/>
    <mergeCell ref="D41:F41"/>
    <mergeCell ref="B50:B55"/>
    <mergeCell ref="B56:B61"/>
    <mergeCell ref="B44:B49"/>
    <mergeCell ref="D42:F42"/>
    <mergeCell ref="B42:C42"/>
    <mergeCell ref="G40:I40"/>
    <mergeCell ref="G41:I41"/>
    <mergeCell ref="G42:I42"/>
    <mergeCell ref="B62:B67"/>
    <mergeCell ref="B68:B73"/>
    <mergeCell ref="D40:F40"/>
    <mergeCell ref="B40:C40"/>
  </mergeCells>
  <phoneticPr fontId="2"/>
  <conditionalFormatting sqref="D44:D79">
    <cfRule type="containsErrors" dxfId="1" priority="2">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広島県</cp:lastModifiedBy>
  <cp:lastPrinted>2023-11-07T23:49:52Z</cp:lastPrinted>
  <dcterms:created xsi:type="dcterms:W3CDTF">2000-05-02T04:25:08Z</dcterms:created>
  <dcterms:modified xsi:type="dcterms:W3CDTF">2023-11-07T23:50:00Z</dcterms:modified>
</cp:coreProperties>
</file>