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060健康福祉局\999健康福祉局共有\局内共有\18　医療介護計画課\地域医療介護総合確保基金\【共通】地域医療介護総合確保事業\提案募集\R6提案募集\02_起案\02_修正箇所溶け込み（起案用）\"/>
    </mc:Choice>
  </mc:AlternateContent>
  <bookViews>
    <workbookView xWindow="0" yWindow="0" windowWidth="19200" windowHeight="8580"/>
  </bookViews>
  <sheets>
    <sheet name="R6 積算資料" sheetId="5" r:id="rId1"/>
    <sheet name="翌年度　積算資料" sheetId="2" r:id="rId2"/>
  </sheets>
  <definedNames>
    <definedName name="_xlnm.Print_Area" localSheetId="0">'R6 積算資料'!$A$1:$J$70</definedName>
    <definedName name="_xlnm.Print_Area" localSheetId="1">'翌年度　積算資料'!$A$1:$J$70</definedName>
  </definedNames>
  <calcPr calcId="152511"/>
</workbook>
</file>

<file path=xl/calcChain.xml><?xml version="1.0" encoding="utf-8"?>
<calcChain xmlns="http://schemas.openxmlformats.org/spreadsheetml/2006/main">
  <c r="E58" i="5" l="1"/>
  <c r="F58" i="5" s="1"/>
  <c r="E57" i="5"/>
  <c r="F57" i="5" s="1"/>
  <c r="E56" i="5"/>
  <c r="E58" i="2"/>
  <c r="F58" i="2" s="1"/>
  <c r="E57" i="2"/>
  <c r="F57" i="2" s="1"/>
  <c r="E56" i="2"/>
  <c r="F45" i="5"/>
  <c r="E45" i="5"/>
  <c r="F44" i="5"/>
  <c r="E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56" i="5" l="1"/>
  <c r="F60" i="5" s="1"/>
  <c r="E60" i="5"/>
  <c r="F56" i="2"/>
  <c r="F60" i="2" s="1"/>
  <c r="E60" i="2"/>
  <c r="F44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E44" i="2" l="1"/>
  <c r="F8" i="2"/>
  <c r="F45" i="2"/>
  <c r="E45" i="2"/>
</calcChain>
</file>

<file path=xl/sharedStrings.xml><?xml version="1.0" encoding="utf-8"?>
<sst xmlns="http://schemas.openxmlformats.org/spreadsheetml/2006/main" count="70" uniqueCount="38">
  <si>
    <r>
      <t xml:space="preserve">集計欄
</t>
    </r>
    <r>
      <rPr>
        <b/>
        <sz val="8"/>
        <rFont val="ＭＳ Ｐゴシック"/>
        <family val="3"/>
        <charset val="128"/>
      </rPr>
      <t>（千円）</t>
    </r>
    <rPh sb="0" eb="2">
      <t>シュウケイ</t>
    </rPh>
    <rPh sb="2" eb="3">
      <t>ラン</t>
    </rPh>
    <rPh sb="5" eb="7">
      <t>センエン</t>
    </rPh>
    <phoneticPr fontId="1"/>
  </si>
  <si>
    <r>
      <t xml:space="preserve">見積額
</t>
    </r>
    <r>
      <rPr>
        <b/>
        <sz val="8"/>
        <rFont val="ＭＳ Ｐゴシック"/>
        <family val="3"/>
        <charset val="128"/>
      </rPr>
      <t>（円）</t>
    </r>
    <rPh sb="0" eb="2">
      <t>ミツモ</t>
    </rPh>
    <rPh sb="2" eb="3">
      <t>ガク</t>
    </rPh>
    <rPh sb="5" eb="6">
      <t>エン</t>
    </rPh>
    <phoneticPr fontId="1"/>
  </si>
  <si>
    <r>
      <t xml:space="preserve">単価
</t>
    </r>
    <r>
      <rPr>
        <b/>
        <sz val="8"/>
        <rFont val="ＭＳ Ｐゴシック"/>
        <family val="3"/>
        <charset val="128"/>
      </rPr>
      <t>（円）</t>
    </r>
    <phoneticPr fontId="1"/>
  </si>
  <si>
    <t>数量</t>
  </si>
  <si>
    <t>単位</t>
    <rPh sb="0" eb="2">
      <t>タンイ</t>
    </rPh>
    <phoneticPr fontId="1"/>
  </si>
  <si>
    <t/>
  </si>
  <si>
    <t>費目</t>
    <rPh sb="0" eb="2">
      <t>ヒモク</t>
    </rPh>
    <phoneticPr fontId="1"/>
  </si>
  <si>
    <t>【合計】</t>
    <rPh sb="1" eb="3">
      <t>ゴウケイ</t>
    </rPh>
    <phoneticPr fontId="1"/>
  </si>
  <si>
    <t>説明</t>
    <rPh sb="0" eb="2">
      <t>セツメイ</t>
    </rPh>
    <phoneticPr fontId="1"/>
  </si>
  <si>
    <t>積算根拠</t>
    <rPh sb="0" eb="2">
      <t>セキサン</t>
    </rPh>
    <rPh sb="2" eb="4">
      <t>コンキョ</t>
    </rPh>
    <phoneticPr fontId="1"/>
  </si>
  <si>
    <t>事業名：　　　　　　　　　　　　　　　　　　　　　　　</t>
    <phoneticPr fontId="1"/>
  </si>
  <si>
    <t>団体名：　　　　　　</t>
    <rPh sb="0" eb="2">
      <t>ダンタイ</t>
    </rPh>
    <rPh sb="2" eb="3">
      <t>メイ</t>
    </rPh>
    <phoneticPr fontId="1"/>
  </si>
  <si>
    <t>（留意事項）</t>
    <rPh sb="1" eb="3">
      <t>リュウイ</t>
    </rPh>
    <rPh sb="3" eb="5">
      <t>ジコウ</t>
    </rPh>
    <phoneticPr fontId="1"/>
  </si>
  <si>
    <t>区分</t>
    <rPh sb="0" eb="2">
      <t>クブン</t>
    </rPh>
    <phoneticPr fontId="1"/>
  </si>
  <si>
    <t>施設</t>
    <rPh sb="0" eb="2">
      <t>シセツ</t>
    </rPh>
    <phoneticPr fontId="1"/>
  </si>
  <si>
    <t>設備</t>
    <rPh sb="0" eb="2">
      <t>セツビ</t>
    </rPh>
    <phoneticPr fontId="1"/>
  </si>
  <si>
    <t>ソフト</t>
    <phoneticPr fontId="1"/>
  </si>
  <si>
    <t>計</t>
    <rPh sb="0" eb="1">
      <t>ケイ</t>
    </rPh>
    <phoneticPr fontId="1"/>
  </si>
  <si>
    <t>事業費</t>
    <rPh sb="0" eb="2">
      <t>ジギョウ</t>
    </rPh>
    <rPh sb="2" eb="3">
      <t>ヒ</t>
    </rPh>
    <phoneticPr fontId="1"/>
  </si>
  <si>
    <t>うち基金</t>
    <rPh sb="2" eb="4">
      <t>キキン</t>
    </rPh>
    <phoneticPr fontId="1"/>
  </si>
  <si>
    <t>（1/2）</t>
    <phoneticPr fontId="1"/>
  </si>
  <si>
    <t>補助率</t>
    <rPh sb="0" eb="3">
      <t>ホジョリツ</t>
    </rPh>
    <phoneticPr fontId="1"/>
  </si>
  <si>
    <t>（2/3）</t>
    <phoneticPr fontId="1"/>
  </si>
  <si>
    <t>（10/10）</t>
    <phoneticPr fontId="1"/>
  </si>
  <si>
    <t>○　施設整備事業及び設備整備事業については，必ず見積書を添付してください。</t>
    <rPh sb="2" eb="4">
      <t>シセツ</t>
    </rPh>
    <rPh sb="4" eb="6">
      <t>セイビ</t>
    </rPh>
    <rPh sb="6" eb="8">
      <t>ジギョウ</t>
    </rPh>
    <rPh sb="8" eb="9">
      <t>オヨ</t>
    </rPh>
    <rPh sb="10" eb="12">
      <t>セツビ</t>
    </rPh>
    <rPh sb="12" eb="14">
      <t>セイビ</t>
    </rPh>
    <rPh sb="14" eb="16">
      <t>ジギョウ</t>
    </rPh>
    <rPh sb="22" eb="23">
      <t>カナラ</t>
    </rPh>
    <rPh sb="24" eb="27">
      <t>ミツモリショ</t>
    </rPh>
    <rPh sb="28" eb="30">
      <t>テンプ</t>
    </rPh>
    <phoneticPr fontId="1"/>
  </si>
  <si>
    <t>見積
番号</t>
    <rPh sb="0" eb="2">
      <t>ミツ</t>
    </rPh>
    <rPh sb="3" eb="5">
      <t>バンゴウ</t>
    </rPh>
    <phoneticPr fontId="1"/>
  </si>
  <si>
    <t>【集計欄】</t>
    <rPh sb="1" eb="3">
      <t>シュウケイ</t>
    </rPh>
    <rPh sb="3" eb="4">
      <t>ラン</t>
    </rPh>
    <phoneticPr fontId="1"/>
  </si>
  <si>
    <t>○　集計欄は，自動集計されるので，入力しないでください。</t>
    <rPh sb="2" eb="4">
      <t>シュウケイ</t>
    </rPh>
    <rPh sb="4" eb="5">
      <t>ラン</t>
    </rPh>
    <rPh sb="7" eb="9">
      <t>ジドウ</t>
    </rPh>
    <rPh sb="9" eb="11">
      <t>シュウケイ</t>
    </rPh>
    <rPh sb="17" eb="19">
      <t>ニュウリョク</t>
    </rPh>
    <phoneticPr fontId="1"/>
  </si>
  <si>
    <t>○　各項目と見積書が突合できるように，番号等を付記し，順番を整えてください。</t>
    <rPh sb="6" eb="9">
      <t>ミツモリショ</t>
    </rPh>
    <phoneticPr fontId="1"/>
  </si>
  <si>
    <t>　（介護分の介護施設等の整備に係る事業については，市町の事業者選定が未実施で，施設整備を行う事業者が未定の場合などは，</t>
    <phoneticPr fontId="1"/>
  </si>
  <si>
    <t>　　見積書の添付は必要ありません。その場合，事業費は，見込額を記載し算出根拠を示してください。）</t>
    <phoneticPr fontId="1"/>
  </si>
  <si>
    <t>介護施設等</t>
    <rPh sb="0" eb="2">
      <t>カイゴ</t>
    </rPh>
    <rPh sb="2" eb="4">
      <t>シセツ</t>
    </rPh>
    <rPh sb="4" eb="5">
      <t>トウ</t>
    </rPh>
    <phoneticPr fontId="1"/>
  </si>
  <si>
    <r>
      <t xml:space="preserve">集計欄
</t>
    </r>
    <r>
      <rPr>
        <b/>
        <sz val="8"/>
        <color theme="1"/>
        <rFont val="ＭＳ Ｐゴシック"/>
        <family val="3"/>
        <charset val="128"/>
      </rPr>
      <t>（千円）</t>
    </r>
    <rPh sb="0" eb="2">
      <t>シュウケイ</t>
    </rPh>
    <rPh sb="2" eb="3">
      <t>ラン</t>
    </rPh>
    <rPh sb="5" eb="7">
      <t>センエン</t>
    </rPh>
    <phoneticPr fontId="1"/>
  </si>
  <si>
    <r>
      <t xml:space="preserve">見積額
</t>
    </r>
    <r>
      <rPr>
        <b/>
        <sz val="8"/>
        <color theme="1"/>
        <rFont val="ＭＳ Ｐゴシック"/>
        <family val="3"/>
        <charset val="128"/>
      </rPr>
      <t>（円）</t>
    </r>
    <rPh sb="0" eb="2">
      <t>ミツモ</t>
    </rPh>
    <rPh sb="2" eb="3">
      <t>ガク</t>
    </rPh>
    <rPh sb="5" eb="6">
      <t>エン</t>
    </rPh>
    <phoneticPr fontId="1"/>
  </si>
  <si>
    <r>
      <t xml:space="preserve">単価
</t>
    </r>
    <r>
      <rPr>
        <b/>
        <sz val="8"/>
        <color theme="1"/>
        <rFont val="ＭＳ Ｐゴシック"/>
        <family val="3"/>
        <charset val="128"/>
      </rPr>
      <t>（円）</t>
    </r>
    <phoneticPr fontId="1"/>
  </si>
  <si>
    <t>〇　人件費・旅費の単価については，別紙３「積算資料の作成に係る基準単価」に記載の単価を使用してください。　</t>
    <rPh sb="2" eb="5">
      <t>ジンケンヒ</t>
    </rPh>
    <rPh sb="6" eb="8">
      <t>リョヒ</t>
    </rPh>
    <rPh sb="9" eb="11">
      <t>タンカ</t>
    </rPh>
    <rPh sb="21" eb="23">
      <t>セキサン</t>
    </rPh>
    <rPh sb="23" eb="25">
      <t>シリョウ</t>
    </rPh>
    <rPh sb="26" eb="28">
      <t>サクセイ</t>
    </rPh>
    <rPh sb="29" eb="30">
      <t>カカ</t>
    </rPh>
    <rPh sb="31" eb="33">
      <t>キジュン</t>
    </rPh>
    <rPh sb="33" eb="35">
      <t>タンカ</t>
    </rPh>
    <rPh sb="37" eb="39">
      <t>キサイ</t>
    </rPh>
    <rPh sb="40" eb="42">
      <t>タンカ</t>
    </rPh>
    <rPh sb="43" eb="45">
      <t>シヨウ</t>
    </rPh>
    <phoneticPr fontId="1"/>
  </si>
  <si>
    <t>　（別紙３に記載がない場合は，実態に応じて適切に設定してください。）</t>
    <rPh sb="11" eb="13">
      <t>バアイ</t>
    </rPh>
    <rPh sb="15" eb="17">
      <t>ジッタイ</t>
    </rPh>
    <rPh sb="18" eb="19">
      <t>オウ</t>
    </rPh>
    <rPh sb="21" eb="23">
      <t>テキセツ</t>
    </rPh>
    <rPh sb="24" eb="26">
      <t>セッテイ</t>
    </rPh>
    <phoneticPr fontId="1"/>
  </si>
  <si>
    <t>○　見積書などその他の資料はPDFで１つのファイルに連結のうえ，御提出ください。</t>
    <rPh sb="32" eb="33">
      <t>ゴ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</si>
</sst>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_);[Red]\(0.0\)"/>
    <numFmt numFmtId="177" formatCode="#,##0.0;[Red]\-#,##0.0"/>
    <numFmt numFmtId="178" formatCode="#,##0_ "/>
    <numFmt numFmtId="179" formatCode="#,##0_ ;[Red]\-#,##0\ "/>
    <numFmt numFmtId="180" formatCode="#,##0;&quot;▲ &quot;#,##0"/>
    <numFmt numFmtId="181" formatCode="0_);[Red]\(0\)"/>
    <numFmt numFmtId="182" formatCode="#,##0;&quot;△ &quot;#,##0"/>
  </numFmts>
  <fonts count="19"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0"/>
      <color rgb="FF3333FF"/>
      <name val="ＭＳ Ｐゴシック"/>
      <family val="3"/>
      <charset val="128"/>
    </font>
    <font>
      <sz val="10"/>
      <color rgb="FF3333FF"/>
      <name val="ＭＳ Ｐゴシック"/>
      <family val="3"/>
      <charset val="128"/>
    </font>
    <font>
      <sz val="8"/>
      <color rgb="FF3333FF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u/>
      <sz val="10"/>
      <color theme="1"/>
      <name val="ＭＳ Ｐゴシック"/>
      <family val="3"/>
      <charset val="128"/>
    </font>
    <font>
      <b/>
      <sz val="8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2" fillId="0" borderId="0"/>
  </cellStyleXfs>
  <cellXfs count="142">
    <xf numFmtId="0" fontId="0" fillId="0" borderId="0" xfId="0">
      <alignment vertical="center"/>
    </xf>
    <xf numFmtId="0" fontId="3" fillId="0" borderId="0" xfId="2" applyFont="1" applyFill="1" applyAlignment="1"/>
    <xf numFmtId="0" fontId="4" fillId="0" borderId="0" xfId="2" applyFont="1" applyFill="1" applyAlignment="1">
      <alignment horizontal="right"/>
    </xf>
    <xf numFmtId="38" fontId="5" fillId="0" borderId="0" xfId="1" applyFont="1" applyFill="1" applyAlignment="1"/>
    <xf numFmtId="38" fontId="6" fillId="0" borderId="0" xfId="1" applyFont="1" applyFill="1" applyAlignment="1"/>
    <xf numFmtId="38" fontId="6" fillId="0" borderId="0" xfId="1" applyFont="1" applyFill="1" applyAlignment="1">
      <alignment shrinkToFit="1"/>
    </xf>
    <xf numFmtId="38" fontId="6" fillId="0" borderId="0" xfId="1" applyFont="1" applyFill="1" applyAlignment="1">
      <alignment horizontal="center" shrinkToFit="1"/>
    </xf>
    <xf numFmtId="0" fontId="6" fillId="0" borderId="0" xfId="2" applyFont="1" applyFill="1" applyAlignment="1">
      <alignment shrinkToFit="1"/>
    </xf>
    <xf numFmtId="0" fontId="2" fillId="0" borderId="0" xfId="2"/>
    <xf numFmtId="0" fontId="5" fillId="0" borderId="0" xfId="2" applyFont="1" applyFill="1" applyAlignment="1">
      <alignment horizontal="center"/>
    </xf>
    <xf numFmtId="0" fontId="5" fillId="0" borderId="1" xfId="2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horizontal="center" vertical="center" shrinkToFit="1"/>
    </xf>
    <xf numFmtId="38" fontId="5" fillId="0" borderId="1" xfId="1" applyFont="1" applyFill="1" applyBorder="1" applyAlignment="1">
      <alignment horizontal="center" vertical="center" wrapText="1"/>
    </xf>
    <xf numFmtId="38" fontId="5" fillId="0" borderId="1" xfId="1" applyFont="1" applyFill="1" applyBorder="1" applyAlignment="1">
      <alignment horizontal="center" vertical="center" wrapText="1" shrinkToFit="1"/>
    </xf>
    <xf numFmtId="0" fontId="5" fillId="0" borderId="1" xfId="2" applyFont="1" applyFill="1" applyBorder="1" applyAlignment="1">
      <alignment horizontal="center" vertical="center" shrinkToFit="1"/>
    </xf>
    <xf numFmtId="0" fontId="6" fillId="0" borderId="0" xfId="2" applyFont="1" applyFill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6" fillId="0" borderId="3" xfId="2" applyFont="1" applyFill="1" applyBorder="1" applyAlignment="1" applyProtection="1">
      <alignment vertical="center" shrinkToFit="1"/>
      <protection locked="0"/>
    </xf>
    <xf numFmtId="38" fontId="5" fillId="0" borderId="3" xfId="1" applyFont="1" applyFill="1" applyBorder="1" applyAlignment="1" applyProtection="1">
      <alignment vertical="center"/>
      <protection locked="0"/>
    </xf>
    <xf numFmtId="178" fontId="6" fillId="0" borderId="3" xfId="1" applyNumberFormat="1" applyFont="1" applyFill="1" applyBorder="1" applyAlignment="1" applyProtection="1">
      <alignment vertical="center" shrinkToFit="1"/>
      <protection locked="0"/>
    </xf>
    <xf numFmtId="177" fontId="6" fillId="0" borderId="3" xfId="1" applyNumberFormat="1" applyFont="1" applyFill="1" applyBorder="1" applyAlignment="1" applyProtection="1">
      <alignment vertical="center" shrinkToFit="1"/>
      <protection locked="0"/>
    </xf>
    <xf numFmtId="0" fontId="6" fillId="0" borderId="5" xfId="2" applyFont="1" applyFill="1" applyBorder="1" applyAlignment="1" applyProtection="1">
      <alignment vertical="center" shrinkToFit="1"/>
      <protection locked="0"/>
    </xf>
    <xf numFmtId="38" fontId="5" fillId="0" borderId="5" xfId="1" applyFont="1" applyFill="1" applyBorder="1" applyAlignment="1" applyProtection="1">
      <alignment vertical="center"/>
      <protection locked="0"/>
    </xf>
    <xf numFmtId="0" fontId="8" fillId="0" borderId="5" xfId="2" applyFont="1" applyFill="1" applyBorder="1" applyAlignment="1" applyProtection="1">
      <alignment vertical="center" shrinkToFit="1"/>
      <protection locked="0"/>
    </xf>
    <xf numFmtId="178" fontId="6" fillId="0" borderId="5" xfId="1" applyNumberFormat="1" applyFont="1" applyFill="1" applyBorder="1" applyAlignment="1" applyProtection="1">
      <alignment vertical="center" shrinkToFit="1"/>
      <protection locked="0"/>
    </xf>
    <xf numFmtId="0" fontId="6" fillId="0" borderId="0" xfId="2" applyFont="1" applyAlignment="1">
      <alignment vertical="center"/>
    </xf>
    <xf numFmtId="0" fontId="5" fillId="2" borderId="3" xfId="2" applyFont="1" applyFill="1" applyBorder="1" applyAlignment="1">
      <alignment horizontal="center" vertical="center"/>
    </xf>
    <xf numFmtId="0" fontId="6" fillId="2" borderId="3" xfId="2" applyFont="1" applyFill="1" applyBorder="1" applyAlignment="1" applyProtection="1">
      <alignment vertical="center" shrinkToFit="1"/>
      <protection locked="0"/>
    </xf>
    <xf numFmtId="38" fontId="5" fillId="2" borderId="3" xfId="1" applyFont="1" applyFill="1" applyBorder="1" applyAlignment="1" applyProtection="1">
      <alignment vertical="center"/>
      <protection locked="0"/>
    </xf>
    <xf numFmtId="178" fontId="6" fillId="2" borderId="3" xfId="1" applyNumberFormat="1" applyFont="1" applyFill="1" applyBorder="1" applyAlignment="1" applyProtection="1">
      <alignment vertical="center" shrinkToFit="1"/>
      <protection locked="0"/>
    </xf>
    <xf numFmtId="177" fontId="6" fillId="2" borderId="3" xfId="1" applyNumberFormat="1" applyFont="1" applyFill="1" applyBorder="1" applyAlignment="1" applyProtection="1">
      <alignment vertical="center" shrinkToFit="1"/>
      <protection locked="0"/>
    </xf>
    <xf numFmtId="179" fontId="6" fillId="0" borderId="3" xfId="1" applyNumberFormat="1" applyFont="1" applyFill="1" applyBorder="1" applyAlignment="1" applyProtection="1">
      <alignment vertical="center" shrinkToFit="1"/>
      <protection locked="0"/>
    </xf>
    <xf numFmtId="178" fontId="6" fillId="0" borderId="5" xfId="2" applyNumberFormat="1" applyFont="1" applyFill="1" applyBorder="1" applyAlignment="1" applyProtection="1">
      <alignment horizontal="left" vertical="center" shrinkToFit="1"/>
      <protection locked="0"/>
    </xf>
    <xf numFmtId="0" fontId="2" fillId="0" borderId="0" xfId="2" applyFill="1"/>
    <xf numFmtId="0" fontId="9" fillId="0" borderId="0" xfId="2" applyFont="1" applyFill="1"/>
    <xf numFmtId="0" fontId="10" fillId="0" borderId="2" xfId="2" applyFont="1" applyFill="1" applyBorder="1" applyAlignment="1">
      <alignment horizontal="center" vertical="center"/>
    </xf>
    <xf numFmtId="38" fontId="10" fillId="0" borderId="2" xfId="1" applyFont="1" applyFill="1" applyBorder="1" applyAlignment="1">
      <alignment horizontal="center" vertical="center" shrinkToFit="1"/>
    </xf>
    <xf numFmtId="38" fontId="10" fillId="0" borderId="2" xfId="1" applyFont="1" applyFill="1" applyBorder="1" applyAlignment="1">
      <alignment horizontal="center" vertical="center" wrapText="1"/>
    </xf>
    <xf numFmtId="38" fontId="10" fillId="0" borderId="2" xfId="1" applyFont="1" applyFill="1" applyBorder="1" applyAlignment="1">
      <alignment horizontal="center" vertical="center" wrapText="1" shrinkToFit="1"/>
    </xf>
    <xf numFmtId="0" fontId="10" fillId="0" borderId="2" xfId="2" applyFont="1" applyFill="1" applyBorder="1" applyAlignment="1">
      <alignment horizontal="center" vertical="center" shrinkToFit="1"/>
    </xf>
    <xf numFmtId="38" fontId="10" fillId="0" borderId="3" xfId="1" applyFont="1" applyFill="1" applyBorder="1" applyAlignment="1">
      <alignment horizontal="left" vertical="center"/>
    </xf>
    <xf numFmtId="38" fontId="10" fillId="0" borderId="3" xfId="1" applyFont="1" applyFill="1" applyBorder="1" applyAlignment="1">
      <alignment horizontal="center" vertical="center" shrinkToFit="1"/>
    </xf>
    <xf numFmtId="180" fontId="10" fillId="0" borderId="3" xfId="1" applyNumberFormat="1" applyFont="1" applyFill="1" applyBorder="1" applyAlignment="1">
      <alignment vertical="center" shrinkToFit="1"/>
    </xf>
    <xf numFmtId="181" fontId="10" fillId="0" borderId="3" xfId="1" applyNumberFormat="1" applyFont="1" applyFill="1" applyBorder="1" applyAlignment="1">
      <alignment horizontal="center" vertical="center" shrinkToFit="1"/>
    </xf>
    <xf numFmtId="0" fontId="10" fillId="0" borderId="3" xfId="2" applyFont="1" applyFill="1" applyBorder="1" applyAlignment="1">
      <alignment horizontal="center" vertical="center" shrinkToFit="1"/>
    </xf>
    <xf numFmtId="0" fontId="11" fillId="0" borderId="3" xfId="2" applyFont="1" applyFill="1" applyBorder="1" applyAlignment="1">
      <alignment horizontal="center" vertical="center"/>
    </xf>
    <xf numFmtId="38" fontId="11" fillId="0" borderId="3" xfId="1" applyFont="1" applyFill="1" applyBorder="1" applyAlignment="1">
      <alignment horizontal="center" vertical="center" shrinkToFit="1"/>
    </xf>
    <xf numFmtId="180" fontId="11" fillId="0" borderId="3" xfId="1" applyNumberFormat="1" applyFont="1" applyFill="1" applyBorder="1" applyAlignment="1">
      <alignment vertical="center" shrinkToFit="1"/>
    </xf>
    <xf numFmtId="181" fontId="11" fillId="0" borderId="3" xfId="1" applyNumberFormat="1" applyFont="1" applyFill="1" applyBorder="1" applyAlignment="1">
      <alignment horizontal="center" vertical="center" shrinkToFit="1"/>
    </xf>
    <xf numFmtId="0" fontId="11" fillId="0" borderId="3" xfId="2" applyFont="1" applyFill="1" applyBorder="1" applyAlignment="1">
      <alignment horizontal="center" vertical="center" shrinkToFit="1"/>
    </xf>
    <xf numFmtId="38" fontId="11" fillId="0" borderId="3" xfId="1" applyFont="1" applyFill="1" applyBorder="1" applyAlignment="1">
      <alignment vertical="center" shrinkToFit="1"/>
    </xf>
    <xf numFmtId="0" fontId="10" fillId="0" borderId="3" xfId="2" applyFont="1" applyFill="1" applyBorder="1" applyAlignment="1">
      <alignment horizontal="left" vertical="center"/>
    </xf>
    <xf numFmtId="38" fontId="11" fillId="0" borderId="3" xfId="1" applyFont="1" applyFill="1" applyBorder="1" applyAlignment="1">
      <alignment horizontal="left" vertical="center" shrinkToFit="1"/>
    </xf>
    <xf numFmtId="0" fontId="10" fillId="0" borderId="5" xfId="2" applyFont="1" applyFill="1" applyBorder="1" applyAlignment="1">
      <alignment horizontal="left" vertical="center"/>
    </xf>
    <xf numFmtId="0" fontId="11" fillId="0" borderId="5" xfId="2" applyFont="1" applyFill="1" applyBorder="1" applyAlignment="1" applyProtection="1">
      <alignment vertical="center" shrinkToFit="1"/>
      <protection locked="0"/>
    </xf>
    <xf numFmtId="38" fontId="11" fillId="0" borderId="5" xfId="1" applyFont="1" applyFill="1" applyBorder="1" applyAlignment="1" applyProtection="1">
      <alignment vertical="center" shrinkToFit="1"/>
      <protection locked="0"/>
    </xf>
    <xf numFmtId="180" fontId="11" fillId="0" borderId="5" xfId="1" applyNumberFormat="1" applyFont="1" applyFill="1" applyBorder="1" applyAlignment="1" applyProtection="1">
      <alignment vertical="center" shrinkToFit="1"/>
      <protection locked="0"/>
    </xf>
    <xf numFmtId="181" fontId="11" fillId="0" borderId="5" xfId="1" applyNumberFormat="1" applyFont="1" applyFill="1" applyBorder="1" applyAlignment="1" applyProtection="1">
      <alignment vertical="center" shrinkToFit="1"/>
      <protection locked="0"/>
    </xf>
    <xf numFmtId="0" fontId="11" fillId="0" borderId="5" xfId="2" applyFont="1" applyFill="1" applyBorder="1" applyAlignment="1">
      <alignment horizontal="center" vertical="center"/>
    </xf>
    <xf numFmtId="181" fontId="11" fillId="0" borderId="5" xfId="1" applyNumberFormat="1" applyFont="1" applyFill="1" applyBorder="1" applyAlignment="1" applyProtection="1">
      <alignment horizontal="center" vertical="center" shrinkToFit="1"/>
      <protection locked="0"/>
    </xf>
    <xf numFmtId="0" fontId="11" fillId="0" borderId="5" xfId="2" applyFont="1" applyFill="1" applyBorder="1" applyAlignment="1">
      <alignment horizontal="center" vertical="center" shrinkToFit="1"/>
    </xf>
    <xf numFmtId="3" fontId="11" fillId="0" borderId="5" xfId="2" applyNumberFormat="1" applyFont="1" applyFill="1" applyBorder="1" applyAlignment="1" applyProtection="1">
      <alignment vertical="center" shrinkToFit="1"/>
      <protection locked="0"/>
    </xf>
    <xf numFmtId="0" fontId="11" fillId="0" borderId="3" xfId="2" applyFont="1" applyFill="1" applyBorder="1" applyAlignment="1" applyProtection="1">
      <alignment vertical="center" shrinkToFit="1"/>
      <protection locked="0"/>
    </xf>
    <xf numFmtId="38" fontId="11" fillId="0" borderId="3" xfId="1" applyFont="1" applyFill="1" applyBorder="1" applyAlignment="1" applyProtection="1">
      <alignment vertical="center" shrinkToFit="1"/>
      <protection locked="0"/>
    </xf>
    <xf numFmtId="180" fontId="11" fillId="0" borderId="3" xfId="1" applyNumberFormat="1" applyFont="1" applyFill="1" applyBorder="1" applyAlignment="1" applyProtection="1">
      <alignment vertical="center" shrinkToFit="1"/>
      <protection locked="0"/>
    </xf>
    <xf numFmtId="181" fontId="11" fillId="0" borderId="3" xfId="1" applyNumberFormat="1" applyFont="1" applyFill="1" applyBorder="1" applyAlignment="1" applyProtection="1">
      <alignment vertical="center" shrinkToFit="1"/>
      <protection locked="0"/>
    </xf>
    <xf numFmtId="3" fontId="11" fillId="0" borderId="3" xfId="2" applyNumberFormat="1" applyFont="1" applyFill="1" applyBorder="1" applyAlignment="1" applyProtection="1">
      <alignment vertical="center" shrinkToFit="1"/>
      <protection locked="0"/>
    </xf>
    <xf numFmtId="176" fontId="11" fillId="0" borderId="3" xfId="2" applyNumberFormat="1" applyFont="1" applyFill="1" applyBorder="1" applyAlignment="1">
      <alignment horizontal="center" vertical="center"/>
    </xf>
    <xf numFmtId="0" fontId="11" fillId="0" borderId="3" xfId="2" applyFont="1" applyFill="1" applyBorder="1" applyAlignment="1" applyProtection="1">
      <alignment horizontal="left" vertical="center" shrinkToFit="1"/>
      <protection locked="0"/>
    </xf>
    <xf numFmtId="181" fontId="11" fillId="0" borderId="3" xfId="1" applyNumberFormat="1" applyFont="1" applyFill="1" applyBorder="1" applyAlignment="1" applyProtection="1">
      <alignment horizontal="center" vertical="center" shrinkToFit="1"/>
      <protection locked="0"/>
    </xf>
    <xf numFmtId="0" fontId="11" fillId="0" borderId="5" xfId="2" applyFont="1" applyFill="1" applyBorder="1" applyAlignment="1" applyProtection="1">
      <alignment horizontal="left" vertical="center" shrinkToFit="1"/>
      <protection locked="0"/>
    </xf>
    <xf numFmtId="0" fontId="12" fillId="0" borderId="5" xfId="2" applyFont="1" applyFill="1" applyBorder="1" applyAlignment="1" applyProtection="1">
      <alignment vertical="center" shrinkToFit="1"/>
      <protection locked="0"/>
    </xf>
    <xf numFmtId="0" fontId="11" fillId="0" borderId="4" xfId="2" applyFont="1" applyFill="1" applyBorder="1" applyAlignment="1">
      <alignment horizontal="center" vertical="center"/>
    </xf>
    <xf numFmtId="0" fontId="11" fillId="0" borderId="4" xfId="2" applyFont="1" applyFill="1" applyBorder="1" applyAlignment="1" applyProtection="1">
      <alignment horizontal="left" vertical="center" shrinkToFit="1"/>
      <protection locked="0"/>
    </xf>
    <xf numFmtId="38" fontId="11" fillId="0" borderId="4" xfId="1" applyFont="1" applyFill="1" applyBorder="1" applyAlignment="1" applyProtection="1">
      <alignment vertical="center" shrinkToFit="1"/>
      <protection locked="0"/>
    </xf>
    <xf numFmtId="180" fontId="11" fillId="0" borderId="4" xfId="1" applyNumberFormat="1" applyFont="1" applyFill="1" applyBorder="1" applyAlignment="1" applyProtection="1">
      <alignment vertical="center" shrinkToFit="1"/>
      <protection locked="0"/>
    </xf>
    <xf numFmtId="181" fontId="11" fillId="0" borderId="4" xfId="1" applyNumberFormat="1" applyFont="1" applyFill="1" applyBorder="1" applyAlignment="1" applyProtection="1">
      <alignment horizontal="center" vertical="center" shrinkToFit="1"/>
      <protection locked="0"/>
    </xf>
    <xf numFmtId="0" fontId="12" fillId="0" borderId="4" xfId="2" applyFont="1" applyFill="1" applyBorder="1" applyAlignment="1" applyProtection="1">
      <alignment vertical="center" shrinkToFit="1"/>
      <protection locked="0"/>
    </xf>
    <xf numFmtId="0" fontId="10" fillId="0" borderId="6" xfId="2" applyFont="1" applyFill="1" applyBorder="1" applyAlignment="1">
      <alignment horizontal="center" vertical="center"/>
    </xf>
    <xf numFmtId="0" fontId="10" fillId="0" borderId="6" xfId="2" applyFont="1" applyFill="1" applyBorder="1" applyAlignment="1" applyProtection="1">
      <alignment horizontal="right" vertical="center" shrinkToFit="1"/>
      <protection locked="0"/>
    </xf>
    <xf numFmtId="38" fontId="10" fillId="0" borderId="6" xfId="1" applyFont="1" applyFill="1" applyBorder="1" applyAlignment="1" applyProtection="1">
      <alignment vertical="center" shrinkToFit="1"/>
      <protection locked="0"/>
    </xf>
    <xf numFmtId="180" fontId="11" fillId="0" borderId="6" xfId="1" applyNumberFormat="1" applyFont="1" applyFill="1" applyBorder="1" applyAlignment="1" applyProtection="1">
      <alignment vertical="center" shrinkToFit="1"/>
      <protection locked="0"/>
    </xf>
    <xf numFmtId="181" fontId="11" fillId="0" borderId="6" xfId="1" applyNumberFormat="1" applyFont="1" applyFill="1" applyBorder="1" applyAlignment="1" applyProtection="1">
      <alignment vertical="center" shrinkToFit="1"/>
      <protection locked="0"/>
    </xf>
    <xf numFmtId="0" fontId="11" fillId="0" borderId="6" xfId="2" applyFont="1" applyFill="1" applyBorder="1" applyAlignment="1" applyProtection="1">
      <alignment vertical="center" shrinkToFit="1"/>
      <protection locked="0"/>
    </xf>
    <xf numFmtId="38" fontId="10" fillId="0" borderId="6" xfId="1" applyFont="1" applyFill="1" applyBorder="1" applyAlignment="1">
      <alignment horizontal="center" vertical="center" shrinkToFit="1"/>
    </xf>
    <xf numFmtId="0" fontId="6" fillId="0" borderId="0" xfId="2" applyFont="1" applyFill="1" applyAlignment="1">
      <alignment horizontal="left"/>
    </xf>
    <xf numFmtId="38" fontId="13" fillId="0" borderId="0" xfId="1" applyFont="1" applyFill="1" applyAlignment="1">
      <alignment shrinkToFit="1"/>
    </xf>
    <xf numFmtId="0" fontId="13" fillId="0" borderId="0" xfId="2" applyFont="1" applyFill="1" applyAlignment="1">
      <alignment shrinkToFit="1"/>
    </xf>
    <xf numFmtId="38" fontId="13" fillId="0" borderId="0" xfId="1" applyFont="1" applyFill="1" applyAlignment="1">
      <alignment horizontal="center" shrinkToFit="1"/>
    </xf>
    <xf numFmtId="38" fontId="10" fillId="0" borderId="3" xfId="1" applyFont="1" applyFill="1" applyBorder="1" applyAlignment="1">
      <alignment horizontal="center" vertical="center"/>
    </xf>
    <xf numFmtId="0" fontId="11" fillId="0" borderId="5" xfId="2" applyFont="1" applyFill="1" applyBorder="1" applyAlignment="1" applyProtection="1">
      <alignment horizontal="center" vertical="center" shrinkToFit="1"/>
      <protection locked="0"/>
    </xf>
    <xf numFmtId="0" fontId="11" fillId="0" borderId="3" xfId="2" applyFont="1" applyFill="1" applyBorder="1" applyAlignment="1" applyProtection="1">
      <alignment horizontal="center" vertical="center" shrinkToFit="1"/>
      <protection locked="0"/>
    </xf>
    <xf numFmtId="0" fontId="11" fillId="0" borderId="4" xfId="2" applyFont="1" applyFill="1" applyBorder="1" applyAlignment="1" applyProtection="1">
      <alignment horizontal="center" vertical="center" shrinkToFit="1"/>
      <protection locked="0"/>
    </xf>
    <xf numFmtId="0" fontId="10" fillId="0" borderId="6" xfId="2" applyFont="1" applyFill="1" applyBorder="1" applyAlignment="1" applyProtection="1">
      <alignment horizontal="center" vertical="center" shrinkToFit="1"/>
      <protection locked="0"/>
    </xf>
    <xf numFmtId="0" fontId="6" fillId="0" borderId="1" xfId="2" applyFont="1" applyFill="1" applyBorder="1" applyAlignment="1">
      <alignment shrinkToFit="1"/>
    </xf>
    <xf numFmtId="38" fontId="6" fillId="0" borderId="1" xfId="1" applyFont="1" applyFill="1" applyBorder="1" applyAlignment="1">
      <alignment horizontal="center"/>
    </xf>
    <xf numFmtId="0" fontId="6" fillId="0" borderId="1" xfId="2" applyFont="1" applyFill="1" applyBorder="1" applyAlignment="1">
      <alignment horizontal="center" shrinkToFit="1"/>
    </xf>
    <xf numFmtId="182" fontId="6" fillId="0" borderId="1" xfId="1" applyNumberFormat="1" applyFont="1" applyFill="1" applyBorder="1" applyAlignment="1"/>
    <xf numFmtId="38" fontId="6" fillId="0" borderId="0" xfId="1" quotePrefix="1" applyFont="1" applyFill="1" applyAlignment="1">
      <alignment shrinkToFit="1"/>
    </xf>
    <xf numFmtId="0" fontId="14" fillId="0" borderId="0" xfId="2" applyFont="1" applyFill="1" applyAlignment="1">
      <alignment horizontal="left"/>
    </xf>
    <xf numFmtId="0" fontId="14" fillId="0" borderId="0" xfId="2" applyFont="1" applyFill="1" applyAlignment="1">
      <alignment shrinkToFit="1"/>
    </xf>
    <xf numFmtId="38" fontId="15" fillId="0" borderId="0" xfId="1" applyFont="1" applyFill="1" applyAlignment="1"/>
    <xf numFmtId="38" fontId="14" fillId="0" borderId="0" xfId="1" applyFont="1" applyFill="1" applyAlignment="1"/>
    <xf numFmtId="38" fontId="14" fillId="0" borderId="0" xfId="1" applyFont="1" applyFill="1" applyAlignment="1">
      <alignment shrinkToFit="1"/>
    </xf>
    <xf numFmtId="38" fontId="14" fillId="0" borderId="0" xfId="1" applyFont="1" applyFill="1" applyAlignment="1">
      <alignment horizontal="center" shrinkToFit="1"/>
    </xf>
    <xf numFmtId="0" fontId="15" fillId="0" borderId="0" xfId="2" applyFont="1" applyFill="1" applyAlignment="1">
      <alignment horizontal="center"/>
    </xf>
    <xf numFmtId="0" fontId="9" fillId="0" borderId="0" xfId="2" applyFont="1"/>
    <xf numFmtId="0" fontId="16" fillId="0" borderId="0" xfId="2" applyFont="1" applyFill="1" applyAlignment="1"/>
    <xf numFmtId="0" fontId="17" fillId="0" borderId="0" xfId="2" applyFont="1" applyFill="1" applyAlignment="1">
      <alignment horizontal="right"/>
    </xf>
    <xf numFmtId="0" fontId="15" fillId="0" borderId="1" xfId="2" applyFont="1" applyFill="1" applyBorder="1" applyAlignment="1">
      <alignment horizontal="center" vertical="center"/>
    </xf>
    <xf numFmtId="38" fontId="15" fillId="0" borderId="1" xfId="1" applyFont="1" applyFill="1" applyBorder="1" applyAlignment="1">
      <alignment horizontal="center" vertical="center" shrinkToFit="1"/>
    </xf>
    <xf numFmtId="38" fontId="15" fillId="0" borderId="1" xfId="1" applyFont="1" applyFill="1" applyBorder="1" applyAlignment="1">
      <alignment horizontal="center" vertical="center" wrapText="1" shrinkToFit="1"/>
    </xf>
    <xf numFmtId="38" fontId="15" fillId="0" borderId="1" xfId="1" applyFont="1" applyFill="1" applyBorder="1" applyAlignment="1">
      <alignment horizontal="center" vertical="center" wrapText="1"/>
    </xf>
    <xf numFmtId="0" fontId="15" fillId="0" borderId="1" xfId="2" applyFont="1" applyFill="1" applyBorder="1" applyAlignment="1">
      <alignment horizontal="center" vertical="center" shrinkToFit="1"/>
    </xf>
    <xf numFmtId="0" fontId="14" fillId="0" borderId="0" xfId="2" applyFont="1" applyFill="1" applyAlignment="1">
      <alignment horizontal="center" vertical="center"/>
    </xf>
    <xf numFmtId="0" fontId="15" fillId="0" borderId="2" xfId="2" applyFont="1" applyFill="1" applyBorder="1" applyAlignment="1">
      <alignment horizontal="center" vertical="center"/>
    </xf>
    <xf numFmtId="38" fontId="15" fillId="0" borderId="2" xfId="1" applyFont="1" applyFill="1" applyBorder="1" applyAlignment="1">
      <alignment horizontal="center" vertical="center" shrinkToFit="1"/>
    </xf>
    <xf numFmtId="38" fontId="15" fillId="0" borderId="2" xfId="1" applyFont="1" applyFill="1" applyBorder="1" applyAlignment="1">
      <alignment horizontal="center" vertical="center" wrapText="1"/>
    </xf>
    <xf numFmtId="38" fontId="15" fillId="0" borderId="2" xfId="1" applyFont="1" applyFill="1" applyBorder="1" applyAlignment="1">
      <alignment horizontal="center" vertical="center" wrapText="1" shrinkToFit="1"/>
    </xf>
    <xf numFmtId="0" fontId="15" fillId="0" borderId="2" xfId="2" applyFont="1" applyFill="1" applyBorder="1" applyAlignment="1">
      <alignment horizontal="center" vertical="center" shrinkToFit="1"/>
    </xf>
    <xf numFmtId="38" fontId="15" fillId="0" borderId="3" xfId="1" applyFont="1" applyFill="1" applyBorder="1" applyAlignment="1">
      <alignment horizontal="left" vertical="center"/>
    </xf>
    <xf numFmtId="38" fontId="15" fillId="0" borderId="3" xfId="1" applyFont="1" applyFill="1" applyBorder="1" applyAlignment="1">
      <alignment horizontal="center" vertical="center"/>
    </xf>
    <xf numFmtId="38" fontId="15" fillId="0" borderId="3" xfId="1" applyFont="1" applyFill="1" applyBorder="1" applyAlignment="1">
      <alignment horizontal="center" vertical="center" shrinkToFit="1"/>
    </xf>
    <xf numFmtId="180" fontId="15" fillId="0" borderId="3" xfId="1" applyNumberFormat="1" applyFont="1" applyFill="1" applyBorder="1" applyAlignment="1">
      <alignment vertical="center" shrinkToFit="1"/>
    </xf>
    <xf numFmtId="181" fontId="15" fillId="0" borderId="3" xfId="1" applyNumberFormat="1" applyFont="1" applyFill="1" applyBorder="1" applyAlignment="1">
      <alignment horizontal="center" vertical="center" shrinkToFit="1"/>
    </xf>
    <xf numFmtId="0" fontId="15" fillId="0" borderId="3" xfId="2" applyFont="1" applyFill="1" applyBorder="1" applyAlignment="1">
      <alignment horizontal="center" vertical="center" shrinkToFit="1"/>
    </xf>
    <xf numFmtId="0" fontId="14" fillId="0" borderId="3" xfId="2" applyFont="1" applyFill="1" applyBorder="1" applyAlignment="1">
      <alignment horizontal="center" vertical="center"/>
    </xf>
    <xf numFmtId="38" fontId="14" fillId="0" borderId="3" xfId="1" applyFont="1" applyFill="1" applyBorder="1" applyAlignment="1">
      <alignment horizontal="center" vertical="center" shrinkToFit="1"/>
    </xf>
    <xf numFmtId="180" fontId="14" fillId="0" borderId="3" xfId="1" applyNumberFormat="1" applyFont="1" applyFill="1" applyBorder="1" applyAlignment="1">
      <alignment vertical="center" shrinkToFit="1"/>
    </xf>
    <xf numFmtId="181" fontId="14" fillId="0" borderId="3" xfId="1" applyNumberFormat="1" applyFont="1" applyFill="1" applyBorder="1" applyAlignment="1">
      <alignment horizontal="center" vertical="center" shrinkToFit="1"/>
    </xf>
    <xf numFmtId="0" fontId="14" fillId="0" borderId="3" xfId="2" applyFont="1" applyFill="1" applyBorder="1" applyAlignment="1">
      <alignment horizontal="center" vertical="center" shrinkToFit="1"/>
    </xf>
    <xf numFmtId="38" fontId="14" fillId="0" borderId="3" xfId="1" applyFont="1" applyFill="1" applyBorder="1" applyAlignment="1">
      <alignment vertical="center" shrinkToFit="1"/>
    </xf>
    <xf numFmtId="0" fontId="14" fillId="0" borderId="4" xfId="2" applyFont="1" applyFill="1" applyBorder="1" applyAlignment="1">
      <alignment horizontal="center" shrinkToFit="1"/>
    </xf>
    <xf numFmtId="182" fontId="14" fillId="0" borderId="8" xfId="1" applyNumberFormat="1" applyFont="1" applyFill="1" applyBorder="1" applyAlignment="1"/>
    <xf numFmtId="182" fontId="14" fillId="0" borderId="4" xfId="1" applyNumberFormat="1" applyFont="1" applyFill="1" applyBorder="1" applyAlignment="1"/>
    <xf numFmtId="38" fontId="14" fillId="0" borderId="0" xfId="1" quotePrefix="1" applyFont="1" applyFill="1" applyAlignment="1">
      <alignment shrinkToFit="1"/>
    </xf>
    <xf numFmtId="0" fontId="14" fillId="0" borderId="7" xfId="2" applyFont="1" applyFill="1" applyBorder="1" applyAlignment="1">
      <alignment horizontal="center" shrinkToFit="1"/>
    </xf>
    <xf numFmtId="182" fontId="14" fillId="0" borderId="7" xfId="1" applyNumberFormat="1" applyFont="1" applyFill="1" applyBorder="1" applyAlignment="1"/>
    <xf numFmtId="0" fontId="14" fillId="0" borderId="1" xfId="2" applyFont="1" applyFill="1" applyBorder="1" applyAlignment="1">
      <alignment shrinkToFit="1"/>
    </xf>
    <xf numFmtId="38" fontId="14" fillId="0" borderId="1" xfId="1" applyFont="1" applyFill="1" applyBorder="1" applyAlignment="1">
      <alignment horizontal="center"/>
    </xf>
    <xf numFmtId="0" fontId="14" fillId="0" borderId="1" xfId="2" applyFont="1" applyFill="1" applyBorder="1" applyAlignment="1">
      <alignment horizontal="center" shrinkToFit="1"/>
    </xf>
    <xf numFmtId="182" fontId="14" fillId="0" borderId="1" xfId="1" applyNumberFormat="1" applyFont="1" applyFill="1" applyBorder="1" applyAlignment="1"/>
  </cellXfs>
  <cellStyles count="3">
    <cellStyle name="桁区切り" xfId="1" builtinId="6"/>
    <cellStyle name="標準" xfId="0" builtinId="0"/>
    <cellStyle name="標準_継紙" xfId="2"/>
  </cellStyles>
  <dxfs count="0"/>
  <tableStyles count="0" defaultTableStyle="TableStyleMedium2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29646</xdr:colOff>
      <xdr:row>0</xdr:row>
      <xdr:rowOff>57329</xdr:rowOff>
    </xdr:from>
    <xdr:to>
      <xdr:col>2</xdr:col>
      <xdr:colOff>505559</xdr:colOff>
      <xdr:row>1</xdr:row>
      <xdr:rowOff>142343</xdr:rowOff>
    </xdr:to>
    <xdr:sp macro="" textlink="">
      <xdr:nvSpPr>
        <xdr:cNvPr id="2" name="テキスト ボックス 1"/>
        <xdr:cNvSpPr txBox="1"/>
      </xdr:nvSpPr>
      <xdr:spPr>
        <a:xfrm>
          <a:off x="29646" y="57329"/>
          <a:ext cx="3390563" cy="25646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1100">
              <a:solidFill>
                <a:sysClr val="windowText" lastClr="000000"/>
              </a:solidFill>
            </a:rPr>
            <a:t>令和</a:t>
          </a:r>
          <a:r>
            <a:rPr kumimoji="1" lang="en-US" altLang="ja-JP" sz="1100">
              <a:solidFill>
                <a:sysClr val="windowText" lastClr="000000"/>
              </a:solidFill>
            </a:rPr>
            <a:t>6</a:t>
          </a:r>
          <a:r>
            <a:rPr kumimoji="1" lang="ja-JP" altLang="en-US" sz="1100">
              <a:solidFill>
                <a:sysClr val="windowText" lastClr="000000"/>
              </a:solidFill>
            </a:rPr>
            <a:t>年度　積算資料（</a:t>
          </a:r>
          <a:r>
            <a:rPr kumimoji="1" lang="en-US" altLang="ja-JP" sz="1100">
              <a:solidFill>
                <a:sysClr val="windowText" lastClr="000000"/>
              </a:solidFill>
            </a:rPr>
            <a:t>R6</a:t>
          </a:r>
          <a:r>
            <a:rPr kumimoji="1" lang="ja-JP" altLang="en-US" sz="1100">
              <a:solidFill>
                <a:sysClr val="windowText" lastClr="000000"/>
              </a:solidFill>
            </a:rPr>
            <a:t>年</a:t>
          </a:r>
          <a:r>
            <a:rPr kumimoji="1" lang="en-US" altLang="ja-JP" sz="1100">
              <a:solidFill>
                <a:sysClr val="windowText" lastClr="000000"/>
              </a:solidFill>
            </a:rPr>
            <a:t>4</a:t>
          </a:r>
          <a:r>
            <a:rPr kumimoji="1" lang="ja-JP" altLang="en-US" sz="1100">
              <a:solidFill>
                <a:sysClr val="windowText" lastClr="000000"/>
              </a:solidFill>
            </a:rPr>
            <a:t>月～翌年</a:t>
          </a:r>
          <a:r>
            <a:rPr kumimoji="1" lang="en-US" altLang="ja-JP" sz="1100">
              <a:solidFill>
                <a:sysClr val="windowText" lastClr="000000"/>
              </a:solidFill>
            </a:rPr>
            <a:t>3</a:t>
          </a:r>
          <a:r>
            <a:rPr kumimoji="1" lang="ja-JP" altLang="en-US" sz="1100">
              <a:solidFill>
                <a:sysClr val="windowText" lastClr="000000"/>
              </a:solidFill>
            </a:rPr>
            <a:t>月）</a:t>
          </a:r>
        </a:p>
      </xdr:txBody>
    </xdr:sp>
    <xdr:clientData/>
  </xdr:twoCellAnchor>
  <xdr:twoCellAnchor>
    <xdr:from>
      <xdr:col>7</xdr:col>
      <xdr:colOff>212481</xdr:colOff>
      <xdr:row>0</xdr:row>
      <xdr:rowOff>42629</xdr:rowOff>
    </xdr:from>
    <xdr:to>
      <xdr:col>9</xdr:col>
      <xdr:colOff>1096147</xdr:colOff>
      <xdr:row>1</xdr:row>
      <xdr:rowOff>109904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6096000" y="42629"/>
          <a:ext cx="1579724" cy="235794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74295" tIns="8890" rIns="74295" bIns="8890" anchor="ctr" anchorCtr="0" upright="1"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200" kern="100">
              <a:effectLst/>
              <a:latin typeface="Tahoma"/>
              <a:ea typeface="ＭＳ Ｐゴシック"/>
              <a:cs typeface="Times New Roman"/>
            </a:rPr>
            <a:t>提案</a:t>
          </a:r>
          <a:r>
            <a:rPr lang="ja-JP" sz="1200" kern="100">
              <a:effectLst/>
              <a:latin typeface="Tahoma"/>
              <a:ea typeface="ＭＳ Ｐゴシック"/>
              <a:cs typeface="Times New Roman"/>
            </a:rPr>
            <a:t>様式</a:t>
          </a:r>
          <a:r>
            <a:rPr lang="ja-JP" altLang="en-US" sz="1200" kern="100">
              <a:effectLst/>
              <a:latin typeface="Tahoma"/>
              <a:ea typeface="ＭＳ Ｐゴシック"/>
              <a:cs typeface="Times New Roman"/>
            </a:rPr>
            <a:t>２（</a:t>
          </a:r>
          <a:r>
            <a:rPr lang="ja-JP" altLang="en-US" sz="1200" kern="100">
              <a:solidFill>
                <a:sysClr val="windowText" lastClr="000000"/>
              </a:solidFill>
              <a:effectLst/>
              <a:latin typeface="Tahoma"/>
              <a:ea typeface="ＭＳ Ｐゴシック"/>
              <a:cs typeface="Times New Roman"/>
            </a:rPr>
            <a:t>Ｒ</a:t>
          </a:r>
          <a:r>
            <a:rPr lang="en-US" altLang="ja-JP" sz="1200" kern="100">
              <a:solidFill>
                <a:sysClr val="windowText" lastClr="000000"/>
              </a:solidFill>
              <a:effectLst/>
              <a:latin typeface="Tahoma"/>
              <a:ea typeface="ＭＳ Ｐゴシック"/>
              <a:cs typeface="Times New Roman"/>
            </a:rPr>
            <a:t>6</a:t>
          </a:r>
          <a:r>
            <a:rPr lang="ja-JP" altLang="en-US" sz="1200" kern="100">
              <a:solidFill>
                <a:sysClr val="windowText" lastClr="000000"/>
              </a:solidFill>
              <a:effectLst/>
              <a:latin typeface="Tahoma"/>
              <a:ea typeface="ＭＳ Ｐゴシック"/>
              <a:cs typeface="Times New Roman"/>
            </a:rPr>
            <a:t>）</a:t>
          </a:r>
          <a:endParaRPr lang="ja-JP" sz="1050" kern="100">
            <a:effectLst/>
            <a:latin typeface="Tahoma"/>
            <a:ea typeface="ＭＳ Ｐゴシック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29646</xdr:colOff>
      <xdr:row>0</xdr:row>
      <xdr:rowOff>57329</xdr:rowOff>
    </xdr:from>
    <xdr:to>
      <xdr:col>2</xdr:col>
      <xdr:colOff>505559</xdr:colOff>
      <xdr:row>1</xdr:row>
      <xdr:rowOff>142343</xdr:rowOff>
    </xdr:to>
    <xdr:sp macro="" textlink="">
      <xdr:nvSpPr>
        <xdr:cNvPr id="2" name="テキスト ボックス 1"/>
        <xdr:cNvSpPr txBox="1"/>
      </xdr:nvSpPr>
      <xdr:spPr>
        <a:xfrm>
          <a:off x="29646" y="57329"/>
          <a:ext cx="3392028" cy="253533"/>
        </a:xfrm>
        <a:prstGeom prst="rect">
          <a:avLst/>
        </a:prstGeom>
        <a:solidFill>
          <a:srgbClr val="FFFF0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1100">
              <a:solidFill>
                <a:sysClr val="windowText" lastClr="000000"/>
              </a:solidFill>
            </a:rPr>
            <a:t>翌年度　積算資料（</a:t>
          </a:r>
          <a:r>
            <a:rPr kumimoji="1" lang="en-US" altLang="ja-JP" sz="1100">
              <a:solidFill>
                <a:sysClr val="windowText" lastClr="000000"/>
              </a:solidFill>
            </a:rPr>
            <a:t>R7</a:t>
          </a:r>
          <a:r>
            <a:rPr kumimoji="1" lang="ja-JP" altLang="en-US" sz="1100">
              <a:solidFill>
                <a:sysClr val="windowText" lastClr="000000"/>
              </a:solidFill>
            </a:rPr>
            <a:t>年</a:t>
          </a:r>
          <a:r>
            <a:rPr kumimoji="1" lang="en-US" altLang="ja-JP" sz="1100">
              <a:solidFill>
                <a:sysClr val="windowText" lastClr="000000"/>
              </a:solidFill>
            </a:rPr>
            <a:t>4</a:t>
          </a:r>
          <a:r>
            <a:rPr kumimoji="1" lang="ja-JP" altLang="en-US" sz="1100">
              <a:solidFill>
                <a:sysClr val="windowText" lastClr="000000"/>
              </a:solidFill>
            </a:rPr>
            <a:t>月～</a:t>
          </a:r>
          <a:r>
            <a:rPr kumimoji="1" lang="en-US" altLang="ja-JP" sz="1100">
              <a:solidFill>
                <a:sysClr val="windowText" lastClr="000000"/>
              </a:solidFill>
            </a:rPr>
            <a:t>R8</a:t>
          </a:r>
          <a:r>
            <a:rPr kumimoji="1" lang="ja-JP" altLang="en-US" sz="1100">
              <a:solidFill>
                <a:sysClr val="windowText" lastClr="000000"/>
              </a:solidFill>
            </a:rPr>
            <a:t>年</a:t>
          </a:r>
          <a:r>
            <a:rPr kumimoji="1" lang="en-US" altLang="ja-JP" sz="1100">
              <a:solidFill>
                <a:sysClr val="windowText" lastClr="000000"/>
              </a:solidFill>
            </a:rPr>
            <a:t>3</a:t>
          </a:r>
          <a:r>
            <a:rPr kumimoji="1" lang="ja-JP" altLang="en-US" sz="1100">
              <a:solidFill>
                <a:sysClr val="windowText" lastClr="000000"/>
              </a:solidFill>
            </a:rPr>
            <a:t>月）</a:t>
          </a:r>
        </a:p>
      </xdr:txBody>
    </xdr:sp>
    <xdr:clientData/>
  </xdr:twoCellAnchor>
  <xdr:twoCellAnchor>
    <xdr:from>
      <xdr:col>7</xdr:col>
      <xdr:colOff>104775</xdr:colOff>
      <xdr:row>0</xdr:row>
      <xdr:rowOff>42629</xdr:rowOff>
    </xdr:from>
    <xdr:to>
      <xdr:col>9</xdr:col>
      <xdr:colOff>1096147</xdr:colOff>
      <xdr:row>1</xdr:row>
      <xdr:rowOff>109904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5981700" y="42629"/>
          <a:ext cx="1686697" cy="2387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74295" tIns="8890" rIns="74295" bIns="8890" anchor="ctr" anchorCtr="0" upright="1"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200" kern="100">
              <a:effectLst/>
              <a:latin typeface="Tahoma"/>
              <a:ea typeface="ＭＳ Ｐゴシック"/>
              <a:cs typeface="Times New Roman"/>
            </a:rPr>
            <a:t>提案</a:t>
          </a:r>
          <a:r>
            <a:rPr lang="ja-JP" sz="1200" kern="100">
              <a:effectLst/>
              <a:latin typeface="Tahoma"/>
              <a:ea typeface="ＭＳ Ｐゴシック"/>
              <a:cs typeface="Times New Roman"/>
            </a:rPr>
            <a:t>様式</a:t>
          </a:r>
          <a:r>
            <a:rPr lang="ja-JP" altLang="en-US" sz="1200" kern="100">
              <a:effectLst/>
              <a:latin typeface="Tahoma"/>
              <a:ea typeface="ＭＳ Ｐゴシック"/>
              <a:cs typeface="Times New Roman"/>
            </a:rPr>
            <a:t>２</a:t>
          </a:r>
          <a:r>
            <a:rPr lang="ja-JP" altLang="en-US" sz="1200" kern="100">
              <a:solidFill>
                <a:schemeClr val="tx1"/>
              </a:solidFill>
              <a:effectLst/>
              <a:latin typeface="Tahoma"/>
              <a:ea typeface="ＭＳ Ｐゴシック"/>
              <a:cs typeface="Times New Roman"/>
            </a:rPr>
            <a:t>（翌年度</a:t>
          </a:r>
          <a:r>
            <a:rPr lang="en-US" altLang="ja-JP" sz="1200" kern="100">
              <a:solidFill>
                <a:schemeClr val="tx1"/>
              </a:solidFill>
              <a:effectLst/>
              <a:latin typeface="Tahoma"/>
              <a:ea typeface="ＭＳ Ｐゴシック"/>
              <a:cs typeface="Times New Roman"/>
            </a:rPr>
            <a:t>)</a:t>
          </a:r>
          <a:endParaRPr lang="ja-JP" sz="1050" kern="100">
            <a:solidFill>
              <a:schemeClr val="tx1"/>
            </a:solidFill>
            <a:effectLst/>
            <a:latin typeface="Tahoma"/>
            <a:ea typeface="ＭＳ Ｐゴシック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95"/>
  <sheetViews>
    <sheetView tabSelected="1" view="pageBreakPreview" zoomScaleNormal="100" zoomScaleSheetLayoutView="100" workbookViewId="0">
      <selection activeCell="L9" sqref="L9"/>
    </sheetView>
  </sheetViews>
  <sheetFormatPr defaultColWidth="9" defaultRowHeight="13"/>
  <cols>
    <col min="1" max="1" width="10.6328125" style="9" customWidth="1"/>
    <col min="2" max="2" width="27.6328125" style="7" customWidth="1"/>
    <col min="3" max="4" width="6.7265625" style="7" customWidth="1"/>
    <col min="5" max="5" width="8.6328125" style="3" customWidth="1"/>
    <col min="6" max="6" width="8.6328125" style="4" customWidth="1"/>
    <col min="7" max="7" width="8.08984375" style="5" customWidth="1"/>
    <col min="8" max="8" width="5.453125" style="5" customWidth="1"/>
    <col min="9" max="9" width="3.6328125" style="6" customWidth="1"/>
    <col min="10" max="10" width="15.6328125" style="7" customWidth="1"/>
    <col min="11" max="16384" width="9" style="8"/>
  </cols>
  <sheetData>
    <row r="3" spans="1:10" ht="14">
      <c r="A3" s="1"/>
      <c r="B3" s="2"/>
      <c r="C3" s="2"/>
      <c r="D3" s="2"/>
      <c r="J3" s="2" t="s">
        <v>10</v>
      </c>
    </row>
    <row r="4" spans="1:10">
      <c r="B4" s="2"/>
      <c r="C4" s="2"/>
      <c r="D4" s="2"/>
      <c r="J4" s="2" t="s">
        <v>11</v>
      </c>
    </row>
    <row r="5" spans="1:10" ht="5.15" customHeight="1">
      <c r="B5" s="2"/>
      <c r="C5" s="2"/>
      <c r="D5" s="2"/>
      <c r="J5" s="2"/>
    </row>
    <row r="6" spans="1:10" s="15" customFormat="1" ht="27.4" customHeight="1">
      <c r="A6" s="10" t="s">
        <v>6</v>
      </c>
      <c r="B6" s="11" t="s">
        <v>8</v>
      </c>
      <c r="C6" s="11" t="s">
        <v>13</v>
      </c>
      <c r="D6" s="13" t="s">
        <v>25</v>
      </c>
      <c r="E6" s="12" t="s">
        <v>0</v>
      </c>
      <c r="F6" s="12" t="s">
        <v>1</v>
      </c>
      <c r="G6" s="13" t="s">
        <v>2</v>
      </c>
      <c r="H6" s="11" t="s">
        <v>3</v>
      </c>
      <c r="I6" s="11" t="s">
        <v>4</v>
      </c>
      <c r="J6" s="14" t="s">
        <v>9</v>
      </c>
    </row>
    <row r="7" spans="1:10" s="15" customFormat="1" ht="13.15" customHeight="1">
      <c r="A7" s="35"/>
      <c r="B7" s="36"/>
      <c r="C7" s="36"/>
      <c r="D7" s="36"/>
      <c r="E7" s="37"/>
      <c r="F7" s="37"/>
      <c r="G7" s="38"/>
      <c r="H7" s="36"/>
      <c r="I7" s="36"/>
      <c r="J7" s="39"/>
    </row>
    <row r="8" spans="1:10">
      <c r="A8" s="40"/>
      <c r="B8" s="40"/>
      <c r="C8" s="89"/>
      <c r="D8" s="89"/>
      <c r="E8" s="41"/>
      <c r="F8" s="41" t="str">
        <f t="shared" ref="F8:F44" si="0">IF(G8="","",G8*H8)</f>
        <v/>
      </c>
      <c r="G8" s="42"/>
      <c r="H8" s="43"/>
      <c r="I8" s="41"/>
      <c r="J8" s="44"/>
    </row>
    <row r="9" spans="1:10">
      <c r="A9" s="45"/>
      <c r="B9" s="46"/>
      <c r="C9" s="46"/>
      <c r="D9" s="46"/>
      <c r="E9" s="46"/>
      <c r="F9" s="41" t="str">
        <f t="shared" si="0"/>
        <v/>
      </c>
      <c r="G9" s="47"/>
      <c r="H9" s="48"/>
      <c r="I9" s="46"/>
      <c r="J9" s="49"/>
    </row>
    <row r="10" spans="1:10">
      <c r="A10" s="45"/>
      <c r="B10" s="50"/>
      <c r="C10" s="46"/>
      <c r="D10" s="46"/>
      <c r="E10" s="46"/>
      <c r="F10" s="41" t="str">
        <f t="shared" si="0"/>
        <v/>
      </c>
      <c r="G10" s="47"/>
      <c r="H10" s="48"/>
      <c r="I10" s="46"/>
      <c r="J10" s="49"/>
    </row>
    <row r="11" spans="1:10">
      <c r="A11" s="45"/>
      <c r="B11" s="50"/>
      <c r="C11" s="46"/>
      <c r="D11" s="46"/>
      <c r="E11" s="46"/>
      <c r="F11" s="41" t="str">
        <f t="shared" si="0"/>
        <v/>
      </c>
      <c r="G11" s="47"/>
      <c r="H11" s="48"/>
      <c r="I11" s="46"/>
      <c r="J11" s="49"/>
    </row>
    <row r="12" spans="1:10">
      <c r="A12" s="45"/>
      <c r="B12" s="50"/>
      <c r="C12" s="46"/>
      <c r="D12" s="46"/>
      <c r="E12" s="46"/>
      <c r="F12" s="41" t="str">
        <f t="shared" si="0"/>
        <v/>
      </c>
      <c r="G12" s="47"/>
      <c r="H12" s="48"/>
      <c r="I12" s="46"/>
      <c r="J12" s="49"/>
    </row>
    <row r="13" spans="1:10">
      <c r="A13" s="45"/>
      <c r="B13" s="46"/>
      <c r="C13" s="46"/>
      <c r="D13" s="46"/>
      <c r="E13" s="46"/>
      <c r="F13" s="41" t="str">
        <f t="shared" si="0"/>
        <v/>
      </c>
      <c r="G13" s="47"/>
      <c r="H13" s="48"/>
      <c r="I13" s="46"/>
      <c r="J13" s="49"/>
    </row>
    <row r="14" spans="1:10">
      <c r="A14" s="51"/>
      <c r="B14" s="46"/>
      <c r="C14" s="46"/>
      <c r="D14" s="46"/>
      <c r="E14" s="46"/>
      <c r="F14" s="41" t="str">
        <f t="shared" si="0"/>
        <v/>
      </c>
      <c r="G14" s="47"/>
      <c r="H14" s="48"/>
      <c r="I14" s="46"/>
      <c r="J14" s="49"/>
    </row>
    <row r="15" spans="1:10">
      <c r="A15" s="45"/>
      <c r="B15" s="46"/>
      <c r="C15" s="46"/>
      <c r="D15" s="46"/>
      <c r="E15" s="46"/>
      <c r="F15" s="41" t="str">
        <f t="shared" si="0"/>
        <v/>
      </c>
      <c r="G15" s="47"/>
      <c r="H15" s="48"/>
      <c r="I15" s="46"/>
      <c r="J15" s="49"/>
    </row>
    <row r="16" spans="1:10">
      <c r="A16" s="45"/>
      <c r="B16" s="52"/>
      <c r="C16" s="46"/>
      <c r="D16" s="46"/>
      <c r="E16" s="46"/>
      <c r="F16" s="41" t="str">
        <f t="shared" si="0"/>
        <v/>
      </c>
      <c r="G16" s="47"/>
      <c r="H16" s="48"/>
      <c r="I16" s="46"/>
      <c r="J16" s="49"/>
    </row>
    <row r="17" spans="1:10">
      <c r="A17" s="45"/>
      <c r="B17" s="52"/>
      <c r="C17" s="46"/>
      <c r="D17" s="46"/>
      <c r="E17" s="46"/>
      <c r="F17" s="41" t="str">
        <f t="shared" si="0"/>
        <v/>
      </c>
      <c r="G17" s="47"/>
      <c r="H17" s="48"/>
      <c r="I17" s="46"/>
      <c r="J17" s="49"/>
    </row>
    <row r="18" spans="1:10">
      <c r="A18" s="45"/>
      <c r="B18" s="52"/>
      <c r="C18" s="46"/>
      <c r="D18" s="46"/>
      <c r="E18" s="46"/>
      <c r="F18" s="41" t="str">
        <f t="shared" si="0"/>
        <v/>
      </c>
      <c r="G18" s="47"/>
      <c r="H18" s="48"/>
      <c r="I18" s="46"/>
      <c r="J18" s="49"/>
    </row>
    <row r="19" spans="1:10">
      <c r="A19" s="45"/>
      <c r="B19" s="52"/>
      <c r="C19" s="46"/>
      <c r="D19" s="46"/>
      <c r="E19" s="46"/>
      <c r="F19" s="41" t="str">
        <f t="shared" si="0"/>
        <v/>
      </c>
      <c r="G19" s="47"/>
      <c r="H19" s="48"/>
      <c r="I19" s="46"/>
      <c r="J19" s="49"/>
    </row>
    <row r="20" spans="1:10">
      <c r="A20" s="45"/>
      <c r="B20" s="52"/>
      <c r="C20" s="46"/>
      <c r="D20" s="46"/>
      <c r="E20" s="46"/>
      <c r="F20" s="41" t="str">
        <f t="shared" si="0"/>
        <v/>
      </c>
      <c r="G20" s="47"/>
      <c r="H20" s="48"/>
      <c r="I20" s="46"/>
      <c r="J20" s="49"/>
    </row>
    <row r="21" spans="1:10">
      <c r="A21" s="45"/>
      <c r="B21" s="52"/>
      <c r="C21" s="46"/>
      <c r="D21" s="46"/>
      <c r="E21" s="46"/>
      <c r="F21" s="41" t="str">
        <f t="shared" si="0"/>
        <v/>
      </c>
      <c r="G21" s="47"/>
      <c r="H21" s="48"/>
      <c r="I21" s="46"/>
      <c r="J21" s="49"/>
    </row>
    <row r="22" spans="1:10" s="33" customFormat="1">
      <c r="A22" s="53"/>
      <c r="B22" s="54"/>
      <c r="C22" s="90"/>
      <c r="D22" s="90"/>
      <c r="E22" s="55"/>
      <c r="F22" s="41" t="str">
        <f t="shared" si="0"/>
        <v/>
      </c>
      <c r="G22" s="56"/>
      <c r="H22" s="57"/>
      <c r="I22" s="54"/>
      <c r="J22" s="54"/>
    </row>
    <row r="23" spans="1:10" s="33" customFormat="1">
      <c r="A23" s="58"/>
      <c r="B23" s="54"/>
      <c r="C23" s="90"/>
      <c r="D23" s="90"/>
      <c r="E23" s="55"/>
      <c r="F23" s="41" t="str">
        <f t="shared" si="0"/>
        <v/>
      </c>
      <c r="G23" s="56"/>
      <c r="H23" s="57"/>
      <c r="I23" s="54"/>
      <c r="J23" s="54"/>
    </row>
    <row r="24" spans="1:10" s="33" customFormat="1">
      <c r="A24" s="58"/>
      <c r="B24" s="54"/>
      <c r="C24" s="90"/>
      <c r="D24" s="90"/>
      <c r="E24" s="55"/>
      <c r="F24" s="41" t="str">
        <f t="shared" si="0"/>
        <v/>
      </c>
      <c r="G24" s="56"/>
      <c r="H24" s="59"/>
      <c r="I24" s="54"/>
      <c r="J24" s="54"/>
    </row>
    <row r="25" spans="1:10" s="33" customFormat="1">
      <c r="A25" s="58"/>
      <c r="B25" s="54"/>
      <c r="C25" s="90"/>
      <c r="D25" s="90"/>
      <c r="E25" s="55"/>
      <c r="F25" s="41" t="str">
        <f t="shared" si="0"/>
        <v/>
      </c>
      <c r="G25" s="56"/>
      <c r="H25" s="59"/>
      <c r="I25" s="54"/>
      <c r="J25" s="54"/>
    </row>
    <row r="26" spans="1:10" s="33" customFormat="1">
      <c r="A26" s="58"/>
      <c r="B26" s="54"/>
      <c r="C26" s="90"/>
      <c r="D26" s="90"/>
      <c r="E26" s="55"/>
      <c r="F26" s="41" t="str">
        <f t="shared" si="0"/>
        <v/>
      </c>
      <c r="G26" s="56"/>
      <c r="H26" s="59"/>
      <c r="I26" s="54"/>
      <c r="J26" s="54"/>
    </row>
    <row r="27" spans="1:10" s="33" customFormat="1">
      <c r="A27" s="58"/>
      <c r="B27" s="54"/>
      <c r="C27" s="90"/>
      <c r="D27" s="90"/>
      <c r="E27" s="55"/>
      <c r="F27" s="41" t="str">
        <f t="shared" si="0"/>
        <v/>
      </c>
      <c r="G27" s="56"/>
      <c r="H27" s="59"/>
      <c r="I27" s="54"/>
      <c r="J27" s="54"/>
    </row>
    <row r="28" spans="1:10" s="33" customFormat="1">
      <c r="A28" s="60"/>
      <c r="B28" s="54"/>
      <c r="C28" s="90"/>
      <c r="D28" s="90"/>
      <c r="E28" s="55"/>
      <c r="F28" s="41" t="str">
        <f t="shared" si="0"/>
        <v/>
      </c>
      <c r="G28" s="56"/>
      <c r="H28" s="59"/>
      <c r="I28" s="54"/>
      <c r="J28" s="61"/>
    </row>
    <row r="29" spans="1:10" s="33" customFormat="1">
      <c r="A29" s="49"/>
      <c r="B29" s="62"/>
      <c r="C29" s="91"/>
      <c r="D29" s="91"/>
      <c r="E29" s="63"/>
      <c r="F29" s="41" t="str">
        <f t="shared" si="0"/>
        <v/>
      </c>
      <c r="G29" s="64"/>
      <c r="H29" s="65"/>
      <c r="I29" s="62"/>
      <c r="J29" s="66"/>
    </row>
    <row r="30" spans="1:10">
      <c r="A30" s="45"/>
      <c r="B30" s="46"/>
      <c r="C30" s="46"/>
      <c r="D30" s="46"/>
      <c r="E30" s="46"/>
      <c r="F30" s="41" t="str">
        <f t="shared" si="0"/>
        <v/>
      </c>
      <c r="G30" s="47"/>
      <c r="H30" s="48"/>
      <c r="I30" s="46"/>
      <c r="J30" s="49"/>
    </row>
    <row r="31" spans="1:10">
      <c r="A31" s="51"/>
      <c r="B31" s="46"/>
      <c r="C31" s="46"/>
      <c r="D31" s="46"/>
      <c r="E31" s="46"/>
      <c r="F31" s="41" t="str">
        <f t="shared" si="0"/>
        <v/>
      </c>
      <c r="G31" s="47"/>
      <c r="H31" s="48"/>
      <c r="I31" s="46"/>
      <c r="J31" s="49"/>
    </row>
    <row r="32" spans="1:10">
      <c r="A32" s="45"/>
      <c r="B32" s="46"/>
      <c r="C32" s="46"/>
      <c r="D32" s="46"/>
      <c r="E32" s="46"/>
      <c r="F32" s="41" t="str">
        <f t="shared" si="0"/>
        <v/>
      </c>
      <c r="G32" s="47"/>
      <c r="H32" s="48"/>
      <c r="I32" s="46"/>
      <c r="J32" s="49"/>
    </row>
    <row r="33" spans="1:12">
      <c r="A33" s="45"/>
      <c r="B33" s="52"/>
      <c r="C33" s="46"/>
      <c r="D33" s="46"/>
      <c r="E33" s="46"/>
      <c r="F33" s="41" t="str">
        <f t="shared" si="0"/>
        <v/>
      </c>
      <c r="G33" s="47"/>
      <c r="H33" s="48"/>
      <c r="I33" s="46"/>
      <c r="J33" s="49"/>
    </row>
    <row r="34" spans="1:12">
      <c r="A34" s="45"/>
      <c r="B34" s="52"/>
      <c r="C34" s="46"/>
      <c r="D34" s="46"/>
      <c r="E34" s="46"/>
      <c r="F34" s="41" t="str">
        <f t="shared" si="0"/>
        <v/>
      </c>
      <c r="G34" s="47"/>
      <c r="H34" s="48"/>
      <c r="I34" s="46"/>
      <c r="J34" s="49"/>
    </row>
    <row r="35" spans="1:12">
      <c r="A35" s="45"/>
      <c r="B35" s="52"/>
      <c r="C35" s="46"/>
      <c r="D35" s="46"/>
      <c r="E35" s="46"/>
      <c r="F35" s="41" t="str">
        <f t="shared" si="0"/>
        <v/>
      </c>
      <c r="G35" s="47"/>
      <c r="H35" s="48"/>
      <c r="I35" s="46"/>
      <c r="J35" s="49"/>
    </row>
    <row r="36" spans="1:12">
      <c r="A36" s="67"/>
      <c r="B36" s="68"/>
      <c r="C36" s="91"/>
      <c r="D36" s="91"/>
      <c r="E36" s="63"/>
      <c r="F36" s="41" t="str">
        <f t="shared" si="0"/>
        <v/>
      </c>
      <c r="G36" s="64"/>
      <c r="H36" s="69"/>
      <c r="I36" s="46"/>
      <c r="J36" s="62"/>
    </row>
    <row r="37" spans="1:12" s="33" customFormat="1">
      <c r="A37" s="58"/>
      <c r="B37" s="70"/>
      <c r="C37" s="90"/>
      <c r="D37" s="90"/>
      <c r="E37" s="55"/>
      <c r="F37" s="41" t="str">
        <f t="shared" si="0"/>
        <v/>
      </c>
      <c r="G37" s="56"/>
      <c r="H37" s="59"/>
      <c r="I37" s="46"/>
      <c r="J37" s="71"/>
    </row>
    <row r="38" spans="1:12" s="33" customFormat="1">
      <c r="A38" s="72"/>
      <c r="B38" s="73"/>
      <c r="C38" s="92"/>
      <c r="D38" s="92"/>
      <c r="E38" s="74"/>
      <c r="F38" s="41" t="str">
        <f t="shared" si="0"/>
        <v/>
      </c>
      <c r="G38" s="75"/>
      <c r="H38" s="76"/>
      <c r="I38" s="46"/>
      <c r="J38" s="77"/>
    </row>
    <row r="39" spans="1:12" s="33" customFormat="1">
      <c r="A39" s="58"/>
      <c r="B39" s="70"/>
      <c r="C39" s="90"/>
      <c r="D39" s="90"/>
      <c r="E39" s="55"/>
      <c r="F39" s="41" t="str">
        <f t="shared" si="0"/>
        <v/>
      </c>
      <c r="G39" s="56"/>
      <c r="H39" s="59"/>
      <c r="I39" s="46"/>
      <c r="J39" s="71"/>
    </row>
    <row r="40" spans="1:12" s="33" customFormat="1">
      <c r="A40" s="58"/>
      <c r="B40" s="70"/>
      <c r="C40" s="90"/>
      <c r="D40" s="90"/>
      <c r="E40" s="55"/>
      <c r="F40" s="41" t="str">
        <f t="shared" si="0"/>
        <v/>
      </c>
      <c r="G40" s="56"/>
      <c r="H40" s="59"/>
      <c r="I40" s="46"/>
      <c r="J40" s="71"/>
      <c r="L40" s="34"/>
    </row>
    <row r="41" spans="1:12" s="33" customFormat="1">
      <c r="A41" s="58"/>
      <c r="B41" s="54"/>
      <c r="C41" s="90"/>
      <c r="D41" s="90"/>
      <c r="E41" s="55"/>
      <c r="F41" s="41" t="str">
        <f t="shared" si="0"/>
        <v/>
      </c>
      <c r="G41" s="56"/>
      <c r="H41" s="57"/>
      <c r="I41" s="54"/>
      <c r="J41" s="54"/>
    </row>
    <row r="42" spans="1:12" s="33" customFormat="1">
      <c r="A42" s="58"/>
      <c r="B42" s="54"/>
      <c r="C42" s="90"/>
      <c r="D42" s="90"/>
      <c r="E42" s="55"/>
      <c r="F42" s="41" t="str">
        <f t="shared" si="0"/>
        <v/>
      </c>
      <c r="G42" s="56"/>
      <c r="H42" s="57"/>
      <c r="I42" s="54"/>
      <c r="J42" s="54"/>
    </row>
    <row r="43" spans="1:12">
      <c r="A43" s="58"/>
      <c r="B43" s="54"/>
      <c r="C43" s="90"/>
      <c r="D43" s="90"/>
      <c r="E43" s="55"/>
      <c r="F43" s="41" t="str">
        <f t="shared" si="0"/>
        <v/>
      </c>
      <c r="G43" s="64"/>
      <c r="H43" s="57"/>
      <c r="I43" s="54"/>
      <c r="J43" s="62"/>
    </row>
    <row r="44" spans="1:12" s="25" customFormat="1" ht="14.25" customHeight="1">
      <c r="A44" s="78" t="s">
        <v>5</v>
      </c>
      <c r="B44" s="79" t="s">
        <v>7</v>
      </c>
      <c r="C44" s="93"/>
      <c r="D44" s="93"/>
      <c r="E44" s="80">
        <f>SUM(E8:E43)</f>
        <v>0</v>
      </c>
      <c r="F44" s="84" t="str">
        <f t="shared" si="0"/>
        <v/>
      </c>
      <c r="G44" s="81"/>
      <c r="H44" s="82"/>
      <c r="I44" s="83"/>
      <c r="J44" s="83"/>
    </row>
    <row r="45" spans="1:12" hidden="1">
      <c r="A45" s="26"/>
      <c r="B45" s="27"/>
      <c r="C45" s="27"/>
      <c r="D45" s="27"/>
      <c r="E45" s="28">
        <f>ROUNDUP(SUM(F46:F51)/1000,0)</f>
        <v>0</v>
      </c>
      <c r="F45" s="29" t="str">
        <f>IF(G45="","",G45*H45)</f>
        <v/>
      </c>
      <c r="G45" s="30"/>
      <c r="H45" s="29"/>
      <c r="I45" s="27"/>
      <c r="J45" s="27"/>
    </row>
    <row r="46" spans="1:12" hidden="1">
      <c r="A46" s="16"/>
      <c r="B46" s="17"/>
      <c r="C46" s="17"/>
      <c r="D46" s="17"/>
      <c r="E46" s="18"/>
      <c r="F46" s="19"/>
      <c r="G46" s="31"/>
      <c r="H46" s="19"/>
      <c r="I46" s="17"/>
      <c r="J46" s="17"/>
    </row>
    <row r="47" spans="1:12" hidden="1">
      <c r="A47" s="16"/>
      <c r="B47" s="17"/>
      <c r="C47" s="17"/>
      <c r="D47" s="17"/>
      <c r="E47" s="18"/>
      <c r="F47" s="19"/>
      <c r="G47" s="31"/>
      <c r="H47" s="19"/>
      <c r="I47" s="17"/>
      <c r="J47" s="17"/>
    </row>
    <row r="48" spans="1:12" hidden="1">
      <c r="A48" s="16"/>
      <c r="B48" s="32"/>
      <c r="C48" s="32"/>
      <c r="D48" s="32"/>
      <c r="E48" s="22"/>
      <c r="F48" s="24"/>
      <c r="G48" s="24"/>
      <c r="H48" s="24"/>
      <c r="I48" s="21"/>
      <c r="J48" s="23"/>
    </row>
    <row r="49" spans="1:10" hidden="1">
      <c r="A49" s="16"/>
      <c r="B49" s="17"/>
      <c r="C49" s="17"/>
      <c r="D49" s="17"/>
      <c r="E49" s="18"/>
      <c r="F49" s="19"/>
      <c r="G49" s="31"/>
      <c r="H49" s="19"/>
      <c r="I49" s="17"/>
      <c r="J49" s="17"/>
    </row>
    <row r="50" spans="1:10" hidden="1">
      <c r="A50" s="16"/>
      <c r="B50" s="17"/>
      <c r="C50" s="17"/>
      <c r="D50" s="17"/>
      <c r="E50" s="18"/>
      <c r="F50" s="19"/>
      <c r="G50" s="31"/>
      <c r="H50" s="19"/>
      <c r="I50" s="17"/>
      <c r="J50" s="17"/>
    </row>
    <row r="51" spans="1:10" hidden="1">
      <c r="A51" s="16"/>
      <c r="B51" s="17"/>
      <c r="C51" s="17"/>
      <c r="D51" s="17"/>
      <c r="E51" s="18"/>
      <c r="F51" s="19"/>
      <c r="G51" s="31"/>
      <c r="H51" s="19"/>
      <c r="I51" s="17"/>
      <c r="J51" s="17"/>
    </row>
    <row r="52" spans="1:10" hidden="1">
      <c r="A52" s="16"/>
      <c r="B52" s="17"/>
      <c r="C52" s="17"/>
      <c r="D52" s="17"/>
      <c r="E52" s="18"/>
      <c r="F52" s="19"/>
      <c r="G52" s="20"/>
      <c r="H52" s="19"/>
      <c r="I52" s="17"/>
      <c r="J52" s="17"/>
    </row>
    <row r="54" spans="1:10">
      <c r="A54" s="105"/>
      <c r="B54" s="100"/>
      <c r="C54" s="100"/>
      <c r="D54" s="100" t="s">
        <v>26</v>
      </c>
      <c r="E54" s="101"/>
      <c r="F54" s="102"/>
      <c r="G54" s="103"/>
      <c r="H54" s="103"/>
      <c r="I54" s="104"/>
      <c r="J54" s="100"/>
    </row>
    <row r="55" spans="1:10">
      <c r="A55" s="105"/>
      <c r="B55" s="100"/>
      <c r="C55" s="100"/>
      <c r="D55" s="138"/>
      <c r="E55" s="139" t="s">
        <v>18</v>
      </c>
      <c r="F55" s="139" t="s">
        <v>19</v>
      </c>
      <c r="G55" s="103" t="s">
        <v>21</v>
      </c>
      <c r="H55" s="103"/>
      <c r="I55" s="104"/>
      <c r="J55" s="100"/>
    </row>
    <row r="56" spans="1:10">
      <c r="A56" s="105"/>
      <c r="B56" s="100"/>
      <c r="C56" s="100"/>
      <c r="D56" s="140" t="s">
        <v>14</v>
      </c>
      <c r="E56" s="141">
        <f>SUMIF($C$7:$C$43,D56,$F$8:$F$44)/1000</f>
        <v>0</v>
      </c>
      <c r="F56" s="141">
        <f>E56/2</f>
        <v>0</v>
      </c>
      <c r="G56" s="135" t="s">
        <v>20</v>
      </c>
      <c r="H56" s="103"/>
      <c r="I56" s="104"/>
      <c r="J56" s="100"/>
    </row>
    <row r="57" spans="1:10">
      <c r="A57" s="105"/>
      <c r="B57" s="100"/>
      <c r="C57" s="100"/>
      <c r="D57" s="140" t="s">
        <v>15</v>
      </c>
      <c r="E57" s="141">
        <f>SUMIF($C$7:$C$43,D57,$F$7:$F$43)/1000</f>
        <v>0</v>
      </c>
      <c r="F57" s="141">
        <f>E57*2/3</f>
        <v>0</v>
      </c>
      <c r="G57" s="135" t="s">
        <v>22</v>
      </c>
      <c r="H57" s="103"/>
      <c r="I57" s="104"/>
      <c r="J57" s="100"/>
    </row>
    <row r="58" spans="1:10">
      <c r="A58" s="99"/>
      <c r="B58" s="100"/>
      <c r="C58" s="100"/>
      <c r="D58" s="140" t="s">
        <v>16</v>
      </c>
      <c r="E58" s="141">
        <f>SUMIF($C$7:$C$43,D58,$F$7:$F$43)/1000</f>
        <v>0</v>
      </c>
      <c r="F58" s="141">
        <f>E58</f>
        <v>0</v>
      </c>
      <c r="G58" s="135" t="s">
        <v>23</v>
      </c>
      <c r="H58" s="103"/>
      <c r="I58" s="104"/>
      <c r="J58" s="100"/>
    </row>
    <row r="59" spans="1:10" ht="13.5" thickBot="1">
      <c r="A59" s="99"/>
      <c r="B59" s="100"/>
      <c r="C59" s="100"/>
      <c r="D59" s="132" t="s">
        <v>31</v>
      </c>
      <c r="E59" s="133">
        <v>0</v>
      </c>
      <c r="F59" s="134"/>
      <c r="G59" s="135"/>
      <c r="H59" s="103"/>
      <c r="I59" s="104"/>
      <c r="J59" s="100"/>
    </row>
    <row r="60" spans="1:10" ht="13.5" thickTop="1">
      <c r="A60" s="105"/>
      <c r="B60" s="100"/>
      <c r="C60" s="100"/>
      <c r="D60" s="136" t="s">
        <v>17</v>
      </c>
      <c r="E60" s="137">
        <f>SUM(E56:E59)</f>
        <v>0</v>
      </c>
      <c r="F60" s="137">
        <f>SUM(F56:F58)</f>
        <v>0</v>
      </c>
      <c r="G60" s="103"/>
      <c r="H60" s="103"/>
      <c r="I60" s="104"/>
      <c r="J60" s="100"/>
    </row>
    <row r="61" spans="1:10">
      <c r="A61" s="105"/>
      <c r="B61" s="100"/>
      <c r="C61" s="100"/>
      <c r="D61" s="100"/>
      <c r="E61" s="101"/>
      <c r="F61" s="102"/>
      <c r="G61" s="103"/>
      <c r="H61" s="103"/>
      <c r="I61" s="104"/>
      <c r="J61" s="100"/>
    </row>
    <row r="62" spans="1:10">
      <c r="A62" s="99" t="s">
        <v>12</v>
      </c>
      <c r="B62" s="100"/>
      <c r="C62" s="100"/>
      <c r="D62" s="100"/>
      <c r="E62" s="101"/>
      <c r="F62" s="102"/>
      <c r="G62" s="103"/>
      <c r="H62" s="103"/>
      <c r="I62" s="104"/>
      <c r="J62" s="100"/>
    </row>
    <row r="63" spans="1:10">
      <c r="A63" s="99" t="s">
        <v>35</v>
      </c>
      <c r="B63" s="100"/>
      <c r="C63" s="100"/>
      <c r="D63" s="100"/>
      <c r="E63" s="101"/>
      <c r="F63" s="102"/>
      <c r="G63" s="103"/>
      <c r="H63" s="103"/>
      <c r="I63" s="104"/>
      <c r="J63" s="100"/>
    </row>
    <row r="64" spans="1:10">
      <c r="A64" s="99" t="s">
        <v>36</v>
      </c>
      <c r="B64" s="100"/>
      <c r="C64" s="100"/>
      <c r="D64" s="100"/>
      <c r="E64" s="101"/>
      <c r="F64" s="102"/>
      <c r="G64" s="103"/>
      <c r="H64" s="103"/>
      <c r="I64" s="104"/>
      <c r="J64" s="100"/>
    </row>
    <row r="65" spans="1:10">
      <c r="A65" s="99" t="s">
        <v>24</v>
      </c>
      <c r="B65" s="100"/>
      <c r="C65" s="100"/>
      <c r="D65" s="100"/>
      <c r="E65" s="101"/>
      <c r="F65" s="102"/>
      <c r="G65" s="103"/>
      <c r="H65" s="103"/>
      <c r="I65" s="104"/>
      <c r="J65" s="100"/>
    </row>
    <row r="66" spans="1:10">
      <c r="A66" s="99" t="s">
        <v>29</v>
      </c>
      <c r="B66" s="100"/>
      <c r="C66" s="100"/>
      <c r="D66" s="100"/>
      <c r="E66" s="101"/>
      <c r="F66" s="102"/>
      <c r="G66" s="103"/>
      <c r="H66" s="103"/>
      <c r="I66" s="104"/>
      <c r="J66" s="100"/>
    </row>
    <row r="67" spans="1:10">
      <c r="A67" s="99" t="s">
        <v>30</v>
      </c>
      <c r="B67" s="100"/>
      <c r="C67" s="100"/>
      <c r="D67" s="100"/>
      <c r="E67" s="101"/>
      <c r="F67" s="102"/>
      <c r="G67" s="103"/>
      <c r="H67" s="103"/>
      <c r="I67" s="104"/>
      <c r="J67" s="100"/>
    </row>
    <row r="68" spans="1:10">
      <c r="A68" s="99" t="s">
        <v>37</v>
      </c>
      <c r="B68" s="100"/>
      <c r="C68" s="100"/>
      <c r="D68" s="100"/>
      <c r="E68" s="101"/>
      <c r="F68" s="102"/>
      <c r="G68" s="103"/>
      <c r="H68" s="103"/>
      <c r="I68" s="104"/>
      <c r="J68" s="100"/>
    </row>
    <row r="69" spans="1:10">
      <c r="A69" s="99" t="s">
        <v>28</v>
      </c>
      <c r="B69" s="100"/>
      <c r="C69" s="100"/>
      <c r="D69" s="100"/>
      <c r="E69" s="101"/>
      <c r="F69" s="102"/>
      <c r="G69" s="103"/>
      <c r="H69" s="103"/>
      <c r="I69" s="104"/>
      <c r="J69" s="100"/>
    </row>
    <row r="70" spans="1:10">
      <c r="A70" s="99" t="s">
        <v>27</v>
      </c>
      <c r="B70" s="100"/>
      <c r="C70" s="100"/>
      <c r="D70" s="100"/>
      <c r="E70" s="101"/>
      <c r="F70" s="102"/>
      <c r="G70" s="103"/>
      <c r="H70" s="103"/>
      <c r="I70" s="104"/>
      <c r="J70" s="100"/>
    </row>
    <row r="94" spans="1:10" s="25" customFormat="1" ht="13.5" customHeight="1">
      <c r="A94" s="9"/>
      <c r="B94" s="7"/>
      <c r="C94" s="7"/>
      <c r="D94" s="7"/>
      <c r="E94" s="3"/>
      <c r="F94" s="4"/>
      <c r="G94" s="5"/>
      <c r="H94" s="5"/>
      <c r="I94" s="6"/>
      <c r="J94" s="7"/>
    </row>
    <row r="95" spans="1:10" s="25" customFormat="1" ht="13.5" customHeight="1">
      <c r="A95" s="9"/>
      <c r="B95" s="7"/>
      <c r="C95" s="7"/>
      <c r="D95" s="7"/>
      <c r="E95" s="3"/>
      <c r="F95" s="4"/>
      <c r="G95" s="5"/>
      <c r="H95" s="5"/>
      <c r="I95" s="6"/>
      <c r="J95" s="7"/>
    </row>
  </sheetData>
  <phoneticPr fontId="1"/>
  <dataValidations count="1">
    <dataValidation type="list" allowBlank="1" showInputMessage="1" showErrorMessage="1" sqref="C7:C43">
      <formula1>$D$56:$D$58</formula1>
    </dataValidation>
  </dataValidations>
  <pageMargins left="0.7" right="0.7" top="0.75" bottom="0.75" header="0.3" footer="0.3"/>
  <pageSetup paperSize="9" scale="8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5"/>
  <sheetViews>
    <sheetView view="pageBreakPreview" zoomScaleNormal="100" zoomScaleSheetLayoutView="100" workbookViewId="0">
      <selection activeCell="C14" sqref="C14"/>
    </sheetView>
  </sheetViews>
  <sheetFormatPr defaultColWidth="9" defaultRowHeight="13"/>
  <cols>
    <col min="1" max="1" width="10.6328125" style="9" customWidth="1"/>
    <col min="2" max="2" width="27.6328125" style="7" customWidth="1"/>
    <col min="3" max="4" width="6.7265625" style="7" customWidth="1"/>
    <col min="5" max="5" width="8.6328125" style="3" customWidth="1"/>
    <col min="6" max="6" width="8.6328125" style="4" customWidth="1"/>
    <col min="7" max="7" width="8.08984375" style="5" customWidth="1"/>
    <col min="8" max="8" width="5.453125" style="5" customWidth="1"/>
    <col min="9" max="9" width="3.6328125" style="6" customWidth="1"/>
    <col min="10" max="10" width="15.6328125" style="7" customWidth="1"/>
    <col min="11" max="16384" width="9" style="8"/>
  </cols>
  <sheetData>
    <row r="1" spans="1:12">
      <c r="A1" s="105"/>
      <c r="B1" s="100"/>
      <c r="C1" s="100"/>
      <c r="D1" s="100"/>
      <c r="E1" s="101"/>
      <c r="F1" s="102"/>
      <c r="G1" s="103"/>
      <c r="H1" s="103"/>
      <c r="I1" s="104"/>
      <c r="J1" s="100"/>
      <c r="K1" s="106"/>
      <c r="L1" s="106"/>
    </row>
    <row r="2" spans="1:12">
      <c r="A2" s="105"/>
      <c r="B2" s="100"/>
      <c r="C2" s="100"/>
      <c r="D2" s="100"/>
      <c r="E2" s="101"/>
      <c r="F2" s="102"/>
      <c r="G2" s="103"/>
      <c r="H2" s="103"/>
      <c r="I2" s="104"/>
      <c r="J2" s="100"/>
      <c r="K2" s="106"/>
      <c r="L2" s="106"/>
    </row>
    <row r="3" spans="1:12" ht="14">
      <c r="A3" s="107"/>
      <c r="B3" s="108"/>
      <c r="C3" s="108"/>
      <c r="D3" s="108"/>
      <c r="E3" s="101"/>
      <c r="F3" s="102"/>
      <c r="G3" s="103"/>
      <c r="H3" s="103"/>
      <c r="I3" s="104"/>
      <c r="J3" s="108" t="s">
        <v>10</v>
      </c>
      <c r="K3" s="106"/>
      <c r="L3" s="106"/>
    </row>
    <row r="4" spans="1:12">
      <c r="A4" s="105"/>
      <c r="B4" s="108"/>
      <c r="C4" s="108"/>
      <c r="D4" s="108"/>
      <c r="E4" s="101"/>
      <c r="F4" s="102"/>
      <c r="G4" s="103"/>
      <c r="H4" s="103"/>
      <c r="I4" s="104"/>
      <c r="J4" s="108" t="s">
        <v>11</v>
      </c>
      <c r="K4" s="106"/>
      <c r="L4" s="106"/>
    </row>
    <row r="5" spans="1:12" ht="5.15" customHeight="1">
      <c r="A5" s="105"/>
      <c r="B5" s="108"/>
      <c r="C5" s="108"/>
      <c r="D5" s="108"/>
      <c r="E5" s="101"/>
      <c r="F5" s="102"/>
      <c r="G5" s="103"/>
      <c r="H5" s="103"/>
      <c r="I5" s="104"/>
      <c r="J5" s="108"/>
      <c r="K5" s="106"/>
      <c r="L5" s="106"/>
    </row>
    <row r="6" spans="1:12" s="15" customFormat="1" ht="27.4" customHeight="1">
      <c r="A6" s="109" t="s">
        <v>6</v>
      </c>
      <c r="B6" s="110" t="s">
        <v>8</v>
      </c>
      <c r="C6" s="110" t="s">
        <v>13</v>
      </c>
      <c r="D6" s="111" t="s">
        <v>25</v>
      </c>
      <c r="E6" s="112" t="s">
        <v>32</v>
      </c>
      <c r="F6" s="112" t="s">
        <v>33</v>
      </c>
      <c r="G6" s="111" t="s">
        <v>34</v>
      </c>
      <c r="H6" s="110" t="s">
        <v>3</v>
      </c>
      <c r="I6" s="110" t="s">
        <v>4</v>
      </c>
      <c r="J6" s="113" t="s">
        <v>9</v>
      </c>
      <c r="K6" s="114"/>
      <c r="L6" s="114"/>
    </row>
    <row r="7" spans="1:12" s="15" customFormat="1" ht="13.15" customHeight="1">
      <c r="A7" s="115"/>
      <c r="B7" s="116"/>
      <c r="C7" s="116"/>
      <c r="D7" s="116"/>
      <c r="E7" s="117"/>
      <c r="F7" s="117"/>
      <c r="G7" s="118"/>
      <c r="H7" s="116"/>
      <c r="I7" s="116"/>
      <c r="J7" s="119"/>
      <c r="K7" s="114"/>
      <c r="L7" s="114"/>
    </row>
    <row r="8" spans="1:12">
      <c r="A8" s="120"/>
      <c r="B8" s="120"/>
      <c r="C8" s="121"/>
      <c r="D8" s="121"/>
      <c r="E8" s="122"/>
      <c r="F8" s="122" t="str">
        <f t="shared" ref="F8:F44" si="0">IF(G8="","",G8*H8)</f>
        <v/>
      </c>
      <c r="G8" s="123"/>
      <c r="H8" s="124"/>
      <c r="I8" s="122"/>
      <c r="J8" s="125"/>
      <c r="K8" s="106"/>
      <c r="L8" s="106"/>
    </row>
    <row r="9" spans="1:12">
      <c r="A9" s="126"/>
      <c r="B9" s="127"/>
      <c r="C9" s="127"/>
      <c r="D9" s="127"/>
      <c r="E9" s="127"/>
      <c r="F9" s="122" t="str">
        <f t="shared" si="0"/>
        <v/>
      </c>
      <c r="G9" s="128"/>
      <c r="H9" s="129"/>
      <c r="I9" s="127"/>
      <c r="J9" s="130"/>
      <c r="K9" s="106"/>
      <c r="L9" s="106"/>
    </row>
    <row r="10" spans="1:12">
      <c r="A10" s="126"/>
      <c r="B10" s="131"/>
      <c r="C10" s="127"/>
      <c r="D10" s="127"/>
      <c r="E10" s="127"/>
      <c r="F10" s="122" t="str">
        <f t="shared" si="0"/>
        <v/>
      </c>
      <c r="G10" s="128"/>
      <c r="H10" s="129"/>
      <c r="I10" s="127"/>
      <c r="J10" s="130"/>
      <c r="K10" s="106"/>
      <c r="L10" s="106"/>
    </row>
    <row r="11" spans="1:12">
      <c r="A11" s="45"/>
      <c r="B11" s="50"/>
      <c r="C11" s="46"/>
      <c r="D11" s="46"/>
      <c r="E11" s="46"/>
      <c r="F11" s="41" t="str">
        <f t="shared" si="0"/>
        <v/>
      </c>
      <c r="G11" s="47"/>
      <c r="H11" s="48"/>
      <c r="I11" s="46"/>
      <c r="J11" s="49"/>
    </row>
    <row r="12" spans="1:12">
      <c r="A12" s="45"/>
      <c r="B12" s="50"/>
      <c r="C12" s="46"/>
      <c r="D12" s="46"/>
      <c r="E12" s="46"/>
      <c r="F12" s="41" t="str">
        <f t="shared" si="0"/>
        <v/>
      </c>
      <c r="G12" s="47"/>
      <c r="H12" s="48"/>
      <c r="I12" s="46"/>
      <c r="J12" s="49"/>
    </row>
    <row r="13" spans="1:12">
      <c r="A13" s="45"/>
      <c r="B13" s="46"/>
      <c r="C13" s="46"/>
      <c r="D13" s="46"/>
      <c r="E13" s="46"/>
      <c r="F13" s="41" t="str">
        <f t="shared" si="0"/>
        <v/>
      </c>
      <c r="G13" s="47"/>
      <c r="H13" s="48"/>
      <c r="I13" s="46"/>
      <c r="J13" s="49"/>
    </row>
    <row r="14" spans="1:12">
      <c r="A14" s="51"/>
      <c r="B14" s="46"/>
      <c r="C14" s="46"/>
      <c r="D14" s="46"/>
      <c r="E14" s="46"/>
      <c r="F14" s="41" t="str">
        <f t="shared" si="0"/>
        <v/>
      </c>
      <c r="G14" s="47"/>
      <c r="H14" s="48"/>
      <c r="I14" s="46"/>
      <c r="J14" s="49"/>
    </row>
    <row r="15" spans="1:12">
      <c r="A15" s="45"/>
      <c r="B15" s="46"/>
      <c r="C15" s="46"/>
      <c r="D15" s="46"/>
      <c r="E15" s="46"/>
      <c r="F15" s="41" t="str">
        <f t="shared" si="0"/>
        <v/>
      </c>
      <c r="G15" s="47"/>
      <c r="H15" s="48"/>
      <c r="I15" s="46"/>
      <c r="J15" s="49"/>
    </row>
    <row r="16" spans="1:12">
      <c r="A16" s="45"/>
      <c r="B16" s="52"/>
      <c r="C16" s="46"/>
      <c r="D16" s="46"/>
      <c r="E16" s="46"/>
      <c r="F16" s="41" t="str">
        <f t="shared" si="0"/>
        <v/>
      </c>
      <c r="G16" s="47"/>
      <c r="H16" s="48"/>
      <c r="I16" s="46"/>
      <c r="J16" s="49"/>
    </row>
    <row r="17" spans="1:10">
      <c r="A17" s="45"/>
      <c r="B17" s="52"/>
      <c r="C17" s="46"/>
      <c r="D17" s="46"/>
      <c r="E17" s="46"/>
      <c r="F17" s="41" t="str">
        <f t="shared" si="0"/>
        <v/>
      </c>
      <c r="G17" s="47"/>
      <c r="H17" s="48"/>
      <c r="I17" s="46"/>
      <c r="J17" s="49"/>
    </row>
    <row r="18" spans="1:10">
      <c r="A18" s="45"/>
      <c r="B18" s="52"/>
      <c r="C18" s="46"/>
      <c r="D18" s="46"/>
      <c r="E18" s="46"/>
      <c r="F18" s="41" t="str">
        <f t="shared" si="0"/>
        <v/>
      </c>
      <c r="G18" s="47"/>
      <c r="H18" s="48"/>
      <c r="I18" s="46"/>
      <c r="J18" s="49"/>
    </row>
    <row r="19" spans="1:10">
      <c r="A19" s="45"/>
      <c r="B19" s="52"/>
      <c r="C19" s="46"/>
      <c r="D19" s="46"/>
      <c r="E19" s="46"/>
      <c r="F19" s="41" t="str">
        <f t="shared" si="0"/>
        <v/>
      </c>
      <c r="G19" s="47"/>
      <c r="H19" s="48"/>
      <c r="I19" s="46"/>
      <c r="J19" s="49"/>
    </row>
    <row r="20" spans="1:10">
      <c r="A20" s="45"/>
      <c r="B20" s="52"/>
      <c r="C20" s="46"/>
      <c r="D20" s="46"/>
      <c r="E20" s="46"/>
      <c r="F20" s="41" t="str">
        <f t="shared" si="0"/>
        <v/>
      </c>
      <c r="G20" s="47"/>
      <c r="H20" s="48"/>
      <c r="I20" s="46"/>
      <c r="J20" s="49"/>
    </row>
    <row r="21" spans="1:10">
      <c r="A21" s="45"/>
      <c r="B21" s="52"/>
      <c r="C21" s="46"/>
      <c r="D21" s="46"/>
      <c r="E21" s="46"/>
      <c r="F21" s="41" t="str">
        <f t="shared" si="0"/>
        <v/>
      </c>
      <c r="G21" s="47"/>
      <c r="H21" s="48"/>
      <c r="I21" s="46"/>
      <c r="J21" s="49"/>
    </row>
    <row r="22" spans="1:10" s="33" customFormat="1">
      <c r="A22" s="53"/>
      <c r="B22" s="54"/>
      <c r="C22" s="90"/>
      <c r="D22" s="90"/>
      <c r="E22" s="55"/>
      <c r="F22" s="41" t="str">
        <f t="shared" si="0"/>
        <v/>
      </c>
      <c r="G22" s="56"/>
      <c r="H22" s="57"/>
      <c r="I22" s="54"/>
      <c r="J22" s="54"/>
    </row>
    <row r="23" spans="1:10" s="33" customFormat="1">
      <c r="A23" s="58"/>
      <c r="B23" s="54"/>
      <c r="C23" s="90"/>
      <c r="D23" s="90"/>
      <c r="E23" s="55"/>
      <c r="F23" s="41" t="str">
        <f t="shared" si="0"/>
        <v/>
      </c>
      <c r="G23" s="56"/>
      <c r="H23" s="57"/>
      <c r="I23" s="54"/>
      <c r="J23" s="54"/>
    </row>
    <row r="24" spans="1:10" s="33" customFormat="1">
      <c r="A24" s="58"/>
      <c r="B24" s="54"/>
      <c r="C24" s="90"/>
      <c r="D24" s="90"/>
      <c r="E24" s="55"/>
      <c r="F24" s="41" t="str">
        <f t="shared" si="0"/>
        <v/>
      </c>
      <c r="G24" s="56"/>
      <c r="H24" s="59"/>
      <c r="I24" s="54"/>
      <c r="J24" s="54"/>
    </row>
    <row r="25" spans="1:10" s="33" customFormat="1">
      <c r="A25" s="58"/>
      <c r="B25" s="54"/>
      <c r="C25" s="90"/>
      <c r="D25" s="90"/>
      <c r="E25" s="55"/>
      <c r="F25" s="41" t="str">
        <f t="shared" si="0"/>
        <v/>
      </c>
      <c r="G25" s="56"/>
      <c r="H25" s="59"/>
      <c r="I25" s="54"/>
      <c r="J25" s="54"/>
    </row>
    <row r="26" spans="1:10" s="33" customFormat="1">
      <c r="A26" s="58"/>
      <c r="B26" s="54"/>
      <c r="C26" s="90"/>
      <c r="D26" s="90"/>
      <c r="E26" s="55"/>
      <c r="F26" s="41" t="str">
        <f t="shared" si="0"/>
        <v/>
      </c>
      <c r="G26" s="56"/>
      <c r="H26" s="59"/>
      <c r="I26" s="54"/>
      <c r="J26" s="54"/>
    </row>
    <row r="27" spans="1:10" s="33" customFormat="1">
      <c r="A27" s="58"/>
      <c r="B27" s="54"/>
      <c r="C27" s="90"/>
      <c r="D27" s="90"/>
      <c r="E27" s="55"/>
      <c r="F27" s="41" t="str">
        <f t="shared" si="0"/>
        <v/>
      </c>
      <c r="G27" s="56"/>
      <c r="H27" s="59"/>
      <c r="I27" s="54"/>
      <c r="J27" s="54"/>
    </row>
    <row r="28" spans="1:10" s="33" customFormat="1">
      <c r="A28" s="60"/>
      <c r="B28" s="54"/>
      <c r="C28" s="90"/>
      <c r="D28" s="90"/>
      <c r="E28" s="55"/>
      <c r="F28" s="41" t="str">
        <f t="shared" si="0"/>
        <v/>
      </c>
      <c r="G28" s="56"/>
      <c r="H28" s="59"/>
      <c r="I28" s="54"/>
      <c r="J28" s="61"/>
    </row>
    <row r="29" spans="1:10" s="33" customFormat="1">
      <c r="A29" s="49"/>
      <c r="B29" s="62"/>
      <c r="C29" s="91"/>
      <c r="D29" s="91"/>
      <c r="E29" s="63"/>
      <c r="F29" s="41" t="str">
        <f t="shared" si="0"/>
        <v/>
      </c>
      <c r="G29" s="64"/>
      <c r="H29" s="65"/>
      <c r="I29" s="62"/>
      <c r="J29" s="66"/>
    </row>
    <row r="30" spans="1:10">
      <c r="A30" s="45"/>
      <c r="B30" s="46"/>
      <c r="C30" s="46"/>
      <c r="D30" s="46"/>
      <c r="E30" s="46"/>
      <c r="F30" s="41" t="str">
        <f t="shared" si="0"/>
        <v/>
      </c>
      <c r="G30" s="47"/>
      <c r="H30" s="48"/>
      <c r="I30" s="46"/>
      <c r="J30" s="49"/>
    </row>
    <row r="31" spans="1:10">
      <c r="A31" s="51"/>
      <c r="B31" s="46"/>
      <c r="C31" s="46"/>
      <c r="D31" s="46"/>
      <c r="E31" s="46"/>
      <c r="F31" s="41" t="str">
        <f t="shared" si="0"/>
        <v/>
      </c>
      <c r="G31" s="47"/>
      <c r="H31" s="48"/>
      <c r="I31" s="46"/>
      <c r="J31" s="49"/>
    </row>
    <row r="32" spans="1:10">
      <c r="A32" s="45"/>
      <c r="B32" s="46"/>
      <c r="C32" s="46"/>
      <c r="D32" s="46"/>
      <c r="E32" s="46"/>
      <c r="F32" s="41" t="str">
        <f t="shared" si="0"/>
        <v/>
      </c>
      <c r="G32" s="47"/>
      <c r="H32" s="48"/>
      <c r="I32" s="46"/>
      <c r="J32" s="49"/>
    </row>
    <row r="33" spans="1:12">
      <c r="A33" s="45"/>
      <c r="B33" s="52"/>
      <c r="C33" s="46"/>
      <c r="D33" s="46"/>
      <c r="E33" s="46"/>
      <c r="F33" s="41" t="str">
        <f t="shared" si="0"/>
        <v/>
      </c>
      <c r="G33" s="47"/>
      <c r="H33" s="48"/>
      <c r="I33" s="46"/>
      <c r="J33" s="49"/>
    </row>
    <row r="34" spans="1:12">
      <c r="A34" s="45"/>
      <c r="B34" s="52"/>
      <c r="C34" s="46"/>
      <c r="D34" s="46"/>
      <c r="E34" s="46"/>
      <c r="F34" s="41" t="str">
        <f t="shared" si="0"/>
        <v/>
      </c>
      <c r="G34" s="47"/>
      <c r="H34" s="48"/>
      <c r="I34" s="46"/>
      <c r="J34" s="49"/>
    </row>
    <row r="35" spans="1:12">
      <c r="A35" s="45"/>
      <c r="B35" s="52"/>
      <c r="C35" s="46"/>
      <c r="D35" s="46"/>
      <c r="E35" s="46"/>
      <c r="F35" s="41" t="str">
        <f t="shared" si="0"/>
        <v/>
      </c>
      <c r="G35" s="47"/>
      <c r="H35" s="48"/>
      <c r="I35" s="46"/>
      <c r="J35" s="49"/>
    </row>
    <row r="36" spans="1:12">
      <c r="A36" s="67"/>
      <c r="B36" s="68"/>
      <c r="C36" s="91"/>
      <c r="D36" s="91"/>
      <c r="E36" s="63"/>
      <c r="F36" s="41" t="str">
        <f t="shared" si="0"/>
        <v/>
      </c>
      <c r="G36" s="64"/>
      <c r="H36" s="69"/>
      <c r="I36" s="46"/>
      <c r="J36" s="62"/>
    </row>
    <row r="37" spans="1:12" s="33" customFormat="1">
      <c r="A37" s="58"/>
      <c r="B37" s="70"/>
      <c r="C37" s="90"/>
      <c r="D37" s="90"/>
      <c r="E37" s="55"/>
      <c r="F37" s="41" t="str">
        <f t="shared" si="0"/>
        <v/>
      </c>
      <c r="G37" s="56"/>
      <c r="H37" s="59"/>
      <c r="I37" s="46"/>
      <c r="J37" s="71"/>
    </row>
    <row r="38" spans="1:12" s="33" customFormat="1">
      <c r="A38" s="72"/>
      <c r="B38" s="73"/>
      <c r="C38" s="92"/>
      <c r="D38" s="92"/>
      <c r="E38" s="74"/>
      <c r="F38" s="41" t="str">
        <f t="shared" si="0"/>
        <v/>
      </c>
      <c r="G38" s="75"/>
      <c r="H38" s="76"/>
      <c r="I38" s="46"/>
      <c r="J38" s="77"/>
    </row>
    <row r="39" spans="1:12" s="33" customFormat="1">
      <c r="A39" s="58"/>
      <c r="B39" s="70"/>
      <c r="C39" s="90"/>
      <c r="D39" s="90"/>
      <c r="E39" s="55"/>
      <c r="F39" s="41" t="str">
        <f t="shared" si="0"/>
        <v/>
      </c>
      <c r="G39" s="56"/>
      <c r="H39" s="59"/>
      <c r="I39" s="46"/>
      <c r="J39" s="71"/>
    </row>
    <row r="40" spans="1:12" s="33" customFormat="1">
      <c r="A40" s="58"/>
      <c r="B40" s="70"/>
      <c r="C40" s="90"/>
      <c r="D40" s="90"/>
      <c r="E40" s="55"/>
      <c r="F40" s="41" t="str">
        <f t="shared" si="0"/>
        <v/>
      </c>
      <c r="G40" s="56"/>
      <c r="H40" s="59"/>
      <c r="I40" s="46"/>
      <c r="J40" s="71"/>
      <c r="L40" s="34"/>
    </row>
    <row r="41" spans="1:12" s="33" customFormat="1">
      <c r="A41" s="58"/>
      <c r="B41" s="54"/>
      <c r="C41" s="90"/>
      <c r="D41" s="90"/>
      <c r="E41" s="55"/>
      <c r="F41" s="41" t="str">
        <f t="shared" si="0"/>
        <v/>
      </c>
      <c r="G41" s="56"/>
      <c r="H41" s="57"/>
      <c r="I41" s="54"/>
      <c r="J41" s="54"/>
    </row>
    <row r="42" spans="1:12" s="33" customFormat="1">
      <c r="A42" s="58"/>
      <c r="B42" s="54"/>
      <c r="C42" s="90"/>
      <c r="D42" s="90"/>
      <c r="E42" s="55"/>
      <c r="F42" s="41" t="str">
        <f t="shared" si="0"/>
        <v/>
      </c>
      <c r="G42" s="56"/>
      <c r="H42" s="57"/>
      <c r="I42" s="54"/>
      <c r="J42" s="54"/>
    </row>
    <row r="43" spans="1:12">
      <c r="A43" s="58"/>
      <c r="B43" s="54"/>
      <c r="C43" s="90"/>
      <c r="D43" s="90"/>
      <c r="E43" s="55"/>
      <c r="F43" s="41" t="str">
        <f t="shared" si="0"/>
        <v/>
      </c>
      <c r="G43" s="64"/>
      <c r="H43" s="57"/>
      <c r="I43" s="54"/>
      <c r="J43" s="62"/>
    </row>
    <row r="44" spans="1:12" s="25" customFormat="1" ht="14.25" customHeight="1">
      <c r="A44" s="78" t="s">
        <v>5</v>
      </c>
      <c r="B44" s="79" t="s">
        <v>7</v>
      </c>
      <c r="C44" s="93"/>
      <c r="D44" s="93"/>
      <c r="E44" s="80">
        <f>SUM(E8:E43)</f>
        <v>0</v>
      </c>
      <c r="F44" s="84" t="str">
        <f t="shared" si="0"/>
        <v/>
      </c>
      <c r="G44" s="81"/>
      <c r="H44" s="82"/>
      <c r="I44" s="83"/>
      <c r="J44" s="83"/>
    </row>
    <row r="45" spans="1:12" hidden="1">
      <c r="A45" s="26"/>
      <c r="B45" s="27"/>
      <c r="C45" s="27"/>
      <c r="D45" s="27"/>
      <c r="E45" s="28">
        <f>ROUNDUP(SUM(F46:F51)/1000,0)</f>
        <v>0</v>
      </c>
      <c r="F45" s="29" t="str">
        <f>IF(G45="","",G45*H45)</f>
        <v/>
      </c>
      <c r="G45" s="30"/>
      <c r="H45" s="29"/>
      <c r="I45" s="27"/>
      <c r="J45" s="27"/>
    </row>
    <row r="46" spans="1:12" hidden="1">
      <c r="A46" s="16"/>
      <c r="B46" s="17"/>
      <c r="C46" s="17"/>
      <c r="D46" s="17"/>
      <c r="E46" s="18"/>
      <c r="F46" s="19"/>
      <c r="G46" s="31"/>
      <c r="H46" s="19"/>
      <c r="I46" s="17"/>
      <c r="J46" s="17"/>
    </row>
    <row r="47" spans="1:12" hidden="1">
      <c r="A47" s="16"/>
      <c r="B47" s="17"/>
      <c r="C47" s="17"/>
      <c r="D47" s="17"/>
      <c r="E47" s="18"/>
      <c r="F47" s="19"/>
      <c r="G47" s="31"/>
      <c r="H47" s="19"/>
      <c r="I47" s="17"/>
      <c r="J47" s="17"/>
    </row>
    <row r="48" spans="1:12" hidden="1">
      <c r="A48" s="16"/>
      <c r="B48" s="32"/>
      <c r="C48" s="32"/>
      <c r="D48" s="32"/>
      <c r="E48" s="22"/>
      <c r="F48" s="24"/>
      <c r="G48" s="24"/>
      <c r="H48" s="24"/>
      <c r="I48" s="21"/>
      <c r="J48" s="23"/>
    </row>
    <row r="49" spans="1:10" hidden="1">
      <c r="A49" s="16"/>
      <c r="B49" s="17"/>
      <c r="C49" s="17"/>
      <c r="D49" s="17"/>
      <c r="E49" s="18"/>
      <c r="F49" s="19"/>
      <c r="G49" s="31"/>
      <c r="H49" s="19"/>
      <c r="I49" s="17"/>
      <c r="J49" s="17"/>
    </row>
    <row r="50" spans="1:10" hidden="1">
      <c r="A50" s="16"/>
      <c r="B50" s="17"/>
      <c r="C50" s="17"/>
      <c r="D50" s="17"/>
      <c r="E50" s="18"/>
      <c r="F50" s="19"/>
      <c r="G50" s="31"/>
      <c r="H50" s="19"/>
      <c r="I50" s="17"/>
      <c r="J50" s="17"/>
    </row>
    <row r="51" spans="1:10" hidden="1">
      <c r="A51" s="16"/>
      <c r="B51" s="17"/>
      <c r="C51" s="17"/>
      <c r="D51" s="17"/>
      <c r="E51" s="18"/>
      <c r="F51" s="19"/>
      <c r="G51" s="31"/>
      <c r="H51" s="19"/>
      <c r="I51" s="17"/>
      <c r="J51" s="17"/>
    </row>
    <row r="52" spans="1:10" hidden="1">
      <c r="A52" s="16"/>
      <c r="B52" s="17"/>
      <c r="C52" s="17"/>
      <c r="D52" s="17"/>
      <c r="E52" s="18"/>
      <c r="F52" s="19"/>
      <c r="G52" s="20"/>
      <c r="H52" s="19"/>
      <c r="I52" s="17"/>
      <c r="J52" s="17"/>
    </row>
    <row r="54" spans="1:10">
      <c r="D54" s="7" t="s">
        <v>26</v>
      </c>
    </row>
    <row r="55" spans="1:10">
      <c r="D55" s="94"/>
      <c r="E55" s="95" t="s">
        <v>18</v>
      </c>
      <c r="F55" s="95" t="s">
        <v>19</v>
      </c>
      <c r="G55" s="5" t="s">
        <v>21</v>
      </c>
    </row>
    <row r="56" spans="1:10">
      <c r="D56" s="96" t="s">
        <v>14</v>
      </c>
      <c r="E56" s="97">
        <f>SUMIF($C$7:$C$43,D56,$F$8:$F$44)/1000</f>
        <v>0</v>
      </c>
      <c r="F56" s="97">
        <f>E56/2</f>
        <v>0</v>
      </c>
      <c r="G56" s="98" t="s">
        <v>20</v>
      </c>
    </row>
    <row r="57" spans="1:10">
      <c r="D57" s="96" t="s">
        <v>15</v>
      </c>
      <c r="E57" s="97">
        <f>SUMIF($C$7:$C$43,D57,$F$7:$F$43)/1000</f>
        <v>0</v>
      </c>
      <c r="F57" s="97">
        <f>E57*2/3</f>
        <v>0</v>
      </c>
      <c r="G57" s="98" t="s">
        <v>22</v>
      </c>
    </row>
    <row r="58" spans="1:10">
      <c r="A58" s="85"/>
      <c r="D58" s="96" t="s">
        <v>16</v>
      </c>
      <c r="E58" s="97">
        <f>SUMIF($C$7:$C$43,D58,$F$7:$F$43)/1000</f>
        <v>0</v>
      </c>
      <c r="F58" s="97">
        <f>E58</f>
        <v>0</v>
      </c>
      <c r="G58" s="98" t="s">
        <v>23</v>
      </c>
    </row>
    <row r="59" spans="1:10" ht="13.5" thickBot="1">
      <c r="A59" s="99"/>
      <c r="B59" s="100"/>
      <c r="C59" s="100"/>
      <c r="D59" s="132" t="s">
        <v>31</v>
      </c>
      <c r="E59" s="133">
        <v>0</v>
      </c>
      <c r="F59" s="134"/>
      <c r="G59" s="135"/>
      <c r="H59" s="103"/>
      <c r="I59" s="104"/>
      <c r="J59" s="100"/>
    </row>
    <row r="60" spans="1:10" ht="13.5" thickTop="1">
      <c r="A60" s="105"/>
      <c r="B60" s="100"/>
      <c r="C60" s="100"/>
      <c r="D60" s="136" t="s">
        <v>17</v>
      </c>
      <c r="E60" s="137">
        <f>SUM(E56:E59)</f>
        <v>0</v>
      </c>
      <c r="F60" s="137">
        <f>SUM(F56:F58)</f>
        <v>0</v>
      </c>
      <c r="G60" s="103"/>
      <c r="H60" s="103"/>
      <c r="I60" s="104"/>
      <c r="J60" s="100"/>
    </row>
    <row r="61" spans="1:10">
      <c r="A61" s="105"/>
      <c r="B61" s="100"/>
      <c r="C61" s="100"/>
      <c r="D61" s="100"/>
      <c r="E61" s="101"/>
      <c r="F61" s="102"/>
      <c r="G61" s="103"/>
      <c r="H61" s="103"/>
      <c r="I61" s="104"/>
      <c r="J61" s="100"/>
    </row>
    <row r="62" spans="1:10">
      <c r="A62" s="99" t="s">
        <v>12</v>
      </c>
      <c r="B62" s="100"/>
      <c r="C62" s="100"/>
      <c r="D62" s="100"/>
      <c r="E62" s="101"/>
      <c r="F62" s="102"/>
      <c r="G62" s="103"/>
      <c r="H62" s="103"/>
      <c r="I62" s="104"/>
      <c r="J62" s="100"/>
    </row>
    <row r="63" spans="1:10">
      <c r="A63" s="99" t="s">
        <v>35</v>
      </c>
      <c r="B63" s="100"/>
      <c r="C63" s="100"/>
      <c r="D63" s="100"/>
      <c r="E63" s="101"/>
      <c r="F63" s="102"/>
      <c r="G63" s="103"/>
      <c r="H63" s="103"/>
      <c r="I63" s="104"/>
      <c r="J63" s="100"/>
    </row>
    <row r="64" spans="1:10">
      <c r="A64" s="99" t="s">
        <v>36</v>
      </c>
      <c r="B64" s="100"/>
      <c r="C64" s="100"/>
      <c r="D64" s="100"/>
      <c r="E64" s="101"/>
      <c r="F64" s="102"/>
      <c r="G64" s="103"/>
      <c r="H64" s="103"/>
      <c r="I64" s="104"/>
      <c r="J64" s="100"/>
    </row>
    <row r="65" spans="1:10">
      <c r="A65" s="85" t="s">
        <v>24</v>
      </c>
      <c r="H65" s="86"/>
      <c r="I65" s="88"/>
      <c r="J65" s="87"/>
    </row>
    <row r="66" spans="1:10">
      <c r="A66" s="99" t="s">
        <v>29</v>
      </c>
      <c r="B66" s="100"/>
      <c r="C66" s="100"/>
      <c r="D66" s="100"/>
      <c r="E66" s="101"/>
      <c r="F66" s="102"/>
      <c r="G66" s="103"/>
      <c r="H66" s="103"/>
      <c r="I66" s="104"/>
      <c r="J66" s="100"/>
    </row>
    <row r="67" spans="1:10">
      <c r="A67" s="99" t="s">
        <v>30</v>
      </c>
      <c r="B67" s="100"/>
      <c r="C67" s="100"/>
      <c r="D67" s="100"/>
      <c r="E67" s="101"/>
      <c r="F67" s="102"/>
      <c r="G67" s="103"/>
      <c r="H67" s="103"/>
      <c r="I67" s="104"/>
      <c r="J67" s="100"/>
    </row>
    <row r="68" spans="1:10">
      <c r="A68" s="85" t="s">
        <v>37</v>
      </c>
      <c r="H68" s="86"/>
      <c r="I68" s="88"/>
      <c r="J68" s="87"/>
    </row>
    <row r="69" spans="1:10">
      <c r="A69" s="85" t="s">
        <v>28</v>
      </c>
      <c r="H69" s="86"/>
      <c r="I69" s="88"/>
      <c r="J69" s="87"/>
    </row>
    <row r="70" spans="1:10">
      <c r="A70" s="85" t="s">
        <v>27</v>
      </c>
    </row>
    <row r="94" spans="1:10" s="25" customFormat="1" ht="13.5" customHeight="1">
      <c r="A94" s="9"/>
      <c r="B94" s="7"/>
      <c r="C94" s="7"/>
      <c r="D94" s="7"/>
      <c r="E94" s="3"/>
      <c r="F94" s="4"/>
      <c r="G94" s="5"/>
      <c r="H94" s="5"/>
      <c r="I94" s="6"/>
      <c r="J94" s="7"/>
    </row>
    <row r="95" spans="1:10" s="25" customFormat="1" ht="13.5" customHeight="1">
      <c r="A95" s="9"/>
      <c r="B95" s="7"/>
      <c r="C95" s="7"/>
      <c r="D95" s="7"/>
      <c r="E95" s="3"/>
      <c r="F95" s="4"/>
      <c r="G95" s="5"/>
      <c r="H95" s="5"/>
      <c r="I95" s="6"/>
      <c r="J95" s="7"/>
    </row>
  </sheetData>
  <phoneticPr fontId="1"/>
  <dataValidations count="1">
    <dataValidation type="list" allowBlank="1" showInputMessage="1" showErrorMessage="1" sqref="C7:C43">
      <formula1>$D$56:$D$58</formula1>
    </dataValidation>
  </dataValidations>
  <pageMargins left="0.7" right="0.7" top="0.75" bottom="0.75" header="0.3" footer="0.3"/>
  <pageSetup paperSize="9"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R6 積算資料</vt:lpstr>
      <vt:lpstr>翌年度　積算資料</vt:lpstr>
      <vt:lpstr>'R6 積算資料'!Print_Area</vt:lpstr>
      <vt:lpstr>'翌年度　積算資料'!Print_Area</vt:lpstr>
    </vt:vector>
  </TitlesOfParts>
  <Company>広島県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橋本 泰之</dc:creator>
  <cp:lastModifiedBy>広島県</cp:lastModifiedBy>
  <cp:lastPrinted>2018-09-20T07:27:09Z</cp:lastPrinted>
  <dcterms:created xsi:type="dcterms:W3CDTF">2014-05-07T08:00:18Z</dcterms:created>
  <dcterms:modified xsi:type="dcterms:W3CDTF">2023-09-28T13:25:30Z</dcterms:modified>
</cp:coreProperties>
</file>