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050医療介護基盤課\★★医療人材Ｇ★★\★D30　新人看護職員研修\01 OJT補助金\仕入控除税額報告\R3年度分 事業者へ提出依頼（院内保育・資質向上と一緒に）\HP掲載用\"/>
    </mc:Choice>
  </mc:AlternateContent>
  <bookViews>
    <workbookView xWindow="0" yWindow="0" windowWidth="19200" windowHeight="7060"/>
  </bookViews>
  <sheets>
    <sheet name="【記載例】全額控除等" sheetId="16" r:id="rId1"/>
    <sheet name="【記載例】一括比例　" sheetId="6" r:id="rId2"/>
    <sheet name="【記載例】個別対応" sheetId="5" r:id="rId3"/>
    <sheet name="【記載例】返還なし" sheetId="7" r:id="rId4"/>
  </sheets>
  <definedNames>
    <definedName name="_xlnm.Print_Area" localSheetId="1">'【記載例】一括比例　'!$A$1:$O$45</definedName>
    <definedName name="_xlnm.Print_Area" localSheetId="2">【記載例】個別対応!$A$1:$O$50</definedName>
    <definedName name="_xlnm.Print_Area" localSheetId="0">【記載例】全額控除等!$A$1:$N$29</definedName>
    <definedName name="_xlnm.Print_Area" localSheetId="3">【記載例】返還なし!$A$1:$K$31</definedName>
    <definedName name="Z_3B354CA7_5DDB_486E_B190_D1AF122751B8_.wvu.PrintArea" localSheetId="1" hidden="1">'【記載例】一括比例　'!$A$2:$N$44</definedName>
    <definedName name="Z_3B354CA7_5DDB_486E_B190_D1AF122751B8_.wvu.PrintArea" localSheetId="2" hidden="1">【記載例】個別対応!$A$2:$N$49</definedName>
    <definedName name="Z_3B354CA7_5DDB_486E_B190_D1AF122751B8_.wvu.PrintArea" localSheetId="0" hidden="1">【記載例】全額控除等!$A$2:$N$28</definedName>
    <definedName name="Z_3B354CA7_5DDB_486E_B190_D1AF122751B8_.wvu.PrintArea" localSheetId="3" hidden="1">【記載例】返還なし!$A$2:$K$29</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6" l="1"/>
  <c r="J22" i="16" s="1"/>
  <c r="H42" i="5" l="1"/>
  <c r="H41" i="5"/>
  <c r="H39" i="6" l="1"/>
  <c r="L31" i="6"/>
  <c r="L33" i="6" s="1"/>
  <c r="M27" i="6"/>
  <c r="L27" i="6"/>
  <c r="K27" i="6"/>
  <c r="J27" i="6"/>
  <c r="N26" i="6"/>
  <c r="N25" i="6"/>
  <c r="N24" i="6"/>
  <c r="N23" i="6"/>
  <c r="N22" i="6"/>
  <c r="L31" i="5"/>
  <c r="L33" i="5" s="1"/>
  <c r="M27" i="5"/>
  <c r="L27" i="5"/>
  <c r="K27" i="5"/>
  <c r="J27" i="5"/>
  <c r="N26" i="5"/>
  <c r="N25" i="5"/>
  <c r="N24" i="5"/>
  <c r="N23" i="5"/>
  <c r="N22" i="5"/>
  <c r="N27" i="5" l="1"/>
  <c r="I37" i="5" s="1"/>
  <c r="J42" i="5" s="1"/>
  <c r="N27" i="6"/>
  <c r="I36" i="6" s="1"/>
  <c r="J39" i="6" s="1"/>
  <c r="I36" i="5" l="1"/>
  <c r="J41" i="5" l="1"/>
  <c r="J43" i="5" s="1"/>
</calcChain>
</file>

<file path=xl/sharedStrings.xml><?xml version="1.0" encoding="utf-8"?>
<sst xmlns="http://schemas.openxmlformats.org/spreadsheetml/2006/main" count="142" uniqueCount="85">
  <si>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</si>
  <si>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</si>
  <si>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</si>
  <si>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</si>
  <si>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</si>
  <si>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</si>
  <si>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</si>
  <si>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</si>
  <si>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</si>
  <si>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</si>
  <si>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</si>
  <si>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</si>
  <si>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</si>
  <si>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</si>
  <si>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</si>
  <si>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</si>
  <si>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</si>
  <si>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</si>
  <si>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</si>
  <si>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</si>
  <si>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</si>
  <si>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</si>
  <si>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</si>
  <si>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</si>
  <si>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</si>
  <si>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</si>
  <si>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</si>
  <si>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</si>
  <si>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</si>
  <si>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</si>
  <si>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</si>
  <si>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（２）添付書類</t>
    <rPh sb="3" eb="5">
      <t>テンプ</t>
    </rPh>
    <rPh sb="5" eb="7">
      <t>ショルイ</t>
    </rPh>
    <phoneticPr fontId="3"/>
  </si>
  <si>
    <t>円</t>
    <rPh sb="0" eb="1">
      <t>エン</t>
    </rPh>
    <phoneticPr fontId="3"/>
  </si>
  <si>
    <t>　　添付書類</t>
    <rPh sb="2" eb="4">
      <t>テンプ</t>
    </rPh>
    <rPh sb="4" eb="6">
      <t>ショルイ</t>
    </rPh>
    <phoneticPr fontId="3"/>
  </si>
  <si>
    <t>　共通対応分（Ｃ／Ｄ）＝</t>
    <phoneticPr fontId="3"/>
  </si>
  <si>
    <t>・・・・・・（Ｉ）</t>
    <phoneticPr fontId="3"/>
  </si>
  <si>
    <t>／</t>
    <phoneticPr fontId="3"/>
  </si>
  <si>
    <t>×Ｇ＝</t>
    <phoneticPr fontId="3"/>
  </si>
  <si>
    <t>・・・・・・（返還額）</t>
    <phoneticPr fontId="3"/>
  </si>
  <si>
    <t>・・・・・・（Ｇ）
（計算に使用する課税売上割合）</t>
    <phoneticPr fontId="3"/>
  </si>
  <si>
    <t>／</t>
    <phoneticPr fontId="3"/>
  </si>
  <si>
    <t>（例）</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</si>
  <si>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</si>
  <si>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</si>
  <si>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3"/>
  </si>
  <si>
    <t>合　　　　計</t>
    <rPh sb="0" eb="1">
      <t>ゴウ</t>
    </rPh>
    <rPh sb="5" eb="6">
      <t>ケイ</t>
    </rPh>
    <phoneticPr fontId="3"/>
  </si>
  <si>
    <t>区　　　分</t>
    <rPh sb="0" eb="1">
      <t>ク</t>
    </rPh>
    <rPh sb="4" eb="5">
      <t>ブン</t>
    </rPh>
    <phoneticPr fontId="3"/>
  </si>
  <si>
    <t>人件費</t>
    <rPh sb="0" eb="3">
      <t>ジンケンヒ</t>
    </rPh>
    <phoneticPr fontId="3"/>
  </si>
  <si>
    <t>旅費</t>
    <rPh sb="0" eb="2">
      <t>リョヒ</t>
    </rPh>
    <phoneticPr fontId="3"/>
  </si>
  <si>
    <t>需用費</t>
    <rPh sb="0" eb="3">
      <t>ジュヨウヒ</t>
    </rPh>
    <phoneticPr fontId="3"/>
  </si>
  <si>
    <t>役務費</t>
    <rPh sb="0" eb="2">
      <t>エキム</t>
    </rPh>
    <phoneticPr fontId="3"/>
  </si>
  <si>
    <t>備品購入費</t>
    <rPh sb="0" eb="2">
      <t>ビヒン</t>
    </rPh>
    <rPh sb="2" eb="5">
      <t>コウニュウヒ</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</si>
  <si>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</si>
  <si>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</si>
  <si>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</si>
  <si>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</si>
  <si>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５　補助金確定額</t>
    <phoneticPr fontId="3"/>
  </si>
  <si>
    <t>　　　・課税売上割合・控除対象仕入税額等の計算表（写し）</t>
    <rPh sb="25" eb="26">
      <t>ウツ</t>
    </rPh>
    <phoneticPr fontId="3"/>
  </si>
  <si>
    <t>旅費</t>
    <rPh sb="0" eb="2">
      <t>リョヒ</t>
    </rPh>
    <phoneticPr fontId="3"/>
  </si>
  <si>
    <t>需用費</t>
    <rPh sb="0" eb="3">
      <t>ジュヨウヒ</t>
    </rPh>
    <phoneticPr fontId="3"/>
  </si>
  <si>
    <t>役務費</t>
    <rPh sb="0" eb="3">
      <t>エキムヒ</t>
    </rPh>
    <phoneticPr fontId="3"/>
  </si>
  <si>
    <t>備品購入費</t>
    <rPh sb="0" eb="2">
      <t>ビヒン</t>
    </rPh>
    <rPh sb="2" eb="5">
      <t>コウニュウヒ</t>
    </rPh>
    <phoneticPr fontId="3"/>
  </si>
  <si>
    <t>６　概要</t>
    <phoneticPr fontId="3"/>
  </si>
  <si>
    <t>６　概要（返還のない理由を記載すること）</t>
    <rPh sb="5" eb="7">
      <t>ヘンカン</t>
    </rPh>
    <rPh sb="10" eb="12">
      <t>リユウ</t>
    </rPh>
    <rPh sb="13" eb="15">
      <t>キサイ</t>
    </rPh>
    <phoneticPr fontId="3"/>
  </si>
  <si>
    <t>　　　・課税期間分の消費税及び地方消費税の確定申告書（写し）</t>
    <rPh sb="4" eb="6">
      <t>カゼイ</t>
    </rPh>
    <rPh sb="6" eb="8">
      <t>キカン</t>
    </rPh>
    <rPh sb="8" eb="9">
      <t>ブン</t>
    </rPh>
    <rPh sb="10" eb="13">
      <t>ショウヒゼイ</t>
    </rPh>
    <rPh sb="13" eb="14">
      <t>オヨ</t>
    </rPh>
    <rPh sb="15" eb="17">
      <t>チホウ</t>
    </rPh>
    <rPh sb="17" eb="20">
      <t>ショウヒゼイ</t>
    </rPh>
    <rPh sb="21" eb="23">
      <t>カクテイ</t>
    </rPh>
    <rPh sb="23" eb="25">
      <t>シンコク</t>
    </rPh>
    <rPh sb="25" eb="26">
      <t>ショ</t>
    </rPh>
    <rPh sb="27" eb="28">
      <t>ウツ</t>
    </rPh>
    <phoneticPr fontId="3"/>
  </si>
  <si>
    <t>１　事業者名</t>
    <rPh sb="2" eb="6">
      <t>ジギョウシャメイ</t>
    </rPh>
    <phoneticPr fontId="3"/>
  </si>
  <si>
    <t>２　代表者氏名</t>
    <rPh sb="2" eb="5">
      <t>ダイヒョウシャ</t>
    </rPh>
    <phoneticPr fontId="3"/>
  </si>
  <si>
    <t>３　所在地</t>
    <rPh sb="2" eb="5">
      <t>ショザイチ</t>
    </rPh>
    <phoneticPr fontId="3"/>
  </si>
  <si>
    <t>・　○○により(申告義務のない理由を記載)、消費税の申告義務がない。</t>
    <phoneticPr fontId="3"/>
  </si>
  <si>
    <t>補助金確定額×</t>
    <rPh sb="0" eb="2">
      <t>ホジョ</t>
    </rPh>
    <rPh sb="2" eb="3">
      <t>キン</t>
    </rPh>
    <rPh sb="3" eb="6">
      <t>カクテイガク</t>
    </rPh>
    <phoneticPr fontId="3"/>
  </si>
  <si>
    <t>補助金確定額×Ｈ×</t>
    <phoneticPr fontId="3"/>
  </si>
  <si>
    <t>補助金確定額×Ｈ×</t>
    <rPh sb="0" eb="2">
      <t>ホジョ</t>
    </rPh>
    <rPh sb="2" eb="3">
      <t>キン</t>
    </rPh>
    <rPh sb="3" eb="6">
      <t>カクテイガク</t>
    </rPh>
    <phoneticPr fontId="3"/>
  </si>
  <si>
    <t>補助金確定額×Ｉ×</t>
    <phoneticPr fontId="3"/>
  </si>
  <si>
    <t>▲▲ ▲▲</t>
    <phoneticPr fontId="3"/>
  </si>
  <si>
    <t>■■年度■■事業</t>
    <rPh sb="2" eb="4">
      <t>ネンド</t>
    </rPh>
    <rPh sb="6" eb="8">
      <t>ジギョウ</t>
    </rPh>
    <phoneticPr fontId="3"/>
  </si>
  <si>
    <t>　　　・特定収入割合が分かる書類　等（必要な事業者のみ）</t>
    <phoneticPr fontId="3"/>
  </si>
  <si>
    <t>　　　・特定収入割合が分かる書類　等（必要な事業者のみ）</t>
    <phoneticPr fontId="3"/>
  </si>
  <si>
    <t>医療法人　○○病院</t>
    <rPh sb="0" eb="2">
      <t>イリョウ</t>
    </rPh>
    <rPh sb="2" eb="4">
      <t>ホウジン</t>
    </rPh>
    <rPh sb="7" eb="9">
      <t>ビョウイン</t>
    </rPh>
    <phoneticPr fontId="3"/>
  </si>
  <si>
    <t>▲▲ ▲▲</t>
    <phoneticPr fontId="3"/>
  </si>
  <si>
    <t>▲▲ ▲▲</t>
    <phoneticPr fontId="3"/>
  </si>
  <si>
    <t>広島県広島市●●●●</t>
    <rPh sb="0" eb="3">
      <t>ヒロシマケン</t>
    </rPh>
    <rPh sb="3" eb="6">
      <t>ヒロシマシ</t>
    </rPh>
    <phoneticPr fontId="3"/>
  </si>
  <si>
    <t>（別紙概要７：返還額が０円の場合）</t>
    <rPh sb="1" eb="3">
      <t>ベッシ</t>
    </rPh>
    <rPh sb="3" eb="5">
      <t>ガイヨウ</t>
    </rPh>
    <rPh sb="7" eb="9">
      <t>ヘンカン</t>
    </rPh>
    <rPh sb="9" eb="10">
      <t>ガク</t>
    </rPh>
    <rPh sb="12" eb="13">
      <t>エン</t>
    </rPh>
    <rPh sb="14" eb="16">
      <t>バアイ</t>
    </rPh>
    <phoneticPr fontId="3"/>
  </si>
  <si>
    <t>（別紙概要１：課税売上高が5億円以下かつ課税売上割合95%以上の場合）</t>
    <rPh sb="1" eb="3">
      <t>ベッシ</t>
    </rPh>
    <rPh sb="3" eb="5">
      <t>ガイヨウ</t>
    </rPh>
    <rPh sb="17" eb="18">
      <t>シタ</t>
    </rPh>
    <rPh sb="20" eb="22">
      <t>カゼイ</t>
    </rPh>
    <rPh sb="22" eb="24">
      <t>ウリアゲ</t>
    </rPh>
    <rPh sb="24" eb="26">
      <t>ワリアイ</t>
    </rPh>
    <rPh sb="29" eb="31">
      <t>イジョウ</t>
    </rPh>
    <rPh sb="32" eb="34">
      <t>バアイ</t>
    </rPh>
    <phoneticPr fontId="3"/>
  </si>
  <si>
    <t>（別紙概要２：一括比例配分方式）</t>
    <rPh sb="7" eb="9">
      <t>イッカツ</t>
    </rPh>
    <rPh sb="9" eb="11">
      <t>ヒレイ</t>
    </rPh>
    <rPh sb="11" eb="13">
      <t>ハイブン</t>
    </rPh>
    <rPh sb="13" eb="15">
      <t>ホウシキ</t>
    </rPh>
    <phoneticPr fontId="3"/>
  </si>
  <si>
    <t>（別紙概要３：個別対応方式）</t>
    <rPh sb="7" eb="9">
      <t>コベツ</t>
    </rPh>
    <rPh sb="9" eb="11">
      <t>タイオウ</t>
    </rPh>
    <rPh sb="11" eb="13">
      <t>ホウシキ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</si>
</sst>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00000_ "/>
    <numFmt numFmtId="177" formatCode="#,##0_ "/>
    <numFmt numFmtId="178" formatCode="#,##0.000000000_ "/>
    <numFmt numFmtId="179" formatCode="#,##0.00000000_ ;[Red]\-#,##0.00000000\ "/>
    <numFmt numFmtId="180" formatCode="0.000000000%"/>
  </numFmts>
  <fonts count="1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2"/>
      <color rgb="FFFF0000"/>
      <name val="ＭＳ 明朝"/>
      <family val="1"/>
      <charset val="128"/>
    </font>
    <font>
      <b/>
      <sz val="14"/>
      <color indexed="8"/>
      <name val="ＭＳ 明朝"/>
      <family val="1"/>
      <charset val="128"/>
    </font>
    <font>
      <sz val="12"/>
      <color theme="0"/>
      <name val="ＭＳ 明朝"/>
      <family val="1"/>
      <charset val="128"/>
    </font>
    <font>
      <sz val="11"/>
      <color theme="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101">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0" fontId="9" fillId="2" borderId="0" xfId="0" applyFont="1" applyFill="1" applyAlignment="1">
      <alignment vertical="center"/>
    </xf>
    <xf numFmtId="176" fontId="8" fillId="2" borderId="4" xfId="0" applyNumberFormat="1" applyFont="1" applyFill="1" applyBorder="1" applyAlignment="1">
      <alignment vertical="center" shrinkToFit="1"/>
    </xf>
    <xf numFmtId="176"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79"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178" fontId="8" fillId="2" borderId="4" xfId="0" applyNumberFormat="1" applyFont="1" applyFill="1" applyBorder="1" applyAlignment="1">
      <alignment vertical="center"/>
    </xf>
    <xf numFmtId="178" fontId="8" fillId="3" borderId="4" xfId="0" applyNumberFormat="1" applyFont="1" applyFill="1" applyBorder="1" applyAlignment="1">
      <alignment vertical="center" wrapText="1"/>
    </xf>
    <xf numFmtId="0" fontId="8" fillId="3" borderId="0" xfId="0" applyFont="1" applyFill="1" applyAlignment="1"/>
    <xf numFmtId="0" fontId="2" fillId="3" borderId="0" xfId="0" applyFont="1" applyFill="1" applyAlignment="1"/>
    <xf numFmtId="0" fontId="7" fillId="2" borderId="0" xfId="0" applyFont="1" applyFill="1" applyBorder="1" applyAlignment="1"/>
    <xf numFmtId="0" fontId="7" fillId="2" borderId="0" xfId="0" applyFont="1" applyFill="1" applyBorder="1" applyAlignment="1">
      <alignment vertical="center"/>
    </xf>
    <xf numFmtId="0" fontId="8" fillId="0" borderId="0" xfId="0" applyFont="1" applyFill="1" applyBorder="1" applyAlignment="1">
      <alignment vertical="center" shrinkToFit="1"/>
    </xf>
    <xf numFmtId="177" fontId="8" fillId="2" borderId="15" xfId="0" applyNumberFormat="1" applyFont="1" applyFill="1" applyBorder="1" applyAlignment="1">
      <alignment vertical="center"/>
    </xf>
    <xf numFmtId="177" fontId="8" fillId="2" borderId="15" xfId="0" applyNumberFormat="1" applyFont="1" applyFill="1" applyBorder="1" applyAlignment="1">
      <alignment vertical="center" shrinkToFit="1"/>
    </xf>
    <xf numFmtId="178" fontId="8" fillId="2" borderId="4" xfId="0" applyNumberFormat="1" applyFont="1" applyFill="1" applyBorder="1" applyAlignment="1">
      <alignment horizontal="right" vertical="center" shrinkToFit="1"/>
    </xf>
    <xf numFmtId="178" fontId="8" fillId="3" borderId="4" xfId="0" applyNumberFormat="1" applyFont="1" applyFill="1" applyBorder="1" applyAlignment="1">
      <alignment horizontal="right" vertical="center" shrinkToFit="1"/>
    </xf>
    <xf numFmtId="180"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5" fillId="0" borderId="0" xfId="0" applyFont="1" applyFill="1" applyAlignment="1">
      <alignment horizontal="left" vertical="center"/>
    </xf>
    <xf numFmtId="0" fontId="2" fillId="0" borderId="0" xfId="0" applyFont="1" applyFill="1" applyAlignment="1"/>
    <xf numFmtId="0" fontId="2" fillId="0" borderId="0" xfId="0" applyFont="1" applyFill="1"/>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11" fillId="2" borderId="0" xfId="0" applyFont="1" applyFill="1" applyAlignment="1">
      <alignment vertical="center"/>
    </xf>
    <xf numFmtId="0" fontId="11" fillId="2" borderId="0" xfId="0" applyFont="1" applyFill="1" applyAlignment="1">
      <alignment horizontal="center" vertical="center"/>
    </xf>
    <xf numFmtId="38" fontId="11" fillId="2" borderId="0" xfId="3" applyFont="1" applyFill="1" applyAlignment="1">
      <alignment horizontal="right" vertical="center"/>
    </xf>
    <xf numFmtId="3" fontId="8" fillId="3" borderId="4" xfId="0" applyNumberFormat="1" applyFont="1" applyFill="1" applyBorder="1" applyAlignment="1">
      <alignment horizontal="center" vertical="center"/>
    </xf>
    <xf numFmtId="177" fontId="8" fillId="2" borderId="4" xfId="0" applyNumberFormat="1" applyFont="1" applyFill="1" applyBorder="1" applyAlignment="1">
      <alignment vertical="center" shrinkToFit="1"/>
    </xf>
    <xf numFmtId="177" fontId="8" fillId="2" borderId="14" xfId="0" applyNumberFormat="1" applyFont="1" applyFill="1" applyBorder="1" applyAlignment="1">
      <alignment vertical="center" shrinkToFit="1"/>
    </xf>
    <xf numFmtId="3" fontId="8" fillId="2" borderId="0" xfId="0" applyNumberFormat="1" applyFont="1" applyFill="1" applyAlignment="1">
      <alignment horizontal="center" vertical="center"/>
    </xf>
    <xf numFmtId="3" fontId="8" fillId="3" borderId="0" xfId="0" applyNumberFormat="1" applyFont="1" applyFill="1" applyBorder="1" applyAlignment="1">
      <alignment horizontal="right" vertical="center" shrinkToFit="1"/>
    </xf>
    <xf numFmtId="3" fontId="8" fillId="2" borderId="0" xfId="0" applyNumberFormat="1" applyFont="1" applyFill="1" applyAlignment="1">
      <alignment horizontal="center" vertical="center"/>
    </xf>
    <xf numFmtId="0" fontId="12" fillId="2" borderId="0" xfId="0" applyFont="1" applyFill="1" applyAlignment="1">
      <alignment horizontal="left" vertical="center" wrapText="1"/>
    </xf>
    <xf numFmtId="0" fontId="5" fillId="2" borderId="0" xfId="0" applyFont="1" applyFill="1" applyAlignment="1">
      <alignment horizontal="left" vertical="center" wrapText="1"/>
    </xf>
    <xf numFmtId="0" fontId="8" fillId="3" borderId="0" xfId="0" applyFont="1" applyFill="1" applyBorder="1" applyAlignment="1">
      <alignment horizontal="left" vertical="center"/>
    </xf>
    <xf numFmtId="0" fontId="8" fillId="3" borderId="0" xfId="0" applyNumberFormat="1" applyFont="1" applyFill="1" applyBorder="1" applyAlignment="1">
      <alignment horizontal="left" vertical="center" shrinkToFit="1"/>
    </xf>
    <xf numFmtId="3" fontId="8" fillId="3" borderId="4" xfId="0" applyNumberFormat="1" applyFont="1" applyFill="1" applyBorder="1" applyAlignment="1">
      <alignment horizontal="right" vertical="center" shrinkToFit="1"/>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3" fontId="8" fillId="3" borderId="0" xfId="0" applyNumberFormat="1" applyFont="1" applyFill="1" applyBorder="1" applyAlignment="1">
      <alignment horizontal="right" vertical="center"/>
    </xf>
    <xf numFmtId="0" fontId="8" fillId="5" borderId="0" xfId="0" applyFont="1" applyFill="1" applyBorder="1" applyAlignment="1">
      <alignment horizontal="left" vertical="center"/>
    </xf>
    <xf numFmtId="0" fontId="13" fillId="3" borderId="0" xfId="0" applyFont="1" applyFill="1" applyBorder="1" applyAlignment="1">
      <alignment horizontal="left" vertical="center"/>
    </xf>
    <xf numFmtId="0" fontId="14" fillId="2" borderId="0" xfId="0" applyFont="1" applyFill="1" applyBorder="1" applyAlignment="1">
      <alignment vertical="center"/>
    </xf>
  </cellXfs>
  <cellStyles count="4">
    <cellStyle name="パーセント" xfId="1" builtinId="5"/>
    <cellStyle name="桁区切り" xfId="3" builtinId="6"/>
    <cellStyle name="桁区切り 2" xfId="2"/>
    <cellStyle name="標準" xfId="0" builtinId="0"/>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330200</xdr:colOff>
      <xdr:row>0</xdr:row>
      <xdr:rowOff>158750</xdr:rowOff>
    </xdr:from>
    <xdr:to>
      <xdr:col>13</xdr:col>
      <xdr:colOff>452967</xdr:colOff>
      <xdr:row>2</xdr:row>
      <xdr:rowOff>23283</xdr:rowOff>
    </xdr:to>
    <xdr:sp macro="" textlink="">
      <xdr:nvSpPr>
        <xdr:cNvPr id="2" name="テキスト ボックス 1"/>
        <xdr:cNvSpPr txBox="1"/>
      </xdr:nvSpPr>
      <xdr:spPr>
        <a:xfrm>
          <a:off x="7969250" y="158750"/>
          <a:ext cx="1151467" cy="474133"/>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400"/>
            <a:t>記載例</a:t>
          </a:r>
        </a:p>
      </xdr:txBody>
    </xdr:sp>
    <xdr:clientData/>
  </xdr:twoCellAnchor>
  <xdr:twoCellAnchor>
    <xdr:from>
      <xdr:col>10</xdr:col>
      <xdr:colOff>1187450</xdr:colOff>
      <xdr:row>2</xdr:row>
      <xdr:rowOff>177800</xdr:rowOff>
    </xdr:from>
    <xdr:to>
      <xdr:col>13</xdr:col>
      <xdr:colOff>711200</xdr:colOff>
      <xdr:row>4</xdr:row>
      <xdr:rowOff>25400</xdr:rowOff>
    </xdr:to>
    <xdr:sp macro="" textlink="">
      <xdr:nvSpPr>
        <xdr:cNvPr id="3" name="角丸四角形 2"/>
        <xdr:cNvSpPr/>
      </xdr:nvSpPr>
      <xdr:spPr>
        <a:xfrm>
          <a:off x="6311900" y="787400"/>
          <a:ext cx="3067050" cy="393700"/>
        </a:xfrm>
        <a:prstGeom prst="roundRect">
          <a:avLst/>
        </a:prstGeom>
        <a:solidFill>
          <a:srgbClr val="CCFFFF"/>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水色で着色している箇所を入力してください。</a:t>
          </a:r>
          <a:endParaRPr kumimoji="1" lang="en-US" altLang="ja-JP" sz="11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347381</xdr:colOff>
      <xdr:row>29</xdr:row>
      <xdr:rowOff>212912</xdr:rowOff>
    </xdr:from>
    <xdr:to>
      <xdr:col>13</xdr:col>
      <xdr:colOff>1232647</xdr:colOff>
      <xdr:row>31</xdr:row>
      <xdr:rowOff>437029</xdr:rowOff>
    </xdr:to>
    <xdr:sp macro="" textlink="">
      <xdr:nvSpPr>
        <xdr:cNvPr id="5" name="四角形吹き出し 4"/>
        <xdr:cNvSpPr/>
      </xdr:nvSpPr>
      <xdr:spPr>
        <a:xfrm>
          <a:off x="8370793" y="8673353"/>
          <a:ext cx="2173942" cy="112058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1035050</xdr:colOff>
      <xdr:row>4</xdr:row>
      <xdr:rowOff>239183</xdr:rowOff>
    </xdr:from>
    <xdr:to>
      <xdr:col>13</xdr:col>
      <xdr:colOff>950383</xdr:colOff>
      <xdr:row>6</xdr:row>
      <xdr:rowOff>171450</xdr:rowOff>
    </xdr:to>
    <xdr:sp macro="" textlink="">
      <xdr:nvSpPr>
        <xdr:cNvPr id="7" name="テキスト ボックス 6"/>
        <xdr:cNvSpPr txBox="1"/>
      </xdr:nvSpPr>
      <xdr:spPr>
        <a:xfrm>
          <a:off x="8597900" y="1394883"/>
          <a:ext cx="1147233" cy="478367"/>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400"/>
            <a:t>記載例</a:t>
          </a:r>
        </a:p>
      </xdr:txBody>
    </xdr:sp>
    <xdr:clientData/>
  </xdr:twoCellAnchor>
  <xdr:twoCellAnchor>
    <xdr:from>
      <xdr:col>11</xdr:col>
      <xdr:colOff>406400</xdr:colOff>
      <xdr:row>7</xdr:row>
      <xdr:rowOff>101600</xdr:rowOff>
    </xdr:from>
    <xdr:to>
      <xdr:col>13</xdr:col>
      <xdr:colOff>1009650</xdr:colOff>
      <xdr:row>8</xdr:row>
      <xdr:rowOff>222250</xdr:rowOff>
    </xdr:to>
    <xdr:sp macro="" textlink="">
      <xdr:nvSpPr>
        <xdr:cNvPr id="8" name="角丸四角形 7"/>
        <xdr:cNvSpPr/>
      </xdr:nvSpPr>
      <xdr:spPr>
        <a:xfrm>
          <a:off x="6737350" y="2076450"/>
          <a:ext cx="3067050" cy="393700"/>
        </a:xfrm>
        <a:prstGeom prst="roundRect">
          <a:avLst/>
        </a:prstGeom>
        <a:solidFill>
          <a:srgbClr val="CCFFFF"/>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水色で着色している箇所を入力してください。</a:t>
          </a:r>
          <a:endParaRPr kumimoji="1" lang="en-US" altLang="ja-JP" sz="1100" b="1">
            <a:solidFill>
              <a:schemeClr val="tx1"/>
            </a:solidFill>
          </a:endParaRPr>
        </a:p>
      </xdr:txBody>
    </xdr:sp>
    <xdr:clientData/>
  </xdr:twoCellAnchor>
  <xdr:twoCellAnchor>
    <xdr:from>
      <xdr:col>10</xdr:col>
      <xdr:colOff>457200</xdr:colOff>
      <xdr:row>0</xdr:row>
      <xdr:rowOff>133350</xdr:rowOff>
    </xdr:from>
    <xdr:to>
      <xdr:col>13</xdr:col>
      <xdr:colOff>990601</xdr:colOff>
      <xdr:row>4</xdr:row>
      <xdr:rowOff>158750</xdr:rowOff>
    </xdr:to>
    <xdr:sp macro="" textlink="">
      <xdr:nvSpPr>
        <xdr:cNvPr id="9" name="テキスト ボックス 8"/>
        <xdr:cNvSpPr txBox="1"/>
      </xdr:nvSpPr>
      <xdr:spPr>
        <a:xfrm>
          <a:off x="5556250" y="133350"/>
          <a:ext cx="4229101" cy="1181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課税売上割合が</a:t>
          </a:r>
          <a:r>
            <a:rPr kumimoji="1" lang="en-US" altLang="ja-JP" sz="1100"/>
            <a:t>95</a:t>
          </a:r>
          <a:r>
            <a:rPr kumimoji="1" lang="ja-JP" altLang="en-US" sz="1100"/>
            <a:t>％未満の場合，</a:t>
          </a:r>
          <a:endParaRPr kumimoji="1" lang="en-US" altLang="ja-JP" sz="1100"/>
        </a:p>
        <a:p>
          <a:r>
            <a:rPr kumimoji="1" lang="ja-JP" altLang="en-US" sz="1100"/>
            <a:t>または，課税売上割合が</a:t>
          </a:r>
          <a:r>
            <a:rPr kumimoji="1" lang="en-US" altLang="ja-JP" sz="1100"/>
            <a:t>95</a:t>
          </a:r>
          <a:r>
            <a:rPr kumimoji="1" lang="ja-JP" altLang="en-US" sz="1100"/>
            <a:t>％以上かつ課税売上高が５億円を超える場合で，一括比例配分方式で仕入控除税額を申告した場合に，こちらを使用します。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291356</xdr:colOff>
      <xdr:row>29</xdr:row>
      <xdr:rowOff>100853</xdr:rowOff>
    </xdr:from>
    <xdr:to>
      <xdr:col>13</xdr:col>
      <xdr:colOff>1165411</xdr:colOff>
      <xdr:row>31</xdr:row>
      <xdr:rowOff>358589</xdr:rowOff>
    </xdr:to>
    <xdr:sp macro="" textlink="">
      <xdr:nvSpPr>
        <xdr:cNvPr id="2" name="四角形吹き出し 1"/>
        <xdr:cNvSpPr/>
      </xdr:nvSpPr>
      <xdr:spPr>
        <a:xfrm>
          <a:off x="8606121" y="8404412"/>
          <a:ext cx="2218761" cy="115420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1185334</xdr:colOff>
      <xdr:row>4</xdr:row>
      <xdr:rowOff>33866</xdr:rowOff>
    </xdr:from>
    <xdr:to>
      <xdr:col>13</xdr:col>
      <xdr:colOff>1100668</xdr:colOff>
      <xdr:row>5</xdr:row>
      <xdr:rowOff>237066</xdr:rowOff>
    </xdr:to>
    <xdr:sp macro="" textlink="">
      <xdr:nvSpPr>
        <xdr:cNvPr id="5" name="テキスト ボックス 4"/>
        <xdr:cNvSpPr txBox="1"/>
      </xdr:nvSpPr>
      <xdr:spPr>
        <a:xfrm>
          <a:off x="8813801" y="1261533"/>
          <a:ext cx="1151467" cy="474133"/>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400"/>
            <a:t>記載例</a:t>
          </a:r>
        </a:p>
      </xdr:txBody>
    </xdr:sp>
    <xdr:clientData/>
  </xdr:twoCellAnchor>
  <xdr:twoCellAnchor>
    <xdr:from>
      <xdr:col>11</xdr:col>
      <xdr:colOff>527050</xdr:colOff>
      <xdr:row>6</xdr:row>
      <xdr:rowOff>158750</xdr:rowOff>
    </xdr:from>
    <xdr:to>
      <xdr:col>13</xdr:col>
      <xdr:colOff>1130300</xdr:colOff>
      <xdr:row>8</xdr:row>
      <xdr:rowOff>6350</xdr:rowOff>
    </xdr:to>
    <xdr:sp macro="" textlink="">
      <xdr:nvSpPr>
        <xdr:cNvPr id="6" name="角丸四角形 5"/>
        <xdr:cNvSpPr/>
      </xdr:nvSpPr>
      <xdr:spPr>
        <a:xfrm>
          <a:off x="6896100" y="1936750"/>
          <a:ext cx="3067050" cy="393700"/>
        </a:xfrm>
        <a:prstGeom prst="roundRect">
          <a:avLst/>
        </a:prstGeom>
        <a:solidFill>
          <a:srgbClr val="CCFFFF"/>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水色で着色している箇所を入力してください。</a:t>
          </a:r>
          <a:endParaRPr kumimoji="1" lang="en-US" altLang="ja-JP" sz="1100" b="1">
            <a:solidFill>
              <a:schemeClr val="tx1"/>
            </a:solidFill>
          </a:endParaRPr>
        </a:p>
      </xdr:txBody>
    </xdr:sp>
    <xdr:clientData/>
  </xdr:twoCellAnchor>
  <xdr:twoCellAnchor>
    <xdr:from>
      <xdr:col>10</xdr:col>
      <xdr:colOff>546100</xdr:colOff>
      <xdr:row>0</xdr:row>
      <xdr:rowOff>63500</xdr:rowOff>
    </xdr:from>
    <xdr:to>
      <xdr:col>13</xdr:col>
      <xdr:colOff>1191683</xdr:colOff>
      <xdr:row>3</xdr:row>
      <xdr:rowOff>251883</xdr:rowOff>
    </xdr:to>
    <xdr:sp macro="" textlink="">
      <xdr:nvSpPr>
        <xdr:cNvPr id="7" name="テキスト ボックス 6"/>
        <xdr:cNvSpPr txBox="1"/>
      </xdr:nvSpPr>
      <xdr:spPr>
        <a:xfrm>
          <a:off x="5683250" y="63500"/>
          <a:ext cx="4341283" cy="11472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課税売上割合が</a:t>
          </a:r>
          <a:r>
            <a:rPr kumimoji="1" lang="en-US" altLang="ja-JP" sz="1100"/>
            <a:t>95</a:t>
          </a:r>
          <a:r>
            <a:rPr kumimoji="1" lang="ja-JP" altLang="en-US" sz="1100"/>
            <a:t>％未満の場合，</a:t>
          </a:r>
          <a:endParaRPr kumimoji="1" lang="en-US" altLang="ja-JP" sz="1100"/>
        </a:p>
        <a:p>
          <a:r>
            <a:rPr kumimoji="1" lang="ja-JP" altLang="en-US" sz="1100"/>
            <a:t>または，課税売上割合が</a:t>
          </a:r>
          <a:r>
            <a:rPr kumimoji="1" lang="en-US" altLang="ja-JP" sz="1100"/>
            <a:t>95</a:t>
          </a:r>
          <a:r>
            <a:rPr kumimoji="1" lang="ja-JP" altLang="en-US" sz="1100"/>
            <a:t>％以上かつ課税売上高が５億円を超える場合で，個別対応方式で仕入控除税額を申告した場合に，こちらを使用します。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1467970</xdr:colOff>
      <xdr:row>14</xdr:row>
      <xdr:rowOff>67236</xdr:rowOff>
    </xdr:from>
    <xdr:to>
      <xdr:col>10</xdr:col>
      <xdr:colOff>201703</xdr:colOff>
      <xdr:row>16</xdr:row>
      <xdr:rowOff>257735</xdr:rowOff>
    </xdr:to>
    <xdr:sp macro="" textlink="">
      <xdr:nvSpPr>
        <xdr:cNvPr id="2" name="四角形吹き出し 1"/>
        <xdr:cNvSpPr/>
      </xdr:nvSpPr>
      <xdr:spPr>
        <a:xfrm>
          <a:off x="6201895" y="4010586"/>
          <a:ext cx="2600883" cy="742949"/>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1346200</xdr:colOff>
      <xdr:row>26</xdr:row>
      <xdr:rowOff>8467</xdr:rowOff>
    </xdr:from>
    <xdr:to>
      <xdr:col>10</xdr:col>
      <xdr:colOff>149783</xdr:colOff>
      <xdr:row>27</xdr:row>
      <xdr:rowOff>279400</xdr:rowOff>
    </xdr:to>
    <xdr:sp macro="" textlink="">
      <xdr:nvSpPr>
        <xdr:cNvPr id="3" name="四角形吹き出し 2"/>
        <xdr:cNvSpPr/>
      </xdr:nvSpPr>
      <xdr:spPr>
        <a:xfrm>
          <a:off x="5689600" y="7755467"/>
          <a:ext cx="2351116" cy="448733"/>
        </a:xfrm>
        <a:prstGeom prst="wedgeRectCallout">
          <a:avLst>
            <a:gd name="adj1" fmla="val -71966"/>
            <a:gd name="adj2" fmla="val 996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chemeClr val="tx1"/>
              </a:solidFill>
              <a:latin typeface="ＭＳ 明朝" panose="02020609040205080304" pitchFamily="17" charset="-128"/>
              <a:ea typeface="ＭＳ 明朝" panose="02020609040205080304" pitchFamily="17" charset="-128"/>
            </a:rPr>
            <a:t>返還額が０円の場合も，これらの添付書類は必要です。</a:t>
          </a:r>
        </a:p>
      </xdr:txBody>
    </xdr:sp>
    <xdr:clientData/>
  </xdr:twoCellAnchor>
  <xdr:twoCellAnchor>
    <xdr:from>
      <xdr:col>7</xdr:col>
      <xdr:colOff>186267</xdr:colOff>
      <xdr:row>27</xdr:row>
      <xdr:rowOff>25400</xdr:rowOff>
    </xdr:from>
    <xdr:to>
      <xdr:col>7</xdr:col>
      <xdr:colOff>550333</xdr:colOff>
      <xdr:row>30</xdr:row>
      <xdr:rowOff>33866</xdr:rowOff>
    </xdr:to>
    <xdr:sp macro="" textlink="">
      <xdr:nvSpPr>
        <xdr:cNvPr id="4" name="右中かっこ 3"/>
        <xdr:cNvSpPr/>
      </xdr:nvSpPr>
      <xdr:spPr>
        <a:xfrm>
          <a:off x="4529667" y="7950200"/>
          <a:ext cx="364066" cy="880533"/>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719666</xdr:colOff>
      <xdr:row>0</xdr:row>
      <xdr:rowOff>143934</xdr:rowOff>
    </xdr:from>
    <xdr:to>
      <xdr:col>10</xdr:col>
      <xdr:colOff>838200</xdr:colOff>
      <xdr:row>2</xdr:row>
      <xdr:rowOff>8467</xdr:rowOff>
    </xdr:to>
    <xdr:sp macro="" textlink="">
      <xdr:nvSpPr>
        <xdr:cNvPr id="5" name="テキスト ボックス 4"/>
        <xdr:cNvSpPr txBox="1"/>
      </xdr:nvSpPr>
      <xdr:spPr>
        <a:xfrm>
          <a:off x="7577666" y="143934"/>
          <a:ext cx="1151467" cy="474133"/>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400"/>
            <a:t>記載例</a:t>
          </a:r>
        </a:p>
      </xdr:txBody>
    </xdr:sp>
    <xdr:clientData/>
  </xdr:twoCellAnchor>
  <xdr:twoCellAnchor>
    <xdr:from>
      <xdr:col>7</xdr:col>
      <xdr:colOff>1377950</xdr:colOff>
      <xdr:row>2</xdr:row>
      <xdr:rowOff>139700</xdr:rowOff>
    </xdr:from>
    <xdr:to>
      <xdr:col>10</xdr:col>
      <xdr:colOff>901700</xdr:colOff>
      <xdr:row>3</xdr:row>
      <xdr:rowOff>260350</xdr:rowOff>
    </xdr:to>
    <xdr:sp macro="" textlink="">
      <xdr:nvSpPr>
        <xdr:cNvPr id="6" name="角丸四角形 5"/>
        <xdr:cNvSpPr/>
      </xdr:nvSpPr>
      <xdr:spPr>
        <a:xfrm>
          <a:off x="5708650" y="749300"/>
          <a:ext cx="3067050" cy="393700"/>
        </a:xfrm>
        <a:prstGeom prst="roundRect">
          <a:avLst/>
        </a:prstGeom>
        <a:solidFill>
          <a:srgbClr val="CCFFFF"/>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水色で着色している箇所を入力してください。</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2"/>
  <sheetViews>
    <sheetView tabSelected="1" view="pageBreakPreview" zoomScaleNormal="100" zoomScaleSheetLayoutView="100" workbookViewId="0">
      <selection activeCell="C10" sqref="C10:J10"/>
    </sheetView>
  </sheetViews>
  <sheetFormatPr defaultColWidth="9" defaultRowHeight="13"/>
  <cols>
    <col min="1" max="1" width="3.08984375" style="33" customWidth="1"/>
    <col min="2" max="2" width="4.08984375" style="33" customWidth="1"/>
    <col min="3" max="4" width="8.08984375" style="32" customWidth="1"/>
    <col min="5" max="5" width="5.7265625" style="32" customWidth="1"/>
    <col min="6" max="6" width="4.26953125" style="32" customWidth="1"/>
    <col min="7" max="7" width="3.7265625" style="32" bestFit="1" customWidth="1"/>
    <col min="8" max="8" width="4.90625" style="32" bestFit="1" customWidth="1"/>
    <col min="9" max="9" width="13.7265625" style="32" customWidth="1"/>
    <col min="10" max="10" width="17.6328125" style="32" customWidth="1"/>
    <col min="11" max="11" width="20" style="32" customWidth="1"/>
    <col min="12" max="12" width="16" style="32" customWidth="1"/>
    <col min="13" max="13" width="14.7265625" style="32" customWidth="1"/>
    <col min="14" max="14" width="10.7265625" style="32" customWidth="1"/>
    <col min="15" max="16384" width="9" style="32"/>
  </cols>
  <sheetData>
    <row r="1" spans="1:15" s="55" customFormat="1" ht="24" customHeight="1">
      <c r="A1" s="71" t="s">
        <v>82</v>
      </c>
      <c r="B1" s="71"/>
      <c r="C1" s="71"/>
      <c r="D1" s="71"/>
      <c r="E1" s="71"/>
      <c r="F1" s="71"/>
      <c r="G1" s="71"/>
      <c r="H1" s="71"/>
      <c r="I1" s="71"/>
      <c r="J1" s="71"/>
      <c r="K1" s="71"/>
      <c r="L1" s="71"/>
      <c r="M1" s="71"/>
      <c r="N1" s="71"/>
      <c r="O1" s="2"/>
    </row>
    <row r="2" spans="1:15" s="55" customFormat="1" ht="24" customHeight="1">
      <c r="A2" s="72"/>
      <c r="B2" s="72"/>
      <c r="C2" s="72"/>
      <c r="D2" s="72"/>
      <c r="E2" s="72"/>
      <c r="F2" s="72"/>
      <c r="G2" s="72"/>
      <c r="H2" s="72"/>
      <c r="I2" s="72"/>
      <c r="J2" s="72"/>
      <c r="K2" s="72"/>
      <c r="L2" s="72"/>
      <c r="M2" s="72"/>
      <c r="N2" s="72"/>
      <c r="O2" s="34"/>
    </row>
    <row r="3" spans="1:15" s="6" customFormat="1" ht="21.75" customHeight="1">
      <c r="A3" s="4" t="s">
        <v>65</v>
      </c>
      <c r="B3" s="5"/>
      <c r="C3" s="1"/>
      <c r="D3" s="1"/>
      <c r="E3" s="1"/>
      <c r="F3" s="1"/>
      <c r="G3" s="1"/>
      <c r="H3" s="1"/>
      <c r="I3" s="1"/>
      <c r="J3" s="1"/>
      <c r="K3" s="1"/>
      <c r="L3" s="1"/>
      <c r="M3" s="1"/>
      <c r="N3" s="1"/>
      <c r="O3" s="1"/>
    </row>
    <row r="4" spans="1:15" s="6" customFormat="1" ht="21.75" customHeight="1">
      <c r="A4" s="5"/>
      <c r="B4" s="5"/>
      <c r="C4" s="73" t="s">
        <v>77</v>
      </c>
      <c r="D4" s="73"/>
      <c r="E4" s="73"/>
      <c r="F4" s="73"/>
      <c r="G4" s="73"/>
      <c r="H4" s="73"/>
      <c r="I4" s="73"/>
      <c r="J4" s="7"/>
      <c r="K4" s="7"/>
      <c r="L4" s="1"/>
      <c r="M4" s="1"/>
      <c r="N4" s="1"/>
      <c r="O4" s="1"/>
    </row>
    <row r="5" spans="1:15" s="6" customFormat="1" ht="21.75" customHeight="1">
      <c r="A5" s="5"/>
      <c r="B5" s="5"/>
      <c r="C5" s="7"/>
      <c r="D5" s="7"/>
      <c r="E5" s="7"/>
      <c r="F5" s="7"/>
      <c r="G5" s="7"/>
      <c r="H5" s="7"/>
      <c r="I5" s="7"/>
      <c r="J5" s="7"/>
      <c r="K5" s="7"/>
      <c r="L5" s="1"/>
      <c r="M5" s="1"/>
      <c r="N5" s="1"/>
      <c r="O5" s="1"/>
    </row>
    <row r="6" spans="1:15" s="6" customFormat="1" ht="21.75" customHeight="1">
      <c r="A6" s="4" t="s">
        <v>66</v>
      </c>
      <c r="B6" s="5"/>
      <c r="C6" s="7"/>
      <c r="D6" s="7"/>
      <c r="E6" s="7"/>
      <c r="F6" s="7"/>
      <c r="G6" s="7"/>
      <c r="H6" s="7"/>
      <c r="I6" s="7"/>
      <c r="J6" s="7"/>
      <c r="K6" s="7"/>
      <c r="L6" s="1"/>
      <c r="M6" s="1"/>
      <c r="N6" s="1"/>
      <c r="O6" s="1"/>
    </row>
    <row r="7" spans="1:15" s="6" customFormat="1" ht="21.75" customHeight="1">
      <c r="A7" s="5"/>
      <c r="B7" s="5"/>
      <c r="C7" s="73" t="s">
        <v>78</v>
      </c>
      <c r="D7" s="73"/>
      <c r="E7" s="73"/>
      <c r="F7" s="73"/>
      <c r="G7" s="73"/>
      <c r="H7" s="73"/>
      <c r="I7" s="73"/>
      <c r="J7" s="7"/>
      <c r="K7" s="7"/>
      <c r="L7" s="1"/>
      <c r="M7" s="1"/>
      <c r="N7" s="1"/>
      <c r="O7" s="1"/>
    </row>
    <row r="8" spans="1:15" s="6" customFormat="1" ht="21.75" customHeight="1">
      <c r="A8" s="5"/>
      <c r="B8" s="5"/>
      <c r="C8" s="7"/>
      <c r="D8" s="7"/>
      <c r="E8" s="7"/>
      <c r="F8" s="7"/>
      <c r="G8" s="7"/>
      <c r="H8" s="7"/>
      <c r="I8" s="7"/>
      <c r="J8" s="7"/>
      <c r="K8" s="7"/>
      <c r="L8" s="1"/>
      <c r="M8" s="1"/>
      <c r="N8" s="1"/>
      <c r="O8" s="1"/>
    </row>
    <row r="9" spans="1:15" s="6" customFormat="1" ht="21.75" customHeight="1">
      <c r="A9" s="4" t="s">
        <v>67</v>
      </c>
      <c r="B9" s="5"/>
      <c r="C9" s="7"/>
      <c r="D9" s="7"/>
      <c r="E9" s="7"/>
      <c r="F9" s="7"/>
      <c r="G9" s="7"/>
      <c r="H9" s="7"/>
      <c r="I9" s="7"/>
      <c r="J9" s="7"/>
      <c r="K9" s="7"/>
      <c r="L9" s="1"/>
      <c r="M9" s="1"/>
      <c r="N9" s="1"/>
      <c r="O9" s="1"/>
    </row>
    <row r="10" spans="1:15" s="6" customFormat="1" ht="21.75" customHeight="1">
      <c r="A10" s="5"/>
      <c r="B10" s="5"/>
      <c r="C10" s="98" t="s">
        <v>80</v>
      </c>
      <c r="D10" s="98"/>
      <c r="E10" s="98"/>
      <c r="F10" s="98"/>
      <c r="G10" s="98"/>
      <c r="H10" s="98"/>
      <c r="I10" s="98"/>
      <c r="J10" s="98"/>
      <c r="K10" s="49"/>
      <c r="L10" s="1"/>
      <c r="M10" s="1"/>
      <c r="N10" s="1"/>
      <c r="O10" s="1"/>
    </row>
    <row r="11" spans="1:15" s="6" customFormat="1" ht="21.75" customHeight="1">
      <c r="A11" s="5"/>
      <c r="B11" s="5"/>
      <c r="C11" s="7"/>
      <c r="D11" s="7"/>
      <c r="E11" s="7"/>
      <c r="F11" s="7"/>
      <c r="G11" s="7"/>
      <c r="H11" s="7"/>
      <c r="I11" s="7"/>
      <c r="J11" s="7"/>
      <c r="K11" s="7"/>
      <c r="L11" s="1"/>
      <c r="M11" s="1"/>
      <c r="N11" s="1"/>
      <c r="O11" s="1"/>
    </row>
    <row r="12" spans="1:15" s="6" customFormat="1" ht="21.75" customHeight="1">
      <c r="A12" s="4" t="s">
        <v>0</v>
      </c>
      <c r="B12" s="5"/>
      <c r="C12" s="7"/>
      <c r="D12" s="7"/>
      <c r="E12" s="7"/>
      <c r="F12" s="7"/>
      <c r="G12" s="7"/>
      <c r="H12" s="7"/>
      <c r="I12" s="7"/>
      <c r="J12" s="7"/>
      <c r="K12" s="7"/>
      <c r="L12" s="1"/>
      <c r="M12" s="1"/>
      <c r="N12" s="1"/>
      <c r="O12" s="1"/>
    </row>
    <row r="13" spans="1:15" s="6" customFormat="1" ht="21.75" customHeight="1">
      <c r="A13" s="5" t="s">
        <v>1</v>
      </c>
      <c r="B13" s="5"/>
      <c r="C13" s="74" t="s">
        <v>74</v>
      </c>
      <c r="D13" s="74"/>
      <c r="E13" s="74"/>
      <c r="F13" s="74"/>
      <c r="G13" s="74"/>
      <c r="H13" s="74"/>
      <c r="I13" s="74"/>
      <c r="J13" s="74"/>
      <c r="K13" s="7"/>
      <c r="L13" s="1"/>
      <c r="M13" s="1"/>
      <c r="N13" s="1"/>
      <c r="O13" s="1"/>
    </row>
    <row r="14" spans="1:15" s="6" customFormat="1" ht="21.75" customHeight="1">
      <c r="A14" s="5"/>
      <c r="B14" s="5"/>
      <c r="C14" s="7"/>
      <c r="D14" s="7"/>
      <c r="E14" s="7"/>
      <c r="F14" s="7"/>
      <c r="G14" s="7"/>
      <c r="H14" s="7"/>
      <c r="I14" s="7"/>
      <c r="J14" s="7"/>
      <c r="K14" s="7"/>
      <c r="L14" s="1"/>
      <c r="M14" s="1"/>
      <c r="N14" s="1"/>
      <c r="O14" s="1"/>
    </row>
    <row r="15" spans="1:15" s="6" customFormat="1" ht="21.75" customHeight="1">
      <c r="A15" s="4" t="s">
        <v>54</v>
      </c>
      <c r="B15" s="5"/>
      <c r="C15" s="7"/>
      <c r="D15" s="7"/>
      <c r="E15" s="7"/>
      <c r="F15" s="7"/>
      <c r="G15" s="7"/>
      <c r="H15" s="7"/>
      <c r="I15" s="7"/>
      <c r="J15" s="7"/>
      <c r="K15" s="7"/>
      <c r="L15" s="1"/>
      <c r="M15" s="1"/>
      <c r="N15" s="1"/>
      <c r="O15" s="1"/>
    </row>
    <row r="16" spans="1:15" s="6" customFormat="1" ht="21.75" customHeight="1">
      <c r="A16" s="5"/>
      <c r="B16" s="5"/>
      <c r="C16" s="69">
        <v>1500000</v>
      </c>
      <c r="D16" s="69"/>
      <c r="E16" s="69"/>
      <c r="F16" s="69"/>
      <c r="G16" s="8" t="s">
        <v>2</v>
      </c>
      <c r="H16" s="8"/>
      <c r="I16" s="9"/>
      <c r="J16" s="7"/>
      <c r="K16" s="7"/>
      <c r="L16" s="1"/>
      <c r="M16" s="1"/>
      <c r="N16" s="1"/>
      <c r="O16" s="1"/>
    </row>
    <row r="17" spans="1:15" s="6" customFormat="1" ht="21.75" customHeight="1">
      <c r="A17" s="5"/>
      <c r="B17" s="5"/>
      <c r="C17" s="1"/>
      <c r="D17" s="1"/>
      <c r="E17" s="1"/>
      <c r="F17" s="1"/>
      <c r="G17" s="1"/>
      <c r="H17" s="1"/>
      <c r="I17" s="1"/>
      <c r="J17" s="1"/>
      <c r="K17" s="1"/>
      <c r="L17" s="1"/>
      <c r="M17" s="1"/>
      <c r="N17" s="1"/>
      <c r="O17" s="1"/>
    </row>
    <row r="18" spans="1:15" s="6" customFormat="1" ht="21.75" customHeight="1">
      <c r="A18" s="4" t="s">
        <v>62</v>
      </c>
      <c r="B18" s="5"/>
      <c r="C18" s="1"/>
      <c r="D18" s="1"/>
      <c r="E18" s="1"/>
      <c r="F18" s="1"/>
      <c r="G18" s="1"/>
      <c r="H18" s="1"/>
      <c r="I18" s="1"/>
      <c r="J18" s="1"/>
      <c r="K18" s="1"/>
      <c r="L18" s="1"/>
      <c r="M18" s="1"/>
      <c r="N18" s="1"/>
      <c r="O18" s="1"/>
    </row>
    <row r="19" spans="1:15" s="6" customFormat="1" ht="21.75" customHeight="1">
      <c r="A19" s="1"/>
      <c r="B19" s="1"/>
      <c r="C19" s="1"/>
      <c r="D19" s="1"/>
      <c r="E19" s="1"/>
      <c r="F19" s="1"/>
      <c r="G19" s="1"/>
      <c r="H19" s="1"/>
      <c r="I19" s="1"/>
      <c r="J19" s="1"/>
      <c r="K19" s="1"/>
      <c r="L19" s="1"/>
      <c r="M19" s="1"/>
      <c r="N19" s="1"/>
      <c r="O19" s="1"/>
    </row>
    <row r="20" spans="1:15" s="17" customFormat="1" ht="30.75" customHeight="1">
      <c r="A20" s="10" t="s">
        <v>30</v>
      </c>
      <c r="B20" s="10"/>
      <c r="C20" s="10"/>
      <c r="D20" s="10"/>
      <c r="E20" s="10"/>
      <c r="F20" s="10"/>
      <c r="G20" s="10"/>
      <c r="H20" s="10"/>
      <c r="I20" s="10"/>
      <c r="J20" s="10"/>
      <c r="K20" s="10"/>
      <c r="L20" s="10"/>
      <c r="M20" s="10"/>
      <c r="N20" s="10"/>
      <c r="O20" s="10"/>
    </row>
    <row r="21" spans="1:15" s="17" customFormat="1" ht="16.5" customHeight="1" thickBot="1">
      <c r="A21" s="10"/>
      <c r="B21" s="10"/>
      <c r="C21" s="10"/>
      <c r="D21" s="10"/>
      <c r="E21" s="10"/>
      <c r="F21" s="10"/>
      <c r="G21" s="10"/>
      <c r="H21" s="10"/>
      <c r="I21" s="10"/>
      <c r="J21" s="10"/>
      <c r="K21" s="10"/>
      <c r="L21" s="10"/>
      <c r="M21" s="10"/>
      <c r="N21" s="10"/>
      <c r="O21" s="10"/>
    </row>
    <row r="22" spans="1:15" s="17" customFormat="1" ht="30.75" customHeight="1" thickBot="1">
      <c r="A22" s="10"/>
      <c r="B22" s="70" t="s">
        <v>69</v>
      </c>
      <c r="C22" s="70"/>
      <c r="D22" s="70"/>
      <c r="E22" s="70"/>
      <c r="F22" s="65">
        <v>10</v>
      </c>
      <c r="G22" s="68" t="s">
        <v>18</v>
      </c>
      <c r="H22" s="68">
        <f>IF(F22=10,110,IF(F22=8,108,105))</f>
        <v>110</v>
      </c>
      <c r="I22" s="28" t="s">
        <v>19</v>
      </c>
      <c r="J22" s="50">
        <f>ROUNDDOWN(C16*F22/H22,0)</f>
        <v>136363</v>
      </c>
      <c r="K22" s="10" t="s">
        <v>24</v>
      </c>
      <c r="L22" s="10"/>
      <c r="M22" s="10"/>
      <c r="N22" s="10"/>
      <c r="O22" s="10"/>
    </row>
    <row r="23" spans="1:15" s="17" customFormat="1" ht="30.75" customHeight="1">
      <c r="A23" s="10"/>
      <c r="B23" s="10"/>
      <c r="C23" s="10"/>
      <c r="D23" s="10"/>
      <c r="E23" s="10"/>
      <c r="F23" s="63"/>
      <c r="G23" s="63"/>
      <c r="H23" s="63"/>
      <c r="I23" s="10"/>
      <c r="J23" s="10"/>
      <c r="K23" s="10"/>
      <c r="L23" s="10"/>
      <c r="M23" s="10"/>
      <c r="N23" s="10"/>
      <c r="O23" s="10"/>
    </row>
    <row r="24" spans="1:15" s="17" customFormat="1" ht="30.75" customHeight="1">
      <c r="A24" s="10"/>
      <c r="B24" s="10"/>
      <c r="C24" s="10"/>
      <c r="D24" s="10"/>
      <c r="E24" s="10"/>
      <c r="F24" s="10"/>
      <c r="G24" s="10"/>
      <c r="H24" s="10"/>
      <c r="I24" s="10"/>
      <c r="J24" s="10"/>
      <c r="K24" s="10"/>
      <c r="L24" s="10"/>
      <c r="M24" s="10"/>
      <c r="N24" s="10"/>
      <c r="O24" s="10"/>
    </row>
    <row r="25" spans="1:15" s="17" customFormat="1" ht="30.75" customHeight="1">
      <c r="A25" s="10" t="s">
        <v>31</v>
      </c>
      <c r="B25" s="10"/>
      <c r="C25" s="10"/>
      <c r="D25" s="10"/>
      <c r="E25" s="10"/>
      <c r="F25" s="10"/>
      <c r="G25" s="10"/>
      <c r="H25" s="10"/>
      <c r="I25" s="10"/>
      <c r="J25" s="10"/>
      <c r="K25" s="10"/>
      <c r="L25" s="10"/>
      <c r="M25" s="10"/>
      <c r="N25" s="10"/>
      <c r="O25" s="10"/>
    </row>
    <row r="26" spans="1:15" s="17" customFormat="1" ht="22.5" customHeight="1">
      <c r="A26" s="10"/>
      <c r="B26" s="29" t="s">
        <v>64</v>
      </c>
      <c r="C26" s="10"/>
      <c r="D26" s="10"/>
      <c r="E26" s="10"/>
      <c r="F26" s="10"/>
      <c r="G26" s="10"/>
      <c r="H26" s="10"/>
      <c r="I26" s="10"/>
      <c r="J26" s="10"/>
      <c r="K26" s="10"/>
      <c r="L26" s="10"/>
      <c r="M26" s="10"/>
      <c r="N26" s="10"/>
      <c r="O26" s="10"/>
    </row>
    <row r="27" spans="1:15" s="6" customFormat="1" ht="22.5" customHeight="1">
      <c r="A27" s="10"/>
      <c r="B27" s="29" t="s">
        <v>57</v>
      </c>
      <c r="C27" s="10"/>
      <c r="D27" s="10"/>
      <c r="E27" s="10"/>
      <c r="F27" s="10"/>
      <c r="G27" s="10"/>
      <c r="H27" s="10"/>
      <c r="I27" s="10"/>
      <c r="J27" s="1"/>
      <c r="K27" s="1"/>
      <c r="L27" s="1"/>
      <c r="M27" s="1"/>
      <c r="N27" s="1"/>
      <c r="O27" s="1"/>
    </row>
    <row r="28" spans="1:15" s="6" customFormat="1" ht="23.25" customHeight="1">
      <c r="A28" s="10"/>
      <c r="B28" s="29" t="s">
        <v>75</v>
      </c>
      <c r="C28" s="10"/>
      <c r="D28" s="10"/>
      <c r="E28" s="10"/>
      <c r="F28" s="10"/>
      <c r="G28" s="10"/>
      <c r="H28" s="10"/>
      <c r="I28" s="10"/>
      <c r="J28" s="1"/>
      <c r="K28" s="1"/>
      <c r="L28" s="1"/>
      <c r="M28" s="1"/>
      <c r="N28" s="1"/>
      <c r="O28" s="1"/>
    </row>
    <row r="29" spans="1:15" s="6" customFormat="1" ht="23.25" customHeight="1">
      <c r="A29" s="10"/>
      <c r="B29" s="29"/>
      <c r="C29" s="10"/>
      <c r="D29" s="10"/>
      <c r="E29" s="10"/>
      <c r="F29" s="10"/>
      <c r="G29" s="10"/>
      <c r="H29" s="10"/>
      <c r="I29" s="10"/>
      <c r="J29" s="1"/>
      <c r="K29" s="1"/>
      <c r="L29" s="1"/>
      <c r="M29" s="1"/>
      <c r="N29" s="1"/>
      <c r="O29" s="1"/>
    </row>
    <row r="30" spans="1:15">
      <c r="A30" s="58"/>
      <c r="B30" s="58"/>
      <c r="C30" s="59"/>
      <c r="D30" s="59"/>
      <c r="E30" s="59"/>
      <c r="F30" s="59"/>
      <c r="G30" s="59"/>
      <c r="H30" s="59"/>
      <c r="I30" s="59"/>
      <c r="J30" s="59"/>
      <c r="K30" s="59"/>
      <c r="L30" s="59"/>
      <c r="M30" s="59"/>
      <c r="N30" s="59"/>
    </row>
    <row r="31" spans="1:15">
      <c r="A31" s="58"/>
      <c r="B31" s="58"/>
      <c r="C31" s="59"/>
      <c r="D31" s="59"/>
      <c r="E31" s="59"/>
      <c r="F31" s="59"/>
      <c r="G31" s="59"/>
      <c r="H31" s="59"/>
      <c r="I31" s="59"/>
      <c r="J31" s="59"/>
      <c r="K31" s="59"/>
      <c r="L31" s="59"/>
      <c r="M31" s="59"/>
      <c r="N31" s="59"/>
    </row>
    <row r="32" spans="1:15">
      <c r="A32" s="58"/>
      <c r="B32" s="58"/>
      <c r="C32" s="59"/>
      <c r="D32" s="59"/>
      <c r="E32" s="59"/>
      <c r="F32" s="59"/>
      <c r="G32" s="59"/>
      <c r="H32" s="59"/>
      <c r="I32" s="59"/>
      <c r="J32" s="59"/>
      <c r="K32" s="59"/>
      <c r="L32" s="59"/>
      <c r="M32" s="59"/>
      <c r="N32" s="59"/>
    </row>
    <row r="33" spans="1:14">
      <c r="A33" s="58"/>
      <c r="B33" s="58"/>
      <c r="C33" s="59"/>
      <c r="D33" s="59"/>
      <c r="E33" s="59"/>
      <c r="F33" s="59"/>
      <c r="G33" s="59"/>
      <c r="H33" s="59"/>
      <c r="I33" s="59"/>
      <c r="J33" s="59"/>
      <c r="K33" s="59"/>
      <c r="L33" s="59"/>
      <c r="M33" s="59"/>
      <c r="N33" s="59"/>
    </row>
    <row r="34" spans="1:14">
      <c r="A34" s="58"/>
      <c r="B34" s="58"/>
      <c r="C34" s="59"/>
      <c r="D34" s="59"/>
      <c r="E34" s="59"/>
      <c r="F34" s="59"/>
      <c r="G34" s="59"/>
      <c r="H34" s="59"/>
      <c r="I34" s="59"/>
      <c r="J34" s="59"/>
      <c r="K34" s="59"/>
      <c r="L34" s="59"/>
      <c r="M34" s="59"/>
      <c r="N34" s="59"/>
    </row>
    <row r="35" spans="1:14">
      <c r="A35" s="58"/>
      <c r="B35" s="58"/>
      <c r="C35" s="59"/>
      <c r="D35" s="59"/>
      <c r="E35" s="59"/>
      <c r="F35" s="59"/>
      <c r="G35" s="59"/>
      <c r="H35" s="59"/>
      <c r="I35" s="59"/>
      <c r="J35" s="59"/>
      <c r="K35" s="59"/>
      <c r="L35" s="59"/>
      <c r="M35" s="59"/>
      <c r="N35" s="59"/>
    </row>
    <row r="36" spans="1:14">
      <c r="A36" s="58"/>
      <c r="B36" s="58"/>
      <c r="C36" s="59"/>
      <c r="D36" s="59"/>
      <c r="E36" s="59"/>
      <c r="F36" s="59"/>
      <c r="G36" s="59"/>
      <c r="H36" s="59"/>
      <c r="I36" s="59"/>
      <c r="J36" s="59"/>
      <c r="K36" s="59"/>
      <c r="L36" s="59"/>
      <c r="M36" s="59"/>
      <c r="N36" s="59"/>
    </row>
    <row r="37" spans="1:14">
      <c r="A37" s="58"/>
      <c r="B37" s="58"/>
      <c r="C37" s="59"/>
      <c r="D37" s="59"/>
      <c r="E37" s="59"/>
      <c r="F37" s="59"/>
      <c r="G37" s="59"/>
      <c r="H37" s="59"/>
      <c r="I37" s="59"/>
      <c r="J37" s="59"/>
      <c r="K37" s="59"/>
      <c r="L37" s="59"/>
      <c r="M37" s="59"/>
      <c r="N37" s="59"/>
    </row>
    <row r="38" spans="1:14">
      <c r="A38" s="58"/>
      <c r="B38" s="58"/>
      <c r="C38" s="59"/>
      <c r="D38" s="59"/>
      <c r="E38" s="59"/>
      <c r="F38" s="59"/>
      <c r="G38" s="59"/>
      <c r="H38" s="59"/>
      <c r="I38" s="59"/>
      <c r="J38" s="59"/>
      <c r="K38" s="59"/>
      <c r="L38" s="59"/>
      <c r="M38" s="59"/>
      <c r="N38" s="59"/>
    </row>
    <row r="39" spans="1:14">
      <c r="A39" s="58"/>
      <c r="B39" s="58"/>
      <c r="C39" s="59"/>
      <c r="D39" s="59"/>
      <c r="E39" s="59"/>
      <c r="F39" s="59"/>
      <c r="G39" s="59"/>
      <c r="H39" s="59"/>
      <c r="I39" s="59"/>
      <c r="J39" s="59"/>
      <c r="K39" s="59"/>
      <c r="L39" s="59"/>
      <c r="M39" s="59"/>
      <c r="N39" s="59"/>
    </row>
    <row r="40" spans="1:14">
      <c r="A40" s="58"/>
      <c r="B40" s="58"/>
      <c r="C40" s="59"/>
      <c r="D40" s="59"/>
      <c r="E40" s="59"/>
      <c r="F40" s="59"/>
      <c r="G40" s="59"/>
      <c r="H40" s="59"/>
      <c r="I40" s="59"/>
      <c r="J40" s="59"/>
      <c r="K40" s="59"/>
      <c r="L40" s="59"/>
      <c r="M40" s="59"/>
      <c r="N40" s="59"/>
    </row>
    <row r="41" spans="1:14">
      <c r="A41" s="58"/>
      <c r="B41" s="58"/>
      <c r="C41" s="59"/>
      <c r="D41" s="59"/>
      <c r="E41" s="59"/>
      <c r="F41" s="59"/>
      <c r="G41" s="59"/>
      <c r="H41" s="59"/>
      <c r="I41" s="59"/>
      <c r="J41" s="59"/>
      <c r="K41" s="59"/>
      <c r="L41" s="59"/>
      <c r="M41" s="59"/>
      <c r="N41" s="59"/>
    </row>
    <row r="42" spans="1:14">
      <c r="A42" s="58"/>
      <c r="B42" s="58"/>
      <c r="C42" s="59"/>
      <c r="D42" s="59"/>
      <c r="E42" s="59"/>
      <c r="F42" s="59"/>
      <c r="G42" s="59"/>
      <c r="H42" s="59"/>
      <c r="I42" s="59"/>
      <c r="J42" s="59"/>
      <c r="K42" s="59"/>
      <c r="L42" s="59"/>
      <c r="M42" s="59"/>
      <c r="N42" s="59"/>
    </row>
  </sheetData>
  <mergeCells count="8">
    <mergeCell ref="C16:F16"/>
    <mergeCell ref="B22:E22"/>
    <mergeCell ref="A1:N1"/>
    <mergeCell ref="A2:N2"/>
    <mergeCell ref="C4:I4"/>
    <mergeCell ref="C7:I7"/>
    <mergeCell ref="C10:J10"/>
    <mergeCell ref="C13:J13"/>
  </mergeCells>
  <phoneticPr fontId="3"/>
  <printOptions horizontalCentered="1"/>
  <pageMargins left="0.78740157480314965" right="0.78740157480314965" top="0.98425196850393704" bottom="0.98425196850393704" header="0.51181102362204722" footer="0.51181102362204722"/>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0"/>
  <sheetViews>
    <sheetView tabSelected="1" view="pageBreakPreview" topLeftCell="A31" zoomScaleNormal="100" zoomScaleSheetLayoutView="100" workbookViewId="0">
      <selection activeCell="C10" sqref="C10:J10"/>
    </sheetView>
  </sheetViews>
  <sheetFormatPr defaultColWidth="9" defaultRowHeight="13"/>
  <cols>
    <col min="1" max="1" width="3.08984375" style="33" customWidth="1"/>
    <col min="2" max="2" width="4.08984375" style="33" customWidth="1"/>
    <col min="3" max="4" width="8.08984375" style="32" customWidth="1"/>
    <col min="5" max="5" width="5.7265625" style="32" customWidth="1"/>
    <col min="6" max="6" width="3.90625" style="32" customWidth="1"/>
    <col min="7" max="7" width="3.7265625" style="32" bestFit="1" customWidth="1"/>
    <col min="8" max="8" width="4.90625" style="32" bestFit="1" customWidth="1"/>
    <col min="9" max="9" width="13.7265625" style="32" customWidth="1"/>
    <col min="10" max="14" width="17.6328125" style="32" customWidth="1"/>
    <col min="15" max="15" width="2.6328125" style="32" customWidth="1"/>
    <col min="16" max="16384" width="9" style="32"/>
  </cols>
  <sheetData>
    <row r="1" spans="1:15" s="55" customFormat="1" ht="24" customHeight="1">
      <c r="A1" s="71" t="s">
        <v>83</v>
      </c>
      <c r="B1" s="71"/>
      <c r="C1" s="71"/>
      <c r="D1" s="71"/>
      <c r="E1" s="71"/>
      <c r="F1" s="71"/>
      <c r="G1" s="71"/>
      <c r="H1" s="71"/>
      <c r="I1" s="71"/>
      <c r="J1" s="71"/>
      <c r="K1" s="71"/>
      <c r="L1" s="71"/>
      <c r="M1" s="71"/>
      <c r="N1" s="71"/>
      <c r="O1" s="2"/>
    </row>
    <row r="2" spans="1:15" s="55" customFormat="1" ht="24" customHeight="1">
      <c r="A2" s="72"/>
      <c r="B2" s="72"/>
      <c r="C2" s="72"/>
      <c r="D2" s="72"/>
      <c r="E2" s="72"/>
      <c r="F2" s="72"/>
      <c r="G2" s="72"/>
      <c r="H2" s="72"/>
      <c r="I2" s="72"/>
      <c r="J2" s="72"/>
      <c r="K2" s="72"/>
      <c r="L2" s="72"/>
      <c r="M2" s="72"/>
      <c r="N2" s="72"/>
      <c r="O2" s="34"/>
    </row>
    <row r="3" spans="1:15" s="6" customFormat="1" ht="21.75" customHeight="1">
      <c r="A3" s="4" t="s">
        <v>65</v>
      </c>
      <c r="B3" s="48"/>
      <c r="C3" s="7"/>
      <c r="D3" s="7"/>
      <c r="E3" s="7"/>
      <c r="F3" s="7"/>
      <c r="G3" s="7"/>
      <c r="H3" s="7"/>
      <c r="I3" s="7"/>
      <c r="J3" s="1"/>
      <c r="K3" s="1"/>
      <c r="L3" s="1"/>
      <c r="M3" s="1"/>
      <c r="N3" s="1"/>
      <c r="O3" s="1"/>
    </row>
    <row r="4" spans="1:15" s="6" customFormat="1" ht="21.75" customHeight="1">
      <c r="A4" s="5"/>
      <c r="B4" s="48"/>
      <c r="C4" s="73" t="s">
        <v>77</v>
      </c>
      <c r="D4" s="73"/>
      <c r="E4" s="73"/>
      <c r="F4" s="73"/>
      <c r="G4" s="73"/>
      <c r="H4" s="73"/>
      <c r="I4" s="73"/>
      <c r="J4" s="1"/>
      <c r="K4" s="1"/>
      <c r="L4" s="1"/>
      <c r="M4" s="1"/>
      <c r="N4" s="1"/>
      <c r="O4" s="1"/>
    </row>
    <row r="5" spans="1:15" s="6" customFormat="1" ht="21.75" customHeight="1">
      <c r="A5" s="5"/>
      <c r="B5" s="48"/>
      <c r="C5" s="7"/>
      <c r="D5" s="7"/>
      <c r="E5" s="7"/>
      <c r="F5" s="7"/>
      <c r="G5" s="7"/>
      <c r="H5" s="7"/>
      <c r="I5" s="7"/>
      <c r="J5" s="1"/>
      <c r="K5" s="1"/>
      <c r="L5" s="1"/>
      <c r="M5" s="1"/>
      <c r="N5" s="1"/>
      <c r="O5" s="1"/>
    </row>
    <row r="6" spans="1:15" s="6" customFormat="1" ht="21.75" customHeight="1">
      <c r="A6" s="4" t="s">
        <v>66</v>
      </c>
      <c r="B6" s="48"/>
      <c r="C6" s="7"/>
      <c r="D6" s="7"/>
      <c r="E6" s="7"/>
      <c r="F6" s="7"/>
      <c r="G6" s="7"/>
      <c r="H6" s="7"/>
      <c r="I6" s="7"/>
      <c r="J6" s="1"/>
      <c r="K6" s="1"/>
      <c r="L6" s="1"/>
      <c r="M6" s="1"/>
      <c r="N6" s="1"/>
      <c r="O6" s="1"/>
    </row>
    <row r="7" spans="1:15" s="6" customFormat="1" ht="21.75" customHeight="1">
      <c r="A7" s="5"/>
      <c r="B7" s="48"/>
      <c r="C7" s="99" t="s">
        <v>73</v>
      </c>
      <c r="D7" s="99"/>
      <c r="E7" s="99"/>
      <c r="F7" s="99"/>
      <c r="G7" s="99"/>
      <c r="H7" s="99"/>
      <c r="I7" s="99"/>
      <c r="J7" s="7"/>
      <c r="K7" s="1"/>
      <c r="L7" s="1"/>
      <c r="M7" s="1"/>
      <c r="N7" s="1"/>
      <c r="O7" s="1"/>
    </row>
    <row r="8" spans="1:15" s="6" customFormat="1" ht="21.75" customHeight="1">
      <c r="A8" s="5"/>
      <c r="B8" s="48"/>
      <c r="C8" s="7"/>
      <c r="D8" s="7"/>
      <c r="E8" s="7"/>
      <c r="F8" s="7"/>
      <c r="G8" s="7"/>
      <c r="H8" s="7"/>
      <c r="I8" s="7"/>
      <c r="J8" s="1"/>
      <c r="K8" s="1"/>
      <c r="L8" s="1"/>
      <c r="M8" s="1"/>
      <c r="N8" s="1"/>
      <c r="O8" s="1"/>
    </row>
    <row r="9" spans="1:15" s="6" customFormat="1" ht="21.75" customHeight="1">
      <c r="A9" s="4" t="s">
        <v>67</v>
      </c>
      <c r="B9" s="48"/>
      <c r="C9" s="7"/>
      <c r="D9" s="7"/>
      <c r="E9" s="7"/>
      <c r="F9" s="7"/>
      <c r="G9" s="7"/>
      <c r="H9" s="7"/>
      <c r="I9" s="7"/>
      <c r="J9" s="7"/>
      <c r="K9" s="1"/>
      <c r="L9" s="1"/>
      <c r="M9" s="1"/>
      <c r="N9" s="1"/>
      <c r="O9" s="1"/>
    </row>
    <row r="10" spans="1:15" s="6" customFormat="1" ht="21.75" customHeight="1">
      <c r="A10" s="5"/>
      <c r="B10" s="48"/>
      <c r="C10" s="73" t="s">
        <v>80</v>
      </c>
      <c r="D10" s="73"/>
      <c r="E10" s="73"/>
      <c r="F10" s="73"/>
      <c r="G10" s="73"/>
      <c r="H10" s="73"/>
      <c r="I10" s="73"/>
      <c r="J10" s="73"/>
      <c r="K10" s="49"/>
      <c r="L10" s="1"/>
      <c r="M10" s="1"/>
      <c r="N10" s="1"/>
      <c r="O10" s="1"/>
    </row>
    <row r="11" spans="1:15" s="6" customFormat="1" ht="21.75" customHeight="1">
      <c r="A11" s="5"/>
      <c r="B11" s="48"/>
      <c r="C11" s="7"/>
      <c r="D11" s="7"/>
      <c r="E11" s="7"/>
      <c r="F11" s="7"/>
      <c r="G11" s="7"/>
      <c r="H11" s="7"/>
      <c r="I11" s="7"/>
      <c r="J11" s="1"/>
      <c r="K11" s="1"/>
      <c r="L11" s="1"/>
      <c r="M11" s="1"/>
      <c r="N11" s="1"/>
      <c r="O11" s="1"/>
    </row>
    <row r="12" spans="1:15" s="6" customFormat="1" ht="21.75" customHeight="1">
      <c r="A12" s="4" t="s">
        <v>0</v>
      </c>
      <c r="B12" s="48"/>
      <c r="C12" s="7"/>
      <c r="D12" s="7"/>
      <c r="E12" s="7"/>
      <c r="F12" s="7"/>
      <c r="G12" s="7"/>
      <c r="H12" s="7"/>
      <c r="I12" s="7"/>
      <c r="J12" s="1"/>
      <c r="K12" s="1"/>
      <c r="L12" s="1"/>
      <c r="M12" s="1"/>
      <c r="N12" s="1"/>
      <c r="O12" s="1"/>
    </row>
    <row r="13" spans="1:15" s="6" customFormat="1" ht="21.75" customHeight="1">
      <c r="A13" s="5" t="s">
        <v>1</v>
      </c>
      <c r="B13" s="48"/>
      <c r="C13" s="74" t="s">
        <v>74</v>
      </c>
      <c r="D13" s="74"/>
      <c r="E13" s="74"/>
      <c r="F13" s="74"/>
      <c r="G13" s="74"/>
      <c r="H13" s="74"/>
      <c r="I13" s="74"/>
      <c r="J13" s="74"/>
      <c r="K13" s="1"/>
      <c r="L13" s="1"/>
      <c r="M13" s="1"/>
      <c r="N13" s="1"/>
      <c r="O13" s="1"/>
    </row>
    <row r="14" spans="1:15" s="6" customFormat="1" ht="21.75" customHeight="1">
      <c r="A14" s="5"/>
      <c r="B14" s="48"/>
      <c r="C14" s="7"/>
      <c r="D14" s="7"/>
      <c r="E14" s="7"/>
      <c r="F14" s="7"/>
      <c r="G14" s="7"/>
      <c r="H14" s="7"/>
      <c r="I14" s="7"/>
      <c r="J14" s="1"/>
      <c r="K14" s="1"/>
      <c r="L14" s="1"/>
      <c r="M14" s="1"/>
      <c r="N14" s="1"/>
      <c r="O14" s="1"/>
    </row>
    <row r="15" spans="1:15" s="6" customFormat="1" ht="21.75" customHeight="1">
      <c r="A15" s="4" t="s">
        <v>55</v>
      </c>
      <c r="B15" s="48"/>
      <c r="C15" s="7"/>
      <c r="D15" s="7"/>
      <c r="E15" s="7"/>
      <c r="F15" s="7"/>
      <c r="G15" s="7"/>
      <c r="H15" s="7"/>
      <c r="I15" s="7"/>
      <c r="J15" s="1"/>
      <c r="K15" s="1"/>
      <c r="L15" s="1"/>
      <c r="M15" s="1"/>
      <c r="N15" s="1"/>
      <c r="O15" s="1"/>
    </row>
    <row r="16" spans="1:15" s="6" customFormat="1" ht="21.75" customHeight="1">
      <c r="A16" s="5"/>
      <c r="B16" s="48"/>
      <c r="C16" s="69">
        <v>1000000</v>
      </c>
      <c r="D16" s="69"/>
      <c r="E16" s="69"/>
      <c r="F16" s="69"/>
      <c r="G16" s="8" t="s">
        <v>2</v>
      </c>
      <c r="H16" s="8"/>
      <c r="I16" s="9"/>
      <c r="J16" s="1"/>
      <c r="K16" s="1"/>
      <c r="L16" s="1"/>
      <c r="M16" s="1"/>
      <c r="N16" s="1"/>
      <c r="O16" s="1"/>
    </row>
    <row r="17" spans="1:15" s="6" customFormat="1" ht="21.75" customHeight="1">
      <c r="A17" s="5"/>
      <c r="B17" s="5"/>
      <c r="C17" s="1"/>
      <c r="D17" s="1"/>
      <c r="E17" s="1"/>
      <c r="F17" s="1"/>
      <c r="G17" s="1"/>
      <c r="H17" s="1"/>
      <c r="I17" s="1"/>
      <c r="J17" s="1"/>
      <c r="K17" s="1"/>
      <c r="L17" s="1"/>
      <c r="M17" s="1"/>
      <c r="N17" s="1"/>
      <c r="O17" s="1"/>
    </row>
    <row r="18" spans="1:15" s="6" customFormat="1" ht="21.75" customHeight="1">
      <c r="A18" s="4" t="s">
        <v>62</v>
      </c>
      <c r="B18" s="5"/>
      <c r="C18" s="1"/>
      <c r="D18" s="1"/>
      <c r="E18" s="1"/>
      <c r="F18" s="1"/>
      <c r="G18" s="1"/>
      <c r="H18" s="1"/>
      <c r="I18" s="1"/>
      <c r="J18" s="1"/>
      <c r="K18" s="1"/>
      <c r="L18" s="1"/>
      <c r="M18" s="1"/>
      <c r="N18" s="1"/>
      <c r="O18" s="1"/>
    </row>
    <row r="19" spans="1:15" s="6" customFormat="1" ht="21.75" customHeight="1">
      <c r="A19" s="10" t="s">
        <v>3</v>
      </c>
      <c r="B19" s="10"/>
      <c r="C19" s="1"/>
      <c r="D19" s="1"/>
      <c r="E19" s="1"/>
      <c r="F19" s="1"/>
      <c r="G19" s="1"/>
      <c r="H19" s="1"/>
      <c r="I19" s="1"/>
      <c r="J19" s="1"/>
      <c r="K19" s="1"/>
      <c r="L19" s="1"/>
      <c r="M19" s="1"/>
      <c r="N19" s="1"/>
      <c r="O19" s="1"/>
    </row>
    <row r="20" spans="1:15" s="12" customFormat="1" ht="21.75" customHeight="1">
      <c r="A20" s="11"/>
      <c r="B20" s="82" t="s">
        <v>46</v>
      </c>
      <c r="C20" s="83"/>
      <c r="D20" s="83"/>
      <c r="E20" s="83"/>
      <c r="F20" s="83"/>
      <c r="G20" s="83"/>
      <c r="H20" s="83"/>
      <c r="I20" s="84"/>
      <c r="J20" s="88" t="s">
        <v>4</v>
      </c>
      <c r="K20" s="88"/>
      <c r="L20" s="88"/>
      <c r="M20" s="89" t="s">
        <v>5</v>
      </c>
      <c r="N20" s="88" t="s">
        <v>6</v>
      </c>
      <c r="O20" s="11"/>
    </row>
    <row r="21" spans="1:15" s="12" customFormat="1" ht="32.25" customHeight="1">
      <c r="A21" s="11"/>
      <c r="B21" s="85"/>
      <c r="C21" s="86"/>
      <c r="D21" s="86"/>
      <c r="E21" s="86"/>
      <c r="F21" s="86"/>
      <c r="G21" s="86"/>
      <c r="H21" s="86"/>
      <c r="I21" s="87"/>
      <c r="J21" s="13" t="s">
        <v>53</v>
      </c>
      <c r="K21" s="13" t="s">
        <v>7</v>
      </c>
      <c r="L21" s="13" t="s">
        <v>52</v>
      </c>
      <c r="M21" s="90"/>
      <c r="N21" s="88"/>
      <c r="O21" s="11"/>
    </row>
    <row r="22" spans="1:15" s="6" customFormat="1" ht="25.5" customHeight="1">
      <c r="A22" s="1"/>
      <c r="B22" s="91" t="s">
        <v>8</v>
      </c>
      <c r="C22" s="76" t="s">
        <v>47</v>
      </c>
      <c r="D22" s="77"/>
      <c r="E22" s="77"/>
      <c r="F22" s="77"/>
      <c r="G22" s="77"/>
      <c r="H22" s="77"/>
      <c r="I22" s="78"/>
      <c r="J22" s="14"/>
      <c r="K22" s="14"/>
      <c r="L22" s="14">
        <v>200000</v>
      </c>
      <c r="M22" s="14">
        <v>7500000</v>
      </c>
      <c r="N22" s="15">
        <f t="shared" ref="N22:N27" si="0">SUM(J22:M22)</f>
        <v>7700000</v>
      </c>
      <c r="O22" s="1"/>
    </row>
    <row r="23" spans="1:15" s="6" customFormat="1" ht="25.5" customHeight="1">
      <c r="A23" s="1"/>
      <c r="B23" s="92"/>
      <c r="C23" s="76" t="s">
        <v>58</v>
      </c>
      <c r="D23" s="77"/>
      <c r="E23" s="77"/>
      <c r="F23" s="77"/>
      <c r="G23" s="77"/>
      <c r="H23" s="77"/>
      <c r="I23" s="78"/>
      <c r="J23" s="14"/>
      <c r="K23" s="14"/>
      <c r="L23" s="14">
        <v>100000</v>
      </c>
      <c r="M23" s="14"/>
      <c r="N23" s="15">
        <f t="shared" si="0"/>
        <v>100000</v>
      </c>
      <c r="O23" s="1"/>
    </row>
    <row r="24" spans="1:15" s="6" customFormat="1" ht="25.5" customHeight="1">
      <c r="A24" s="1"/>
      <c r="B24" s="92"/>
      <c r="C24" s="76" t="s">
        <v>59</v>
      </c>
      <c r="D24" s="77"/>
      <c r="E24" s="77"/>
      <c r="F24" s="77"/>
      <c r="G24" s="77"/>
      <c r="H24" s="77"/>
      <c r="I24" s="78"/>
      <c r="J24" s="14"/>
      <c r="K24" s="14"/>
      <c r="L24" s="14">
        <v>320000</v>
      </c>
      <c r="M24" s="14"/>
      <c r="N24" s="15">
        <f t="shared" si="0"/>
        <v>320000</v>
      </c>
      <c r="O24" s="1"/>
    </row>
    <row r="25" spans="1:15" s="6" customFormat="1" ht="25.5" customHeight="1">
      <c r="A25" s="1"/>
      <c r="B25" s="92"/>
      <c r="C25" s="76" t="s">
        <v>60</v>
      </c>
      <c r="D25" s="77"/>
      <c r="E25" s="77"/>
      <c r="F25" s="77"/>
      <c r="G25" s="77"/>
      <c r="H25" s="77"/>
      <c r="I25" s="78"/>
      <c r="J25" s="14"/>
      <c r="K25" s="14"/>
      <c r="L25" s="14">
        <v>80000</v>
      </c>
      <c r="M25" s="14"/>
      <c r="N25" s="15">
        <f t="shared" si="0"/>
        <v>80000</v>
      </c>
      <c r="O25" s="1"/>
    </row>
    <row r="26" spans="1:15" s="6" customFormat="1" ht="25.5" customHeight="1">
      <c r="A26" s="1"/>
      <c r="B26" s="92"/>
      <c r="C26" s="76" t="s">
        <v>61</v>
      </c>
      <c r="D26" s="77"/>
      <c r="E26" s="77"/>
      <c r="F26" s="77"/>
      <c r="G26" s="77"/>
      <c r="H26" s="77"/>
      <c r="I26" s="78"/>
      <c r="J26" s="14"/>
      <c r="K26" s="14"/>
      <c r="L26" s="14">
        <v>820000</v>
      </c>
      <c r="M26" s="14"/>
      <c r="N26" s="15">
        <f t="shared" si="0"/>
        <v>820000</v>
      </c>
      <c r="O26" s="1"/>
    </row>
    <row r="27" spans="1:15" s="6" customFormat="1" ht="25.5" customHeight="1">
      <c r="A27" s="1"/>
      <c r="B27" s="93"/>
      <c r="C27" s="94" t="s">
        <v>45</v>
      </c>
      <c r="D27" s="95"/>
      <c r="E27" s="95"/>
      <c r="F27" s="95"/>
      <c r="G27" s="95"/>
      <c r="H27" s="95"/>
      <c r="I27" s="96"/>
      <c r="J27" s="16">
        <f>SUM(J22:J26)</f>
        <v>0</v>
      </c>
      <c r="K27" s="16">
        <f>SUM(K22:K26)</f>
        <v>0</v>
      </c>
      <c r="L27" s="16">
        <f>SUM(L22:L26)</f>
        <v>1520000</v>
      </c>
      <c r="M27" s="16">
        <f>SUM(M22:M26)</f>
        <v>7500000</v>
      </c>
      <c r="N27" s="16">
        <f t="shared" si="0"/>
        <v>9020000</v>
      </c>
      <c r="O27" s="1"/>
    </row>
    <row r="28" spans="1:15" ht="21.75" customHeight="1">
      <c r="A28" s="30"/>
      <c r="B28" s="30"/>
      <c r="C28" s="31"/>
      <c r="D28" s="31"/>
      <c r="E28" s="31"/>
      <c r="F28" s="31"/>
      <c r="G28" s="31"/>
      <c r="H28" s="31"/>
      <c r="I28" s="31"/>
      <c r="J28" s="31"/>
      <c r="K28" s="31"/>
      <c r="L28" s="31"/>
      <c r="M28" s="31"/>
      <c r="N28" s="31"/>
      <c r="O28" s="31"/>
    </row>
    <row r="29" spans="1:15" s="17" customFormat="1" ht="37.5" customHeight="1">
      <c r="A29" s="10" t="s">
        <v>9</v>
      </c>
      <c r="B29" s="10"/>
      <c r="C29" s="10"/>
      <c r="D29" s="10"/>
      <c r="E29" s="10"/>
      <c r="F29" s="10"/>
      <c r="G29" s="10"/>
      <c r="H29" s="10"/>
      <c r="I29" s="10"/>
      <c r="J29" s="10"/>
      <c r="K29" s="10"/>
      <c r="L29" s="10"/>
      <c r="M29" s="10"/>
      <c r="N29" s="10"/>
      <c r="O29" s="10"/>
    </row>
    <row r="30" spans="1:15" s="17" customFormat="1" ht="35.25" customHeight="1">
      <c r="A30" s="10"/>
      <c r="B30" s="75">
        <v>123456789</v>
      </c>
      <c r="C30" s="75"/>
      <c r="D30" s="75"/>
      <c r="E30" s="75"/>
      <c r="F30" s="75"/>
      <c r="G30" s="75"/>
      <c r="H30" s="75"/>
      <c r="I30" s="18" t="s">
        <v>10</v>
      </c>
      <c r="J30" s="19"/>
      <c r="K30" s="20"/>
      <c r="L30" s="10"/>
      <c r="M30" s="21"/>
      <c r="N30" s="10"/>
      <c r="O30" s="10"/>
    </row>
    <row r="31" spans="1:15" s="17" customFormat="1" ht="35.25" customHeight="1">
      <c r="A31" s="10"/>
      <c r="B31" s="75">
        <v>3456789012</v>
      </c>
      <c r="C31" s="75"/>
      <c r="D31" s="75"/>
      <c r="E31" s="75"/>
      <c r="F31" s="75"/>
      <c r="G31" s="75"/>
      <c r="H31" s="75"/>
      <c r="I31" s="18" t="s">
        <v>11</v>
      </c>
      <c r="J31" s="19"/>
      <c r="K31" s="22"/>
      <c r="L31" s="43">
        <f>B30/B31</f>
        <v>3.5714296872452568E-2</v>
      </c>
      <c r="M31" s="21"/>
      <c r="N31" s="10"/>
      <c r="O31" s="10"/>
    </row>
    <row r="32" spans="1:15" s="17" customFormat="1" ht="35.25" customHeight="1">
      <c r="A32" s="10"/>
      <c r="B32" s="10"/>
      <c r="C32" s="23"/>
      <c r="D32" s="23"/>
      <c r="E32" s="23"/>
      <c r="F32" s="23"/>
      <c r="G32" s="23"/>
      <c r="H32" s="23"/>
      <c r="I32" s="23"/>
      <c r="J32" s="23"/>
      <c r="K32" s="24"/>
      <c r="L32" s="44"/>
      <c r="M32" s="24"/>
      <c r="N32" s="24"/>
      <c r="O32" s="10"/>
    </row>
    <row r="33" spans="1:15" s="17" customFormat="1" ht="35.25" customHeight="1">
      <c r="A33" s="10"/>
      <c r="B33" s="10"/>
      <c r="C33" s="23"/>
      <c r="D33" s="23"/>
      <c r="E33" s="23"/>
      <c r="F33" s="23"/>
      <c r="G33" s="23"/>
      <c r="H33" s="23"/>
      <c r="I33" s="23"/>
      <c r="J33" s="23"/>
      <c r="K33" s="24"/>
      <c r="L33" s="54">
        <f>IF(ISBLANK(L32),L31,L32)</f>
        <v>3.5714296872452568E-2</v>
      </c>
      <c r="M33" s="79" t="s">
        <v>39</v>
      </c>
      <c r="N33" s="80"/>
      <c r="O33" s="80"/>
    </row>
    <row r="34" spans="1:15" s="17" customFormat="1" ht="32.25" customHeight="1">
      <c r="A34" s="10" t="s">
        <v>13</v>
      </c>
      <c r="B34" s="10"/>
      <c r="C34" s="10"/>
      <c r="D34" s="10"/>
      <c r="E34" s="10"/>
      <c r="F34" s="10"/>
      <c r="G34" s="10"/>
      <c r="H34" s="10"/>
      <c r="I34" s="10"/>
      <c r="J34" s="10"/>
      <c r="K34" s="10"/>
      <c r="L34" s="10"/>
      <c r="M34" s="10"/>
      <c r="N34" s="10"/>
      <c r="O34" s="10"/>
    </row>
    <row r="35" spans="1:15" s="17" customFormat="1" ht="32.25" customHeight="1">
      <c r="A35" s="10"/>
      <c r="B35" s="25" t="s">
        <v>26</v>
      </c>
      <c r="C35" s="10"/>
      <c r="D35" s="25"/>
      <c r="E35" s="25"/>
      <c r="F35" s="25"/>
      <c r="G35" s="25"/>
      <c r="H35" s="25"/>
      <c r="I35" s="25"/>
      <c r="J35" s="10"/>
      <c r="K35" s="10"/>
      <c r="L35" s="10"/>
      <c r="M35" s="10"/>
      <c r="N35" s="10"/>
      <c r="O35" s="10"/>
    </row>
    <row r="36" spans="1:15" s="17" customFormat="1" ht="32.25" customHeight="1">
      <c r="A36" s="10"/>
      <c r="B36" s="10" t="s">
        <v>27</v>
      </c>
      <c r="C36" s="10"/>
      <c r="D36" s="10"/>
      <c r="E36" s="10"/>
      <c r="F36" s="10"/>
      <c r="G36" s="10"/>
      <c r="H36" s="10"/>
      <c r="I36" s="35">
        <f>(J27+K27+L27)/N27</f>
        <v>0.16851441241685144</v>
      </c>
      <c r="J36" s="10" t="s">
        <v>16</v>
      </c>
      <c r="K36" s="10"/>
      <c r="M36" s="10"/>
      <c r="N36" s="10"/>
      <c r="O36" s="10"/>
    </row>
    <row r="37" spans="1:15" s="17" customFormat="1" ht="21" customHeight="1">
      <c r="A37" s="10"/>
      <c r="B37" s="10"/>
      <c r="C37" s="10"/>
      <c r="D37" s="10"/>
      <c r="E37" s="10"/>
      <c r="F37" s="10"/>
      <c r="G37" s="10"/>
      <c r="H37" s="10"/>
      <c r="I37" s="10"/>
      <c r="J37" s="10"/>
      <c r="K37" s="10"/>
      <c r="L37" s="10"/>
      <c r="M37" s="10"/>
      <c r="N37" s="10"/>
      <c r="O37" s="10"/>
    </row>
    <row r="38" spans="1:15" s="17" customFormat="1" ht="32.25" customHeight="1" thickBot="1">
      <c r="A38" s="10" t="s">
        <v>28</v>
      </c>
      <c r="B38" s="10"/>
      <c r="C38" s="10"/>
      <c r="D38" s="10"/>
      <c r="E38" s="10"/>
      <c r="F38" s="10"/>
      <c r="G38" s="10"/>
      <c r="H38" s="10"/>
      <c r="I38" s="10"/>
      <c r="J38" s="10"/>
      <c r="K38" s="10"/>
      <c r="L38" s="10"/>
      <c r="M38" s="10"/>
      <c r="N38" s="10"/>
      <c r="O38" s="10"/>
    </row>
    <row r="39" spans="1:15" s="17" customFormat="1" ht="32.25" customHeight="1" thickBot="1">
      <c r="A39" s="10"/>
      <c r="B39" s="81" t="s">
        <v>70</v>
      </c>
      <c r="C39" s="81"/>
      <c r="D39" s="81"/>
      <c r="E39" s="81"/>
      <c r="F39" s="65">
        <v>10</v>
      </c>
      <c r="G39" s="61" t="s">
        <v>40</v>
      </c>
      <c r="H39" s="61">
        <f>IF(F39=10,110,IF(F39=8,108,105))</f>
        <v>110</v>
      </c>
      <c r="I39" s="28" t="s">
        <v>37</v>
      </c>
      <c r="J39" s="51">
        <f>ROUNDDOWN(ROUNDDOWN(C16*I36,0)*F39/H39*L33,0)</f>
        <v>547</v>
      </c>
      <c r="K39" s="10" t="s">
        <v>29</v>
      </c>
      <c r="L39" s="10"/>
      <c r="M39" s="10"/>
      <c r="N39" s="10"/>
      <c r="O39" s="10"/>
    </row>
    <row r="40" spans="1:15" s="17" customFormat="1" ht="32.25" customHeight="1">
      <c r="A40" s="10"/>
      <c r="B40" s="10"/>
      <c r="C40" s="10"/>
      <c r="D40" s="10"/>
      <c r="E40" s="10"/>
      <c r="F40" s="63"/>
      <c r="G40" s="63"/>
      <c r="H40" s="63"/>
      <c r="I40" s="10"/>
      <c r="J40" s="64"/>
      <c r="K40" s="10"/>
      <c r="L40" s="10"/>
      <c r="M40" s="10"/>
      <c r="N40" s="10"/>
      <c r="O40" s="10"/>
    </row>
    <row r="41" spans="1:15" s="17" customFormat="1" ht="24" customHeight="1">
      <c r="A41" s="10" t="s">
        <v>25</v>
      </c>
      <c r="B41" s="10"/>
      <c r="C41" s="10"/>
      <c r="D41" s="10"/>
      <c r="E41" s="10"/>
      <c r="F41" s="10"/>
      <c r="G41" s="10"/>
      <c r="H41" s="10"/>
      <c r="I41" s="10"/>
      <c r="J41" s="10"/>
      <c r="K41" s="10"/>
      <c r="L41" s="10"/>
      <c r="M41" s="10"/>
      <c r="N41" s="10"/>
      <c r="O41" s="10"/>
    </row>
    <row r="42" spans="1:15" s="17" customFormat="1" ht="22.5" customHeight="1">
      <c r="A42" s="10"/>
      <c r="B42" s="29" t="s">
        <v>64</v>
      </c>
      <c r="C42" s="10"/>
      <c r="D42" s="10"/>
      <c r="E42" s="10"/>
      <c r="F42" s="10"/>
      <c r="G42" s="10"/>
      <c r="H42" s="10"/>
      <c r="I42" s="10"/>
      <c r="J42" s="10"/>
      <c r="K42" s="10"/>
      <c r="L42" s="10"/>
      <c r="M42" s="10"/>
      <c r="N42" s="10"/>
      <c r="O42" s="10"/>
    </row>
    <row r="43" spans="1:15" s="6" customFormat="1" ht="22.5" customHeight="1">
      <c r="A43" s="10"/>
      <c r="B43" s="29" t="s">
        <v>57</v>
      </c>
      <c r="C43" s="10"/>
      <c r="D43" s="10"/>
      <c r="E43" s="10"/>
      <c r="F43" s="10"/>
      <c r="G43" s="10"/>
      <c r="H43" s="10"/>
      <c r="I43" s="10"/>
      <c r="J43" s="1"/>
      <c r="K43" s="1"/>
      <c r="L43" s="1"/>
      <c r="M43" s="1"/>
      <c r="N43" s="1"/>
      <c r="O43" s="1"/>
    </row>
    <row r="44" spans="1:15" s="6" customFormat="1" ht="23.25" customHeight="1">
      <c r="A44" s="10"/>
      <c r="B44" s="29" t="s">
        <v>75</v>
      </c>
      <c r="C44" s="10"/>
      <c r="D44" s="10"/>
      <c r="E44" s="10"/>
      <c r="F44" s="10"/>
      <c r="G44" s="10"/>
      <c r="H44" s="10"/>
      <c r="I44" s="10"/>
      <c r="J44" s="1"/>
      <c r="K44" s="1"/>
      <c r="L44" s="1"/>
      <c r="M44" s="1"/>
      <c r="N44" s="1"/>
      <c r="O44" s="1"/>
    </row>
    <row r="45" spans="1:15" s="6" customFormat="1" ht="23.25" customHeight="1">
      <c r="A45" s="10"/>
      <c r="B45" s="29"/>
      <c r="C45" s="10"/>
      <c r="D45" s="10"/>
      <c r="E45" s="10"/>
      <c r="F45" s="10"/>
      <c r="G45" s="10"/>
      <c r="H45" s="10"/>
      <c r="I45" s="10"/>
      <c r="J45" s="1"/>
      <c r="K45" s="1"/>
      <c r="L45" s="1"/>
      <c r="M45" s="1"/>
      <c r="N45" s="1"/>
      <c r="O45" s="1"/>
    </row>
    <row r="46" spans="1:15">
      <c r="A46" s="58"/>
      <c r="B46" s="58"/>
      <c r="C46" s="59"/>
      <c r="D46" s="59"/>
      <c r="E46" s="59"/>
      <c r="F46" s="59"/>
      <c r="G46" s="59"/>
      <c r="H46" s="59"/>
      <c r="I46" s="59"/>
      <c r="J46" s="59"/>
      <c r="K46" s="59"/>
      <c r="L46" s="59"/>
      <c r="M46" s="59"/>
      <c r="N46" s="59"/>
    </row>
    <row r="47" spans="1:15">
      <c r="A47" s="58"/>
      <c r="B47" s="58"/>
      <c r="C47" s="59"/>
      <c r="D47" s="59"/>
      <c r="E47" s="59"/>
      <c r="F47" s="59"/>
      <c r="G47" s="59"/>
      <c r="H47" s="59"/>
      <c r="I47" s="59"/>
      <c r="J47" s="59"/>
      <c r="K47" s="59"/>
      <c r="L47" s="59"/>
      <c r="M47" s="59"/>
      <c r="N47" s="59"/>
    </row>
    <row r="48" spans="1:15">
      <c r="A48" s="58"/>
      <c r="B48" s="58"/>
      <c r="C48" s="59"/>
      <c r="D48" s="59"/>
      <c r="E48" s="59"/>
      <c r="F48" s="59"/>
      <c r="G48" s="59"/>
      <c r="H48" s="59"/>
      <c r="I48" s="59"/>
      <c r="J48" s="59"/>
      <c r="K48" s="59"/>
      <c r="L48" s="59"/>
      <c r="M48" s="59"/>
      <c r="N48" s="59"/>
    </row>
    <row r="49" spans="1:14">
      <c r="A49" s="58"/>
      <c r="B49" s="58"/>
      <c r="C49" s="59"/>
      <c r="D49" s="59"/>
      <c r="E49" s="59"/>
      <c r="F49" s="59"/>
      <c r="G49" s="59"/>
      <c r="H49" s="59"/>
      <c r="I49" s="59"/>
      <c r="J49" s="59"/>
      <c r="K49" s="59"/>
      <c r="L49" s="59"/>
      <c r="M49" s="59"/>
      <c r="N49" s="59"/>
    </row>
    <row r="50" spans="1:14">
      <c r="A50" s="58"/>
      <c r="B50" s="58"/>
      <c r="C50" s="59"/>
      <c r="D50" s="59"/>
      <c r="E50" s="59"/>
      <c r="F50" s="59"/>
      <c r="G50" s="59"/>
      <c r="H50" s="59"/>
      <c r="I50" s="59"/>
      <c r="J50" s="59"/>
      <c r="K50" s="59"/>
      <c r="L50" s="59"/>
      <c r="M50" s="59"/>
      <c r="N50" s="59"/>
    </row>
    <row r="51" spans="1:14">
      <c r="A51" s="58"/>
      <c r="B51" s="58"/>
      <c r="C51" s="59"/>
      <c r="D51" s="59"/>
      <c r="E51" s="59"/>
      <c r="F51" s="59"/>
      <c r="G51" s="59"/>
      <c r="H51" s="59"/>
      <c r="I51" s="59"/>
      <c r="J51" s="59"/>
      <c r="K51" s="59"/>
      <c r="L51" s="59"/>
      <c r="M51" s="59"/>
      <c r="N51" s="59"/>
    </row>
    <row r="52" spans="1:14">
      <c r="A52" s="58"/>
      <c r="B52" s="58"/>
      <c r="C52" s="59"/>
      <c r="D52" s="59"/>
      <c r="E52" s="59"/>
      <c r="F52" s="59"/>
      <c r="G52" s="59"/>
      <c r="H52" s="59"/>
      <c r="I52" s="59"/>
      <c r="J52" s="59"/>
      <c r="K52" s="59"/>
      <c r="L52" s="59"/>
      <c r="M52" s="59"/>
      <c r="N52" s="59"/>
    </row>
    <row r="53" spans="1:14">
      <c r="A53" s="58"/>
      <c r="B53" s="58"/>
      <c r="C53" s="59"/>
      <c r="D53" s="59"/>
      <c r="E53" s="59"/>
      <c r="F53" s="59"/>
      <c r="G53" s="59"/>
      <c r="H53" s="59"/>
      <c r="I53" s="59"/>
      <c r="J53" s="59"/>
      <c r="K53" s="59"/>
      <c r="L53" s="59"/>
      <c r="M53" s="59"/>
      <c r="N53" s="59"/>
    </row>
    <row r="54" spans="1:14">
      <c r="A54" s="58"/>
      <c r="B54" s="58"/>
      <c r="C54" s="59"/>
      <c r="D54" s="59"/>
      <c r="E54" s="59"/>
      <c r="F54" s="59"/>
      <c r="G54" s="59"/>
      <c r="H54" s="59"/>
      <c r="I54" s="59"/>
      <c r="J54" s="59"/>
      <c r="K54" s="59"/>
      <c r="L54" s="59"/>
      <c r="M54" s="59"/>
      <c r="N54" s="59"/>
    </row>
    <row r="55" spans="1:14">
      <c r="A55" s="58"/>
      <c r="B55" s="58"/>
      <c r="C55" s="59"/>
      <c r="D55" s="59"/>
      <c r="E55" s="59"/>
      <c r="F55" s="59"/>
      <c r="G55" s="59"/>
      <c r="H55" s="59"/>
      <c r="I55" s="59"/>
      <c r="J55" s="59"/>
      <c r="K55" s="59"/>
      <c r="L55" s="59"/>
      <c r="M55" s="59"/>
      <c r="N55" s="59"/>
    </row>
    <row r="56" spans="1:14">
      <c r="A56" s="58"/>
      <c r="B56" s="58"/>
      <c r="C56" s="59"/>
      <c r="D56" s="59"/>
      <c r="E56" s="59"/>
      <c r="F56" s="59"/>
      <c r="G56" s="59"/>
      <c r="H56" s="59"/>
      <c r="I56" s="59"/>
      <c r="J56" s="59"/>
      <c r="K56" s="59"/>
      <c r="L56" s="59"/>
      <c r="M56" s="59"/>
      <c r="N56" s="59"/>
    </row>
    <row r="57" spans="1:14">
      <c r="A57" s="58"/>
      <c r="B57" s="58"/>
      <c r="C57" s="59"/>
      <c r="D57" s="59"/>
      <c r="E57" s="59"/>
      <c r="F57" s="59"/>
      <c r="G57" s="59"/>
      <c r="H57" s="59"/>
      <c r="I57" s="59"/>
      <c r="J57" s="59"/>
      <c r="K57" s="59"/>
      <c r="L57" s="59"/>
      <c r="M57" s="59"/>
      <c r="N57" s="59"/>
    </row>
    <row r="58" spans="1:14">
      <c r="A58" s="58"/>
      <c r="B58" s="58"/>
      <c r="C58" s="59"/>
      <c r="D58" s="59"/>
      <c r="E58" s="59"/>
      <c r="F58" s="59"/>
      <c r="G58" s="59"/>
      <c r="H58" s="59"/>
      <c r="I58" s="59"/>
      <c r="J58" s="59"/>
      <c r="K58" s="59"/>
      <c r="L58" s="59"/>
      <c r="M58" s="59"/>
      <c r="N58" s="59"/>
    </row>
    <row r="59" spans="1:14">
      <c r="A59" s="58"/>
      <c r="B59" s="58"/>
      <c r="C59" s="59"/>
      <c r="D59" s="59"/>
      <c r="E59" s="59"/>
      <c r="F59" s="59"/>
      <c r="G59" s="59"/>
      <c r="H59" s="59"/>
      <c r="I59" s="59"/>
      <c r="J59" s="59"/>
      <c r="K59" s="59"/>
      <c r="L59" s="59"/>
      <c r="M59" s="59"/>
      <c r="N59" s="59"/>
    </row>
    <row r="60" spans="1:14">
      <c r="A60" s="58"/>
      <c r="B60" s="58"/>
      <c r="C60" s="59"/>
      <c r="D60" s="59"/>
      <c r="E60" s="59"/>
      <c r="F60" s="59"/>
      <c r="G60" s="59"/>
      <c r="H60" s="59"/>
      <c r="I60" s="59"/>
      <c r="J60" s="59"/>
      <c r="K60" s="59"/>
      <c r="L60" s="59"/>
      <c r="M60" s="59"/>
      <c r="N60" s="59"/>
    </row>
  </sheetData>
  <mergeCells count="22">
    <mergeCell ref="A1:N1"/>
    <mergeCell ref="M33:O33"/>
    <mergeCell ref="B39:E39"/>
    <mergeCell ref="A2:N2"/>
    <mergeCell ref="C4:I4"/>
    <mergeCell ref="C7:I7"/>
    <mergeCell ref="C16:F16"/>
    <mergeCell ref="B20:I21"/>
    <mergeCell ref="J20:L20"/>
    <mergeCell ref="M20:M21"/>
    <mergeCell ref="N20:N21"/>
    <mergeCell ref="C13:J13"/>
    <mergeCell ref="C26:I26"/>
    <mergeCell ref="B22:B27"/>
    <mergeCell ref="C27:I27"/>
    <mergeCell ref="B30:H30"/>
    <mergeCell ref="B31:H31"/>
    <mergeCell ref="C10:J10"/>
    <mergeCell ref="C22:I22"/>
    <mergeCell ref="C23:I23"/>
    <mergeCell ref="C24:I24"/>
    <mergeCell ref="C25:I25"/>
  </mergeCells>
  <phoneticPr fontId="3"/>
  <printOptions horizontalCentered="1"/>
  <pageMargins left="0.78740157480314965" right="0.78740157480314965" top="0.98425196850393704" bottom="0.98425196850393704" header="0.51181102362204722" footer="0.51181102362204722"/>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62"/>
  <sheetViews>
    <sheetView tabSelected="1" view="pageBreakPreview" zoomScaleNormal="100" zoomScaleSheetLayoutView="100" workbookViewId="0">
      <selection activeCell="C10" sqref="C10:J10"/>
    </sheetView>
  </sheetViews>
  <sheetFormatPr defaultColWidth="9" defaultRowHeight="13"/>
  <cols>
    <col min="1" max="1" width="3.08984375" style="33" customWidth="1"/>
    <col min="2" max="2" width="4.453125" style="33" customWidth="1"/>
    <col min="3" max="4" width="8.08984375" style="32" customWidth="1"/>
    <col min="5" max="5" width="5.7265625" style="32" customWidth="1"/>
    <col min="6" max="6" width="4.08984375" style="32" customWidth="1"/>
    <col min="7" max="7" width="3.7265625" style="32" bestFit="1" customWidth="1"/>
    <col min="8" max="8" width="4.90625" style="32" bestFit="1" customWidth="1"/>
    <col min="9" max="9" width="13.7265625" style="32" customWidth="1"/>
    <col min="10" max="14" width="17.6328125" style="32" customWidth="1"/>
    <col min="15" max="15" width="2.6328125" style="32" customWidth="1"/>
    <col min="16" max="16384" width="9" style="32"/>
  </cols>
  <sheetData>
    <row r="1" spans="1:15" s="55" customFormat="1" ht="24" customHeight="1">
      <c r="A1" s="71" t="s">
        <v>84</v>
      </c>
      <c r="B1" s="71"/>
      <c r="C1" s="71"/>
      <c r="D1" s="71"/>
      <c r="E1" s="71"/>
      <c r="F1" s="71"/>
      <c r="G1" s="71"/>
      <c r="H1" s="71"/>
      <c r="I1" s="71"/>
      <c r="J1" s="71"/>
      <c r="K1" s="71"/>
      <c r="L1" s="71"/>
      <c r="M1" s="71"/>
      <c r="N1" s="71"/>
      <c r="O1" s="2"/>
    </row>
    <row r="2" spans="1:15" s="55" customFormat="1" ht="30" customHeight="1">
      <c r="A2" s="57"/>
      <c r="B2" s="3"/>
      <c r="C2" s="3"/>
      <c r="D2" s="3"/>
      <c r="E2" s="3"/>
      <c r="F2" s="3"/>
      <c r="G2" s="3"/>
      <c r="H2" s="3"/>
      <c r="I2" s="3"/>
      <c r="J2" s="3"/>
      <c r="K2" s="3"/>
      <c r="L2" s="3"/>
      <c r="M2" s="3"/>
      <c r="N2" s="3"/>
      <c r="O2" s="2"/>
    </row>
    <row r="3" spans="1:15" s="6" customFormat="1" ht="21.75" customHeight="1">
      <c r="A3" s="4" t="s">
        <v>65</v>
      </c>
      <c r="B3" s="5"/>
      <c r="C3" s="1"/>
      <c r="D3" s="1"/>
      <c r="E3" s="1"/>
      <c r="F3" s="1"/>
      <c r="G3" s="1"/>
      <c r="H3" s="1"/>
      <c r="I3" s="1"/>
      <c r="J3" s="1"/>
      <c r="K3" s="1"/>
      <c r="L3" s="1"/>
      <c r="M3" s="1"/>
      <c r="N3" s="1"/>
      <c r="O3" s="1"/>
    </row>
    <row r="4" spans="1:15" s="6" customFormat="1" ht="21.75" customHeight="1">
      <c r="A4" s="5"/>
      <c r="B4" s="5"/>
      <c r="C4" s="73" t="s">
        <v>77</v>
      </c>
      <c r="D4" s="73"/>
      <c r="E4" s="73"/>
      <c r="F4" s="73"/>
      <c r="G4" s="73"/>
      <c r="H4" s="73"/>
      <c r="I4" s="73"/>
      <c r="J4" s="7"/>
      <c r="K4" s="7"/>
      <c r="L4" s="1"/>
      <c r="M4" s="1"/>
      <c r="N4" s="1"/>
      <c r="O4" s="1"/>
    </row>
    <row r="5" spans="1:15" s="6" customFormat="1" ht="21.75" customHeight="1">
      <c r="A5" s="5"/>
      <c r="B5" s="5"/>
      <c r="C5" s="7"/>
      <c r="D5" s="7"/>
      <c r="E5" s="7"/>
      <c r="F5" s="7"/>
      <c r="G5" s="7"/>
      <c r="H5" s="7"/>
      <c r="I5" s="7"/>
      <c r="J5" s="7"/>
      <c r="K5" s="7"/>
      <c r="L5" s="1"/>
      <c r="M5" s="1"/>
      <c r="N5" s="1"/>
      <c r="O5" s="1"/>
    </row>
    <row r="6" spans="1:15" s="6" customFormat="1" ht="21.75" customHeight="1">
      <c r="A6" s="4" t="s">
        <v>66</v>
      </c>
      <c r="B6" s="5"/>
      <c r="C6" s="7"/>
      <c r="D6" s="7"/>
      <c r="E6" s="7"/>
      <c r="F6" s="7"/>
      <c r="G6" s="7"/>
      <c r="H6" s="100"/>
      <c r="I6" s="7"/>
      <c r="J6" s="7"/>
      <c r="K6" s="7"/>
      <c r="L6" s="1"/>
      <c r="M6" s="1"/>
      <c r="N6" s="1"/>
      <c r="O6" s="1"/>
    </row>
    <row r="7" spans="1:15" s="6" customFormat="1" ht="21.75" customHeight="1">
      <c r="A7" s="5"/>
      <c r="B7" s="5"/>
      <c r="C7" s="73" t="s">
        <v>73</v>
      </c>
      <c r="D7" s="73"/>
      <c r="E7" s="73"/>
      <c r="F7" s="73"/>
      <c r="G7" s="73"/>
      <c r="H7" s="73"/>
      <c r="I7" s="73"/>
      <c r="J7" s="7"/>
      <c r="K7" s="7"/>
      <c r="L7" s="1"/>
      <c r="M7" s="1"/>
      <c r="N7" s="1"/>
      <c r="O7" s="1"/>
    </row>
    <row r="8" spans="1:15" s="6" customFormat="1" ht="21.75" customHeight="1">
      <c r="A8" s="5"/>
      <c r="B8" s="5"/>
      <c r="C8" s="7"/>
      <c r="D8" s="7"/>
      <c r="E8" s="7"/>
      <c r="F8" s="7"/>
      <c r="G8" s="7"/>
      <c r="H8" s="7"/>
      <c r="I8" s="7"/>
      <c r="J8" s="7"/>
      <c r="K8" s="7"/>
      <c r="L8" s="1"/>
      <c r="M8" s="1"/>
      <c r="N8" s="1"/>
      <c r="O8" s="1"/>
    </row>
    <row r="9" spans="1:15" s="6" customFormat="1" ht="21.75" customHeight="1">
      <c r="A9" s="4" t="s">
        <v>67</v>
      </c>
      <c r="B9" s="5"/>
      <c r="C9" s="7"/>
      <c r="D9" s="7"/>
      <c r="E9" s="7"/>
      <c r="F9" s="7"/>
      <c r="G9" s="7"/>
      <c r="H9" s="7"/>
      <c r="I9" s="7"/>
      <c r="J9" s="7"/>
      <c r="K9" s="7"/>
      <c r="L9" s="1"/>
      <c r="M9" s="1"/>
      <c r="N9" s="1"/>
      <c r="O9" s="1"/>
    </row>
    <row r="10" spans="1:15" s="6" customFormat="1" ht="21.75" customHeight="1">
      <c r="A10" s="5"/>
      <c r="B10" s="5"/>
      <c r="C10" s="73" t="s">
        <v>80</v>
      </c>
      <c r="D10" s="73"/>
      <c r="E10" s="73"/>
      <c r="F10" s="73"/>
      <c r="G10" s="73"/>
      <c r="H10" s="73"/>
      <c r="I10" s="73"/>
      <c r="J10" s="73"/>
      <c r="K10" s="49"/>
      <c r="L10" s="1"/>
      <c r="M10" s="1"/>
      <c r="N10" s="1"/>
      <c r="O10" s="1"/>
    </row>
    <row r="11" spans="1:15" s="6" customFormat="1" ht="21.75" customHeight="1">
      <c r="A11" s="5"/>
      <c r="B11" s="5"/>
      <c r="C11" s="7"/>
      <c r="D11" s="7"/>
      <c r="E11" s="7"/>
      <c r="F11" s="7"/>
      <c r="G11" s="7"/>
      <c r="H11" s="7"/>
      <c r="I11" s="7"/>
      <c r="J11" s="7"/>
      <c r="K11" s="7"/>
      <c r="L11" s="1"/>
      <c r="M11" s="1"/>
      <c r="N11" s="1"/>
      <c r="O11" s="1"/>
    </row>
    <row r="12" spans="1:15" s="6" customFormat="1" ht="21.75" customHeight="1">
      <c r="A12" s="4" t="s">
        <v>0</v>
      </c>
      <c r="B12" s="5"/>
      <c r="C12" s="7"/>
      <c r="D12" s="7"/>
      <c r="E12" s="7"/>
      <c r="F12" s="7"/>
      <c r="G12" s="7"/>
      <c r="H12" s="7"/>
      <c r="I12" s="7"/>
      <c r="J12" s="7"/>
      <c r="K12" s="7"/>
      <c r="L12" s="1"/>
      <c r="M12" s="1"/>
      <c r="N12" s="1"/>
      <c r="O12" s="1"/>
    </row>
    <row r="13" spans="1:15" s="6" customFormat="1" ht="21.75" customHeight="1">
      <c r="A13" s="5" t="s">
        <v>1</v>
      </c>
      <c r="B13" s="5"/>
      <c r="C13" s="74" t="s">
        <v>74</v>
      </c>
      <c r="D13" s="74"/>
      <c r="E13" s="74"/>
      <c r="F13" s="74"/>
      <c r="G13" s="74"/>
      <c r="H13" s="74"/>
      <c r="I13" s="74"/>
      <c r="J13" s="74"/>
      <c r="K13" s="7"/>
      <c r="L13" s="1"/>
      <c r="M13" s="1"/>
      <c r="N13" s="1"/>
      <c r="O13" s="1"/>
    </row>
    <row r="14" spans="1:15" s="6" customFormat="1" ht="21.75" customHeight="1">
      <c r="A14" s="5"/>
      <c r="B14" s="5"/>
      <c r="C14" s="7"/>
      <c r="D14" s="7"/>
      <c r="E14" s="7"/>
      <c r="F14" s="7"/>
      <c r="G14" s="7"/>
      <c r="H14" s="7"/>
      <c r="I14" s="7"/>
      <c r="J14" s="7"/>
      <c r="K14" s="7"/>
      <c r="L14" s="1"/>
      <c r="M14" s="1"/>
      <c r="N14" s="1"/>
      <c r="O14" s="1"/>
    </row>
    <row r="15" spans="1:15" s="6" customFormat="1" ht="21.75" customHeight="1">
      <c r="A15" s="4" t="s">
        <v>56</v>
      </c>
      <c r="B15" s="5"/>
      <c r="C15" s="7"/>
      <c r="D15" s="7"/>
      <c r="E15" s="7"/>
      <c r="F15" s="7"/>
      <c r="G15" s="7"/>
      <c r="H15" s="7"/>
      <c r="I15" s="7"/>
      <c r="J15" s="7"/>
      <c r="K15" s="7"/>
      <c r="L15" s="1"/>
      <c r="M15" s="1"/>
      <c r="N15" s="1"/>
      <c r="O15" s="1"/>
    </row>
    <row r="16" spans="1:15" s="6" customFormat="1" ht="21.75" customHeight="1">
      <c r="A16" s="5"/>
      <c r="B16" s="5"/>
      <c r="C16" s="69">
        <v>1000000</v>
      </c>
      <c r="D16" s="69"/>
      <c r="E16" s="69"/>
      <c r="F16" s="69"/>
      <c r="G16" s="8" t="s">
        <v>2</v>
      </c>
      <c r="H16" s="8"/>
      <c r="I16" s="9"/>
      <c r="J16" s="7"/>
      <c r="K16" s="7"/>
      <c r="L16" s="1"/>
      <c r="M16" s="1"/>
      <c r="N16" s="1"/>
      <c r="O16" s="1"/>
    </row>
    <row r="17" spans="1:15" s="6" customFormat="1" ht="21.75" customHeight="1">
      <c r="A17" s="5"/>
      <c r="B17" s="5"/>
      <c r="C17" s="1"/>
      <c r="D17" s="1"/>
      <c r="E17" s="1"/>
      <c r="F17" s="1"/>
      <c r="G17" s="1"/>
      <c r="H17" s="1"/>
      <c r="I17" s="1"/>
      <c r="J17" s="1"/>
      <c r="K17" s="1"/>
      <c r="L17" s="1"/>
      <c r="M17" s="1"/>
      <c r="N17" s="1"/>
      <c r="O17" s="1"/>
    </row>
    <row r="18" spans="1:15" s="6" customFormat="1" ht="21.75" customHeight="1">
      <c r="A18" s="4" t="s">
        <v>62</v>
      </c>
      <c r="B18" s="5"/>
      <c r="C18" s="1"/>
      <c r="D18" s="1"/>
      <c r="E18" s="1"/>
      <c r="F18" s="1"/>
      <c r="G18" s="1"/>
      <c r="H18" s="1"/>
      <c r="I18" s="1"/>
      <c r="J18" s="1"/>
      <c r="K18" s="1"/>
      <c r="L18" s="1"/>
      <c r="M18" s="1"/>
      <c r="N18" s="1"/>
      <c r="O18" s="1"/>
    </row>
    <row r="19" spans="1:15" s="6" customFormat="1" ht="21.75" customHeight="1">
      <c r="A19" s="10" t="s">
        <v>3</v>
      </c>
      <c r="B19" s="10"/>
      <c r="C19" s="1"/>
      <c r="D19" s="1"/>
      <c r="E19" s="1"/>
      <c r="F19" s="1"/>
      <c r="G19" s="1"/>
      <c r="H19" s="1"/>
      <c r="I19" s="1"/>
      <c r="J19" s="1"/>
      <c r="K19" s="1"/>
      <c r="L19" s="1"/>
      <c r="M19" s="1"/>
      <c r="N19" s="1"/>
      <c r="O19" s="1"/>
    </row>
    <row r="20" spans="1:15" s="12" customFormat="1" ht="21.75" customHeight="1">
      <c r="A20" s="11"/>
      <c r="B20" s="82" t="s">
        <v>46</v>
      </c>
      <c r="C20" s="83"/>
      <c r="D20" s="83"/>
      <c r="E20" s="83"/>
      <c r="F20" s="83"/>
      <c r="G20" s="83"/>
      <c r="H20" s="83"/>
      <c r="I20" s="84"/>
      <c r="J20" s="88" t="s">
        <v>4</v>
      </c>
      <c r="K20" s="88"/>
      <c r="L20" s="88"/>
      <c r="M20" s="89" t="s">
        <v>5</v>
      </c>
      <c r="N20" s="88" t="s">
        <v>6</v>
      </c>
      <c r="O20" s="11"/>
    </row>
    <row r="21" spans="1:15" s="12" customFormat="1" ht="32.25" customHeight="1">
      <c r="A21" s="11"/>
      <c r="B21" s="85"/>
      <c r="C21" s="86"/>
      <c r="D21" s="86"/>
      <c r="E21" s="86"/>
      <c r="F21" s="86"/>
      <c r="G21" s="86"/>
      <c r="H21" s="86"/>
      <c r="I21" s="87"/>
      <c r="J21" s="13" t="s">
        <v>53</v>
      </c>
      <c r="K21" s="13" t="s">
        <v>7</v>
      </c>
      <c r="L21" s="13" t="s">
        <v>52</v>
      </c>
      <c r="M21" s="90"/>
      <c r="N21" s="88"/>
      <c r="O21" s="11"/>
    </row>
    <row r="22" spans="1:15" s="6" customFormat="1" ht="25.5" customHeight="1">
      <c r="A22" s="1"/>
      <c r="B22" s="91" t="s">
        <v>8</v>
      </c>
      <c r="C22" s="76" t="s">
        <v>47</v>
      </c>
      <c r="D22" s="77"/>
      <c r="E22" s="77"/>
      <c r="F22" s="77"/>
      <c r="G22" s="77"/>
      <c r="H22" s="77"/>
      <c r="I22" s="78"/>
      <c r="J22" s="14"/>
      <c r="K22" s="14"/>
      <c r="L22" s="14">
        <v>200000</v>
      </c>
      <c r="M22" s="14">
        <v>7500000</v>
      </c>
      <c r="N22" s="15">
        <f t="shared" ref="N22:N27" si="0">SUM(J22:M22)</f>
        <v>7700000</v>
      </c>
      <c r="O22" s="1"/>
    </row>
    <row r="23" spans="1:15" s="6" customFormat="1" ht="25.5" customHeight="1">
      <c r="A23" s="1"/>
      <c r="B23" s="92"/>
      <c r="C23" s="76" t="s">
        <v>48</v>
      </c>
      <c r="D23" s="77"/>
      <c r="E23" s="77"/>
      <c r="F23" s="77"/>
      <c r="G23" s="77"/>
      <c r="H23" s="77"/>
      <c r="I23" s="78"/>
      <c r="J23" s="14">
        <v>100000</v>
      </c>
      <c r="K23" s="14"/>
      <c r="L23" s="14"/>
      <c r="M23" s="14"/>
      <c r="N23" s="15">
        <f t="shared" si="0"/>
        <v>100000</v>
      </c>
      <c r="O23" s="1"/>
    </row>
    <row r="24" spans="1:15" s="6" customFormat="1" ht="25.5" customHeight="1">
      <c r="A24" s="1"/>
      <c r="B24" s="92"/>
      <c r="C24" s="76" t="s">
        <v>49</v>
      </c>
      <c r="D24" s="77"/>
      <c r="E24" s="77"/>
      <c r="F24" s="77"/>
      <c r="G24" s="77"/>
      <c r="H24" s="77"/>
      <c r="I24" s="78"/>
      <c r="J24" s="14">
        <v>320000</v>
      </c>
      <c r="K24" s="14"/>
      <c r="L24" s="14"/>
      <c r="M24" s="14"/>
      <c r="N24" s="15">
        <f t="shared" si="0"/>
        <v>320000</v>
      </c>
      <c r="O24" s="1"/>
    </row>
    <row r="25" spans="1:15" s="6" customFormat="1" ht="25.5" customHeight="1">
      <c r="A25" s="1"/>
      <c r="B25" s="92"/>
      <c r="C25" s="76" t="s">
        <v>50</v>
      </c>
      <c r="D25" s="77"/>
      <c r="E25" s="77"/>
      <c r="F25" s="77"/>
      <c r="G25" s="77"/>
      <c r="H25" s="77"/>
      <c r="I25" s="78"/>
      <c r="J25" s="14">
        <v>80000</v>
      </c>
      <c r="K25" s="14"/>
      <c r="L25" s="14"/>
      <c r="M25" s="14"/>
      <c r="N25" s="15">
        <f t="shared" si="0"/>
        <v>80000</v>
      </c>
      <c r="O25" s="1"/>
    </row>
    <row r="26" spans="1:15" s="6" customFormat="1" ht="25.5" customHeight="1">
      <c r="A26" s="1"/>
      <c r="B26" s="92"/>
      <c r="C26" s="76" t="s">
        <v>51</v>
      </c>
      <c r="D26" s="77"/>
      <c r="E26" s="77"/>
      <c r="F26" s="77"/>
      <c r="G26" s="77"/>
      <c r="H26" s="77"/>
      <c r="I26" s="78"/>
      <c r="J26" s="14">
        <v>820000</v>
      </c>
      <c r="K26" s="14"/>
      <c r="L26" s="14"/>
      <c r="M26" s="14"/>
      <c r="N26" s="15">
        <f t="shared" si="0"/>
        <v>820000</v>
      </c>
      <c r="O26" s="1"/>
    </row>
    <row r="27" spans="1:15" s="6" customFormat="1" ht="25.5" customHeight="1">
      <c r="A27" s="1"/>
      <c r="B27" s="93"/>
      <c r="C27" s="94" t="s">
        <v>45</v>
      </c>
      <c r="D27" s="95"/>
      <c r="E27" s="95"/>
      <c r="F27" s="95"/>
      <c r="G27" s="95"/>
      <c r="H27" s="95"/>
      <c r="I27" s="96"/>
      <c r="J27" s="16">
        <f>SUM(J22:J26)</f>
        <v>1320000</v>
      </c>
      <c r="K27" s="16">
        <f>SUM(K22:K26)</f>
        <v>0</v>
      </c>
      <c r="L27" s="16">
        <f>SUM(L22:L26)</f>
        <v>200000</v>
      </c>
      <c r="M27" s="16">
        <f>SUM(M22:M26)</f>
        <v>7500000</v>
      </c>
      <c r="N27" s="16">
        <f t="shared" si="0"/>
        <v>9020000</v>
      </c>
      <c r="O27" s="1"/>
    </row>
    <row r="28" spans="1:15" s="6" customFormat="1" ht="21.75" customHeight="1">
      <c r="A28" s="1"/>
      <c r="B28" s="1"/>
      <c r="C28" s="1"/>
      <c r="D28" s="1"/>
      <c r="E28" s="1"/>
      <c r="F28" s="1"/>
      <c r="G28" s="1"/>
      <c r="H28" s="1"/>
      <c r="I28" s="1"/>
      <c r="J28" s="1"/>
      <c r="K28" s="1"/>
      <c r="L28" s="1"/>
      <c r="M28" s="1"/>
      <c r="N28" s="1"/>
      <c r="O28" s="1"/>
    </row>
    <row r="29" spans="1:15" s="17" customFormat="1" ht="21.75" customHeight="1">
      <c r="A29" s="10" t="s">
        <v>9</v>
      </c>
      <c r="B29" s="10"/>
      <c r="C29" s="10"/>
      <c r="D29" s="10"/>
      <c r="E29" s="10"/>
      <c r="F29" s="10"/>
      <c r="G29" s="10"/>
      <c r="H29" s="10"/>
      <c r="I29" s="10"/>
      <c r="J29" s="10"/>
      <c r="K29" s="10"/>
      <c r="L29" s="10"/>
      <c r="M29" s="10"/>
      <c r="N29" s="10"/>
      <c r="O29" s="10"/>
    </row>
    <row r="30" spans="1:15" s="17" customFormat="1" ht="35.25" customHeight="1">
      <c r="A30" s="10"/>
      <c r="B30" s="75">
        <v>123456789</v>
      </c>
      <c r="C30" s="75"/>
      <c r="D30" s="75"/>
      <c r="E30" s="75"/>
      <c r="F30" s="75"/>
      <c r="G30" s="75"/>
      <c r="H30" s="75"/>
      <c r="I30" s="18" t="s">
        <v>10</v>
      </c>
      <c r="J30" s="19"/>
      <c r="K30" s="20"/>
      <c r="L30" s="10"/>
      <c r="M30" s="21"/>
      <c r="N30" s="10"/>
      <c r="O30" s="10"/>
    </row>
    <row r="31" spans="1:15" s="17" customFormat="1" ht="35.25" customHeight="1">
      <c r="A31" s="10"/>
      <c r="B31" s="75">
        <v>3456789012</v>
      </c>
      <c r="C31" s="75"/>
      <c r="D31" s="75"/>
      <c r="E31" s="75"/>
      <c r="F31" s="75"/>
      <c r="G31" s="75"/>
      <c r="H31" s="75"/>
      <c r="I31" s="18" t="s">
        <v>11</v>
      </c>
      <c r="J31" s="19"/>
      <c r="K31" s="22"/>
      <c r="L31" s="52">
        <f>B30/B31</f>
        <v>3.5714296872452568E-2</v>
      </c>
      <c r="M31" s="21"/>
      <c r="N31" s="10"/>
      <c r="O31" s="10"/>
    </row>
    <row r="32" spans="1:15" s="17" customFormat="1" ht="35.25" customHeight="1">
      <c r="A32" s="10"/>
      <c r="B32" s="10"/>
      <c r="C32" s="23"/>
      <c r="D32" s="23"/>
      <c r="E32" s="23"/>
      <c r="F32" s="23"/>
      <c r="G32" s="23"/>
      <c r="H32" s="23"/>
      <c r="I32" s="23"/>
      <c r="J32" s="23"/>
      <c r="K32" s="24"/>
      <c r="L32" s="53"/>
      <c r="M32" s="24"/>
      <c r="N32" s="24"/>
      <c r="O32" s="10"/>
    </row>
    <row r="33" spans="1:15" s="17" customFormat="1" ht="35.25" customHeight="1">
      <c r="A33" s="10"/>
      <c r="B33" s="10"/>
      <c r="C33" s="23"/>
      <c r="D33" s="23"/>
      <c r="E33" s="23"/>
      <c r="F33" s="23"/>
      <c r="G33" s="23"/>
      <c r="H33" s="23"/>
      <c r="I33" s="23"/>
      <c r="J33" s="23"/>
      <c r="K33" s="24"/>
      <c r="L33" s="54">
        <f>IF(ISBLANK(L32),L31,L32)</f>
        <v>3.5714296872452568E-2</v>
      </c>
      <c r="M33" s="79" t="s">
        <v>12</v>
      </c>
      <c r="N33" s="80"/>
      <c r="O33" s="80"/>
    </row>
    <row r="34" spans="1:15" s="17" customFormat="1" ht="35.25" customHeight="1">
      <c r="A34" s="10" t="s">
        <v>13</v>
      </c>
      <c r="B34" s="10"/>
      <c r="C34" s="10"/>
      <c r="D34" s="10"/>
      <c r="E34" s="10"/>
      <c r="F34" s="10"/>
      <c r="G34" s="10"/>
      <c r="H34" s="10"/>
      <c r="I34" s="10"/>
      <c r="J34" s="10"/>
      <c r="K34" s="10"/>
      <c r="L34" s="10"/>
      <c r="M34" s="10"/>
      <c r="N34" s="10"/>
      <c r="O34" s="10"/>
    </row>
    <row r="35" spans="1:15" s="17" customFormat="1" ht="35.25" customHeight="1">
      <c r="A35" s="10"/>
      <c r="B35" s="25" t="s">
        <v>14</v>
      </c>
      <c r="C35" s="10"/>
      <c r="D35" s="25"/>
      <c r="E35" s="25"/>
      <c r="F35" s="25"/>
      <c r="G35" s="25"/>
      <c r="H35" s="25"/>
      <c r="I35" s="25"/>
      <c r="J35" s="10"/>
      <c r="K35" s="10"/>
      <c r="L35" s="10"/>
      <c r="M35" s="10"/>
      <c r="N35" s="10"/>
      <c r="O35" s="10"/>
    </row>
    <row r="36" spans="1:15" s="17" customFormat="1" ht="35.25" customHeight="1">
      <c r="A36" s="10"/>
      <c r="B36" s="10" t="s">
        <v>15</v>
      </c>
      <c r="C36" s="10"/>
      <c r="D36" s="10"/>
      <c r="E36" s="10"/>
      <c r="F36" s="10"/>
      <c r="G36" s="10"/>
      <c r="H36" s="10"/>
      <c r="I36" s="26">
        <f>J27/N27</f>
        <v>0.14634146341463414</v>
      </c>
      <c r="J36" s="10" t="s">
        <v>16</v>
      </c>
      <c r="K36" s="10"/>
      <c r="L36" s="10"/>
      <c r="M36" s="10"/>
      <c r="N36" s="10"/>
      <c r="O36" s="10"/>
    </row>
    <row r="37" spans="1:15" s="17" customFormat="1" ht="35.25" customHeight="1">
      <c r="A37" s="10"/>
      <c r="B37" s="10" t="s">
        <v>34</v>
      </c>
      <c r="C37" s="10"/>
      <c r="D37" s="10"/>
      <c r="E37" s="10"/>
      <c r="F37" s="10"/>
      <c r="G37" s="10"/>
      <c r="H37" s="10"/>
      <c r="I37" s="27">
        <f>L27/N27</f>
        <v>2.2172949002217297E-2</v>
      </c>
      <c r="J37" s="10" t="s">
        <v>35</v>
      </c>
      <c r="K37" s="10"/>
      <c r="L37" s="10"/>
      <c r="M37" s="10"/>
      <c r="N37" s="10"/>
      <c r="O37" s="10"/>
    </row>
    <row r="38" spans="1:15" s="17" customFormat="1" ht="14.25" customHeight="1">
      <c r="A38" s="10"/>
      <c r="B38" s="10"/>
      <c r="C38" s="10"/>
      <c r="D38" s="10"/>
      <c r="E38" s="10"/>
      <c r="F38" s="10"/>
      <c r="G38" s="10"/>
      <c r="H38" s="10"/>
      <c r="I38" s="10"/>
      <c r="J38" s="10"/>
      <c r="K38" s="10"/>
      <c r="L38" s="10"/>
      <c r="M38" s="10"/>
      <c r="N38" s="10"/>
      <c r="O38" s="10"/>
    </row>
    <row r="39" spans="1:15" s="17" customFormat="1" ht="14.25" customHeight="1">
      <c r="A39" s="10"/>
      <c r="B39" s="10"/>
      <c r="C39" s="10"/>
      <c r="D39" s="10"/>
      <c r="E39" s="10"/>
      <c r="F39" s="10"/>
      <c r="G39" s="10"/>
      <c r="H39" s="10"/>
      <c r="I39" s="10"/>
      <c r="J39" s="10"/>
      <c r="K39" s="10"/>
      <c r="L39" s="10"/>
      <c r="M39" s="10"/>
      <c r="N39" s="10"/>
      <c r="O39" s="10"/>
    </row>
    <row r="40" spans="1:15" s="17" customFormat="1" ht="35.25" customHeight="1">
      <c r="A40" s="10" t="s">
        <v>17</v>
      </c>
      <c r="B40" s="10"/>
      <c r="C40" s="10"/>
      <c r="D40" s="10"/>
      <c r="E40" s="10"/>
      <c r="F40" s="10"/>
      <c r="G40" s="10"/>
      <c r="H40" s="10"/>
      <c r="I40" s="10"/>
      <c r="J40" s="10"/>
      <c r="K40" s="10"/>
      <c r="L40" s="10"/>
      <c r="M40" s="10"/>
      <c r="N40" s="10"/>
      <c r="O40" s="10"/>
    </row>
    <row r="41" spans="1:15" s="17" customFormat="1" ht="24.75" customHeight="1">
      <c r="A41" s="10"/>
      <c r="B41" s="70" t="s">
        <v>71</v>
      </c>
      <c r="C41" s="70"/>
      <c r="D41" s="70"/>
      <c r="E41" s="70"/>
      <c r="F41" s="65">
        <v>10</v>
      </c>
      <c r="G41" s="61" t="s">
        <v>21</v>
      </c>
      <c r="H41" s="61">
        <f>IF(F41=10,110,IF(F41=8,108,105))</f>
        <v>110</v>
      </c>
      <c r="I41" s="28" t="s">
        <v>19</v>
      </c>
      <c r="J41" s="66">
        <f>ROUNDDOWN(ROUNDDOWN(C16*I36,0)*F41/H41,0)</f>
        <v>13303</v>
      </c>
      <c r="K41" s="10" t="s">
        <v>20</v>
      </c>
      <c r="L41" s="10"/>
      <c r="M41" s="10"/>
      <c r="N41" s="10"/>
      <c r="O41" s="10"/>
    </row>
    <row r="42" spans="1:15" s="17" customFormat="1" ht="24.75" customHeight="1" thickBot="1">
      <c r="A42" s="10"/>
      <c r="B42" s="81" t="s">
        <v>72</v>
      </c>
      <c r="C42" s="81"/>
      <c r="D42" s="81"/>
      <c r="E42" s="81"/>
      <c r="F42" s="65">
        <v>10</v>
      </c>
      <c r="G42" s="61" t="s">
        <v>36</v>
      </c>
      <c r="H42" s="61">
        <f>IF(F42=10,110,IF(F42=8,108,105))</f>
        <v>110</v>
      </c>
      <c r="I42" s="28" t="s">
        <v>37</v>
      </c>
      <c r="J42" s="67">
        <f>ROUNDDOWN(ROUNDDOWN(C16*I37,0)*F42/H42*L33,0)</f>
        <v>71</v>
      </c>
      <c r="K42" s="10" t="s">
        <v>22</v>
      </c>
      <c r="L42" s="10"/>
      <c r="M42" s="10"/>
      <c r="N42" s="10"/>
      <c r="O42" s="10"/>
    </row>
    <row r="43" spans="1:15" s="17" customFormat="1" ht="29.25" customHeight="1" thickBot="1">
      <c r="A43" s="10"/>
      <c r="B43" s="10" t="s">
        <v>23</v>
      </c>
      <c r="C43" s="10"/>
      <c r="D43" s="10"/>
      <c r="E43" s="10"/>
      <c r="F43" s="60"/>
      <c r="G43" s="60"/>
      <c r="H43" s="60"/>
      <c r="I43" s="10"/>
      <c r="J43" s="51">
        <f>J42+J41</f>
        <v>13374</v>
      </c>
      <c r="K43" s="10" t="s">
        <v>38</v>
      </c>
      <c r="L43" s="10"/>
      <c r="M43" s="10"/>
      <c r="N43" s="10"/>
      <c r="O43" s="10"/>
    </row>
    <row r="44" spans="1:15" s="17" customFormat="1" ht="35.25" customHeight="1">
      <c r="A44" s="10"/>
      <c r="B44" s="10"/>
      <c r="C44" s="10"/>
      <c r="D44" s="10"/>
      <c r="E44" s="10"/>
      <c r="F44" s="63"/>
      <c r="G44" s="63"/>
      <c r="H44" s="63"/>
      <c r="I44" s="10"/>
      <c r="J44" s="62"/>
      <c r="K44" s="10"/>
      <c r="L44" s="10"/>
      <c r="M44" s="10"/>
      <c r="N44" s="10"/>
      <c r="O44" s="10"/>
    </row>
    <row r="45" spans="1:15" s="17" customFormat="1" ht="27" customHeight="1">
      <c r="A45" s="10"/>
      <c r="B45" s="10"/>
      <c r="C45" s="10"/>
      <c r="D45" s="10"/>
      <c r="E45" s="10"/>
      <c r="F45" s="10"/>
      <c r="G45" s="10"/>
      <c r="H45" s="10"/>
      <c r="I45" s="10"/>
      <c r="J45" s="62"/>
      <c r="K45" s="10"/>
      <c r="L45" s="10"/>
      <c r="M45" s="10"/>
      <c r="N45" s="10"/>
      <c r="O45" s="10"/>
    </row>
    <row r="46" spans="1:15" s="17" customFormat="1" ht="26.25" customHeight="1">
      <c r="A46" s="10" t="s">
        <v>25</v>
      </c>
      <c r="B46" s="10"/>
      <c r="C46" s="10"/>
      <c r="D46" s="10"/>
      <c r="E46" s="10"/>
      <c r="F46" s="10"/>
      <c r="G46" s="10"/>
      <c r="H46" s="10"/>
      <c r="I46" s="10"/>
      <c r="J46" s="62"/>
      <c r="K46" s="10"/>
      <c r="L46" s="10"/>
      <c r="M46" s="10"/>
      <c r="N46" s="10"/>
      <c r="O46" s="10"/>
    </row>
    <row r="47" spans="1:15" s="17" customFormat="1" ht="22.5" customHeight="1">
      <c r="A47" s="10"/>
      <c r="B47" s="29" t="s">
        <v>64</v>
      </c>
      <c r="C47" s="10"/>
      <c r="D47" s="10"/>
      <c r="E47" s="10"/>
      <c r="F47" s="10"/>
      <c r="G47" s="10"/>
      <c r="H47" s="10"/>
      <c r="I47" s="10"/>
      <c r="J47" s="10"/>
      <c r="K47" s="10"/>
      <c r="L47" s="10"/>
      <c r="M47" s="10"/>
      <c r="N47" s="10"/>
      <c r="O47" s="10"/>
    </row>
    <row r="48" spans="1:15" s="6" customFormat="1" ht="22.5" customHeight="1">
      <c r="A48" s="10"/>
      <c r="B48" s="29" t="s">
        <v>57</v>
      </c>
      <c r="C48" s="10"/>
      <c r="D48" s="10"/>
      <c r="E48" s="10"/>
      <c r="F48" s="10"/>
      <c r="G48" s="10"/>
      <c r="H48" s="10"/>
      <c r="I48" s="10"/>
      <c r="J48" s="1"/>
      <c r="K48" s="1"/>
      <c r="L48" s="1"/>
      <c r="M48" s="1"/>
      <c r="N48" s="1"/>
      <c r="O48" s="1"/>
    </row>
    <row r="49" spans="1:15" s="6" customFormat="1" ht="23.25" customHeight="1">
      <c r="A49" s="10"/>
      <c r="B49" s="29" t="s">
        <v>76</v>
      </c>
      <c r="C49" s="10"/>
      <c r="D49" s="10"/>
      <c r="E49" s="10"/>
      <c r="F49" s="10"/>
      <c r="G49" s="10"/>
      <c r="H49" s="10"/>
      <c r="I49" s="10"/>
      <c r="J49" s="1"/>
      <c r="K49" s="1"/>
      <c r="L49" s="1"/>
      <c r="M49" s="1"/>
      <c r="N49" s="1"/>
      <c r="O49" s="1"/>
    </row>
    <row r="50" spans="1:15" s="6" customFormat="1" ht="23.25" customHeight="1">
      <c r="A50" s="10"/>
      <c r="B50" s="29"/>
      <c r="C50" s="10"/>
      <c r="D50" s="10"/>
      <c r="E50" s="10"/>
      <c r="F50" s="10"/>
      <c r="G50" s="10"/>
      <c r="H50" s="10"/>
      <c r="I50" s="10"/>
      <c r="J50" s="1"/>
      <c r="K50" s="1"/>
      <c r="L50" s="1"/>
      <c r="M50" s="1"/>
      <c r="N50" s="1"/>
      <c r="O50" s="1"/>
    </row>
    <row r="51" spans="1:15">
      <c r="A51" s="30"/>
      <c r="B51" s="58"/>
      <c r="C51" s="59"/>
      <c r="D51" s="59"/>
      <c r="E51" s="59"/>
      <c r="F51" s="59"/>
      <c r="G51" s="59"/>
      <c r="H51" s="59"/>
      <c r="I51" s="59"/>
      <c r="J51" s="59"/>
      <c r="K51" s="59"/>
      <c r="L51" s="59"/>
      <c r="M51" s="59"/>
      <c r="N51" s="59"/>
    </row>
    <row r="52" spans="1:15">
      <c r="A52" s="30"/>
      <c r="B52" s="58"/>
      <c r="C52" s="59"/>
      <c r="D52" s="59"/>
      <c r="E52" s="59"/>
      <c r="F52" s="59"/>
      <c r="G52" s="59"/>
      <c r="H52" s="59"/>
      <c r="I52" s="59"/>
      <c r="J52" s="59"/>
      <c r="K52" s="59"/>
      <c r="L52" s="59"/>
      <c r="M52" s="59"/>
      <c r="N52" s="59"/>
    </row>
    <row r="53" spans="1:15">
      <c r="A53" s="30"/>
      <c r="B53" s="58"/>
      <c r="C53" s="59"/>
      <c r="D53" s="59"/>
      <c r="E53" s="59"/>
      <c r="F53" s="59"/>
      <c r="G53" s="59"/>
      <c r="H53" s="59"/>
      <c r="I53" s="59"/>
      <c r="J53" s="59"/>
      <c r="K53" s="59"/>
      <c r="L53" s="59"/>
      <c r="M53" s="59"/>
      <c r="N53" s="59"/>
    </row>
    <row r="54" spans="1:15">
      <c r="A54" s="30"/>
      <c r="B54" s="58"/>
      <c r="C54" s="59"/>
      <c r="D54" s="59"/>
      <c r="E54" s="59"/>
      <c r="F54" s="59"/>
      <c r="G54" s="59"/>
      <c r="H54" s="59"/>
      <c r="I54" s="59"/>
      <c r="J54" s="59"/>
      <c r="K54" s="59"/>
      <c r="L54" s="59"/>
      <c r="M54" s="59"/>
      <c r="N54" s="59"/>
    </row>
    <row r="55" spans="1:15">
      <c r="A55" s="30"/>
      <c r="B55" s="58"/>
      <c r="C55" s="59"/>
      <c r="D55" s="59"/>
      <c r="E55" s="59"/>
      <c r="F55" s="59"/>
      <c r="G55" s="59"/>
      <c r="H55" s="59"/>
      <c r="I55" s="59"/>
      <c r="J55" s="59"/>
      <c r="K55" s="59"/>
      <c r="L55" s="59"/>
      <c r="M55" s="59"/>
      <c r="N55" s="59"/>
    </row>
    <row r="56" spans="1:15">
      <c r="A56" s="30"/>
      <c r="B56" s="58"/>
      <c r="C56" s="59"/>
      <c r="D56" s="59"/>
      <c r="E56" s="59"/>
      <c r="F56" s="59"/>
      <c r="G56" s="59"/>
      <c r="H56" s="59"/>
      <c r="I56" s="59"/>
      <c r="J56" s="59"/>
      <c r="K56" s="59"/>
      <c r="L56" s="59"/>
      <c r="M56" s="59"/>
      <c r="N56" s="59"/>
    </row>
    <row r="57" spans="1:15">
      <c r="A57" s="30"/>
      <c r="B57" s="58"/>
      <c r="C57" s="59"/>
      <c r="D57" s="59"/>
      <c r="E57" s="59"/>
      <c r="F57" s="59"/>
      <c r="G57" s="59"/>
      <c r="H57" s="59"/>
      <c r="I57" s="59"/>
      <c r="J57" s="59"/>
      <c r="K57" s="59"/>
      <c r="L57" s="59"/>
      <c r="M57" s="59"/>
      <c r="N57" s="59"/>
    </row>
    <row r="58" spans="1:15">
      <c r="A58" s="30"/>
      <c r="B58" s="58"/>
      <c r="C58" s="59"/>
      <c r="D58" s="59"/>
      <c r="E58" s="59"/>
      <c r="F58" s="59"/>
      <c r="G58" s="59"/>
      <c r="H58" s="59"/>
      <c r="I58" s="59"/>
      <c r="J58" s="59"/>
      <c r="K58" s="59"/>
      <c r="L58" s="59"/>
      <c r="M58" s="59"/>
      <c r="N58" s="59"/>
    </row>
    <row r="59" spans="1:15">
      <c r="A59" s="30"/>
      <c r="B59" s="58"/>
      <c r="C59" s="59"/>
      <c r="D59" s="59"/>
      <c r="E59" s="59"/>
      <c r="F59" s="59"/>
      <c r="G59" s="59"/>
      <c r="H59" s="59"/>
      <c r="I59" s="59"/>
      <c r="J59" s="59"/>
      <c r="K59" s="59"/>
      <c r="L59" s="59"/>
      <c r="M59" s="59"/>
      <c r="N59" s="59"/>
    </row>
    <row r="60" spans="1:15">
      <c r="A60" s="30"/>
      <c r="B60" s="58"/>
      <c r="C60" s="59"/>
      <c r="D60" s="59"/>
      <c r="E60" s="59"/>
      <c r="F60" s="59"/>
      <c r="G60" s="59"/>
      <c r="H60" s="59"/>
      <c r="I60" s="59"/>
      <c r="J60" s="59"/>
      <c r="K60" s="59"/>
      <c r="L60" s="59"/>
      <c r="M60" s="59"/>
      <c r="N60" s="59"/>
    </row>
    <row r="61" spans="1:15">
      <c r="A61" s="30"/>
      <c r="B61" s="58"/>
      <c r="C61" s="59"/>
      <c r="D61" s="59"/>
      <c r="E61" s="59"/>
      <c r="F61" s="59"/>
      <c r="G61" s="59"/>
      <c r="H61" s="59"/>
      <c r="I61" s="59"/>
      <c r="J61" s="59"/>
      <c r="K61" s="59"/>
      <c r="L61" s="59"/>
      <c r="M61" s="59"/>
      <c r="N61" s="59"/>
    </row>
    <row r="62" spans="1:15">
      <c r="A62" s="30"/>
      <c r="B62" s="58"/>
      <c r="C62" s="59"/>
      <c r="D62" s="59"/>
      <c r="E62" s="59"/>
      <c r="F62" s="59"/>
      <c r="G62" s="59"/>
      <c r="H62" s="59"/>
      <c r="I62" s="59"/>
      <c r="J62" s="59"/>
      <c r="K62" s="59"/>
      <c r="L62" s="59"/>
      <c r="M62" s="59"/>
      <c r="N62" s="59"/>
    </row>
  </sheetData>
  <mergeCells count="22">
    <mergeCell ref="A1:N1"/>
    <mergeCell ref="C4:I4"/>
    <mergeCell ref="C7:I7"/>
    <mergeCell ref="C16:F16"/>
    <mergeCell ref="B20:I21"/>
    <mergeCell ref="J20:L20"/>
    <mergeCell ref="M33:O33"/>
    <mergeCell ref="B41:E41"/>
    <mergeCell ref="B42:E42"/>
    <mergeCell ref="C10:J10"/>
    <mergeCell ref="C13:J13"/>
    <mergeCell ref="C22:I22"/>
    <mergeCell ref="C23:I23"/>
    <mergeCell ref="C24:I24"/>
    <mergeCell ref="C25:I25"/>
    <mergeCell ref="C26:I26"/>
    <mergeCell ref="M20:M21"/>
    <mergeCell ref="N20:N21"/>
    <mergeCell ref="B22:B27"/>
    <mergeCell ref="C27:I27"/>
    <mergeCell ref="B30:H30"/>
    <mergeCell ref="B31:H31"/>
  </mergeCells>
  <phoneticPr fontId="3"/>
  <printOptions horizontalCentered="1"/>
  <pageMargins left="0.78740157480314965" right="0.78740157480314965" top="0.98425196850393704" bottom="0.98425196850393704" header="0.51181102362204722" footer="0.51181102362204722"/>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3"/>
  <sheetViews>
    <sheetView tabSelected="1" view="pageBreakPreview" topLeftCell="A13" zoomScaleNormal="100" zoomScaleSheetLayoutView="100" workbookViewId="0">
      <selection activeCell="C10" sqref="C10:J10"/>
    </sheetView>
  </sheetViews>
  <sheetFormatPr defaultColWidth="9" defaultRowHeight="13"/>
  <cols>
    <col min="1" max="1" width="3.08984375" style="33" customWidth="1"/>
    <col min="2" max="2" width="3.26953125" style="33" customWidth="1"/>
    <col min="3" max="5" width="8.08984375" style="32" customWidth="1"/>
    <col min="6" max="6" width="13.7265625" style="32" customWidth="1"/>
    <col min="7" max="7" width="17.6328125" style="32" customWidth="1"/>
    <col min="8" max="8" width="20" style="32" customWidth="1"/>
    <col min="9" max="9" width="16" style="32" customWidth="1"/>
    <col min="10" max="10" width="14.7265625" style="32" customWidth="1"/>
    <col min="11" max="11" width="16.36328125" style="32" customWidth="1"/>
    <col min="12" max="16384" width="9" style="32"/>
  </cols>
  <sheetData>
    <row r="1" spans="1:15" s="55" customFormat="1" ht="24" customHeight="1">
      <c r="A1" s="71" t="s">
        <v>81</v>
      </c>
      <c r="B1" s="71"/>
      <c r="C1" s="71"/>
      <c r="D1" s="71"/>
      <c r="E1" s="71"/>
      <c r="F1" s="71"/>
      <c r="G1" s="71"/>
      <c r="H1" s="71"/>
      <c r="I1" s="71"/>
      <c r="J1" s="71"/>
      <c r="K1" s="71"/>
      <c r="L1" s="71"/>
      <c r="M1" s="71"/>
      <c r="N1" s="71"/>
      <c r="O1" s="2"/>
    </row>
    <row r="2" spans="1:15" s="56" customFormat="1" ht="24" customHeight="1">
      <c r="A2" s="72"/>
      <c r="B2" s="72"/>
      <c r="C2" s="72"/>
      <c r="D2" s="72"/>
      <c r="E2" s="72"/>
      <c r="F2" s="72"/>
      <c r="G2" s="72"/>
      <c r="H2" s="72"/>
      <c r="I2" s="72"/>
      <c r="J2" s="72"/>
      <c r="K2" s="72"/>
    </row>
    <row r="3" spans="1:15" ht="21.75" customHeight="1">
      <c r="A3" s="36" t="s">
        <v>65</v>
      </c>
      <c r="B3" s="37"/>
      <c r="C3" s="38"/>
      <c r="D3" s="38"/>
      <c r="E3" s="38"/>
      <c r="F3" s="38"/>
      <c r="G3" s="31"/>
      <c r="H3" s="31"/>
      <c r="I3" s="31"/>
      <c r="J3" s="31"/>
      <c r="K3" s="31"/>
    </row>
    <row r="4" spans="1:15" ht="21.75" customHeight="1">
      <c r="A4" s="37"/>
      <c r="B4" s="37"/>
      <c r="C4" s="73" t="s">
        <v>77</v>
      </c>
      <c r="D4" s="73"/>
      <c r="E4" s="73"/>
      <c r="F4" s="73"/>
      <c r="G4" s="31"/>
      <c r="H4" s="31"/>
      <c r="I4" s="31"/>
      <c r="J4" s="31"/>
      <c r="K4" s="31"/>
    </row>
    <row r="5" spans="1:15" ht="21.75" customHeight="1">
      <c r="A5" s="37"/>
      <c r="B5" s="37"/>
      <c r="C5" s="38"/>
      <c r="D5" s="38"/>
      <c r="E5" s="38"/>
      <c r="F5" s="38"/>
      <c r="G5" s="31"/>
      <c r="H5" s="31"/>
      <c r="I5" s="31"/>
      <c r="J5" s="31"/>
      <c r="K5" s="31"/>
    </row>
    <row r="6" spans="1:15" ht="21.75" customHeight="1">
      <c r="A6" s="36" t="s">
        <v>66</v>
      </c>
      <c r="B6" s="37"/>
      <c r="C6" s="31"/>
      <c r="D6" s="31"/>
      <c r="E6" s="31"/>
      <c r="F6" s="31"/>
      <c r="G6" s="31"/>
      <c r="H6" s="31"/>
      <c r="I6" s="31"/>
      <c r="J6" s="31"/>
      <c r="K6" s="31"/>
    </row>
    <row r="7" spans="1:15" ht="21.75" customHeight="1">
      <c r="A7" s="37"/>
      <c r="B7" s="37"/>
      <c r="C7" s="73" t="s">
        <v>79</v>
      </c>
      <c r="D7" s="73"/>
      <c r="E7" s="73"/>
      <c r="F7" s="73"/>
      <c r="G7" s="38"/>
      <c r="H7" s="31"/>
      <c r="I7" s="31"/>
      <c r="J7" s="31"/>
      <c r="K7" s="31"/>
    </row>
    <row r="8" spans="1:15" ht="21.75" customHeight="1">
      <c r="A8" s="37"/>
      <c r="B8" s="37"/>
      <c r="C8" s="31"/>
      <c r="D8" s="31"/>
      <c r="E8" s="31"/>
      <c r="F8" s="31"/>
      <c r="G8" s="31"/>
      <c r="H8" s="31"/>
      <c r="I8" s="31"/>
      <c r="J8" s="31"/>
      <c r="K8" s="31"/>
    </row>
    <row r="9" spans="1:15" ht="21.75" customHeight="1">
      <c r="A9" s="36" t="s">
        <v>67</v>
      </c>
      <c r="B9" s="37"/>
      <c r="C9" s="31"/>
      <c r="D9" s="31"/>
      <c r="E9" s="31"/>
      <c r="F9" s="31"/>
      <c r="G9" s="31"/>
      <c r="H9" s="31"/>
      <c r="I9" s="31"/>
      <c r="J9" s="31"/>
      <c r="K9" s="31"/>
    </row>
    <row r="10" spans="1:15" ht="21.75" customHeight="1">
      <c r="A10" s="37"/>
      <c r="B10" s="37"/>
      <c r="C10" s="73" t="s">
        <v>80</v>
      </c>
      <c r="D10" s="73"/>
      <c r="E10" s="73"/>
      <c r="F10" s="73"/>
      <c r="G10" s="73"/>
      <c r="H10" s="31"/>
      <c r="I10" s="31"/>
      <c r="J10" s="31"/>
      <c r="K10" s="31"/>
    </row>
    <row r="11" spans="1:15" ht="21.75" customHeight="1">
      <c r="A11" s="37"/>
      <c r="B11" s="37"/>
      <c r="C11" s="31"/>
      <c r="D11" s="31"/>
      <c r="E11" s="31"/>
      <c r="F11" s="31"/>
      <c r="G11" s="31"/>
      <c r="H11" s="31"/>
      <c r="I11" s="31"/>
      <c r="J11" s="31"/>
      <c r="K11" s="31"/>
    </row>
    <row r="12" spans="1:15" ht="21.75" customHeight="1">
      <c r="A12" s="36" t="s">
        <v>0</v>
      </c>
      <c r="B12" s="37"/>
      <c r="C12" s="31"/>
      <c r="D12" s="31"/>
      <c r="E12" s="31"/>
      <c r="F12" s="31"/>
      <c r="G12" s="31"/>
      <c r="H12" s="31"/>
      <c r="I12" s="31"/>
      <c r="J12" s="31"/>
      <c r="K12" s="31"/>
    </row>
    <row r="13" spans="1:15" ht="21.75" customHeight="1">
      <c r="A13" s="37" t="s">
        <v>1</v>
      </c>
      <c r="B13" s="47"/>
      <c r="C13" s="74" t="s">
        <v>74</v>
      </c>
      <c r="D13" s="74"/>
      <c r="E13" s="74"/>
      <c r="F13" s="74"/>
      <c r="G13" s="74"/>
      <c r="H13" s="31"/>
      <c r="I13" s="31"/>
      <c r="J13" s="31"/>
      <c r="K13" s="31"/>
    </row>
    <row r="14" spans="1:15" ht="21.75" customHeight="1">
      <c r="A14" s="37"/>
      <c r="B14" s="37"/>
      <c r="C14" s="31"/>
      <c r="D14" s="31"/>
      <c r="E14" s="31"/>
      <c r="F14" s="31"/>
      <c r="G14" s="31"/>
      <c r="H14" s="31"/>
      <c r="I14" s="31"/>
      <c r="J14" s="31"/>
      <c r="K14" s="31"/>
    </row>
    <row r="15" spans="1:15" ht="21.75" customHeight="1">
      <c r="A15" s="36" t="s">
        <v>55</v>
      </c>
      <c r="B15" s="47"/>
      <c r="C15" s="38"/>
      <c r="D15" s="38"/>
      <c r="E15" s="38"/>
      <c r="F15" s="31"/>
      <c r="G15" s="31"/>
      <c r="H15" s="31"/>
      <c r="I15" s="31"/>
      <c r="J15" s="31"/>
      <c r="K15" s="31"/>
    </row>
    <row r="16" spans="1:15" ht="21.75" customHeight="1">
      <c r="A16" s="37"/>
      <c r="B16" s="47"/>
      <c r="C16" s="97">
        <v>2000000</v>
      </c>
      <c r="D16" s="97"/>
      <c r="E16" s="97"/>
      <c r="F16" s="39" t="s">
        <v>32</v>
      </c>
      <c r="G16" s="31"/>
      <c r="H16" s="31"/>
      <c r="I16" s="31"/>
      <c r="J16" s="31"/>
      <c r="K16" s="31"/>
    </row>
    <row r="17" spans="1:15" ht="21.75" customHeight="1">
      <c r="A17" s="37"/>
      <c r="B17" s="37"/>
      <c r="C17" s="31"/>
      <c r="D17" s="31"/>
      <c r="E17" s="31"/>
      <c r="F17" s="31"/>
      <c r="G17" s="31"/>
      <c r="H17" s="31"/>
      <c r="I17" s="31"/>
      <c r="J17" s="31"/>
      <c r="K17" s="31"/>
    </row>
    <row r="18" spans="1:15" ht="21.75" customHeight="1">
      <c r="A18" s="36" t="s">
        <v>63</v>
      </c>
      <c r="B18" s="37"/>
      <c r="C18" s="31"/>
      <c r="D18" s="31"/>
      <c r="E18" s="31"/>
      <c r="F18" s="31"/>
      <c r="G18" s="31"/>
      <c r="H18" s="31"/>
      <c r="I18" s="31"/>
      <c r="J18" s="31"/>
      <c r="K18" s="31"/>
    </row>
    <row r="19" spans="1:15" ht="21.75" customHeight="1">
      <c r="A19" s="36"/>
      <c r="B19" s="37"/>
      <c r="C19" s="45" t="s">
        <v>41</v>
      </c>
      <c r="D19" s="46"/>
      <c r="E19" s="46"/>
      <c r="F19" s="46"/>
      <c r="G19" s="46"/>
      <c r="H19" s="46"/>
      <c r="I19" s="46"/>
      <c r="J19" s="46"/>
      <c r="K19" s="31"/>
    </row>
    <row r="20" spans="1:15" ht="31.5" customHeight="1">
      <c r="A20" s="36"/>
      <c r="B20" s="37"/>
      <c r="C20" s="45" t="s">
        <v>42</v>
      </c>
      <c r="D20" s="45"/>
      <c r="E20" s="45"/>
      <c r="F20" s="45"/>
      <c r="G20" s="45"/>
      <c r="H20" s="45"/>
      <c r="I20" s="45"/>
      <c r="J20" s="46"/>
      <c r="K20" s="31"/>
    </row>
    <row r="21" spans="1:15" ht="31.5" customHeight="1">
      <c r="A21" s="36"/>
      <c r="B21" s="37"/>
      <c r="C21" s="45" t="s">
        <v>43</v>
      </c>
      <c r="D21" s="45"/>
      <c r="E21" s="45"/>
      <c r="F21" s="45"/>
      <c r="G21" s="45"/>
      <c r="H21" s="45"/>
      <c r="I21" s="45"/>
      <c r="J21" s="46"/>
      <c r="K21" s="31"/>
    </row>
    <row r="22" spans="1:15" ht="31.5" customHeight="1">
      <c r="A22" s="36"/>
      <c r="B22" s="37"/>
      <c r="C22" s="45" t="s">
        <v>44</v>
      </c>
      <c r="D22" s="45"/>
      <c r="E22" s="45"/>
      <c r="F22" s="45"/>
      <c r="G22" s="45"/>
      <c r="H22" s="45"/>
      <c r="I22" s="45"/>
      <c r="J22" s="46"/>
      <c r="K22" s="31"/>
    </row>
    <row r="23" spans="1:15" ht="31.5" customHeight="1">
      <c r="A23" s="36"/>
      <c r="B23" s="37"/>
      <c r="C23" s="45" t="s">
        <v>68</v>
      </c>
      <c r="D23" s="45"/>
      <c r="E23" s="45"/>
      <c r="F23" s="45"/>
      <c r="G23" s="45"/>
      <c r="H23" s="45"/>
      <c r="I23" s="45"/>
      <c r="J23" s="46"/>
      <c r="K23" s="31"/>
    </row>
    <row r="24" spans="1:15" ht="31.5" customHeight="1">
      <c r="A24" s="30"/>
      <c r="B24" s="30"/>
      <c r="C24" s="45"/>
      <c r="D24" s="45"/>
      <c r="E24" s="45"/>
      <c r="F24" s="45"/>
      <c r="G24" s="45"/>
      <c r="H24" s="45"/>
      <c r="I24" s="45"/>
      <c r="J24" s="46"/>
      <c r="K24" s="31"/>
    </row>
    <row r="25" spans="1:15" s="42" customFormat="1" ht="21.75" customHeight="1">
      <c r="A25" s="40"/>
      <c r="B25" s="40"/>
      <c r="C25" s="41"/>
      <c r="D25" s="41"/>
      <c r="E25" s="41"/>
      <c r="F25" s="41"/>
      <c r="G25" s="41"/>
      <c r="H25" s="41"/>
      <c r="I25" s="41"/>
      <c r="J25" s="41"/>
      <c r="K25" s="41"/>
    </row>
    <row r="26" spans="1:15" s="17" customFormat="1" ht="21.75" customHeight="1">
      <c r="A26" s="10" t="s">
        <v>33</v>
      </c>
      <c r="B26" s="10"/>
      <c r="C26" s="10"/>
      <c r="D26" s="10"/>
      <c r="E26" s="10"/>
      <c r="F26" s="10"/>
      <c r="G26" s="10"/>
      <c r="H26" s="10"/>
      <c r="I26" s="10"/>
      <c r="J26" s="10"/>
      <c r="K26" s="10"/>
    </row>
    <row r="27" spans="1:15" s="6" customFormat="1" ht="14">
      <c r="A27" s="10"/>
      <c r="B27" s="29"/>
      <c r="C27" s="10"/>
      <c r="D27" s="10"/>
      <c r="E27" s="10"/>
      <c r="F27" s="10"/>
      <c r="G27" s="1"/>
      <c r="H27" s="1"/>
      <c r="I27" s="1"/>
      <c r="J27" s="1"/>
      <c r="K27" s="1"/>
    </row>
    <row r="28" spans="1:15" s="17" customFormat="1" ht="22.5" customHeight="1">
      <c r="A28" s="10"/>
      <c r="B28" s="29" t="s">
        <v>64</v>
      </c>
      <c r="C28" s="10"/>
      <c r="D28" s="10"/>
      <c r="E28" s="10"/>
      <c r="F28" s="10"/>
      <c r="G28" s="10"/>
      <c r="H28" s="10"/>
      <c r="I28" s="10"/>
      <c r="J28" s="10"/>
      <c r="K28" s="10"/>
      <c r="L28" s="10"/>
      <c r="M28" s="10"/>
      <c r="N28" s="10"/>
      <c r="O28" s="10"/>
    </row>
    <row r="29" spans="1:15" s="6" customFormat="1" ht="22.5" customHeight="1">
      <c r="A29" s="10"/>
      <c r="B29" s="29" t="s">
        <v>57</v>
      </c>
      <c r="C29" s="10"/>
      <c r="D29" s="10"/>
      <c r="E29" s="10"/>
      <c r="F29" s="10"/>
      <c r="G29" s="10"/>
      <c r="H29" s="10"/>
      <c r="I29" s="10"/>
      <c r="J29" s="1"/>
      <c r="K29" s="1"/>
      <c r="L29" s="1"/>
      <c r="M29" s="1"/>
      <c r="N29" s="1"/>
      <c r="O29" s="1"/>
    </row>
    <row r="30" spans="1:15" s="6" customFormat="1" ht="23.25" customHeight="1">
      <c r="A30" s="10"/>
      <c r="B30" s="29" t="s">
        <v>76</v>
      </c>
      <c r="C30" s="10"/>
      <c r="D30" s="10"/>
      <c r="E30" s="10"/>
      <c r="F30" s="10"/>
      <c r="G30" s="10"/>
      <c r="H30" s="10"/>
      <c r="I30" s="10"/>
      <c r="J30" s="1"/>
      <c r="K30" s="1"/>
      <c r="L30" s="1"/>
      <c r="M30" s="1"/>
      <c r="N30" s="1"/>
      <c r="O30" s="1"/>
    </row>
    <row r="31" spans="1:15" s="6" customFormat="1" ht="23.25" customHeight="1">
      <c r="A31" s="10"/>
      <c r="B31" s="29"/>
      <c r="C31" s="10"/>
      <c r="D31" s="10"/>
      <c r="E31" s="10"/>
      <c r="F31" s="10"/>
      <c r="G31" s="10"/>
      <c r="H31" s="10"/>
      <c r="I31" s="10"/>
      <c r="J31" s="1"/>
      <c r="K31" s="1"/>
      <c r="L31" s="1"/>
      <c r="M31" s="1"/>
      <c r="N31" s="1"/>
      <c r="O31" s="1"/>
    </row>
    <row r="32" spans="1:15">
      <c r="A32" s="58"/>
      <c r="B32" s="58"/>
      <c r="C32" s="59"/>
      <c r="D32" s="59"/>
      <c r="E32" s="59"/>
      <c r="F32" s="59"/>
      <c r="G32" s="59"/>
      <c r="H32" s="59"/>
      <c r="I32" s="59"/>
      <c r="J32" s="59"/>
      <c r="K32" s="59"/>
    </row>
    <row r="33" spans="1:11">
      <c r="A33" s="58"/>
      <c r="B33" s="58"/>
      <c r="C33" s="59"/>
      <c r="D33" s="59"/>
      <c r="E33" s="59"/>
      <c r="F33" s="59"/>
      <c r="G33" s="59"/>
      <c r="H33" s="59"/>
      <c r="I33" s="59"/>
      <c r="J33" s="59"/>
      <c r="K33" s="59"/>
    </row>
    <row r="34" spans="1:11">
      <c r="A34" s="58"/>
      <c r="B34" s="58"/>
      <c r="C34" s="59"/>
      <c r="D34" s="59"/>
      <c r="E34" s="59"/>
      <c r="F34" s="59"/>
      <c r="G34" s="59"/>
      <c r="H34" s="59"/>
      <c r="I34" s="59"/>
      <c r="J34" s="59"/>
      <c r="K34" s="59"/>
    </row>
    <row r="35" spans="1:11">
      <c r="A35" s="58"/>
      <c r="B35" s="58"/>
      <c r="C35" s="59"/>
      <c r="D35" s="59"/>
      <c r="E35" s="59"/>
      <c r="F35" s="59"/>
      <c r="G35" s="59"/>
      <c r="H35" s="59"/>
      <c r="I35" s="59"/>
      <c r="J35" s="59"/>
      <c r="K35" s="59"/>
    </row>
    <row r="36" spans="1:11">
      <c r="A36" s="58"/>
      <c r="B36" s="58"/>
      <c r="C36" s="59"/>
      <c r="D36" s="59"/>
      <c r="E36" s="59"/>
      <c r="F36" s="59"/>
      <c r="G36" s="59"/>
      <c r="H36" s="59"/>
      <c r="I36" s="59"/>
      <c r="J36" s="59"/>
      <c r="K36" s="59"/>
    </row>
    <row r="37" spans="1:11">
      <c r="A37" s="58"/>
      <c r="B37" s="58"/>
      <c r="C37" s="59"/>
      <c r="D37" s="59"/>
      <c r="E37" s="59"/>
      <c r="F37" s="59"/>
      <c r="G37" s="59"/>
      <c r="H37" s="59"/>
      <c r="I37" s="59"/>
      <c r="J37" s="59"/>
      <c r="K37" s="59"/>
    </row>
    <row r="38" spans="1:11">
      <c r="A38" s="58"/>
      <c r="B38" s="58"/>
      <c r="C38" s="59"/>
      <c r="D38" s="59"/>
      <c r="E38" s="59"/>
      <c r="F38" s="59"/>
      <c r="G38" s="59"/>
      <c r="H38" s="59"/>
      <c r="I38" s="59"/>
      <c r="J38" s="59"/>
      <c r="K38" s="59"/>
    </row>
    <row r="39" spans="1:11">
      <c r="A39" s="58"/>
      <c r="B39" s="58"/>
      <c r="C39" s="59"/>
      <c r="D39" s="59"/>
      <c r="E39" s="59"/>
      <c r="F39" s="59"/>
      <c r="G39" s="59"/>
      <c r="H39" s="59"/>
      <c r="I39" s="59"/>
      <c r="J39" s="59"/>
      <c r="K39" s="59"/>
    </row>
    <row r="40" spans="1:11">
      <c r="A40" s="58"/>
      <c r="B40" s="58"/>
      <c r="C40" s="59"/>
      <c r="D40" s="59"/>
      <c r="E40" s="59"/>
      <c r="F40" s="59"/>
      <c r="G40" s="59"/>
      <c r="H40" s="59"/>
      <c r="I40" s="59"/>
      <c r="J40" s="59"/>
      <c r="K40" s="59"/>
    </row>
    <row r="41" spans="1:11">
      <c r="A41" s="58"/>
      <c r="B41" s="58"/>
      <c r="C41" s="59"/>
      <c r="D41" s="59"/>
      <c r="E41" s="59"/>
      <c r="F41" s="59"/>
      <c r="G41" s="59"/>
      <c r="H41" s="59"/>
      <c r="I41" s="59"/>
      <c r="J41" s="59"/>
      <c r="K41" s="59"/>
    </row>
    <row r="42" spans="1:11">
      <c r="A42" s="58"/>
      <c r="B42" s="58"/>
      <c r="C42" s="59"/>
      <c r="D42" s="59"/>
      <c r="E42" s="59"/>
      <c r="F42" s="59"/>
      <c r="G42" s="59"/>
      <c r="H42" s="59"/>
      <c r="I42" s="59"/>
      <c r="J42" s="59"/>
      <c r="K42" s="59"/>
    </row>
    <row r="43" spans="1:11">
      <c r="A43" s="58"/>
      <c r="B43" s="58"/>
      <c r="C43" s="59"/>
      <c r="D43" s="59"/>
      <c r="E43" s="59"/>
      <c r="F43" s="59"/>
      <c r="G43" s="59"/>
      <c r="H43" s="59"/>
      <c r="I43" s="59"/>
      <c r="J43" s="59"/>
      <c r="K43" s="59"/>
    </row>
  </sheetData>
  <mergeCells count="7">
    <mergeCell ref="C16:E16"/>
    <mergeCell ref="C13:G13"/>
    <mergeCell ref="A1:N1"/>
    <mergeCell ref="A2:K2"/>
    <mergeCell ref="C4:F4"/>
    <mergeCell ref="C7:F7"/>
    <mergeCell ref="C10:G10"/>
  </mergeCells>
  <phoneticPr fontId="3"/>
  <printOptions horizontalCentered="1"/>
  <pageMargins left="0.78740157480314965" right="0.78740157480314965" top="0.98425196850393704" bottom="0.98425196850393704" header="0.51181102362204722" footer="0.51181102362204722"/>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【記載例】全額控除等</vt:lpstr>
      <vt:lpstr>【記載例】一括比例　</vt:lpstr>
      <vt:lpstr>【記載例】個別対応</vt:lpstr>
      <vt:lpstr>【記載例】返還なし</vt:lpstr>
      <vt:lpstr>'【記載例】一括比例　'!Print_Area</vt:lpstr>
      <vt:lpstr>【記載例】個別対応!Print_Area</vt:lpstr>
      <vt:lpstr>【記載例】全額控除等!Print_Area</vt:lpstr>
      <vt:lpstr>【記載例】返還なし!Print_Area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広島県</cp:lastModifiedBy>
  <cp:lastPrinted>2023-07-07T01:03:19Z</cp:lastPrinted>
  <dcterms:created xsi:type="dcterms:W3CDTF">2019-09-20T08:27:11Z</dcterms:created>
  <dcterms:modified xsi:type="dcterms:W3CDTF">2023-07-07T01:04:21Z</dcterms:modified>
</cp:coreProperties>
</file>