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4年度\F002 植物防疫【農技】\Ｆ令和４年\03発生予察\08  R４ HP掲載トラップ調査等データ\ＨＰ掲載用\"/>
    </mc:Choice>
  </mc:AlternateContent>
  <bookViews>
    <workbookView xWindow="0" yWindow="0" windowWidth="23040" windowHeight="9396"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52511"/>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79" i="9" l="1"/>
  <c r="D79" i="9"/>
  <c r="G77" i="9" l="1"/>
  <c r="G76" i="9"/>
  <c r="D77" i="9"/>
  <c r="D76" i="9"/>
  <c r="G75" i="9" l="1"/>
  <c r="D75" i="9"/>
  <c r="D74" i="9"/>
  <c r="G74" i="9" l="1"/>
  <c r="G73" i="9"/>
  <c r="D73" i="9"/>
  <c r="G72" i="9" l="1"/>
  <c r="G71" i="9"/>
  <c r="G70" i="9"/>
  <c r="D72" i="9"/>
  <c r="D71" i="9"/>
  <c r="D70" i="9"/>
  <c r="G69" i="9" l="1"/>
  <c r="D69" i="9"/>
  <c r="G68" i="9" l="1"/>
  <c r="G67" i="9"/>
  <c r="D68" i="9"/>
  <c r="D67" i="9"/>
  <c r="D66" i="9" l="1"/>
  <c r="G65" i="9"/>
  <c r="G64" i="9"/>
  <c r="G63" i="9"/>
  <c r="D65" i="9"/>
  <c r="D64" i="9" l="1"/>
  <c r="D63" i="9"/>
  <c r="D62" i="9"/>
  <c r="G62" i="9" l="1"/>
  <c r="G61" i="9"/>
  <c r="G60" i="9" l="1"/>
  <c r="D60" i="9"/>
  <c r="D59" i="9"/>
  <c r="G59" i="9" l="1"/>
  <c r="G58" i="9"/>
  <c r="D58" i="9"/>
  <c r="G54" i="9" l="1"/>
  <c r="G51" i="9" l="1"/>
  <c r="D51" i="9" l="1"/>
  <c r="G50" i="9"/>
  <c r="D50" i="9" l="1"/>
  <c r="G46" i="9" l="1"/>
  <c r="G47" i="9"/>
  <c r="G48" i="9"/>
  <c r="G49" i="9"/>
  <c r="G52" i="9"/>
  <c r="G53" i="9"/>
  <c r="G55" i="9"/>
  <c r="G56" i="9"/>
  <c r="G57" i="9"/>
  <c r="G66" i="9"/>
  <c r="G78" i="9"/>
  <c r="G45" i="9"/>
  <c r="G44" i="9"/>
  <c r="D46" i="9"/>
  <c r="D47" i="9"/>
  <c r="D48" i="9"/>
  <c r="D49" i="9"/>
  <c r="D52" i="9"/>
  <c r="D53" i="9"/>
  <c r="D54" i="9"/>
  <c r="D55" i="9"/>
  <c r="D56" i="9"/>
  <c r="D57" i="9"/>
  <c r="D61" i="9"/>
  <c r="D78" i="9"/>
  <c r="D45" i="9"/>
  <c r="D44" i="9"/>
  <c r="G80" i="9" l="1"/>
  <c r="D80" i="9" l="1"/>
</calcChain>
</file>

<file path=xl/sharedStrings.xml><?xml version="1.0" encoding="utf-8"?>
<sst xmlns="http://schemas.openxmlformats.org/spreadsheetml/2006/main" count="48" uniqueCount="37">
  <si>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</si>
  <si>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</si>
  <si>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</si>
  <si>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</si>
  <si>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</si>
  <si>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</si>
  <si>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</si>
  <si>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</si>
  <si>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</si>
  <si>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</si>
  <si>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</si>
  <si>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</si>
  <si>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</si>
  <si>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</si>
  <si>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</si>
  <si>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</si>
  <si>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</si>
  <si>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</si>
  <si>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　　幼虫はキャベツ等のアブラナ科野菜を加害する。</t>
    <rPh sb="9" eb="10">
      <t>トウ</t>
    </rPh>
    <rPh sb="15" eb="16">
      <t>カ</t>
    </rPh>
    <phoneticPr fontId="2"/>
  </si>
  <si>
    <t>　　広島県では，キャベツの重要害虫として注意が必要となる。</t>
    <rPh sb="2" eb="5">
      <t>ヒロシマケン</t>
    </rPh>
    <rPh sb="13" eb="15">
      <t>ジュウヨウ</t>
    </rPh>
    <rPh sb="15" eb="17">
      <t>ガイチュウ</t>
    </rPh>
    <rPh sb="20" eb="22">
      <t>チュウイ</t>
    </rPh>
    <rPh sb="23" eb="25">
      <t>ヒツヨウ</t>
    </rPh>
    <phoneticPr fontId="2"/>
  </si>
  <si>
    <t>・成虫は前翅長5.0～7.5mm。</t>
  </si>
  <si>
    <t>・灰褐色。</t>
  </si>
  <si>
    <t>・背中の前翅にひし形の模様がある（このことから，英語ではダイヤモンド・バック・モスと呼ばれている）。</t>
  </si>
  <si>
    <t>・西日本の高冷地以外では，初夏と初秋に発生が増加し，盛夏期には減少する。</t>
  </si>
  <si>
    <t>・休眠性がないため，冬期もゆっくりと発育を続ける。</t>
  </si>
  <si>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</si>
  <si>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　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</si>
  <si>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</si>
  <si>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</si>
  <si>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</si>
  <si>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</si>
  <si>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フェロモントラップ等調査結果（コナガ）</t>
    <phoneticPr fontId="4"/>
  </si>
  <si>
    <t>世羅郡世羅町下津田</t>
    <rPh sb="0" eb="2">
      <t>セラ</t>
    </rPh>
    <rPh sb="2" eb="3">
      <t>グン</t>
    </rPh>
    <rPh sb="3" eb="6">
      <t>セラチョウ</t>
    </rPh>
    <rPh sb="6" eb="7">
      <t>シモ</t>
    </rPh>
    <rPh sb="7" eb="9">
      <t>ツダ</t>
    </rPh>
    <phoneticPr fontId="2"/>
  </si>
  <si>
    <t>令和４年度　フェロモントラップ調査結果（コナガ）</t>
    <rPh sb="0" eb="1">
      <t>レイ</t>
    </rPh>
    <rPh sb="1" eb="2">
      <t>ワ</t>
    </rPh>
    <rPh sb="3" eb="5">
      <t>ネンド</t>
    </rPh>
    <phoneticPr fontId="2"/>
  </si>
  <si>
    <t>平年(5年)</t>
    <rPh sb="0" eb="2">
      <t>ヘイネン</t>
    </rPh>
    <rPh sb="4" eb="5">
      <t>ネン</t>
    </rPh>
    <phoneticPr fontId="2"/>
  </si>
  <si>
    <t>平均(7年)</t>
    <phoneticPr fontId="2"/>
  </si>
  <si>
    <t>北西部</t>
    <rPh sb="0" eb="3">
      <t>ホクセイブ</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</si>
</sst>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49">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331388632"/>
        <c:axId val="331385888"/>
      </c:lineChart>
      <c:catAx>
        <c:axId val="3313886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888"/>
        <c:crosses val="autoZero"/>
        <c:auto val="0"/>
        <c:lblAlgn val="ctr"/>
        <c:lblOffset val="100"/>
        <c:tickLblSkip val="2"/>
        <c:tickMarkSkip val="1"/>
        <c:noMultiLvlLbl val="0"/>
      </c:catAx>
      <c:valAx>
        <c:axId val="3313858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31388632"/>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331388240"/>
        <c:axId val="331389024"/>
      </c:lineChart>
      <c:catAx>
        <c:axId val="33138824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9024"/>
        <c:crosses val="autoZero"/>
        <c:auto val="0"/>
        <c:lblAlgn val="ctr"/>
        <c:lblOffset val="100"/>
        <c:tickLblSkip val="2"/>
        <c:tickMarkSkip val="1"/>
        <c:noMultiLvlLbl val="0"/>
      </c:catAx>
      <c:valAx>
        <c:axId val="33138902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3138824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485818408"/>
        <c:axId val="485817624"/>
      </c:lineChart>
      <c:catAx>
        <c:axId val="48581840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817624"/>
        <c:crosses val="autoZero"/>
        <c:auto val="0"/>
        <c:lblAlgn val="ctr"/>
        <c:lblOffset val="100"/>
        <c:tickLblSkip val="2"/>
        <c:tickMarkSkip val="1"/>
        <c:noMultiLvlLbl val="0"/>
      </c:catAx>
      <c:valAx>
        <c:axId val="48581762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8581840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485821544"/>
        <c:axId val="485823504"/>
      </c:lineChart>
      <c:catAx>
        <c:axId val="4858215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823504"/>
        <c:crosses val="autoZero"/>
        <c:auto val="0"/>
        <c:lblAlgn val="ctr"/>
        <c:lblOffset val="100"/>
        <c:tickLblSkip val="2"/>
        <c:tickMarkSkip val="1"/>
        <c:noMultiLvlLbl val="0"/>
      </c:catAx>
      <c:valAx>
        <c:axId val="4858235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858215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データ!$D$80</c:f>
          <c:strCache>
            <c:ptCount val="1"/>
            <c:pt idx="0">
              <c:v>コナガ
(世羅郡世羅町下津田キャベツ)</c:v>
            </c:pt>
          </c:strCache>
        </c:strRef>
      </c:tx>
      <c:layout>
        <c:manualLayout>
          <c:xMode val="edge"/>
          <c:yMode val="edge"/>
          <c:x val="0.32065025204607539"/>
          <c:y val="3.8958326303451619E-2"/>
        </c:manualLayout>
      </c:layout>
      <c:overlay val="1"/>
      <c:spPr>
        <a:noFill/>
        <a:ln w="25400">
          <a:noFill/>
        </a:ln>
        <a:effectLst/>
      </c:spPr>
      <c:txPr>
        <a:bodyPr rot="0" spcFirstLastPara="1" vertOverflow="ellipsis" vert="horz" wrap="square" anchor="ctr" anchorCtr="1"/>
        <a:lstStyle/>
        <a:p>
          <a:pPr>
            <a:defRPr sz="160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ser>
          <c:idx val="0"/>
          <c:order val="1"/>
          <c:tx>
            <c:strRef>
              <c:f>データ!$E$43</c:f>
              <c:strCache>
                <c:ptCount val="1"/>
                <c:pt idx="0">
                  <c:v>平年(5年)</c:v>
                </c:pt>
              </c:strCache>
              <c:extLst xmlns:c15="http://schemas.microsoft.com/office/drawing/2012/chart"/>
            </c:strRef>
          </c:tx>
          <c:spPr>
            <a:solidFill>
              <a:schemeClr val="accent6"/>
            </a:solidFill>
            <a:ln>
              <a:solidFill>
                <a:schemeClr val="tx1"/>
              </a:solidFill>
            </a:ln>
            <a:effectLst/>
          </c:spP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データ!$E$44:$E$79</c:f>
              <c:numCache>
                <c:formatCode>0.0;\-0.0;0;@</c:formatCode>
                <c:ptCount val="36"/>
                <c:pt idx="0">
                  <c:v>20.980654761904763</c:v>
                </c:pt>
                <c:pt idx="1">
                  <c:v>18.336309523809526</c:v>
                </c:pt>
                <c:pt idx="2">
                  <c:v>17.892857142857142</c:v>
                </c:pt>
                <c:pt idx="3">
                  <c:v>9.75</c:v>
                </c:pt>
                <c:pt idx="4">
                  <c:v>6.3928571428571423</c:v>
                </c:pt>
                <c:pt idx="5">
                  <c:v>9.8482142857142847</c:v>
                </c:pt>
                <c:pt idx="6">
                  <c:v>11.241071428571429</c:v>
                </c:pt>
                <c:pt idx="7">
                  <c:v>10.241071428571429</c:v>
                </c:pt>
                <c:pt idx="8">
                  <c:v>9.3571428571428577</c:v>
                </c:pt>
                <c:pt idx="9">
                  <c:v>9.2857142857142847</c:v>
                </c:pt>
                <c:pt idx="10">
                  <c:v>6.5714285714285712</c:v>
                </c:pt>
                <c:pt idx="11">
                  <c:v>8.0119047619047628</c:v>
                </c:pt>
                <c:pt idx="12">
                  <c:v>16.706845238095237</c:v>
                </c:pt>
                <c:pt idx="13">
                  <c:v>25.388392857142858</c:v>
                </c:pt>
                <c:pt idx="14">
                  <c:v>17.464285714285715</c:v>
                </c:pt>
                <c:pt idx="15">
                  <c:v>5.7857142857142856</c:v>
                </c:pt>
                <c:pt idx="16">
                  <c:v>3.8214285714285712</c:v>
                </c:pt>
                <c:pt idx="17">
                  <c:v>1.2857142857142856</c:v>
                </c:pt>
                <c:pt idx="18">
                  <c:v>1.2142857142857144</c:v>
                </c:pt>
                <c:pt idx="19">
                  <c:v>2.25</c:v>
                </c:pt>
                <c:pt idx="20">
                  <c:v>3.625</c:v>
                </c:pt>
                <c:pt idx="21">
                  <c:v>3.8392857142857144</c:v>
                </c:pt>
                <c:pt idx="22">
                  <c:v>4.9642857142857135</c:v>
                </c:pt>
                <c:pt idx="23">
                  <c:v>3.8809523809523809</c:v>
                </c:pt>
                <c:pt idx="24">
                  <c:v>3.1999999999999997</c:v>
                </c:pt>
                <c:pt idx="25">
                  <c:v>3.3428571428571425</c:v>
                </c:pt>
                <c:pt idx="26">
                  <c:v>3.1142857142857139</c:v>
                </c:pt>
                <c:pt idx="27">
                  <c:v>3.9714285714285706</c:v>
                </c:pt>
                <c:pt idx="28">
                  <c:v>5.0571428571428569</c:v>
                </c:pt>
                <c:pt idx="29">
                  <c:v>5.4571428571428573</c:v>
                </c:pt>
                <c:pt idx="30">
                  <c:v>4.8285714285714283</c:v>
                </c:pt>
                <c:pt idx="31">
                  <c:v>4.6857142857142851</c:v>
                </c:pt>
                <c:pt idx="32">
                  <c:v>3.9714285714285706</c:v>
                </c:pt>
                <c:pt idx="33">
                  <c:v>3.7857142857142856</c:v>
                </c:pt>
                <c:pt idx="34">
                  <c:v>3.4357142857142859</c:v>
                </c:pt>
                <c:pt idx="35">
                  <c:v>4.6681547619047628</c:v>
                </c:pt>
              </c:numCache>
              <c:extLst xmlns:c15="http://schemas.microsoft.com/office/drawing/2012/chart"/>
            </c:numRef>
          </c:val>
        </c:ser>
        <c:dLbls>
          <c:showLegendKey val="0"/>
          <c:showVal val="0"/>
          <c:showCatName val="0"/>
          <c:showSerName val="0"/>
          <c:showPercent val="0"/>
          <c:showBubbleSize val="0"/>
        </c:dLbls>
        <c:axId val="485816840"/>
        <c:axId val="485817232"/>
      </c:areaChart>
      <c:lineChart>
        <c:grouping val="standard"/>
        <c:varyColors val="0"/>
        <c:ser>
          <c:idx val="3"/>
          <c:order val="0"/>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10</c:v>
                </c:pt>
                <c:pt idx="1">
                  <c:v>25</c:v>
                </c:pt>
                <c:pt idx="2">
                  <c:v>6.4285714285714288</c:v>
                </c:pt>
                <c:pt idx="3">
                  <c:v>9</c:v>
                </c:pt>
                <c:pt idx="4">
                  <c:v>10.428571428571429</c:v>
                </c:pt>
                <c:pt idx="5">
                  <c:v>9.2857142857142865</c:v>
                </c:pt>
                <c:pt idx="6">
                  <c:v>26.428571428571427</c:v>
                </c:pt>
                <c:pt idx="7">
                  <c:v>16.142857142857142</c:v>
                </c:pt>
                <c:pt idx="8">
                  <c:v>10.714285714285715</c:v>
                </c:pt>
                <c:pt idx="9">
                  <c:v>16.428571428571427</c:v>
                </c:pt>
                <c:pt idx="10">
                  <c:v>5</c:v>
                </c:pt>
                <c:pt idx="11">
                  <c:v>5</c:v>
                </c:pt>
                <c:pt idx="12">
                  <c:v>9.2857142857142865</c:v>
                </c:pt>
                <c:pt idx="13">
                  <c:v>9.2857142857142865</c:v>
                </c:pt>
                <c:pt idx="14">
                  <c:v>4.5714285714285712</c:v>
                </c:pt>
                <c:pt idx="15">
                  <c:v>1.4285714285714284</c:v>
                </c:pt>
                <c:pt idx="16">
                  <c:v>1.4285714285714284</c:v>
                </c:pt>
                <c:pt idx="17">
                  <c:v>10.285714285714285</c:v>
                </c:pt>
                <c:pt idx="18">
                  <c:v>7.428571428571427</c:v>
                </c:pt>
                <c:pt idx="19">
                  <c:v>5.1428571428571423</c:v>
                </c:pt>
                <c:pt idx="20">
                  <c:v>2.8571428571428568</c:v>
                </c:pt>
                <c:pt idx="21">
                  <c:v>0.5714285714285714</c:v>
                </c:pt>
                <c:pt idx="22">
                  <c:v>2.5714285714285716</c:v>
                </c:pt>
                <c:pt idx="23">
                  <c:v>7.8571428571428577</c:v>
                </c:pt>
                <c:pt idx="24">
                  <c:v>7.1428571428571432</c:v>
                </c:pt>
                <c:pt idx="25">
                  <c:v>3.1428571428571423</c:v>
                </c:pt>
                <c:pt idx="26">
                  <c:v>3.8571428571428568</c:v>
                </c:pt>
                <c:pt idx="27">
                  <c:v>6.4285714285714288</c:v>
                </c:pt>
                <c:pt idx="28">
                  <c:v>1.4285714285714284</c:v>
                </c:pt>
                <c:pt idx="29">
                  <c:v>3.9999999999999996</c:v>
                </c:pt>
                <c:pt idx="30">
                  <c:v>5.1428571428571423</c:v>
                </c:pt>
                <c:pt idx="31">
                  <c:v>2.8571428571428568</c:v>
                </c:pt>
                <c:pt idx="32">
                  <c:v>1.714285714285714</c:v>
                </c:pt>
                <c:pt idx="33">
                  <c:v>3.7142857142857144</c:v>
                </c:pt>
                <c:pt idx="34">
                  <c:v>7.1428571428571432</c:v>
                </c:pt>
                <c:pt idx="35">
                  <c:v>11.142857142857144</c:v>
                </c:pt>
              </c:numCache>
            </c:numRef>
          </c:val>
          <c:smooth val="0"/>
        </c:ser>
        <c:ser>
          <c:idx val="1"/>
          <c:order val="2"/>
          <c:tx>
            <c:strRef>
              <c:f>データ!$F$43</c:f>
              <c:strCache>
                <c:ptCount val="1"/>
                <c:pt idx="0">
                  <c:v>前年</c:v>
                </c:pt>
              </c:strCache>
            </c:strRef>
          </c:tx>
          <c:spPr>
            <a:ln w="22225" cap="rnd" cmpd="sng" algn="ctr">
              <a:solidFill>
                <a:schemeClr val="tx1"/>
              </a:solidFill>
              <a:prstDash val="sysDash"/>
              <a:round/>
            </a:ln>
            <a:effectLst/>
          </c:spPr>
          <c:marker>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データ!$F$44:$F$79</c:f>
              <c:numCache>
                <c:formatCode>0.0;\-0.0;0;@</c:formatCode>
                <c:ptCount val="36"/>
                <c:pt idx="0">
                  <c:v>33.333333333333336</c:v>
                </c:pt>
                <c:pt idx="1">
                  <c:v>35.80952380952381</c:v>
                </c:pt>
                <c:pt idx="2">
                  <c:v>28.142857142857142</c:v>
                </c:pt>
                <c:pt idx="3">
                  <c:v>15.714285714285714</c:v>
                </c:pt>
                <c:pt idx="4">
                  <c:v>9.2857142857142865</c:v>
                </c:pt>
                <c:pt idx="5">
                  <c:v>11.857142857142858</c:v>
                </c:pt>
                <c:pt idx="6">
                  <c:v>8.428571428571427</c:v>
                </c:pt>
                <c:pt idx="7">
                  <c:v>0.71428571428571419</c:v>
                </c:pt>
                <c:pt idx="8">
                  <c:v>5</c:v>
                </c:pt>
                <c:pt idx="9">
                  <c:v>5</c:v>
                </c:pt>
                <c:pt idx="10">
                  <c:v>4.7142857142857144</c:v>
                </c:pt>
                <c:pt idx="11">
                  <c:v>3.5714285714285716</c:v>
                </c:pt>
                <c:pt idx="12">
                  <c:v>1.8571428571428568</c:v>
                </c:pt>
                <c:pt idx="13">
                  <c:v>1.1428571428571428</c:v>
                </c:pt>
                <c:pt idx="14">
                  <c:v>0.71428571428571419</c:v>
                </c:pt>
                <c:pt idx="15">
                  <c:v>0.71428571428571419</c:v>
                </c:pt>
                <c:pt idx="16">
                  <c:v>0.2857142857142857</c:v>
                </c:pt>
                <c:pt idx="17">
                  <c:v>0</c:v>
                </c:pt>
                <c:pt idx="18">
                  <c:v>0</c:v>
                </c:pt>
                <c:pt idx="19">
                  <c:v>0</c:v>
                </c:pt>
                <c:pt idx="20">
                  <c:v>0</c:v>
                </c:pt>
                <c:pt idx="21">
                  <c:v>0.2857142857142857</c:v>
                </c:pt>
                <c:pt idx="22">
                  <c:v>1.4285714285714284</c:v>
                </c:pt>
                <c:pt idx="23">
                  <c:v>7.4285714285714297</c:v>
                </c:pt>
                <c:pt idx="24">
                  <c:v>5.4285714285714279</c:v>
                </c:pt>
                <c:pt idx="25">
                  <c:v>3.5714285714285712</c:v>
                </c:pt>
                <c:pt idx="26">
                  <c:v>0.71428571428571419</c:v>
                </c:pt>
                <c:pt idx="27">
                  <c:v>1.2857142857142856</c:v>
                </c:pt>
                <c:pt idx="28">
                  <c:v>0.8571428571428571</c:v>
                </c:pt>
                <c:pt idx="29">
                  <c:v>0</c:v>
                </c:pt>
                <c:pt idx="30">
                  <c:v>0</c:v>
                </c:pt>
                <c:pt idx="31">
                  <c:v>0</c:v>
                </c:pt>
                <c:pt idx="32">
                  <c:v>0.14285714285714285</c:v>
                </c:pt>
                <c:pt idx="33">
                  <c:v>0.71428571428571419</c:v>
                </c:pt>
                <c:pt idx="34">
                  <c:v>0.71428571428571419</c:v>
                </c:pt>
                <c:pt idx="35">
                  <c:v>0.42857142857142855</c:v>
                </c:pt>
              </c:numCache>
            </c:numRef>
          </c:val>
          <c:smooth val="0"/>
        </c:ser>
        <c:dLbls>
          <c:showLegendKey val="0"/>
          <c:showVal val="0"/>
          <c:showCatName val="0"/>
          <c:showSerName val="0"/>
          <c:showPercent val="0"/>
          <c:showBubbleSize val="0"/>
        </c:dLbls>
        <c:marker val="1"/>
        <c:smooth val="0"/>
        <c:axId val="485816840"/>
        <c:axId val="485817232"/>
        <c:extLst/>
      </c:lineChart>
      <c:catAx>
        <c:axId val="48581684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5817232"/>
        <c:crosses val="autoZero"/>
        <c:auto val="1"/>
        <c:lblAlgn val="ctr"/>
        <c:lblOffset val="100"/>
        <c:tickLblSkip val="3"/>
        <c:tickMarkSkip val="1"/>
        <c:noMultiLvlLbl val="0"/>
      </c:catAx>
      <c:valAx>
        <c:axId val="485817232"/>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5816840"/>
        <c:crosses val="autoZero"/>
        <c:crossBetween val="between"/>
        <c:majorUnit val="10"/>
      </c:valAx>
      <c:spPr>
        <a:solidFill>
          <a:srgbClr val="FFFFFF"/>
        </a:solidFill>
        <a:ln w="25400">
          <a:noFill/>
        </a:ln>
        <a:effectLst/>
      </c:spPr>
    </c:plotArea>
    <c:legend>
      <c:legendPos val="r"/>
      <c:layout>
        <c:manualLayout>
          <c:xMode val="edge"/>
          <c:yMode val="edge"/>
          <c:x val="0.69949449203667868"/>
          <c:y val="0.29097383343882999"/>
          <c:w val="0.19996223884504433"/>
          <c:h val="0.2652886159176888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データ!$G$80</c:f>
          <c:strCache>
            <c:ptCount val="1"/>
            <c:pt idx="0">
              <c:v>コナガ
(山県郡北広島町南門原キャベツ)</c:v>
            </c:pt>
          </c:strCache>
        </c:strRef>
      </c:tx>
      <c:layout>
        <c:manualLayout>
          <c:xMode val="edge"/>
          <c:yMode val="edge"/>
          <c:x val="0.30278769723825921"/>
          <c:y val="2.2451314866684901E-2"/>
        </c:manualLayout>
      </c:layout>
      <c:overlay val="1"/>
      <c:spPr>
        <a:noFill/>
        <a:ln w="25400">
          <a:noFill/>
        </a:ln>
      </c:spPr>
      <c:txPr>
        <a:bodyPr/>
        <a:lstStyle/>
        <a:p>
          <a:pPr>
            <a:defRPr sz="16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平均(7年)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7.7741496598639452</c:v>
                </c:pt>
                <c:pt idx="1">
                  <c:v>12.068027210884352</c:v>
                </c:pt>
                <c:pt idx="2">
                  <c:v>16.810374149659864</c:v>
                </c:pt>
                <c:pt idx="3">
                  <c:v>14.181122448979592</c:v>
                </c:pt>
                <c:pt idx="4">
                  <c:v>11.464285714285714</c:v>
                </c:pt>
                <c:pt idx="5">
                  <c:v>12.302927231498659</c:v>
                </c:pt>
                <c:pt idx="6">
                  <c:v>5.5676149247577822</c:v>
                </c:pt>
                <c:pt idx="7">
                  <c:v>5.3108637394351677</c:v>
                </c:pt>
                <c:pt idx="8">
                  <c:v>7.8577097505668929</c:v>
                </c:pt>
                <c:pt idx="9">
                  <c:v>6.175170068027211</c:v>
                </c:pt>
                <c:pt idx="10">
                  <c:v>7.3535147392290252</c:v>
                </c:pt>
                <c:pt idx="11">
                  <c:v>7.1570861678004531</c:v>
                </c:pt>
                <c:pt idx="12">
                  <c:v>5.3683106575963722</c:v>
                </c:pt>
                <c:pt idx="13">
                  <c:v>4.9241496598639456</c:v>
                </c:pt>
                <c:pt idx="14">
                  <c:v>5.2887755102040819</c:v>
                </c:pt>
                <c:pt idx="15">
                  <c:v>4.5535714285714288</c:v>
                </c:pt>
                <c:pt idx="16">
                  <c:v>2.1505102040816326</c:v>
                </c:pt>
                <c:pt idx="17">
                  <c:v>2.185034013605442</c:v>
                </c:pt>
                <c:pt idx="18">
                  <c:v>2.8555729984301408</c:v>
                </c:pt>
                <c:pt idx="19">
                  <c:v>2.9509942438513868</c:v>
                </c:pt>
                <c:pt idx="20">
                  <c:v>2.1069466248037676</c:v>
                </c:pt>
                <c:pt idx="21">
                  <c:v>12.579003139717425</c:v>
                </c:pt>
                <c:pt idx="22">
                  <c:v>17.375170068027213</c:v>
                </c:pt>
                <c:pt idx="23">
                  <c:v>9.3450061842918988</c:v>
                </c:pt>
                <c:pt idx="24">
                  <c:v>11.339981447124304</c:v>
                </c:pt>
                <c:pt idx="25">
                  <c:v>10.906307977736549</c:v>
                </c:pt>
                <c:pt idx="26">
                  <c:v>11.062847866419293</c:v>
                </c:pt>
                <c:pt idx="27">
                  <c:v>7.7074778396206955</c:v>
                </c:pt>
                <c:pt idx="28">
                  <c:v>13.077958152958152</c:v>
                </c:pt>
                <c:pt idx="29">
                  <c:v>11.186332714904143</c:v>
                </c:pt>
                <c:pt idx="30">
                  <c:v>10.443815708101422</c:v>
                </c:pt>
                <c:pt idx="31">
                  <c:v>9.8724489795918373</c:v>
                </c:pt>
                <c:pt idx="32">
                  <c:v>9.5034013605442169</c:v>
                </c:pt>
                <c:pt idx="33">
                  <c:v>5.4756751185322612</c:v>
                </c:pt>
                <c:pt idx="34">
                  <c:v>9.3939290867862297</c:v>
                </c:pt>
                <c:pt idx="35">
                  <c:v>11.928014842300557</c:v>
                </c:pt>
              </c:numCache>
            </c:numRef>
          </c:val>
        </c:ser>
        <c:dLbls>
          <c:showLegendKey val="0"/>
          <c:showVal val="0"/>
          <c:showCatName val="0"/>
          <c:showSerName val="0"/>
          <c:showPercent val="0"/>
          <c:showBubbleSize val="0"/>
        </c:dLbls>
        <c:axId val="485819976"/>
        <c:axId val="485821936"/>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18.666666666666668</c:v>
                </c:pt>
                <c:pt idx="1">
                  <c:v>22.61904761904762</c:v>
                </c:pt>
                <c:pt idx="2">
                  <c:v>23</c:v>
                </c:pt>
                <c:pt idx="3">
                  <c:v>26.428571428571427</c:v>
                </c:pt>
                <c:pt idx="4">
                  <c:v>14.428571428571427</c:v>
                </c:pt>
                <c:pt idx="5">
                  <c:v>10.285714285714285</c:v>
                </c:pt>
                <c:pt idx="6">
                  <c:v>5.7142857142857135</c:v>
                </c:pt>
                <c:pt idx="7">
                  <c:v>5.7142857142857135</c:v>
                </c:pt>
                <c:pt idx="8">
                  <c:v>14.857142857142858</c:v>
                </c:pt>
                <c:pt idx="9">
                  <c:v>12.571428571428569</c:v>
                </c:pt>
                <c:pt idx="10">
                  <c:v>5.7142857142857135</c:v>
                </c:pt>
                <c:pt idx="11">
                  <c:v>6.875</c:v>
                </c:pt>
                <c:pt idx="12">
                  <c:v>12.625</c:v>
                </c:pt>
                <c:pt idx="13">
                  <c:v>21.25</c:v>
                </c:pt>
                <c:pt idx="14">
                  <c:v>17.75</c:v>
                </c:pt>
                <c:pt idx="15">
                  <c:v>14.357142857142858</c:v>
                </c:pt>
                <c:pt idx="16">
                  <c:v>4.2857142857142856</c:v>
                </c:pt>
                <c:pt idx="17">
                  <c:v>1.857142857142857</c:v>
                </c:pt>
                <c:pt idx="18">
                  <c:v>1</c:v>
                </c:pt>
                <c:pt idx="19">
                  <c:v>0</c:v>
                </c:pt>
                <c:pt idx="20">
                  <c:v>0</c:v>
                </c:pt>
                <c:pt idx="21">
                  <c:v>6</c:v>
                </c:pt>
                <c:pt idx="22">
                  <c:v>10</c:v>
                </c:pt>
                <c:pt idx="23">
                  <c:v>13.375</c:v>
                </c:pt>
                <c:pt idx="24">
                  <c:v>16.875</c:v>
                </c:pt>
                <c:pt idx="25">
                  <c:v>21.321428571428573</c:v>
                </c:pt>
                <c:pt idx="26">
                  <c:v>19.928571428571427</c:v>
                </c:pt>
                <c:pt idx="27">
                  <c:v>2.5</c:v>
                </c:pt>
                <c:pt idx="28">
                  <c:v>8</c:v>
                </c:pt>
                <c:pt idx="29">
                  <c:v>11.666666666666668</c:v>
                </c:pt>
                <c:pt idx="30">
                  <c:v>12.619047619047619</c:v>
                </c:pt>
                <c:pt idx="31">
                  <c:v>12</c:v>
                </c:pt>
                <c:pt idx="32">
                  <c:v>10.714285714285714</c:v>
                </c:pt>
                <c:pt idx="33">
                  <c:v>8.125</c:v>
                </c:pt>
                <c:pt idx="34">
                  <c:v>8.5416666666666661</c:v>
                </c:pt>
                <c:pt idx="35">
                  <c:v>7.333333333333333</c:v>
                </c:pt>
              </c:numCache>
            </c:numRef>
          </c:val>
          <c:smooth val="0"/>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2.7777777777777777</c:v>
                </c:pt>
                <c:pt idx="1">
                  <c:v>2.3472222222222223</c:v>
                </c:pt>
                <c:pt idx="2">
                  <c:v>0.625</c:v>
                </c:pt>
                <c:pt idx="3">
                  <c:v>0.6785714285714286</c:v>
                </c:pt>
                <c:pt idx="4">
                  <c:v>0.9464285714285714</c:v>
                </c:pt>
                <c:pt idx="5">
                  <c:v>2.25</c:v>
                </c:pt>
                <c:pt idx="6">
                  <c:v>1.5178571428571428</c:v>
                </c:pt>
                <c:pt idx="7">
                  <c:v>2.1071428571428572</c:v>
                </c:pt>
                <c:pt idx="8">
                  <c:v>3.125</c:v>
                </c:pt>
                <c:pt idx="9">
                  <c:v>2.625</c:v>
                </c:pt>
                <c:pt idx="10">
                  <c:v>1</c:v>
                </c:pt>
                <c:pt idx="11">
                  <c:v>0</c:v>
                </c:pt>
                <c:pt idx="12">
                  <c:v>0</c:v>
                </c:pt>
                <c:pt idx="13">
                  <c:v>0</c:v>
                </c:pt>
                <c:pt idx="14">
                  <c:v>12.5</c:v>
                </c:pt>
                <c:pt idx="15">
                  <c:v>12.5</c:v>
                </c:pt>
                <c:pt idx="16">
                  <c:v>11.111111111111111</c:v>
                </c:pt>
                <c:pt idx="17">
                  <c:v>13.460317460317459</c:v>
                </c:pt>
                <c:pt idx="18">
                  <c:v>11.428571428571427</c:v>
                </c:pt>
                <c:pt idx="19">
                  <c:v>9.2857142857142865</c:v>
                </c:pt>
                <c:pt idx="20">
                  <c:v>34.142857142857139</c:v>
                </c:pt>
                <c:pt idx="21">
                  <c:v>46.871428571428567</c:v>
                </c:pt>
                <c:pt idx="22">
                  <c:v>31.5</c:v>
                </c:pt>
                <c:pt idx="23">
                  <c:v>32.057142857142857</c:v>
                </c:pt>
                <c:pt idx="24">
                  <c:v>17.142857142857142</c:v>
                </c:pt>
                <c:pt idx="25">
                  <c:v>8.75</c:v>
                </c:pt>
                <c:pt idx="26">
                  <c:v>5.25</c:v>
                </c:pt>
                <c:pt idx="27">
                  <c:v>0</c:v>
                </c:pt>
                <c:pt idx="28">
                  <c:v>0</c:v>
                </c:pt>
                <c:pt idx="29">
                  <c:v>1.875</c:v>
                </c:pt>
                <c:pt idx="30">
                  <c:v>3.125</c:v>
                </c:pt>
                <c:pt idx="31">
                  <c:v>1.6666666666666665</c:v>
                </c:pt>
                <c:pt idx="32">
                  <c:v>0.33333333333333331</c:v>
                </c:pt>
                <c:pt idx="33">
                  <c:v>3.4285714285714284</c:v>
                </c:pt>
                <c:pt idx="34">
                  <c:v>8.5714285714285712</c:v>
                </c:pt>
                <c:pt idx="35">
                  <c:v>3</c:v>
                </c:pt>
              </c:numCache>
            </c:numRef>
          </c:val>
          <c:smooth val="0"/>
        </c:ser>
        <c:dLbls>
          <c:showLegendKey val="0"/>
          <c:showVal val="0"/>
          <c:showCatName val="0"/>
          <c:showSerName val="0"/>
          <c:showPercent val="0"/>
          <c:showBubbleSize val="0"/>
        </c:dLbls>
        <c:marker val="1"/>
        <c:smooth val="0"/>
        <c:axId val="485819976"/>
        <c:axId val="485821936"/>
      </c:lineChart>
      <c:catAx>
        <c:axId val="485819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5821936"/>
        <c:crosses val="autoZero"/>
        <c:auto val="1"/>
        <c:lblAlgn val="ctr"/>
        <c:lblOffset val="100"/>
        <c:tickLblSkip val="3"/>
        <c:tickMarkSkip val="1"/>
        <c:noMultiLvlLbl val="0"/>
      </c:catAx>
      <c:valAx>
        <c:axId val="485821936"/>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581997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19049</xdr:rowOff>
    </xdr:from>
    <xdr:to>
      <xdr:col>3</xdr:col>
      <xdr:colOff>314325</xdr:colOff>
      <xdr:row>39</xdr:row>
      <xdr:rowOff>152758</xdr:rowOff>
    </xdr:to>
    <xdr:sp macro="" textlink="">
      <xdr:nvSpPr>
        <xdr:cNvPr id="7" name="Text Box 2"/>
        <xdr:cNvSpPr txBox="1">
          <a:spLocks noChangeArrowheads="1"/>
        </xdr:cNvSpPr>
      </xdr:nvSpPr>
      <xdr:spPr bwMode="auto">
        <a:xfrm>
          <a:off x="0" y="6286499"/>
          <a:ext cx="2371725"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コナガ雄成虫（右）と雌成虫（左）　</a:t>
          </a:r>
          <a:endParaRPr lang="ja-JP" altLang="en-US"/>
        </a:p>
      </xdr:txBody>
    </xdr:sp>
    <xdr:clientData/>
  </xdr:twoCellAnchor>
  <xdr:twoCellAnchor>
    <xdr:from>
      <xdr:col>3</xdr:col>
      <xdr:colOff>571789</xdr:colOff>
      <xdr:row>36</xdr:row>
      <xdr:rowOff>57150</xdr:rowOff>
    </xdr:from>
    <xdr:to>
      <xdr:col>7</xdr:col>
      <xdr:colOff>552450</xdr:colOff>
      <xdr:row>40</xdr:row>
      <xdr:rowOff>57150</xdr:rowOff>
    </xdr:to>
    <xdr:sp macro="" textlink="">
      <xdr:nvSpPr>
        <xdr:cNvPr id="10" name="Text Box 2"/>
        <xdr:cNvSpPr txBox="1">
          <a:spLocks noChangeArrowheads="1"/>
        </xdr:cNvSpPr>
      </xdr:nvSpPr>
      <xdr:spPr bwMode="auto">
        <a:xfrm>
          <a:off x="2629189" y="6324600"/>
          <a:ext cx="27238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0</xdr:colOff>
      <xdr:row>20</xdr:row>
      <xdr:rowOff>19049</xdr:rowOff>
    </xdr:from>
    <xdr:to>
      <xdr:col>3</xdr:col>
      <xdr:colOff>119584</xdr:colOff>
      <xdr:row>34</xdr:row>
      <xdr:rowOff>142874</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543299"/>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681037</xdr:colOff>
      <xdr:row>23</xdr:row>
      <xdr:rowOff>33338</xdr:rowOff>
    </xdr:from>
    <xdr:to>
      <xdr:col>6</xdr:col>
      <xdr:colOff>514883</xdr:colOff>
      <xdr:row>34</xdr:row>
      <xdr:rowOff>142876</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2686316" y="4124059"/>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563496</xdr:colOff>
      <xdr:row>37</xdr:row>
      <xdr:rowOff>152081</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2290;&#33464;/R4&#12467;&#12490;&#12460;&#65288;&#20837;&#211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世羅下津田"/>
      <sheetName val="北広南門原"/>
    </sheetNames>
    <sheetDataSet>
      <sheetData sheetId="0"/>
      <sheetData sheetId="1">
        <row r="11">
          <cell r="H11">
            <v>10</v>
          </cell>
        </row>
        <row r="12">
          <cell r="H12">
            <v>25</v>
          </cell>
        </row>
        <row r="13">
          <cell r="H13">
            <v>6.4285714285714288</v>
          </cell>
        </row>
        <row r="14">
          <cell r="H14">
            <v>9</v>
          </cell>
        </row>
        <row r="15">
          <cell r="H15">
            <v>10.428571428571429</v>
          </cell>
        </row>
        <row r="16">
          <cell r="H16">
            <v>9.2857142857142865</v>
          </cell>
        </row>
        <row r="17">
          <cell r="H17">
            <v>26.428571428571427</v>
          </cell>
        </row>
        <row r="18">
          <cell r="H18">
            <v>16.142857142857142</v>
          </cell>
        </row>
        <row r="19">
          <cell r="H19">
            <v>10.714285714285715</v>
          </cell>
        </row>
        <row r="20">
          <cell r="H20">
            <v>16.428571428571427</v>
          </cell>
        </row>
        <row r="21">
          <cell r="H21">
            <v>5</v>
          </cell>
        </row>
        <row r="22">
          <cell r="H22">
            <v>5</v>
          </cell>
        </row>
        <row r="23">
          <cell r="H23">
            <v>9.2857142857142865</v>
          </cell>
        </row>
        <row r="24">
          <cell r="H24">
            <v>9.2857142857142865</v>
          </cell>
        </row>
        <row r="25">
          <cell r="H25">
            <v>4.5714285714285712</v>
          </cell>
        </row>
        <row r="26">
          <cell r="H26">
            <v>1.4285714285714284</v>
          </cell>
        </row>
        <row r="27">
          <cell r="H27">
            <v>1.4285714285714284</v>
          </cell>
        </row>
        <row r="28">
          <cell r="H28">
            <v>10.285714285714285</v>
          </cell>
        </row>
        <row r="29">
          <cell r="H29">
            <v>7.428571428571427</v>
          </cell>
        </row>
        <row r="30">
          <cell r="H30">
            <v>5.1428571428571423</v>
          </cell>
        </row>
        <row r="31">
          <cell r="H31">
            <v>2.8571428571428568</v>
          </cell>
        </row>
        <row r="32">
          <cell r="H32">
            <v>0.5714285714285714</v>
          </cell>
        </row>
        <row r="33">
          <cell r="H33">
            <v>2.5714285714285716</v>
          </cell>
        </row>
        <row r="34">
          <cell r="H34">
            <v>7.8571428571428577</v>
          </cell>
        </row>
        <row r="35">
          <cell r="H35">
            <v>7.1428571428571432</v>
          </cell>
        </row>
        <row r="36">
          <cell r="H36">
            <v>3.1428571428571423</v>
          </cell>
        </row>
        <row r="37">
          <cell r="H37">
            <v>3.8571428571428568</v>
          </cell>
        </row>
        <row r="38">
          <cell r="H38">
            <v>6.4285714285714288</v>
          </cell>
        </row>
        <row r="39">
          <cell r="H39">
            <v>1.4285714285714284</v>
          </cell>
        </row>
        <row r="40">
          <cell r="H40">
            <v>3.9999999999999996</v>
          </cell>
        </row>
        <row r="41">
          <cell r="H41">
            <v>5.1428571428571423</v>
          </cell>
        </row>
        <row r="42">
          <cell r="H42">
            <v>2.8571428571428568</v>
          </cell>
        </row>
        <row r="43">
          <cell r="H43">
            <v>1.714285714285714</v>
          </cell>
        </row>
        <row r="44">
          <cell r="H44">
            <v>3.7142857142857144</v>
          </cell>
        </row>
        <row r="45">
          <cell r="H45">
            <v>7.1428571428571432</v>
          </cell>
        </row>
        <row r="46">
          <cell r="H46">
            <v>11.142857142857144</v>
          </cell>
        </row>
      </sheetData>
      <sheetData sheetId="2">
        <row r="11">
          <cell r="H11">
            <v>2.7777777777777777</v>
          </cell>
        </row>
        <row r="12">
          <cell r="H12">
            <v>2.3472222222222223</v>
          </cell>
        </row>
        <row r="13">
          <cell r="H13">
            <v>0.625</v>
          </cell>
        </row>
        <row r="14">
          <cell r="H14">
            <v>0.6785714285714286</v>
          </cell>
        </row>
        <row r="15">
          <cell r="H15">
            <v>0.9464285714285714</v>
          </cell>
        </row>
        <row r="16">
          <cell r="H16">
            <v>2.25</v>
          </cell>
        </row>
        <row r="17">
          <cell r="H17">
            <v>1.5178571428571428</v>
          </cell>
        </row>
        <row r="18">
          <cell r="H18">
            <v>2.1071428571428572</v>
          </cell>
        </row>
        <row r="19">
          <cell r="H19">
            <v>3.125</v>
          </cell>
        </row>
        <row r="20">
          <cell r="H20">
            <v>2.625</v>
          </cell>
        </row>
        <row r="21">
          <cell r="H21">
            <v>1</v>
          </cell>
        </row>
        <row r="22">
          <cell r="H22">
            <v>0</v>
          </cell>
        </row>
        <row r="23">
          <cell r="H23">
            <v>0</v>
          </cell>
        </row>
        <row r="24">
          <cell r="H24">
            <v>0</v>
          </cell>
        </row>
        <row r="25">
          <cell r="H25">
            <v>12.5</v>
          </cell>
        </row>
        <row r="26">
          <cell r="H26">
            <v>12.5</v>
          </cell>
        </row>
        <row r="27">
          <cell r="H27">
            <v>11.111111111111111</v>
          </cell>
        </row>
        <row r="28">
          <cell r="H28">
            <v>13.460317460317459</v>
          </cell>
        </row>
        <row r="29">
          <cell r="H29">
            <v>11.428571428571427</v>
          </cell>
        </row>
        <row r="30">
          <cell r="H30">
            <v>9.2857142857142865</v>
          </cell>
        </row>
        <row r="31">
          <cell r="H31">
            <v>34.142857142857139</v>
          </cell>
        </row>
        <row r="32">
          <cell r="H32">
            <v>46.871428571428567</v>
          </cell>
        </row>
        <row r="33">
          <cell r="H33">
            <v>31.5</v>
          </cell>
        </row>
        <row r="34">
          <cell r="H34">
            <v>32.057142857142857</v>
          </cell>
        </row>
        <row r="35">
          <cell r="H35">
            <v>17.142857142857142</v>
          </cell>
        </row>
        <row r="36">
          <cell r="H36">
            <v>8.75</v>
          </cell>
        </row>
        <row r="37">
          <cell r="H37">
            <v>5.25</v>
          </cell>
        </row>
        <row r="38">
          <cell r="H38">
            <v>0</v>
          </cell>
        </row>
        <row r="39">
          <cell r="H39">
            <v>0</v>
          </cell>
        </row>
        <row r="40">
          <cell r="H40">
            <v>1.875</v>
          </cell>
        </row>
        <row r="41">
          <cell r="H41">
            <v>3.125</v>
          </cell>
        </row>
        <row r="42">
          <cell r="H42">
            <v>1.6666666666666665</v>
          </cell>
        </row>
        <row r="43">
          <cell r="H43">
            <v>0.33333333333333331</v>
          </cell>
        </row>
        <row r="44">
          <cell r="H44">
            <v>3.4285714285714284</v>
          </cell>
        </row>
        <row r="45">
          <cell r="H45">
            <v>8.5714285714285712</v>
          </cell>
        </row>
        <row r="46">
          <cell r="H46">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J27" sqref="J27"/>
    </sheetView>
  </sheetViews>
  <sheetFormatPr defaultColWidth="9" defaultRowHeight="13.2" x14ac:dyDescent="0.2"/>
  <cols>
    <col min="1" max="16384" width="9" style="2"/>
  </cols>
  <sheetData>
    <row r="1" spans="1:16" ht="21" x14ac:dyDescent="0.25">
      <c r="A1" s="1" t="s">
        <v>31</v>
      </c>
      <c r="D1" s="3"/>
      <c r="E1" s="3"/>
      <c r="F1" s="3"/>
      <c r="G1" s="3"/>
      <c r="H1" s="3"/>
      <c r="I1" s="3"/>
      <c r="J1" s="3"/>
      <c r="K1" s="3"/>
      <c r="L1" s="3"/>
      <c r="M1" s="3"/>
      <c r="N1" s="3"/>
      <c r="O1" s="3"/>
      <c r="P1" s="3"/>
    </row>
    <row r="3" spans="1:16" x14ac:dyDescent="0.2">
      <c r="A3" s="2" t="s">
        <v>17</v>
      </c>
    </row>
    <row r="4" spans="1:16" x14ac:dyDescent="0.2">
      <c r="A4" s="2" t="s">
        <v>20</v>
      </c>
    </row>
    <row r="5" spans="1:16" s="4" customFormat="1" x14ac:dyDescent="0.2">
      <c r="A5" s="4" t="s">
        <v>21</v>
      </c>
    </row>
    <row r="6" spans="1:16" s="4" customFormat="1" x14ac:dyDescent="0.2">
      <c r="A6" s="4" t="s">
        <v>22</v>
      </c>
    </row>
    <row r="7" spans="1:16" s="4" customFormat="1" x14ac:dyDescent="0.2">
      <c r="A7" s="4" t="s">
        <v>23</v>
      </c>
    </row>
    <row r="8" spans="1:16" s="4" customFormat="1" x14ac:dyDescent="0.2">
      <c r="A8" s="18" t="s">
        <v>24</v>
      </c>
    </row>
    <row r="9" spans="1:16" s="4" customFormat="1" x14ac:dyDescent="0.2">
      <c r="A9" s="15"/>
    </row>
    <row r="10" spans="1:16" x14ac:dyDescent="0.2">
      <c r="A10" s="17" t="s">
        <v>3</v>
      </c>
    </row>
    <row r="11" spans="1:16" x14ac:dyDescent="0.2">
      <c r="A11" s="17" t="s">
        <v>18</v>
      </c>
    </row>
    <row r="12" spans="1:16" x14ac:dyDescent="0.2">
      <c r="A12" s="17" t="s">
        <v>19</v>
      </c>
    </row>
    <row r="13" spans="1:16" x14ac:dyDescent="0.2">
      <c r="A13" s="16"/>
    </row>
    <row r="14" spans="1:16" x14ac:dyDescent="0.2">
      <c r="A14" s="17" t="s">
        <v>4</v>
      </c>
    </row>
    <row r="15" spans="1:16" x14ac:dyDescent="0.2">
      <c r="A15" s="17" t="s">
        <v>25</v>
      </c>
    </row>
    <row r="16" spans="1:16" x14ac:dyDescent="0.2">
      <c r="A16" s="17" t="s">
        <v>26</v>
      </c>
    </row>
    <row r="17" spans="1:1" x14ac:dyDescent="0.2">
      <c r="A17" s="16"/>
    </row>
    <row r="18" spans="1:1" x14ac:dyDescent="0.2">
      <c r="A18" s="16"/>
    </row>
    <row r="19" spans="1:1" x14ac:dyDescent="0.2">
      <c r="A19" s="16"/>
    </row>
    <row r="20" spans="1:1" x14ac:dyDescent="0.2">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5"/>
  <sheetViews>
    <sheetView tabSelected="1" view="pageBreakPreview" topLeftCell="A7" zoomScale="85" zoomScaleNormal="85" zoomScaleSheetLayoutView="85" workbookViewId="0">
      <selection activeCell="G80" sqref="G80"/>
    </sheetView>
  </sheetViews>
  <sheetFormatPr defaultColWidth="9" defaultRowHeight="17.25" customHeight="1" x14ac:dyDescent="0.2"/>
  <cols>
    <col min="1" max="1" width="3.21875" style="2" customWidth="1"/>
    <col min="2" max="2" width="4" style="2" customWidth="1"/>
    <col min="3" max="3" width="4.6640625" style="2" customWidth="1"/>
    <col min="4" max="12" width="9.6640625" style="2" customWidth="1"/>
    <col min="13" max="15" width="8.33203125" style="2" customWidth="1"/>
    <col min="16" max="16" width="7.33203125" style="2" customWidth="1"/>
    <col min="17" max="17" width="7.21875" style="2" customWidth="1"/>
    <col min="18" max="18" width="7.33203125" style="2" customWidth="1"/>
    <col min="19" max="19" width="7.44140625" style="2" customWidth="1"/>
    <col min="20" max="16384" width="9" style="2"/>
  </cols>
  <sheetData>
    <row r="1" spans="1:20" ht="21" x14ac:dyDescent="0.25">
      <c r="A1" s="1" t="s">
        <v>33</v>
      </c>
      <c r="F1" s="3"/>
      <c r="G1" s="3"/>
      <c r="H1" s="3"/>
      <c r="I1" s="3"/>
      <c r="J1" s="3"/>
      <c r="K1" s="3"/>
      <c r="L1" s="3"/>
      <c r="M1" s="3"/>
      <c r="N1" s="3"/>
      <c r="O1" s="3"/>
      <c r="P1" s="3"/>
      <c r="Q1" s="3"/>
      <c r="R1" s="3"/>
      <c r="S1" s="3"/>
      <c r="T1" s="3"/>
    </row>
    <row r="2" spans="1:20" ht="17.25" customHeight="1" x14ac:dyDescent="0.2">
      <c r="D2" s="5"/>
      <c r="E2" s="5"/>
      <c r="F2" s="5"/>
      <c r="G2" s="5"/>
      <c r="H2" s="5"/>
      <c r="I2" s="5"/>
      <c r="J2" s="5"/>
      <c r="K2" s="5"/>
      <c r="L2" s="3"/>
      <c r="M2" s="3"/>
      <c r="N2" s="3"/>
      <c r="O2" s="3"/>
    </row>
    <row r="3" spans="1:20" ht="17.25" customHeight="1" x14ac:dyDescent="0.2">
      <c r="A3" s="6" t="s">
        <v>5</v>
      </c>
      <c r="B3" s="6"/>
      <c r="C3" s="6"/>
      <c r="D3" s="3"/>
      <c r="E3" s="3"/>
      <c r="F3" s="3"/>
      <c r="G3" s="3"/>
      <c r="H3" s="3"/>
      <c r="J3" s="3"/>
      <c r="K3" s="3"/>
      <c r="L3" s="3"/>
      <c r="M3" s="3"/>
      <c r="N3" s="3"/>
      <c r="O3" s="3"/>
      <c r="P3" s="3"/>
      <c r="Q3" s="3"/>
      <c r="R3" s="3"/>
      <c r="S3" s="3"/>
      <c r="T3" s="3"/>
    </row>
    <row r="4" spans="1:20" ht="17.25" customHeight="1" x14ac:dyDescent="0.2">
      <c r="B4" s="7"/>
      <c r="C4" s="7"/>
      <c r="D4" s="3"/>
      <c r="E4" s="3"/>
      <c r="F4" s="3"/>
      <c r="G4" s="3"/>
      <c r="H4" s="3"/>
      <c r="I4" s="3"/>
      <c r="J4" s="3"/>
      <c r="K4" s="3"/>
      <c r="L4" s="3"/>
      <c r="M4" s="3"/>
      <c r="N4" s="3"/>
      <c r="O4" s="3"/>
      <c r="P4" s="3"/>
      <c r="Q4" s="3"/>
      <c r="R4" s="3"/>
      <c r="S4" s="3"/>
      <c r="T4" s="3"/>
    </row>
    <row r="5" spans="1:20" ht="17.25" customHeight="1" x14ac:dyDescent="0.2">
      <c r="B5" s="7"/>
      <c r="C5" s="7"/>
      <c r="D5" s="3"/>
      <c r="E5" s="3"/>
      <c r="F5" s="3"/>
      <c r="G5" s="3"/>
      <c r="H5" s="3"/>
      <c r="I5" s="3"/>
      <c r="J5" s="3"/>
      <c r="K5" s="3"/>
      <c r="L5" s="3"/>
      <c r="M5" s="3"/>
      <c r="N5" s="3"/>
      <c r="O5" s="3"/>
      <c r="P5" s="3"/>
      <c r="Q5" s="3"/>
      <c r="R5" s="3"/>
      <c r="S5" s="3"/>
      <c r="T5" s="3"/>
    </row>
    <row r="6" spans="1:20" ht="17.25" customHeight="1" x14ac:dyDescent="0.2">
      <c r="B6" s="7"/>
      <c r="C6" s="7"/>
      <c r="D6" s="3"/>
      <c r="E6" s="3"/>
      <c r="F6" s="3"/>
      <c r="G6" s="3"/>
      <c r="H6" s="3"/>
      <c r="I6" s="3"/>
      <c r="J6" s="3"/>
      <c r="K6" s="3"/>
      <c r="L6" s="3"/>
      <c r="M6" s="3"/>
      <c r="N6" s="3"/>
      <c r="O6" s="3"/>
      <c r="P6" s="3"/>
      <c r="Q6" s="3"/>
      <c r="R6" s="3"/>
      <c r="S6" s="3"/>
      <c r="T6" s="3"/>
    </row>
    <row r="7" spans="1:20" ht="17.25" customHeight="1" x14ac:dyDescent="0.2">
      <c r="B7" s="7"/>
      <c r="C7" s="7"/>
      <c r="D7" s="3"/>
      <c r="E7" s="3"/>
      <c r="F7" s="3"/>
      <c r="G7" s="3"/>
      <c r="H7" s="3"/>
      <c r="I7" s="3"/>
      <c r="J7" s="3"/>
      <c r="K7" s="3"/>
      <c r="L7" s="3"/>
      <c r="M7" s="3"/>
      <c r="N7" s="3"/>
      <c r="O7" s="3"/>
      <c r="P7" s="3"/>
      <c r="Q7" s="3"/>
      <c r="R7" s="3"/>
      <c r="S7" s="3"/>
      <c r="T7" s="3"/>
    </row>
    <row r="8" spans="1:20" ht="17.25" customHeight="1" x14ac:dyDescent="0.2">
      <c r="B8" s="7"/>
      <c r="C8" s="7"/>
      <c r="D8" s="3"/>
      <c r="E8" s="3"/>
      <c r="F8" s="3"/>
      <c r="G8" s="3"/>
      <c r="H8" s="3"/>
      <c r="I8" s="3"/>
      <c r="J8" s="3"/>
      <c r="K8" s="3"/>
      <c r="L8" s="3"/>
      <c r="M8" s="3"/>
      <c r="N8" s="3"/>
      <c r="O8" s="3"/>
      <c r="P8" s="3"/>
      <c r="Q8" s="3"/>
      <c r="R8" s="3"/>
      <c r="S8" s="3"/>
      <c r="T8" s="3"/>
    </row>
    <row r="9" spans="1:20" ht="17.25" customHeight="1" x14ac:dyDescent="0.2">
      <c r="B9" s="7"/>
      <c r="C9" s="7"/>
      <c r="D9" s="3"/>
      <c r="E9" s="3"/>
      <c r="F9" s="3"/>
      <c r="G9" s="3"/>
      <c r="H9" s="3"/>
      <c r="I9" s="3"/>
      <c r="J9" s="3"/>
      <c r="K9" s="3"/>
      <c r="L9" s="3"/>
      <c r="M9" s="3"/>
      <c r="N9" s="3"/>
      <c r="O9" s="3"/>
      <c r="P9" s="3"/>
      <c r="Q9" s="3"/>
      <c r="R9" s="3"/>
      <c r="S9" s="3"/>
      <c r="T9" s="3"/>
    </row>
    <row r="10" spans="1:20" ht="17.25" customHeight="1" x14ac:dyDescent="0.2">
      <c r="B10" s="7"/>
      <c r="C10" s="7"/>
      <c r="D10" s="3"/>
      <c r="E10" s="3"/>
      <c r="F10" s="3"/>
      <c r="G10" s="3"/>
      <c r="H10" s="3"/>
      <c r="I10" s="3"/>
      <c r="J10" s="3"/>
      <c r="K10" s="3"/>
      <c r="L10" s="3"/>
      <c r="M10" s="3"/>
      <c r="N10" s="3"/>
      <c r="O10" s="3"/>
      <c r="P10" s="3"/>
      <c r="Q10" s="3"/>
      <c r="R10" s="3"/>
      <c r="S10" s="3"/>
      <c r="T10" s="3"/>
    </row>
    <row r="11" spans="1:20" ht="17.25" customHeight="1" x14ac:dyDescent="0.2">
      <c r="B11" s="7"/>
      <c r="C11" s="7"/>
      <c r="D11" s="3"/>
      <c r="E11" s="3"/>
      <c r="F11" s="3"/>
      <c r="G11" s="3"/>
      <c r="H11" s="3"/>
      <c r="I11" s="3"/>
      <c r="J11" s="3"/>
      <c r="K11" s="3"/>
      <c r="L11" s="3"/>
      <c r="M11" s="3"/>
      <c r="N11" s="3"/>
      <c r="O11" s="3"/>
      <c r="P11" s="3"/>
      <c r="Q11" s="3"/>
      <c r="R11" s="3"/>
      <c r="S11" s="3"/>
      <c r="T11" s="3"/>
    </row>
    <row r="12" spans="1:20" ht="17.25" customHeight="1" x14ac:dyDescent="0.2">
      <c r="B12" s="7"/>
      <c r="C12" s="7"/>
      <c r="D12" s="3"/>
      <c r="E12" s="3"/>
      <c r="F12" s="3"/>
      <c r="G12" s="3"/>
      <c r="H12" s="3"/>
      <c r="I12" s="3"/>
      <c r="J12" s="3"/>
      <c r="K12" s="3"/>
      <c r="L12" s="3"/>
      <c r="M12" s="3"/>
      <c r="N12" s="3"/>
      <c r="O12" s="3"/>
      <c r="P12" s="3"/>
      <c r="Q12" s="3"/>
      <c r="R12" s="3"/>
      <c r="S12" s="3"/>
      <c r="T12" s="3"/>
    </row>
    <row r="13" spans="1:20" ht="17.25" customHeight="1" x14ac:dyDescent="0.2">
      <c r="B13" s="7"/>
      <c r="C13" s="7"/>
      <c r="D13" s="3"/>
      <c r="E13" s="3"/>
      <c r="F13" s="3"/>
      <c r="G13" s="3"/>
      <c r="H13" s="3"/>
      <c r="I13" s="3"/>
      <c r="J13" s="3"/>
      <c r="K13" s="3"/>
      <c r="L13" s="3"/>
      <c r="M13" s="3"/>
      <c r="N13" s="3"/>
      <c r="O13" s="3"/>
      <c r="P13" s="3"/>
      <c r="Q13" s="3"/>
      <c r="R13" s="3"/>
      <c r="S13" s="3"/>
      <c r="T13" s="3"/>
    </row>
    <row r="14" spans="1:20" ht="17.25" customHeight="1" x14ac:dyDescent="0.2">
      <c r="B14" s="7"/>
      <c r="C14" s="7"/>
      <c r="D14" s="3"/>
      <c r="E14" s="3"/>
      <c r="F14" s="3"/>
      <c r="G14" s="3"/>
      <c r="H14" s="3"/>
      <c r="I14" s="3"/>
      <c r="J14" s="3"/>
      <c r="K14" s="3"/>
      <c r="L14" s="3"/>
      <c r="M14" s="3"/>
      <c r="N14" s="3"/>
      <c r="O14" s="3"/>
      <c r="P14" s="3"/>
      <c r="Q14" s="3"/>
      <c r="R14" s="3"/>
      <c r="S14" s="3"/>
      <c r="T14" s="3"/>
    </row>
    <row r="15" spans="1:20" ht="17.25" customHeight="1" x14ac:dyDescent="0.2">
      <c r="B15" s="7"/>
      <c r="C15" s="7"/>
      <c r="D15" s="3"/>
      <c r="E15" s="3"/>
      <c r="F15" s="3"/>
      <c r="G15" s="3"/>
      <c r="H15" s="3"/>
      <c r="I15" s="3"/>
      <c r="J15" s="3"/>
      <c r="K15" s="3"/>
      <c r="L15" s="3"/>
      <c r="M15" s="3"/>
      <c r="N15" s="3"/>
      <c r="O15" s="3"/>
      <c r="P15" s="3"/>
      <c r="Q15" s="3"/>
      <c r="R15" s="3"/>
      <c r="S15" s="3"/>
      <c r="T15" s="3"/>
    </row>
    <row r="16" spans="1:20" ht="17.25" customHeight="1" x14ac:dyDescent="0.2">
      <c r="B16" s="7"/>
      <c r="C16" s="7"/>
      <c r="D16" s="3"/>
      <c r="E16" s="3"/>
      <c r="F16" s="3"/>
      <c r="G16" s="3"/>
      <c r="H16" s="3"/>
      <c r="I16" s="3"/>
      <c r="J16" s="3"/>
      <c r="K16" s="3"/>
      <c r="L16" s="3"/>
      <c r="M16" s="3"/>
      <c r="N16" s="3"/>
      <c r="O16" s="3"/>
      <c r="P16" s="3"/>
      <c r="Q16" s="3"/>
      <c r="R16" s="3"/>
      <c r="S16" s="3"/>
      <c r="T16" s="3"/>
    </row>
    <row r="17" spans="2:20" ht="17.25" customHeight="1" x14ac:dyDescent="0.2">
      <c r="B17" s="7"/>
      <c r="C17" s="7"/>
      <c r="D17" s="3"/>
      <c r="E17" s="3"/>
      <c r="F17" s="3"/>
      <c r="G17" s="3"/>
      <c r="H17" s="3"/>
      <c r="I17" s="3"/>
      <c r="J17" s="3"/>
      <c r="K17" s="3"/>
      <c r="L17" s="3"/>
      <c r="M17" s="3"/>
      <c r="N17" s="3"/>
      <c r="O17" s="3"/>
      <c r="P17" s="3"/>
      <c r="Q17" s="3"/>
      <c r="R17" s="3"/>
      <c r="S17" s="3"/>
      <c r="T17" s="3"/>
    </row>
    <row r="18" spans="2:20" ht="17.25" customHeight="1" x14ac:dyDescent="0.2">
      <c r="B18" s="7"/>
      <c r="C18" s="7"/>
      <c r="D18" s="3"/>
      <c r="E18" s="3"/>
      <c r="F18" s="3"/>
      <c r="G18" s="3"/>
      <c r="H18" s="3"/>
      <c r="I18" s="3"/>
      <c r="J18" s="3"/>
      <c r="K18" s="3"/>
      <c r="L18" s="3"/>
      <c r="M18" s="3"/>
      <c r="N18" s="3"/>
      <c r="O18" s="3"/>
      <c r="P18" s="3"/>
      <c r="Q18" s="3"/>
      <c r="R18" s="3"/>
      <c r="S18" s="3"/>
      <c r="T18" s="3"/>
    </row>
    <row r="19" spans="2:20" ht="17.25" customHeight="1" x14ac:dyDescent="0.2">
      <c r="B19" s="7"/>
      <c r="C19" s="7"/>
      <c r="D19" s="3"/>
      <c r="E19" s="3"/>
      <c r="F19" s="3"/>
      <c r="G19" s="3"/>
      <c r="H19" s="3"/>
      <c r="I19" s="3"/>
      <c r="J19" s="3"/>
      <c r="K19" s="3"/>
      <c r="L19" s="3"/>
      <c r="M19" s="3"/>
      <c r="N19" s="3"/>
      <c r="O19" s="3"/>
      <c r="P19" s="3"/>
      <c r="Q19" s="3"/>
      <c r="R19" s="3"/>
      <c r="S19" s="3"/>
      <c r="T19" s="3"/>
    </row>
    <row r="20" spans="2:20" ht="17.25" customHeight="1" x14ac:dyDescent="0.2">
      <c r="B20" s="7"/>
      <c r="C20" s="7"/>
      <c r="D20" s="3"/>
      <c r="E20" s="3"/>
      <c r="F20" s="3"/>
      <c r="G20" s="3"/>
      <c r="H20" s="3"/>
      <c r="I20" s="3"/>
      <c r="J20" s="3"/>
      <c r="K20" s="3"/>
      <c r="L20" s="3"/>
      <c r="M20" s="3"/>
      <c r="N20" s="3"/>
      <c r="O20" s="3"/>
      <c r="P20" s="3"/>
      <c r="Q20" s="3"/>
      <c r="R20" s="3"/>
      <c r="S20" s="3"/>
      <c r="T20" s="3"/>
    </row>
    <row r="21" spans="2:20" ht="17.25" customHeight="1" x14ac:dyDescent="0.2">
      <c r="B21" s="7"/>
      <c r="C21" s="7"/>
      <c r="D21" s="3"/>
      <c r="E21" s="3"/>
      <c r="F21" s="3"/>
      <c r="G21" s="3"/>
      <c r="H21" s="3"/>
      <c r="I21" s="3"/>
      <c r="J21" s="3"/>
      <c r="K21" s="3"/>
      <c r="L21" s="3"/>
      <c r="M21" s="3"/>
      <c r="N21" s="3"/>
      <c r="O21" s="3"/>
      <c r="P21" s="3"/>
      <c r="Q21" s="3"/>
      <c r="R21" s="3"/>
      <c r="S21" s="3"/>
      <c r="T21" s="3"/>
    </row>
    <row r="22" spans="2:20" ht="17.25" customHeight="1" x14ac:dyDescent="0.2">
      <c r="B22" s="7"/>
      <c r="C22" s="7"/>
      <c r="D22" s="3"/>
      <c r="E22" s="3"/>
      <c r="F22" s="3"/>
      <c r="G22" s="3"/>
      <c r="H22" s="3"/>
      <c r="I22" s="3"/>
      <c r="J22" s="3"/>
      <c r="K22" s="3"/>
      <c r="L22" s="3"/>
      <c r="M22" s="3"/>
      <c r="N22" s="3"/>
      <c r="O22" s="3"/>
      <c r="P22" s="3"/>
      <c r="Q22" s="3"/>
      <c r="R22" s="3"/>
      <c r="S22" s="3"/>
      <c r="T22" s="3"/>
    </row>
    <row r="23" spans="2:20" ht="17.25" customHeight="1" x14ac:dyDescent="0.2">
      <c r="B23" s="7"/>
      <c r="C23" s="7"/>
      <c r="D23" s="3"/>
      <c r="E23" s="3"/>
      <c r="F23" s="3"/>
      <c r="G23" s="3"/>
      <c r="H23" s="3"/>
      <c r="I23" s="3"/>
      <c r="J23" s="3"/>
      <c r="K23" s="3"/>
      <c r="L23" s="3"/>
      <c r="M23" s="3"/>
      <c r="N23" s="3"/>
      <c r="O23" s="3"/>
      <c r="P23" s="3"/>
      <c r="Q23" s="3"/>
      <c r="R23" s="3"/>
      <c r="S23" s="3"/>
      <c r="T23" s="3"/>
    </row>
    <row r="24" spans="2:20" ht="17.25" customHeight="1" x14ac:dyDescent="0.2">
      <c r="B24" s="7"/>
      <c r="C24" s="7"/>
      <c r="D24" s="3"/>
      <c r="E24" s="3"/>
      <c r="F24" s="3"/>
      <c r="G24" s="3"/>
      <c r="H24" s="3"/>
      <c r="I24" s="3"/>
      <c r="J24" s="3"/>
      <c r="K24" s="3"/>
      <c r="L24" s="3"/>
      <c r="M24" s="3"/>
      <c r="N24" s="3"/>
      <c r="O24" s="3"/>
      <c r="P24" s="3"/>
      <c r="Q24" s="3"/>
      <c r="R24" s="3"/>
      <c r="S24" s="3"/>
      <c r="T24" s="3"/>
    </row>
    <row r="25" spans="2:20" ht="17.25" customHeight="1" x14ac:dyDescent="0.2">
      <c r="B25" s="7"/>
      <c r="C25" s="7"/>
      <c r="D25" s="3"/>
      <c r="E25" s="3"/>
      <c r="F25" s="3"/>
      <c r="G25" s="3"/>
      <c r="H25" s="3"/>
      <c r="I25" s="3"/>
      <c r="J25" s="3"/>
      <c r="K25" s="3"/>
      <c r="L25" s="3"/>
      <c r="M25" s="3"/>
      <c r="N25" s="3"/>
      <c r="O25" s="3"/>
      <c r="P25" s="3"/>
      <c r="Q25" s="3"/>
      <c r="R25" s="3"/>
      <c r="S25" s="3"/>
      <c r="T25" s="3"/>
    </row>
    <row r="26" spans="2:20" ht="17.25" customHeight="1" x14ac:dyDescent="0.25">
      <c r="B26" s="1"/>
      <c r="C26" s="1"/>
      <c r="D26" s="3"/>
      <c r="E26" s="3"/>
      <c r="F26" s="3"/>
      <c r="G26" s="3"/>
      <c r="H26" s="3"/>
      <c r="I26" s="3"/>
      <c r="J26" s="3"/>
      <c r="K26" s="3"/>
      <c r="L26" s="3"/>
      <c r="M26" s="3"/>
      <c r="N26" s="3"/>
      <c r="O26" s="3"/>
      <c r="P26" s="3"/>
      <c r="Q26" s="3"/>
      <c r="R26" s="3"/>
      <c r="S26" s="3"/>
      <c r="T26" s="3"/>
    </row>
    <row r="27" spans="2:20" ht="17.25" customHeight="1" x14ac:dyDescent="0.25">
      <c r="B27" s="1"/>
      <c r="C27" s="1"/>
      <c r="D27" s="3"/>
      <c r="E27" s="3"/>
      <c r="F27" s="3"/>
      <c r="G27" s="3"/>
      <c r="H27" s="3"/>
      <c r="I27" s="3"/>
      <c r="J27" s="3"/>
      <c r="K27" s="3"/>
      <c r="L27" s="3"/>
      <c r="M27" s="3"/>
      <c r="N27" s="3"/>
      <c r="O27" s="3"/>
      <c r="P27" s="3"/>
      <c r="Q27" s="3"/>
      <c r="R27" s="3"/>
      <c r="S27" s="3"/>
      <c r="T27" s="3"/>
    </row>
    <row r="28" spans="2:20" ht="17.25" customHeight="1" x14ac:dyDescent="0.25">
      <c r="B28" s="1"/>
      <c r="C28" s="1"/>
      <c r="D28" s="3"/>
      <c r="E28" s="3"/>
      <c r="F28" s="3"/>
      <c r="G28" s="3"/>
      <c r="H28" s="3"/>
      <c r="I28" s="3"/>
      <c r="J28" s="3"/>
      <c r="K28" s="3"/>
      <c r="L28" s="3"/>
      <c r="M28" s="3"/>
      <c r="N28" s="3"/>
      <c r="O28" s="3"/>
      <c r="P28" s="3"/>
      <c r="Q28" s="3"/>
      <c r="R28" s="3"/>
      <c r="S28" s="3"/>
      <c r="T28" s="3"/>
    </row>
    <row r="29" spans="2:20" ht="17.25" customHeight="1" x14ac:dyDescent="0.25">
      <c r="B29" s="1"/>
      <c r="C29" s="1"/>
      <c r="D29" s="3"/>
      <c r="E29" s="3"/>
      <c r="F29" s="3"/>
      <c r="G29" s="3"/>
      <c r="H29" s="3"/>
      <c r="I29" s="3"/>
      <c r="J29" s="3"/>
      <c r="K29" s="3"/>
      <c r="L29" s="3"/>
      <c r="M29" s="3"/>
      <c r="N29" s="3"/>
      <c r="O29" s="3"/>
      <c r="P29" s="3"/>
      <c r="Q29" s="3"/>
      <c r="R29" s="3"/>
      <c r="S29" s="3"/>
      <c r="T29" s="3"/>
    </row>
    <row r="30" spans="2:20" ht="17.25" customHeight="1" x14ac:dyDescent="0.25">
      <c r="B30" s="1"/>
      <c r="C30" s="1"/>
      <c r="D30" s="3"/>
      <c r="E30" s="3"/>
      <c r="F30" s="3"/>
      <c r="G30" s="3"/>
      <c r="H30" s="3"/>
      <c r="I30" s="3"/>
      <c r="J30" s="3"/>
      <c r="K30" s="3"/>
      <c r="L30" s="3"/>
      <c r="M30" s="3"/>
      <c r="N30" s="3"/>
      <c r="O30" s="3"/>
      <c r="P30" s="3"/>
      <c r="Q30" s="3"/>
      <c r="R30" s="3"/>
      <c r="S30" s="3"/>
      <c r="T30" s="3"/>
    </row>
    <row r="31" spans="2:20" ht="17.25" customHeight="1" x14ac:dyDescent="0.25">
      <c r="B31" s="1"/>
      <c r="C31" s="1"/>
      <c r="D31" s="3"/>
      <c r="E31" s="3"/>
      <c r="F31" s="3"/>
      <c r="G31" s="3"/>
      <c r="H31" s="3"/>
      <c r="I31" s="3"/>
      <c r="J31" s="3"/>
      <c r="K31" s="3"/>
      <c r="L31" s="3"/>
      <c r="M31" s="3"/>
      <c r="N31" s="3"/>
      <c r="O31" s="3"/>
      <c r="P31" s="3"/>
      <c r="Q31" s="3"/>
      <c r="R31" s="3"/>
      <c r="S31" s="3"/>
      <c r="T31" s="3"/>
    </row>
    <row r="32" spans="2:20" ht="17.25" customHeight="1" x14ac:dyDescent="0.25">
      <c r="B32" s="1"/>
      <c r="C32" s="1"/>
      <c r="D32" s="3"/>
      <c r="E32" s="3"/>
      <c r="F32" s="3"/>
      <c r="G32" s="3"/>
      <c r="H32" s="3"/>
      <c r="I32" s="3"/>
      <c r="J32" s="3"/>
      <c r="K32" s="3"/>
      <c r="L32" s="3"/>
      <c r="M32" s="3"/>
      <c r="N32" s="3"/>
      <c r="O32" s="3"/>
      <c r="P32" s="3"/>
      <c r="Q32" s="3"/>
      <c r="R32" s="3"/>
      <c r="S32" s="3"/>
      <c r="T32" s="3"/>
    </row>
    <row r="33" spans="2:20" ht="17.25" customHeight="1" x14ac:dyDescent="0.25">
      <c r="B33" s="1"/>
      <c r="C33" s="1"/>
      <c r="D33" s="3"/>
      <c r="E33" s="3"/>
      <c r="F33" s="3"/>
      <c r="G33" s="3"/>
      <c r="H33" s="3"/>
      <c r="I33" s="3"/>
      <c r="J33" s="3"/>
      <c r="K33" s="3"/>
      <c r="L33" s="3"/>
      <c r="M33" s="3"/>
      <c r="N33" s="3"/>
      <c r="O33" s="3"/>
      <c r="P33" s="3"/>
      <c r="Q33" s="3"/>
      <c r="R33" s="3"/>
      <c r="S33" s="3"/>
      <c r="T33" s="3"/>
    </row>
    <row r="34" spans="2:20" ht="17.25" customHeight="1" x14ac:dyDescent="0.25">
      <c r="B34" s="1"/>
      <c r="C34" s="1"/>
      <c r="D34" s="3"/>
      <c r="E34" s="3"/>
      <c r="F34" s="3"/>
      <c r="G34" s="3"/>
      <c r="H34" s="3"/>
      <c r="I34" s="3"/>
      <c r="J34" s="3"/>
      <c r="K34" s="3"/>
      <c r="L34" s="3"/>
      <c r="M34" s="3"/>
      <c r="N34" s="3"/>
      <c r="O34" s="3"/>
      <c r="P34" s="3"/>
      <c r="Q34" s="3"/>
      <c r="R34" s="3"/>
      <c r="S34" s="3"/>
      <c r="T34" s="3"/>
    </row>
    <row r="35" spans="2:20" ht="17.25" customHeight="1" x14ac:dyDescent="0.25">
      <c r="B35" s="1"/>
      <c r="C35" s="1"/>
      <c r="D35" s="3"/>
      <c r="E35" s="3"/>
      <c r="F35" s="3"/>
      <c r="G35" s="3"/>
      <c r="H35" s="3"/>
      <c r="I35" s="3"/>
      <c r="J35" s="3"/>
      <c r="K35" s="3"/>
      <c r="L35" s="3"/>
      <c r="M35" s="3"/>
      <c r="N35" s="3"/>
      <c r="O35" s="3"/>
      <c r="P35" s="3"/>
      <c r="Q35" s="3"/>
      <c r="R35" s="3"/>
      <c r="S35" s="3"/>
      <c r="T35" s="3"/>
    </row>
    <row r="36" spans="2:20" ht="17.25" customHeight="1" x14ac:dyDescent="0.25">
      <c r="B36" s="1"/>
      <c r="C36" s="1"/>
      <c r="D36" s="3"/>
      <c r="E36" s="3"/>
      <c r="F36" s="3"/>
      <c r="G36" s="3"/>
      <c r="H36" s="3"/>
      <c r="I36" s="3"/>
      <c r="J36" s="3"/>
      <c r="K36" s="3"/>
      <c r="L36" s="3"/>
      <c r="M36" s="3"/>
      <c r="N36" s="3"/>
      <c r="O36" s="3"/>
      <c r="P36" s="3"/>
      <c r="Q36" s="3"/>
      <c r="R36" s="3"/>
      <c r="S36" s="3"/>
      <c r="T36" s="3"/>
    </row>
    <row r="37" spans="2:20" ht="17.25" customHeight="1" x14ac:dyDescent="0.25">
      <c r="B37" s="1"/>
      <c r="C37" s="1"/>
      <c r="D37" s="3"/>
      <c r="E37" s="3"/>
      <c r="F37" s="3"/>
      <c r="G37" s="3"/>
      <c r="H37" s="3"/>
      <c r="I37" s="3"/>
      <c r="J37" s="3"/>
      <c r="K37" s="3"/>
      <c r="L37" s="3"/>
      <c r="M37" s="3"/>
      <c r="N37" s="3"/>
      <c r="O37" s="3"/>
      <c r="P37" s="3"/>
      <c r="Q37" s="3"/>
      <c r="R37" s="3"/>
      <c r="S37" s="3"/>
      <c r="T37" s="3"/>
    </row>
    <row r="38" spans="2:20" ht="17.25" customHeight="1" x14ac:dyDescent="0.25">
      <c r="B38" s="1"/>
      <c r="C38" s="1"/>
      <c r="D38" s="3"/>
      <c r="E38" s="3"/>
      <c r="F38" s="3"/>
      <c r="G38" s="3"/>
      <c r="H38" s="3"/>
      <c r="I38" s="3"/>
      <c r="J38" s="3"/>
      <c r="K38" s="3"/>
      <c r="L38" s="3"/>
      <c r="M38" s="3"/>
      <c r="N38" s="3"/>
      <c r="O38" s="3"/>
      <c r="P38" s="3"/>
      <c r="Q38" s="3"/>
      <c r="R38" s="3"/>
      <c r="S38" s="3"/>
      <c r="T38" s="3"/>
    </row>
    <row r="39" spans="2:20" ht="17.25" customHeight="1" x14ac:dyDescent="0.2">
      <c r="B39" s="8" t="s">
        <v>2</v>
      </c>
      <c r="C39" s="8"/>
      <c r="D39" s="9"/>
      <c r="E39" s="9"/>
      <c r="F39" s="9"/>
      <c r="G39" s="9"/>
      <c r="H39" s="9"/>
      <c r="I39" s="9"/>
      <c r="J39" s="9"/>
      <c r="K39" s="9"/>
      <c r="L39" s="9"/>
      <c r="M39" s="9"/>
      <c r="N39" s="9"/>
      <c r="O39" s="9"/>
      <c r="P39" s="9"/>
      <c r="Q39" s="9"/>
      <c r="S39" s="9"/>
    </row>
    <row r="40" spans="2:20" ht="17.25" customHeight="1" x14ac:dyDescent="0.2">
      <c r="B40" s="35" t="s">
        <v>6</v>
      </c>
      <c r="C40" s="36"/>
      <c r="D40" s="46" t="s">
        <v>16</v>
      </c>
      <c r="E40" s="47"/>
      <c r="F40" s="48"/>
      <c r="G40" s="40" t="s">
        <v>36</v>
      </c>
      <c r="H40" s="41"/>
      <c r="I40" s="42"/>
      <c r="J40"/>
      <c r="K40"/>
      <c r="L40"/>
    </row>
    <row r="41" spans="2:20" ht="17.25" customHeight="1" x14ac:dyDescent="0.2">
      <c r="B41" s="35" t="s">
        <v>0</v>
      </c>
      <c r="C41" s="36"/>
      <c r="D41" s="37" t="s">
        <v>32</v>
      </c>
      <c r="E41" s="38"/>
      <c r="F41" s="39"/>
      <c r="G41" s="40" t="s">
        <v>28</v>
      </c>
      <c r="H41" s="41"/>
      <c r="I41" s="42"/>
    </row>
    <row r="42" spans="2:20" ht="17.25" customHeight="1" x14ac:dyDescent="0.2">
      <c r="B42" s="35" t="s">
        <v>1</v>
      </c>
      <c r="C42" s="36"/>
      <c r="D42" s="37" t="s">
        <v>15</v>
      </c>
      <c r="E42" s="38"/>
      <c r="F42" s="39"/>
      <c r="G42" s="43" t="s">
        <v>15</v>
      </c>
      <c r="H42" s="44"/>
      <c r="I42" s="45"/>
    </row>
    <row r="43" spans="2:20" ht="17.25" customHeight="1" x14ac:dyDescent="0.2">
      <c r="B43" s="10" t="s">
        <v>12</v>
      </c>
      <c r="C43" s="10" t="s">
        <v>13</v>
      </c>
      <c r="D43" s="13" t="s">
        <v>30</v>
      </c>
      <c r="E43" s="19" t="s">
        <v>34</v>
      </c>
      <c r="F43" s="14" t="s">
        <v>29</v>
      </c>
      <c r="G43" s="20" t="s">
        <v>30</v>
      </c>
      <c r="H43" s="21" t="s">
        <v>35</v>
      </c>
      <c r="I43" s="22" t="s">
        <v>29</v>
      </c>
    </row>
    <row r="44" spans="2:20" ht="17.25" customHeight="1" x14ac:dyDescent="0.2">
      <c r="B44" s="32" t="s">
        <v>14</v>
      </c>
      <c r="C44" s="11">
        <v>1</v>
      </c>
      <c r="D44" s="29">
        <f>[1]世羅下津田!$H$11</f>
        <v>10</v>
      </c>
      <c r="E44" s="27">
        <v>20.980654761904763</v>
      </c>
      <c r="F44" s="28">
        <v>33.333333333333336</v>
      </c>
      <c r="G44" s="29">
        <f>[1]北広南門原!$H$11</f>
        <v>2.7777777777777777</v>
      </c>
      <c r="H44" s="27">
        <v>7.7741496598639452</v>
      </c>
      <c r="I44" s="28">
        <v>18.666666666666668</v>
      </c>
    </row>
    <row r="45" spans="2:20" ht="17.25" customHeight="1" x14ac:dyDescent="0.2">
      <c r="B45" s="33"/>
      <c r="C45" s="11">
        <v>2</v>
      </c>
      <c r="D45" s="30">
        <f>[1]世羅下津田!$H12</f>
        <v>25</v>
      </c>
      <c r="E45" s="23">
        <v>18.336309523809526</v>
      </c>
      <c r="F45" s="24">
        <v>35.80952380952381</v>
      </c>
      <c r="G45" s="30">
        <f>[1]北広南門原!$H12</f>
        <v>2.3472222222222223</v>
      </c>
      <c r="H45" s="23">
        <v>12.068027210884352</v>
      </c>
      <c r="I45" s="24">
        <v>22.61904761904762</v>
      </c>
    </row>
    <row r="46" spans="2:20" ht="17.25" customHeight="1" x14ac:dyDescent="0.2">
      <c r="B46" s="33"/>
      <c r="C46" s="11">
        <v>3</v>
      </c>
      <c r="D46" s="30">
        <f>[1]世羅下津田!$H13</f>
        <v>6.4285714285714288</v>
      </c>
      <c r="E46" s="23">
        <v>17.892857142857142</v>
      </c>
      <c r="F46" s="24">
        <v>28.142857142857142</v>
      </c>
      <c r="G46" s="30">
        <f>[1]北広南門原!$H13</f>
        <v>0.625</v>
      </c>
      <c r="H46" s="23">
        <v>16.810374149659864</v>
      </c>
      <c r="I46" s="24">
        <v>23</v>
      </c>
    </row>
    <row r="47" spans="2:20" ht="17.25" customHeight="1" x14ac:dyDescent="0.2">
      <c r="B47" s="33"/>
      <c r="C47" s="11">
        <v>4</v>
      </c>
      <c r="D47" s="30">
        <f>[1]世羅下津田!$H14</f>
        <v>9</v>
      </c>
      <c r="E47" s="23">
        <v>9.75</v>
      </c>
      <c r="F47" s="24">
        <v>15.714285714285714</v>
      </c>
      <c r="G47" s="30">
        <f>[1]北広南門原!$H14</f>
        <v>0.6785714285714286</v>
      </c>
      <c r="H47" s="23">
        <v>14.181122448979592</v>
      </c>
      <c r="I47" s="24">
        <v>26.428571428571427</v>
      </c>
    </row>
    <row r="48" spans="2:20" ht="17.25" customHeight="1" x14ac:dyDescent="0.2">
      <c r="B48" s="33"/>
      <c r="C48" s="11">
        <v>5</v>
      </c>
      <c r="D48" s="30">
        <f>[1]世羅下津田!$H15</f>
        <v>10.428571428571429</v>
      </c>
      <c r="E48" s="23">
        <v>6.3928571428571423</v>
      </c>
      <c r="F48" s="24">
        <v>9.2857142857142865</v>
      </c>
      <c r="G48" s="30">
        <f>[1]北広南門原!$H15</f>
        <v>0.9464285714285714</v>
      </c>
      <c r="H48" s="23">
        <v>11.464285714285714</v>
      </c>
      <c r="I48" s="24">
        <v>14.428571428571427</v>
      </c>
    </row>
    <row r="49" spans="2:9" ht="17.25" customHeight="1" x14ac:dyDescent="0.2">
      <c r="B49" s="34"/>
      <c r="C49" s="12">
        <v>6</v>
      </c>
      <c r="D49" s="31">
        <f>[1]世羅下津田!$H16</f>
        <v>9.2857142857142865</v>
      </c>
      <c r="E49" s="25">
        <v>9.8482142857142847</v>
      </c>
      <c r="F49" s="26">
        <v>11.857142857142858</v>
      </c>
      <c r="G49" s="31">
        <f>[1]北広南門原!$H16</f>
        <v>2.25</v>
      </c>
      <c r="H49" s="25">
        <v>12.302927231498659</v>
      </c>
      <c r="I49" s="26">
        <v>10.285714285714285</v>
      </c>
    </row>
    <row r="50" spans="2:9" ht="17.25" customHeight="1" x14ac:dyDescent="0.2">
      <c r="B50" s="32" t="s">
        <v>7</v>
      </c>
      <c r="C50" s="11">
        <v>1</v>
      </c>
      <c r="D50" s="30">
        <f>[1]世羅下津田!$H17</f>
        <v>26.428571428571427</v>
      </c>
      <c r="E50" s="23">
        <v>11.241071428571429</v>
      </c>
      <c r="F50" s="24">
        <v>8.428571428571427</v>
      </c>
      <c r="G50" s="30">
        <f>[1]北広南門原!$H17</f>
        <v>1.5178571428571428</v>
      </c>
      <c r="H50" s="23">
        <v>5.5676149247577822</v>
      </c>
      <c r="I50" s="24">
        <v>5.7142857142857135</v>
      </c>
    </row>
    <row r="51" spans="2:9" ht="17.25" customHeight="1" x14ac:dyDescent="0.2">
      <c r="B51" s="33"/>
      <c r="C51" s="11">
        <v>2</v>
      </c>
      <c r="D51" s="30">
        <f>[1]世羅下津田!$H18</f>
        <v>16.142857142857142</v>
      </c>
      <c r="E51" s="23">
        <v>10.241071428571429</v>
      </c>
      <c r="F51" s="24">
        <v>0.71428571428571419</v>
      </c>
      <c r="G51" s="30">
        <f>[1]北広南門原!$H18</f>
        <v>2.1071428571428572</v>
      </c>
      <c r="H51" s="23">
        <v>5.3108637394351677</v>
      </c>
      <c r="I51" s="24">
        <v>5.7142857142857135</v>
      </c>
    </row>
    <row r="52" spans="2:9" ht="17.25" customHeight="1" x14ac:dyDescent="0.2">
      <c r="B52" s="33"/>
      <c r="C52" s="11">
        <v>3</v>
      </c>
      <c r="D52" s="30">
        <f>[1]世羅下津田!$H19</f>
        <v>10.714285714285715</v>
      </c>
      <c r="E52" s="23">
        <v>9.3571428571428577</v>
      </c>
      <c r="F52" s="24">
        <v>5</v>
      </c>
      <c r="G52" s="30">
        <f>[1]北広南門原!$H19</f>
        <v>3.125</v>
      </c>
      <c r="H52" s="23">
        <v>7.8577097505668929</v>
      </c>
      <c r="I52" s="24">
        <v>14.857142857142858</v>
      </c>
    </row>
    <row r="53" spans="2:9" ht="17.25" customHeight="1" x14ac:dyDescent="0.2">
      <c r="B53" s="33"/>
      <c r="C53" s="11">
        <v>4</v>
      </c>
      <c r="D53" s="30">
        <f>[1]世羅下津田!$H20</f>
        <v>16.428571428571427</v>
      </c>
      <c r="E53" s="23">
        <v>9.2857142857142847</v>
      </c>
      <c r="F53" s="24">
        <v>5</v>
      </c>
      <c r="G53" s="30">
        <f>[1]北広南門原!$H20</f>
        <v>2.625</v>
      </c>
      <c r="H53" s="23">
        <v>6.175170068027211</v>
      </c>
      <c r="I53" s="24">
        <v>12.571428571428569</v>
      </c>
    </row>
    <row r="54" spans="2:9" ht="17.25" customHeight="1" x14ac:dyDescent="0.2">
      <c r="B54" s="33"/>
      <c r="C54" s="11">
        <v>5</v>
      </c>
      <c r="D54" s="30">
        <f>[1]世羅下津田!$H21</f>
        <v>5</v>
      </c>
      <c r="E54" s="23">
        <v>6.5714285714285712</v>
      </c>
      <c r="F54" s="24">
        <v>4.7142857142857144</v>
      </c>
      <c r="G54" s="30">
        <f>[1]北広南門原!$H21</f>
        <v>1</v>
      </c>
      <c r="H54" s="23">
        <v>7.3535147392290252</v>
      </c>
      <c r="I54" s="24">
        <v>5.7142857142857135</v>
      </c>
    </row>
    <row r="55" spans="2:9" ht="17.25" customHeight="1" x14ac:dyDescent="0.2">
      <c r="B55" s="34"/>
      <c r="C55" s="12">
        <v>6</v>
      </c>
      <c r="D55" s="31">
        <f>[1]世羅下津田!$H22</f>
        <v>5</v>
      </c>
      <c r="E55" s="25">
        <v>8.0119047619047628</v>
      </c>
      <c r="F55" s="26">
        <v>3.5714285714285716</v>
      </c>
      <c r="G55" s="31">
        <f>[1]北広南門原!$H22</f>
        <v>0</v>
      </c>
      <c r="H55" s="25">
        <v>7.1570861678004531</v>
      </c>
      <c r="I55" s="26">
        <v>6.875</v>
      </c>
    </row>
    <row r="56" spans="2:9" ht="17.25" customHeight="1" x14ac:dyDescent="0.2">
      <c r="B56" s="32" t="s">
        <v>8</v>
      </c>
      <c r="C56" s="11">
        <v>1</v>
      </c>
      <c r="D56" s="30">
        <f>[1]世羅下津田!$H23</f>
        <v>9.2857142857142865</v>
      </c>
      <c r="E56" s="23">
        <v>16.706845238095237</v>
      </c>
      <c r="F56" s="24">
        <v>1.8571428571428568</v>
      </c>
      <c r="G56" s="30">
        <f>[1]北広南門原!$H23</f>
        <v>0</v>
      </c>
      <c r="H56" s="23">
        <v>5.3683106575963722</v>
      </c>
      <c r="I56" s="24">
        <v>12.625</v>
      </c>
    </row>
    <row r="57" spans="2:9" ht="17.25" customHeight="1" x14ac:dyDescent="0.2">
      <c r="B57" s="33"/>
      <c r="C57" s="11">
        <v>2</v>
      </c>
      <c r="D57" s="30">
        <f>[1]世羅下津田!$H24</f>
        <v>9.2857142857142865</v>
      </c>
      <c r="E57" s="23">
        <v>25.388392857142858</v>
      </c>
      <c r="F57" s="24">
        <v>1.1428571428571428</v>
      </c>
      <c r="G57" s="30">
        <f>[1]北広南門原!$H24</f>
        <v>0</v>
      </c>
      <c r="H57" s="23">
        <v>4.9241496598639456</v>
      </c>
      <c r="I57" s="24">
        <v>21.25</v>
      </c>
    </row>
    <row r="58" spans="2:9" ht="17.25" customHeight="1" x14ac:dyDescent="0.2">
      <c r="B58" s="33"/>
      <c r="C58" s="11">
        <v>3</v>
      </c>
      <c r="D58" s="30">
        <f>[1]世羅下津田!$H25</f>
        <v>4.5714285714285712</v>
      </c>
      <c r="E58" s="23">
        <v>17.464285714285715</v>
      </c>
      <c r="F58" s="24">
        <v>0.71428571428571419</v>
      </c>
      <c r="G58" s="30">
        <f>[1]北広南門原!$H25</f>
        <v>12.5</v>
      </c>
      <c r="H58" s="23">
        <v>5.2887755102040819</v>
      </c>
      <c r="I58" s="24">
        <v>17.75</v>
      </c>
    </row>
    <row r="59" spans="2:9" ht="17.25" customHeight="1" x14ac:dyDescent="0.2">
      <c r="B59" s="33"/>
      <c r="C59" s="11">
        <v>4</v>
      </c>
      <c r="D59" s="30">
        <f>[1]世羅下津田!$H26</f>
        <v>1.4285714285714284</v>
      </c>
      <c r="E59" s="23">
        <v>5.7857142857142856</v>
      </c>
      <c r="F59" s="24">
        <v>0.71428571428571419</v>
      </c>
      <c r="G59" s="30">
        <f>[1]北広南門原!$H26</f>
        <v>12.5</v>
      </c>
      <c r="H59" s="23">
        <v>4.5535714285714288</v>
      </c>
      <c r="I59" s="24">
        <v>14.357142857142858</v>
      </c>
    </row>
    <row r="60" spans="2:9" ht="17.25" customHeight="1" x14ac:dyDescent="0.2">
      <c r="B60" s="33"/>
      <c r="C60" s="11">
        <v>5</v>
      </c>
      <c r="D60" s="30">
        <f>[1]世羅下津田!$H27</f>
        <v>1.4285714285714284</v>
      </c>
      <c r="E60" s="23">
        <v>3.8214285714285712</v>
      </c>
      <c r="F60" s="24">
        <v>0.2857142857142857</v>
      </c>
      <c r="G60" s="30">
        <f>[1]北広南門原!$H27</f>
        <v>11.111111111111111</v>
      </c>
      <c r="H60" s="23">
        <v>2.1505102040816326</v>
      </c>
      <c r="I60" s="24">
        <v>4.2857142857142856</v>
      </c>
    </row>
    <row r="61" spans="2:9" ht="17.25" customHeight="1" x14ac:dyDescent="0.2">
      <c r="B61" s="34"/>
      <c r="C61" s="12">
        <v>6</v>
      </c>
      <c r="D61" s="31">
        <f>[1]世羅下津田!$H28</f>
        <v>10.285714285714285</v>
      </c>
      <c r="E61" s="25">
        <v>1.2857142857142856</v>
      </c>
      <c r="F61" s="26">
        <v>0</v>
      </c>
      <c r="G61" s="31">
        <f>[1]北広南門原!$H28</f>
        <v>13.460317460317459</v>
      </c>
      <c r="H61" s="25">
        <v>2.185034013605442</v>
      </c>
      <c r="I61" s="26">
        <v>1.857142857142857</v>
      </c>
    </row>
    <row r="62" spans="2:9" ht="17.25" customHeight="1" x14ac:dyDescent="0.2">
      <c r="B62" s="32" t="s">
        <v>9</v>
      </c>
      <c r="C62" s="11">
        <v>1</v>
      </c>
      <c r="D62" s="30">
        <f>[1]世羅下津田!$H29</f>
        <v>7.428571428571427</v>
      </c>
      <c r="E62" s="23">
        <v>1.2142857142857144</v>
      </c>
      <c r="F62" s="24">
        <v>0</v>
      </c>
      <c r="G62" s="30">
        <f>[1]北広南門原!$H29</f>
        <v>11.428571428571427</v>
      </c>
      <c r="H62" s="23">
        <v>2.8555729984301408</v>
      </c>
      <c r="I62" s="24">
        <v>1</v>
      </c>
    </row>
    <row r="63" spans="2:9" ht="17.25" customHeight="1" x14ac:dyDescent="0.2">
      <c r="B63" s="33"/>
      <c r="C63" s="11">
        <v>2</v>
      </c>
      <c r="D63" s="30">
        <f>[1]世羅下津田!$H30</f>
        <v>5.1428571428571423</v>
      </c>
      <c r="E63" s="23">
        <v>2.25</v>
      </c>
      <c r="F63" s="24">
        <v>0</v>
      </c>
      <c r="G63" s="30">
        <f>[1]北広南門原!$H30</f>
        <v>9.2857142857142865</v>
      </c>
      <c r="H63" s="23">
        <v>2.9509942438513868</v>
      </c>
      <c r="I63" s="24">
        <v>0</v>
      </c>
    </row>
    <row r="64" spans="2:9" ht="17.25" customHeight="1" x14ac:dyDescent="0.2">
      <c r="B64" s="33"/>
      <c r="C64" s="11">
        <v>3</v>
      </c>
      <c r="D64" s="30">
        <f>[1]世羅下津田!$H31</f>
        <v>2.8571428571428568</v>
      </c>
      <c r="E64" s="23">
        <v>3.625</v>
      </c>
      <c r="F64" s="24">
        <v>0</v>
      </c>
      <c r="G64" s="30">
        <f>[1]北広南門原!$H31</f>
        <v>34.142857142857139</v>
      </c>
      <c r="H64" s="23">
        <v>2.1069466248037676</v>
      </c>
      <c r="I64" s="24">
        <v>0</v>
      </c>
    </row>
    <row r="65" spans="2:12" ht="17.25" customHeight="1" x14ac:dyDescent="0.2">
      <c r="B65" s="33"/>
      <c r="C65" s="11">
        <v>4</v>
      </c>
      <c r="D65" s="30">
        <f>[1]世羅下津田!$H32</f>
        <v>0.5714285714285714</v>
      </c>
      <c r="E65" s="23">
        <v>3.8392857142857144</v>
      </c>
      <c r="F65" s="24">
        <v>0.2857142857142857</v>
      </c>
      <c r="G65" s="30">
        <f>[1]北広南門原!$H32</f>
        <v>46.871428571428567</v>
      </c>
      <c r="H65" s="23">
        <v>12.579003139717425</v>
      </c>
      <c r="I65" s="24">
        <v>6</v>
      </c>
    </row>
    <row r="66" spans="2:12" ht="17.25" customHeight="1" x14ac:dyDescent="0.2">
      <c r="B66" s="33"/>
      <c r="C66" s="11">
        <v>5</v>
      </c>
      <c r="D66" s="30">
        <f>[1]世羅下津田!$H33</f>
        <v>2.5714285714285716</v>
      </c>
      <c r="E66" s="23">
        <v>4.9642857142857135</v>
      </c>
      <c r="F66" s="24">
        <v>1.4285714285714284</v>
      </c>
      <c r="G66" s="30">
        <f>[1]北広南門原!$H33</f>
        <v>31.5</v>
      </c>
      <c r="H66" s="23">
        <v>17.375170068027213</v>
      </c>
      <c r="I66" s="24">
        <v>10</v>
      </c>
    </row>
    <row r="67" spans="2:12" ht="17.25" customHeight="1" x14ac:dyDescent="0.2">
      <c r="B67" s="34"/>
      <c r="C67" s="12">
        <v>6</v>
      </c>
      <c r="D67" s="31">
        <f>[1]世羅下津田!$H34</f>
        <v>7.8571428571428577</v>
      </c>
      <c r="E67" s="25">
        <v>3.8809523809523809</v>
      </c>
      <c r="F67" s="26">
        <v>7.4285714285714297</v>
      </c>
      <c r="G67" s="31">
        <f>[1]北広南門原!$H34</f>
        <v>32.057142857142857</v>
      </c>
      <c r="H67" s="25">
        <v>9.3450061842918988</v>
      </c>
      <c r="I67" s="26">
        <v>13.375</v>
      </c>
    </row>
    <row r="68" spans="2:12" ht="17.25" customHeight="1" x14ac:dyDescent="0.2">
      <c r="B68" s="32" t="s">
        <v>10</v>
      </c>
      <c r="C68" s="11">
        <v>1</v>
      </c>
      <c r="D68" s="30">
        <f>[1]世羅下津田!$H35</f>
        <v>7.1428571428571432</v>
      </c>
      <c r="E68" s="23">
        <v>3.1999999999999997</v>
      </c>
      <c r="F68" s="24">
        <v>5.4285714285714279</v>
      </c>
      <c r="G68" s="30">
        <f>[1]北広南門原!$H35</f>
        <v>17.142857142857142</v>
      </c>
      <c r="H68" s="23">
        <v>11.339981447124304</v>
      </c>
      <c r="I68" s="24">
        <v>16.875</v>
      </c>
    </row>
    <row r="69" spans="2:12" ht="17.25" customHeight="1" x14ac:dyDescent="0.2">
      <c r="B69" s="33"/>
      <c r="C69" s="11">
        <v>2</v>
      </c>
      <c r="D69" s="30">
        <f>[1]世羅下津田!$H36</f>
        <v>3.1428571428571423</v>
      </c>
      <c r="E69" s="23">
        <v>3.3428571428571425</v>
      </c>
      <c r="F69" s="24">
        <v>3.5714285714285712</v>
      </c>
      <c r="G69" s="30">
        <f>[1]北広南門原!$H36</f>
        <v>8.75</v>
      </c>
      <c r="H69" s="23">
        <v>10.906307977736549</v>
      </c>
      <c r="I69" s="24">
        <v>21.321428571428573</v>
      </c>
    </row>
    <row r="70" spans="2:12" ht="17.25" customHeight="1" x14ac:dyDescent="0.2">
      <c r="B70" s="33"/>
      <c r="C70" s="11">
        <v>3</v>
      </c>
      <c r="D70" s="30">
        <f>[1]世羅下津田!$H37</f>
        <v>3.8571428571428568</v>
      </c>
      <c r="E70" s="23">
        <v>3.1142857142857139</v>
      </c>
      <c r="F70" s="24">
        <v>0.71428571428571419</v>
      </c>
      <c r="G70" s="30">
        <f>[1]北広南門原!$H37</f>
        <v>5.25</v>
      </c>
      <c r="H70" s="23">
        <v>11.062847866419293</v>
      </c>
      <c r="I70" s="24">
        <v>19.928571428571427</v>
      </c>
    </row>
    <row r="71" spans="2:12" ht="17.25" customHeight="1" x14ac:dyDescent="0.2">
      <c r="B71" s="33"/>
      <c r="C71" s="11">
        <v>4</v>
      </c>
      <c r="D71" s="30">
        <f>[1]世羅下津田!$H38</f>
        <v>6.4285714285714288</v>
      </c>
      <c r="E71" s="23">
        <v>3.9714285714285706</v>
      </c>
      <c r="F71" s="24">
        <v>1.2857142857142856</v>
      </c>
      <c r="G71" s="30">
        <f>[1]北広南門原!$H38</f>
        <v>0</v>
      </c>
      <c r="H71" s="23">
        <v>7.7074778396206955</v>
      </c>
      <c r="I71" s="24">
        <v>2.5</v>
      </c>
    </row>
    <row r="72" spans="2:12" ht="17.25" customHeight="1" x14ac:dyDescent="0.2">
      <c r="B72" s="33"/>
      <c r="C72" s="11">
        <v>5</v>
      </c>
      <c r="D72" s="30">
        <f>[1]世羅下津田!$H39</f>
        <v>1.4285714285714284</v>
      </c>
      <c r="E72" s="23">
        <v>5.0571428571428569</v>
      </c>
      <c r="F72" s="24">
        <v>0.8571428571428571</v>
      </c>
      <c r="G72" s="30">
        <f>[1]北広南門原!$H39</f>
        <v>0</v>
      </c>
      <c r="H72" s="23">
        <v>13.077958152958152</v>
      </c>
      <c r="I72" s="24">
        <v>8</v>
      </c>
    </row>
    <row r="73" spans="2:12" ht="17.25" customHeight="1" x14ac:dyDescent="0.2">
      <c r="B73" s="34"/>
      <c r="C73" s="12">
        <v>6</v>
      </c>
      <c r="D73" s="31">
        <f>[1]世羅下津田!$H40</f>
        <v>3.9999999999999996</v>
      </c>
      <c r="E73" s="25">
        <v>5.4571428571428573</v>
      </c>
      <c r="F73" s="26">
        <v>0</v>
      </c>
      <c r="G73" s="31">
        <f>[1]北広南門原!$H40</f>
        <v>1.875</v>
      </c>
      <c r="H73" s="25">
        <v>11.186332714904143</v>
      </c>
      <c r="I73" s="26">
        <v>11.666666666666668</v>
      </c>
    </row>
    <row r="74" spans="2:12" ht="17.25" customHeight="1" x14ac:dyDescent="0.2">
      <c r="B74" s="32" t="s">
        <v>11</v>
      </c>
      <c r="C74" s="11">
        <v>1</v>
      </c>
      <c r="D74" s="30">
        <f>[1]世羅下津田!$H41</f>
        <v>5.1428571428571423</v>
      </c>
      <c r="E74" s="23">
        <v>4.8285714285714283</v>
      </c>
      <c r="F74" s="24">
        <v>0</v>
      </c>
      <c r="G74" s="30">
        <f>[1]北広南門原!$H41</f>
        <v>3.125</v>
      </c>
      <c r="H74" s="23">
        <v>10.443815708101422</v>
      </c>
      <c r="I74" s="24">
        <v>12.619047619047619</v>
      </c>
    </row>
    <row r="75" spans="2:12" ht="17.25" customHeight="1" x14ac:dyDescent="0.2">
      <c r="B75" s="33"/>
      <c r="C75" s="11">
        <v>2</v>
      </c>
      <c r="D75" s="30">
        <f>[1]世羅下津田!$H42</f>
        <v>2.8571428571428568</v>
      </c>
      <c r="E75" s="23">
        <v>4.6857142857142851</v>
      </c>
      <c r="F75" s="24">
        <v>0</v>
      </c>
      <c r="G75" s="30">
        <f>[1]北広南門原!$H42</f>
        <v>1.6666666666666665</v>
      </c>
      <c r="H75" s="23">
        <v>9.8724489795918373</v>
      </c>
      <c r="I75" s="24">
        <v>12</v>
      </c>
    </row>
    <row r="76" spans="2:12" ht="17.25" customHeight="1" x14ac:dyDescent="0.2">
      <c r="B76" s="33"/>
      <c r="C76" s="11">
        <v>3</v>
      </c>
      <c r="D76" s="30">
        <f>[1]世羅下津田!$H43</f>
        <v>1.714285714285714</v>
      </c>
      <c r="E76" s="23">
        <v>3.9714285714285706</v>
      </c>
      <c r="F76" s="24">
        <v>0.14285714285714285</v>
      </c>
      <c r="G76" s="30">
        <f>[1]北広南門原!$H43</f>
        <v>0.33333333333333331</v>
      </c>
      <c r="H76" s="23">
        <v>9.5034013605442169</v>
      </c>
      <c r="I76" s="24">
        <v>10.714285714285714</v>
      </c>
    </row>
    <row r="77" spans="2:12" ht="17.25" customHeight="1" x14ac:dyDescent="0.2">
      <c r="B77" s="33"/>
      <c r="C77" s="11">
        <v>4</v>
      </c>
      <c r="D77" s="30">
        <f>[1]世羅下津田!$H44</f>
        <v>3.7142857142857144</v>
      </c>
      <c r="E77" s="23">
        <v>3.7857142857142856</v>
      </c>
      <c r="F77" s="24">
        <v>0.71428571428571419</v>
      </c>
      <c r="G77" s="30">
        <f>[1]北広南門原!$H44</f>
        <v>3.4285714285714284</v>
      </c>
      <c r="H77" s="23">
        <v>5.4756751185322612</v>
      </c>
      <c r="I77" s="24">
        <v>8.125</v>
      </c>
    </row>
    <row r="78" spans="2:12" ht="17.25" customHeight="1" x14ac:dyDescent="0.2">
      <c r="B78" s="33"/>
      <c r="C78" s="11">
        <v>5</v>
      </c>
      <c r="D78" s="30">
        <f>[1]世羅下津田!$H45</f>
        <v>7.1428571428571432</v>
      </c>
      <c r="E78" s="23">
        <v>3.4357142857142859</v>
      </c>
      <c r="F78" s="24">
        <v>0.71428571428571419</v>
      </c>
      <c r="G78" s="30">
        <f>[1]北広南門原!$H45</f>
        <v>8.5714285714285712</v>
      </c>
      <c r="H78" s="23">
        <v>9.3939290867862297</v>
      </c>
      <c r="I78" s="24">
        <v>8.5416666666666661</v>
      </c>
    </row>
    <row r="79" spans="2:12" ht="17.25" customHeight="1" x14ac:dyDescent="0.2">
      <c r="B79" s="34"/>
      <c r="C79" s="12">
        <v>6</v>
      </c>
      <c r="D79" s="31">
        <f>[1]世羅下津田!$H46</f>
        <v>11.142857142857144</v>
      </c>
      <c r="E79" s="25">
        <v>4.6681547619047628</v>
      </c>
      <c r="F79" s="26">
        <v>0.42857142857142855</v>
      </c>
      <c r="G79" s="31">
        <f>[1]北広南門原!$H46</f>
        <v>3</v>
      </c>
      <c r="H79" s="25">
        <v>11.928014842300557</v>
      </c>
      <c r="I79" s="26">
        <v>7.333333333333333</v>
      </c>
    </row>
    <row r="80" spans="2:12" customFormat="1" ht="17.25" customHeight="1" x14ac:dyDescent="0.2">
      <c r="D80" t="str">
        <f>"コナガ"&amp;CHAR(10)&amp;"("&amp;D41&amp;D42&amp;")"</f>
        <v>コナガ
(世羅郡世羅町下津田キャベツ)</v>
      </c>
      <c r="G80" t="str">
        <f>"コナガ"&amp;CHAR(10)&amp;"("&amp;G41&amp;G42&amp;")"</f>
        <v>コナガ
(山県郡北広島町南門原キャベツ)</v>
      </c>
      <c r="H80" s="2" t="s">
        <v>27</v>
      </c>
      <c r="I80" s="2"/>
      <c r="J80" s="2"/>
      <c r="K80" s="2"/>
      <c r="L80" s="2"/>
    </row>
    <row r="81" spans="5:8" ht="17.25" customHeight="1" x14ac:dyDescent="0.2">
      <c r="H81" s="2" t="s">
        <v>27</v>
      </c>
    </row>
    <row r="82" spans="5:8" ht="17.25" customHeight="1" x14ac:dyDescent="0.2">
      <c r="H82" s="2" t="s">
        <v>27</v>
      </c>
    </row>
    <row r="83" spans="5:8" ht="17.25" customHeight="1" x14ac:dyDescent="0.2">
      <c r="E83" s="2" t="s">
        <v>27</v>
      </c>
      <c r="H83" s="2" t="s">
        <v>27</v>
      </c>
    </row>
    <row r="84" spans="5:8" ht="17.25" customHeight="1" x14ac:dyDescent="0.2">
      <c r="E84" s="2" t="s">
        <v>27</v>
      </c>
      <c r="H84" s="2" t="s">
        <v>27</v>
      </c>
    </row>
    <row r="85" spans="5:8" ht="17.25" customHeight="1" x14ac:dyDescent="0.2">
      <c r="E85" s="2" t="s">
        <v>27</v>
      </c>
      <c r="H85" s="2" t="s">
        <v>27</v>
      </c>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2">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広島県</cp:lastModifiedBy>
  <cp:lastPrinted>2022-11-10T07:37:29Z</cp:lastPrinted>
  <dcterms:created xsi:type="dcterms:W3CDTF">2000-05-02T04:25:08Z</dcterms:created>
  <dcterms:modified xsi:type="dcterms:W3CDTF">2022-11-10T07:37:33Z</dcterms:modified>
</cp:coreProperties>
</file>