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4年度\F002 植物防疫【農技】\Ｆ令和４年\03発生予察\08  R４ HP掲載トラップ調査等データ\ＨＰ掲載用\"/>
    </mc:Choice>
  </mc:AlternateContent>
  <bookViews>
    <workbookView xWindow="0" yWindow="0" windowWidth="28800" windowHeight="12450"/>
  </bookViews>
  <sheets>
    <sheet name="中東部・南部" sheetId="4144" r:id="rId1"/>
  </sheets>
  <externalReferences>
    <externalReference r:id="rId2"/>
  </externalReferences>
  <definedNames>
    <definedName name="_xlnm.Print_Area" localSheetId="0">中東部・南部!$A$1:$R$118</definedName>
  </definedNames>
  <calcPr calcId="152511"/>
</workbook>
</file>

<file path=xl/calcChain.xml><?xml version="1.0" encoding="utf-8"?>
<calcChain xmlns="http://schemas.openxmlformats.org/spreadsheetml/2006/main">
  <c r="M116" i="4144" l="1"/>
  <c r="P113" i="4144" l="1"/>
  <c r="M113" i="4144"/>
  <c r="J115" i="4144"/>
  <c r="G113" i="4144"/>
  <c r="D114" i="4144"/>
  <c r="J114" i="4144" l="1"/>
  <c r="D113" i="4144"/>
  <c r="P110" i="4144" l="1"/>
  <c r="M112" i="4144"/>
  <c r="J112" i="4144"/>
  <c r="G111" i="4144"/>
  <c r="D111" i="4144"/>
  <c r="P108" i="4144" l="1"/>
  <c r="M110" i="4144"/>
  <c r="M109" i="4144"/>
  <c r="J111" i="4144"/>
  <c r="J110" i="4144"/>
  <c r="J109" i="4144"/>
  <c r="G110" i="4144"/>
  <c r="G109" i="4144"/>
  <c r="D110" i="4144"/>
  <c r="D109" i="4144"/>
  <c r="P109" i="4144" l="1"/>
  <c r="P107" i="4144" l="1"/>
  <c r="M106" i="4144"/>
  <c r="J106" i="4144"/>
  <c r="J105" i="4144"/>
  <c r="G106" i="4144"/>
  <c r="G105" i="4144"/>
  <c r="P103" i="4144" l="1"/>
  <c r="M104" i="4144"/>
  <c r="D105" i="4144"/>
  <c r="D103" i="4144" l="1"/>
  <c r="D102" i="4144"/>
  <c r="D101" i="4144"/>
  <c r="G103" i="4144"/>
  <c r="G102" i="4144"/>
  <c r="G101" i="4144"/>
  <c r="J103" i="4144"/>
  <c r="J102" i="4144"/>
  <c r="J101" i="4144"/>
  <c r="M103" i="4144"/>
  <c r="M102" i="4144"/>
  <c r="M101" i="4144"/>
  <c r="P102" i="4144"/>
  <c r="P101" i="4144"/>
  <c r="P100" i="4144"/>
  <c r="P99" i="4144"/>
  <c r="P93" i="4144" l="1"/>
  <c r="M93" i="4144"/>
  <c r="J93" i="4144"/>
  <c r="G93" i="4144"/>
  <c r="D93" i="4144"/>
  <c r="D95" i="4144" l="1"/>
  <c r="P87" i="4144" l="1"/>
  <c r="P88" i="4144"/>
  <c r="P89" i="4144"/>
  <c r="P90" i="4144"/>
  <c r="P91" i="4144"/>
  <c r="P92" i="4144"/>
  <c r="P94" i="4144"/>
  <c r="P95" i="4144"/>
  <c r="P96" i="4144"/>
  <c r="P97" i="4144"/>
  <c r="P98" i="4144"/>
  <c r="P104" i="4144"/>
  <c r="P105" i="4144"/>
  <c r="P106" i="4144"/>
  <c r="P111" i="4144"/>
  <c r="P112" i="4144"/>
  <c r="P114" i="4144"/>
  <c r="P115" i="4144"/>
  <c r="P116" i="4144"/>
  <c r="M87" i="4144"/>
  <c r="M88" i="4144"/>
  <c r="M89" i="4144"/>
  <c r="M90" i="4144"/>
  <c r="M91" i="4144"/>
  <c r="M92" i="4144"/>
  <c r="M94" i="4144"/>
  <c r="M95" i="4144"/>
  <c r="M96" i="4144"/>
  <c r="M97" i="4144"/>
  <c r="M98" i="4144"/>
  <c r="M99" i="4144"/>
  <c r="M100" i="4144"/>
  <c r="M105" i="4144"/>
  <c r="M107" i="4144"/>
  <c r="M108" i="4144"/>
  <c r="M111" i="4144"/>
  <c r="M114" i="4144"/>
  <c r="M115" i="4144"/>
  <c r="G87" i="4144"/>
  <c r="G88" i="4144"/>
  <c r="G89" i="4144"/>
  <c r="G90" i="4144"/>
  <c r="G91" i="4144"/>
  <c r="G92" i="4144"/>
  <c r="G94" i="4144"/>
  <c r="G95" i="4144"/>
  <c r="G96" i="4144"/>
  <c r="G97" i="4144"/>
  <c r="G98" i="4144"/>
  <c r="G99" i="4144"/>
  <c r="G100" i="4144"/>
  <c r="G104" i="4144"/>
  <c r="G107" i="4144"/>
  <c r="G108" i="4144"/>
  <c r="G112" i="4144"/>
  <c r="G114" i="4144"/>
  <c r="G115" i="4144"/>
  <c r="G116" i="4144"/>
  <c r="D87" i="4144"/>
  <c r="D88" i="4144"/>
  <c r="D89" i="4144"/>
  <c r="D90" i="4144"/>
  <c r="D91" i="4144"/>
  <c r="D92" i="4144"/>
  <c r="D94" i="4144"/>
  <c r="D96" i="4144"/>
  <c r="D97" i="4144"/>
  <c r="D98" i="4144"/>
  <c r="D99" i="4144"/>
  <c r="D100" i="4144"/>
  <c r="D104" i="4144"/>
  <c r="D106" i="4144"/>
  <c r="D107" i="4144"/>
  <c r="D108" i="4144"/>
  <c r="D112" i="4144"/>
  <c r="D115" i="4144"/>
  <c r="D116" i="4144"/>
  <c r="D117" i="4144" l="1"/>
  <c r="J87" i="4144" l="1"/>
  <c r="J98" i="4144" l="1"/>
  <c r="J107" i="4144"/>
  <c r="J90" i="4144"/>
  <c r="J96" i="4144"/>
  <c r="J88" i="4144"/>
  <c r="J108" i="4144"/>
  <c r="J100" i="4144"/>
  <c r="J104" i="4144"/>
  <c r="J89" i="4144"/>
  <c r="J91" i="4144"/>
  <c r="J95" i="4144"/>
  <c r="J92" i="4144"/>
  <c r="J97" i="4144"/>
  <c r="J113" i="4144"/>
  <c r="J116" i="4144"/>
  <c r="J99" i="4144"/>
  <c r="J94" i="4144"/>
  <c r="Q87" i="4144" l="1"/>
  <c r="Q88" i="4144"/>
  <c r="Q89" i="4144"/>
  <c r="Q90" i="4144"/>
  <c r="Q91" i="4144"/>
  <c r="Q92" i="4144"/>
  <c r="Q93" i="4144"/>
  <c r="Q94" i="4144"/>
  <c r="Q95" i="4144"/>
  <c r="Q96" i="4144"/>
  <c r="Q97" i="4144"/>
  <c r="Q98" i="4144"/>
  <c r="Q99" i="4144"/>
  <c r="Q100" i="4144"/>
  <c r="Q101" i="4144"/>
  <c r="Q102" i="4144"/>
  <c r="Q103" i="4144"/>
  <c r="Q104" i="4144"/>
  <c r="Q105" i="4144"/>
  <c r="Q106" i="4144"/>
  <c r="Q107" i="4144"/>
  <c r="Q108" i="4144"/>
  <c r="Q109" i="4144"/>
  <c r="Q110" i="4144"/>
  <c r="Q111" i="4144"/>
  <c r="Q112" i="4144"/>
  <c r="Q113" i="4144"/>
  <c r="Q114" i="4144"/>
  <c r="Q115" i="4144"/>
  <c r="Q116" i="4144"/>
  <c r="N87" i="4144"/>
  <c r="N88" i="4144"/>
  <c r="N89" i="4144"/>
  <c r="N90" i="4144"/>
  <c r="N91" i="4144"/>
  <c r="N92" i="4144"/>
  <c r="N93" i="4144"/>
  <c r="N94" i="4144"/>
  <c r="N95" i="4144"/>
  <c r="N96" i="4144"/>
  <c r="N97" i="4144"/>
  <c r="N98" i="4144"/>
  <c r="N99" i="4144"/>
  <c r="N100" i="4144"/>
  <c r="N101" i="4144"/>
  <c r="N102" i="4144"/>
  <c r="N103" i="4144"/>
  <c r="N104" i="4144"/>
  <c r="N105" i="4144"/>
  <c r="N106" i="4144"/>
  <c r="N107" i="4144"/>
  <c r="N108" i="4144"/>
  <c r="N109" i="4144"/>
  <c r="N110" i="4144"/>
  <c r="N111" i="4144"/>
  <c r="N112" i="4144"/>
  <c r="N113" i="4144"/>
  <c r="N114" i="4144"/>
  <c r="N115" i="4144"/>
  <c r="N116" i="4144"/>
  <c r="K87" i="4144"/>
  <c r="K88" i="4144"/>
  <c r="K89" i="4144"/>
  <c r="K90" i="4144"/>
  <c r="K91" i="4144"/>
  <c r="K92" i="4144"/>
  <c r="K93" i="4144"/>
  <c r="K94" i="4144"/>
  <c r="K95" i="4144"/>
  <c r="K96" i="4144"/>
  <c r="K97" i="4144"/>
  <c r="K98" i="4144"/>
  <c r="K99" i="4144"/>
  <c r="K100" i="4144"/>
  <c r="K101" i="4144"/>
  <c r="K102" i="4144"/>
  <c r="K103" i="4144"/>
  <c r="K104" i="4144"/>
  <c r="K105" i="4144"/>
  <c r="K106" i="4144"/>
  <c r="K107" i="4144"/>
  <c r="K108" i="4144"/>
  <c r="K109" i="4144"/>
  <c r="K110" i="4144"/>
  <c r="K111" i="4144"/>
  <c r="K112" i="4144"/>
  <c r="K113" i="4144"/>
  <c r="K114" i="4144"/>
  <c r="K115" i="4144"/>
  <c r="K116" i="4144"/>
  <c r="H87" i="4144"/>
  <c r="H88" i="4144"/>
  <c r="H89" i="4144"/>
  <c r="H90" i="4144"/>
  <c r="H91" i="4144"/>
  <c r="H92" i="4144"/>
  <c r="H93" i="4144"/>
  <c r="H94" i="4144"/>
  <c r="H95" i="4144"/>
  <c r="H96" i="4144"/>
  <c r="H97" i="4144"/>
  <c r="H98" i="4144"/>
  <c r="H99" i="4144"/>
  <c r="H100" i="4144"/>
  <c r="H101" i="4144"/>
  <c r="H102" i="4144"/>
  <c r="H103" i="4144"/>
  <c r="H104" i="4144"/>
  <c r="H105" i="4144"/>
  <c r="H106" i="4144"/>
  <c r="H107" i="4144"/>
  <c r="H108" i="4144"/>
  <c r="H109" i="4144"/>
  <c r="H110" i="4144"/>
  <c r="H111" i="4144"/>
  <c r="H112" i="4144"/>
  <c r="H113" i="4144"/>
  <c r="H114" i="4144"/>
  <c r="H115" i="4144"/>
  <c r="H116" i="4144"/>
  <c r="E87" i="4144"/>
  <c r="E88" i="4144"/>
  <c r="E89" i="4144"/>
  <c r="E90" i="4144"/>
  <c r="E91" i="4144"/>
  <c r="E92" i="4144"/>
  <c r="E93" i="4144"/>
  <c r="E94" i="4144"/>
  <c r="E95" i="4144"/>
  <c r="E96" i="4144"/>
  <c r="E97" i="4144"/>
  <c r="E98" i="4144"/>
  <c r="E99" i="4144"/>
  <c r="E100" i="4144"/>
  <c r="E101" i="4144"/>
  <c r="E102" i="4144"/>
  <c r="E103" i="4144"/>
  <c r="E104" i="4144"/>
  <c r="E105" i="4144"/>
  <c r="E106" i="4144"/>
  <c r="E107" i="4144"/>
  <c r="E108" i="4144"/>
  <c r="E109" i="4144"/>
  <c r="E110" i="4144"/>
  <c r="E111" i="4144"/>
  <c r="E112" i="4144"/>
  <c r="E113" i="4144"/>
  <c r="E114" i="4144"/>
  <c r="E115" i="4144"/>
  <c r="E116" i="4144"/>
  <c r="E117" i="4144" l="1"/>
  <c r="J117" i="4144"/>
  <c r="K117" i="4144" l="1"/>
  <c r="H117" i="4144"/>
  <c r="I117" i="4144"/>
  <c r="L117" i="4144"/>
  <c r="N117" i="4144"/>
  <c r="O117" i="4144"/>
  <c r="Q117" i="4144"/>
  <c r="R117" i="4144"/>
  <c r="F117" i="4144"/>
  <c r="G117" i="4144" l="1"/>
  <c r="P117" i="4144"/>
  <c r="M117" i="4144"/>
</calcChain>
</file>

<file path=xl/sharedStrings.xml><?xml version="1.0" encoding="utf-8"?>
<sst xmlns="http://schemas.openxmlformats.org/spreadsheetml/2006/main" count="48" uniqueCount="32">
  <si>
    <t>　（１）グラフ</t>
  </si>
  <si>
    <t>　（２）調査データ</t>
  </si>
  <si>
    <t>設置場所</t>
  </si>
  <si>
    <t>周辺作物</t>
  </si>
  <si>
    <t>本年</t>
  </si>
  <si>
    <t>地帯区分</t>
    <rPh sb="0" eb="2">
      <t>チタイ</t>
    </rPh>
    <rPh sb="2" eb="4">
      <t>クブン</t>
    </rPh>
    <phoneticPr fontId="1"/>
  </si>
  <si>
    <t>中東部</t>
    <rPh sb="0" eb="1">
      <t>チュウ</t>
    </rPh>
    <rPh sb="1" eb="3">
      <t>トウブ</t>
    </rPh>
    <phoneticPr fontId="1"/>
  </si>
  <si>
    <t>前年</t>
  </si>
  <si>
    <t>神石高原町(豊松地区）</t>
    <rPh sb="0" eb="2">
      <t>ジンセキ</t>
    </rPh>
    <rPh sb="2" eb="4">
      <t>コウゲン</t>
    </rPh>
    <rPh sb="4" eb="5">
      <t>チョウ</t>
    </rPh>
    <rPh sb="6" eb="8">
      <t>トヨマツ</t>
    </rPh>
    <rPh sb="8" eb="10">
      <t>チク</t>
    </rPh>
    <phoneticPr fontId="1"/>
  </si>
  <si>
    <t>世羅町(安田地区）</t>
    <rPh sb="0" eb="3">
      <t>セラチョウ</t>
    </rPh>
    <rPh sb="4" eb="6">
      <t>ヤスダ</t>
    </rPh>
    <rPh sb="6" eb="8">
      <t>チク</t>
    </rPh>
    <phoneticPr fontId="1"/>
  </si>
  <si>
    <t>三次市東酒屋町</t>
    <rPh sb="0" eb="3">
      <t>ミヨシシ</t>
    </rPh>
    <rPh sb="3" eb="4">
      <t>ヒガシ</t>
    </rPh>
    <rPh sb="4" eb="5">
      <t>サケ</t>
    </rPh>
    <rPh sb="5" eb="6">
      <t>ヤ</t>
    </rPh>
    <phoneticPr fontId="1"/>
  </si>
  <si>
    <t>三次市三良坂町</t>
    <rPh sb="0" eb="3">
      <t>ミヨシシ</t>
    </rPh>
    <rPh sb="3" eb="6">
      <t>ミラサカ</t>
    </rPh>
    <phoneticPr fontId="1"/>
  </si>
  <si>
    <t>ぶどう</t>
    <phoneticPr fontId="1"/>
  </si>
  <si>
    <t>本年</t>
    <rPh sb="0" eb="2">
      <t>ホンネン</t>
    </rPh>
    <phoneticPr fontId="2"/>
  </si>
  <si>
    <t>前年</t>
    <rPh sb="0" eb="2">
      <t>ゼンネン</t>
    </rPh>
    <phoneticPr fontId="2"/>
  </si>
  <si>
    <t>「広島県病害虫発生予察調査データ」</t>
    <phoneticPr fontId="8"/>
  </si>
  <si>
    <t>クビアカスカシバ　（フェロモン）</t>
    <phoneticPr fontId="1"/>
  </si>
  <si>
    <t>１　トラップ調査結果</t>
    <phoneticPr fontId="1"/>
  </si>
  <si>
    <t>月</t>
    <rPh sb="0" eb="1">
      <t>ツキ</t>
    </rPh>
    <phoneticPr fontId="8"/>
  </si>
  <si>
    <t>半旬</t>
    <rPh sb="0" eb="1">
      <t>ハン</t>
    </rPh>
    <rPh sb="1" eb="2">
      <t>ジュン</t>
    </rPh>
    <phoneticPr fontId="8"/>
  </si>
  <si>
    <t>６月</t>
  </si>
  <si>
    <t>７月</t>
  </si>
  <si>
    <t>８月</t>
  </si>
  <si>
    <t>９月</t>
  </si>
  <si>
    <t>５月</t>
    <phoneticPr fontId="1"/>
  </si>
  <si>
    <t>南部</t>
    <rPh sb="0" eb="2">
      <t>ナンブ</t>
    </rPh>
    <phoneticPr fontId="1"/>
  </si>
  <si>
    <t>福山市沼隈町</t>
    <rPh sb="0" eb="3">
      <t>フクヤマシ</t>
    </rPh>
    <rPh sb="3" eb="6">
      <t>ヌマクマチョウ</t>
    </rPh>
    <phoneticPr fontId="1"/>
  </si>
  <si>
    <t>平均
(5年)</t>
    <phoneticPr fontId="1"/>
  </si>
  <si>
    <t>平均
(3年)</t>
    <phoneticPr fontId="1"/>
  </si>
  <si>
    <t>平均
(５年)</t>
    <phoneticPr fontId="1"/>
  </si>
  <si>
    <t>欠</t>
    <rPh sb="0" eb="1">
      <t>ケツ</t>
    </rPh>
    <phoneticPr fontId="1"/>
  </si>
  <si>
    <t>令和4年度　フェロモントラップ等調査結果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</si>
</sst>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;\-0.0;0;@"/>
  </numFmts>
  <fonts count="12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5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/>
    </xf>
    <xf numFmtId="0" fontId="7" fillId="0" borderId="15" xfId="0" applyNumberFormat="1" applyFont="1" applyFill="1" applyBorder="1" applyAlignment="1">
      <alignment horizontal="centerContinuous" vertical="center" wrapText="1"/>
    </xf>
    <xf numFmtId="0" fontId="7" fillId="0" borderId="16" xfId="0" applyNumberFormat="1" applyFont="1" applyFill="1" applyBorder="1" applyAlignment="1">
      <alignment horizontal="centerContinuous" vertical="center" wrapText="1"/>
    </xf>
    <xf numFmtId="0" fontId="7" fillId="0" borderId="17" xfId="0" applyNumberFormat="1" applyFont="1" applyFill="1" applyBorder="1" applyAlignment="1">
      <alignment horizontal="centerContinuous" vertical="center" wrapText="1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/>
    <xf numFmtId="0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10" fillId="0" borderId="21" xfId="1" applyNumberFormat="1" applyFont="1" applyFill="1" applyBorder="1" applyAlignment="1">
      <alignment horizontal="center"/>
    </xf>
    <xf numFmtId="177" fontId="10" fillId="0" borderId="10" xfId="1" applyNumberFormat="1" applyFont="1" applyFill="1" applyBorder="1" applyAlignment="1">
      <alignment horizontal="center"/>
    </xf>
    <xf numFmtId="177" fontId="10" fillId="0" borderId="22" xfId="1" applyNumberFormat="1" applyFont="1" applyFill="1" applyBorder="1" applyAlignment="1">
      <alignment horizontal="center"/>
    </xf>
    <xf numFmtId="177" fontId="10" fillId="0" borderId="11" xfId="1" applyNumberFormat="1" applyFont="1" applyFill="1" applyBorder="1" applyAlignment="1">
      <alignment horizontal="center"/>
    </xf>
    <xf numFmtId="177" fontId="10" fillId="0" borderId="23" xfId="1" applyNumberFormat="1" applyFont="1" applyFill="1" applyBorder="1" applyAlignment="1">
      <alignment horizontal="center"/>
    </xf>
    <xf numFmtId="177" fontId="10" fillId="0" borderId="13" xfId="1" applyNumberFormat="1" applyFont="1" applyFill="1" applyBorder="1" applyAlignment="1">
      <alignment horizontal="center"/>
    </xf>
    <xf numFmtId="177" fontId="0" fillId="2" borderId="9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7" fontId="11" fillId="0" borderId="0" xfId="0" applyNumberFormat="1" applyFont="1"/>
    <xf numFmtId="176" fontId="0" fillId="2" borderId="9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5"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クビアカスカシバ（神石高原町）</a:t>
            </a:r>
          </a:p>
        </c:rich>
      </c:tx>
      <c:layout>
        <c:manualLayout>
          <c:xMode val="edge"/>
          <c:yMode val="edge"/>
          <c:x val="0.34985254094539159"/>
          <c:y val="2.40034911090577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4154290867663"/>
          <c:y val="0.11027425059183177"/>
          <c:w val="0.86195689536819786"/>
          <c:h val="0.61957306172164039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中東部・南部!$E$86</c:f>
              <c:strCache>
                <c:ptCount val="1"/>
                <c:pt idx="0">
                  <c:v>平均
(５年)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中東部・南部!$E$87:$E$116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0.32738095238095233</c:v>
                </c:pt>
                <c:pt idx="7">
                  <c:v>2.7351190476190479</c:v>
                </c:pt>
                <c:pt idx="8">
                  <c:v>8.1532738095238102</c:v>
                </c:pt>
                <c:pt idx="9">
                  <c:v>12.105654761904761</c:v>
                </c:pt>
                <c:pt idx="10">
                  <c:v>16.107142857142854</c:v>
                </c:pt>
                <c:pt idx="11">
                  <c:v>17.285714285714288</c:v>
                </c:pt>
                <c:pt idx="12">
                  <c:v>19.833333333333332</c:v>
                </c:pt>
                <c:pt idx="13">
                  <c:v>19.511904761904763</c:v>
                </c:pt>
                <c:pt idx="14">
                  <c:v>13.178571428571429</c:v>
                </c:pt>
                <c:pt idx="15">
                  <c:v>11.25</c:v>
                </c:pt>
                <c:pt idx="16">
                  <c:v>11.107142857142856</c:v>
                </c:pt>
                <c:pt idx="17">
                  <c:v>12.678571428571429</c:v>
                </c:pt>
                <c:pt idx="18">
                  <c:v>13.095238095238097</c:v>
                </c:pt>
                <c:pt idx="19">
                  <c:v>5.6190476190476195</c:v>
                </c:pt>
                <c:pt idx="20">
                  <c:v>4.9047619047619042</c:v>
                </c:pt>
                <c:pt idx="21">
                  <c:v>3.8928571428571432</c:v>
                </c:pt>
                <c:pt idx="22">
                  <c:v>1.6428571428571428</c:v>
                </c:pt>
                <c:pt idx="23">
                  <c:v>0.92857142857142838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11376"/>
        <c:axId val="185994096"/>
      </c:areaChart>
      <c:lineChart>
        <c:grouping val="standard"/>
        <c:varyColors val="0"/>
        <c:ser>
          <c:idx val="3"/>
          <c:order val="0"/>
          <c:tx>
            <c:strRef>
              <c:f>中東部・南部!$F$86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1"/>
            <c:bubble3D val="0"/>
          </c:dPt>
          <c:dPt>
            <c:idx val="12"/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bubble3D val="0"/>
          </c:dPt>
          <c:dPt>
            <c:idx val="15"/>
            <c:bubble3D val="0"/>
          </c:dPt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中東部・南部!$F$87:$F$116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0.66666666666666663</c:v>
                </c:pt>
                <c:pt idx="12">
                  <c:v>4.1904761904761907</c:v>
                </c:pt>
                <c:pt idx="13">
                  <c:v>14.285714285714286</c:v>
                </c:pt>
                <c:pt idx="14">
                  <c:v>7.746031746031746</c:v>
                </c:pt>
                <c:pt idx="15">
                  <c:v>6.1111111111111116</c:v>
                </c:pt>
                <c:pt idx="16">
                  <c:v>6</c:v>
                </c:pt>
                <c:pt idx="17">
                  <c:v>5.1428571428571423</c:v>
                </c:pt>
                <c:pt idx="18">
                  <c:v>2.5714285714285712</c:v>
                </c:pt>
                <c:pt idx="19">
                  <c:v>3</c:v>
                </c:pt>
                <c:pt idx="20">
                  <c:v>4.2857142857142856</c:v>
                </c:pt>
                <c:pt idx="21">
                  <c:v>1.4285714285714284</c:v>
                </c:pt>
                <c:pt idx="22">
                  <c:v>0.5714285714285714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中東部・南部!$D$86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中東部・南部!$D$87:$D$116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4.4857142857142858</c:v>
                </c:pt>
                <c:pt idx="10">
                  <c:v>6.4285714285714288</c:v>
                </c:pt>
                <c:pt idx="11">
                  <c:v>9.8571428571428559</c:v>
                </c:pt>
                <c:pt idx="12">
                  <c:v>16.142857142857142</c:v>
                </c:pt>
                <c:pt idx="13">
                  <c:v>24.285714285714285</c:v>
                </c:pt>
                <c:pt idx="14">
                  <c:v>25</c:v>
                </c:pt>
                <c:pt idx="15">
                  <c:v>19.857142857142854</c:v>
                </c:pt>
                <c:pt idx="16">
                  <c:v>17.142857142857142</c:v>
                </c:pt>
                <c:pt idx="17">
                  <c:v>24</c:v>
                </c:pt>
                <c:pt idx="18">
                  <c:v>3.5714285714285716</c:v>
                </c:pt>
                <c:pt idx="19">
                  <c:v>2.2857142857142856</c:v>
                </c:pt>
                <c:pt idx="20">
                  <c:v>1.1428571428571428</c:v>
                </c:pt>
                <c:pt idx="21">
                  <c:v>0</c:v>
                </c:pt>
                <c:pt idx="22">
                  <c:v>0.5714285714285714</c:v>
                </c:pt>
                <c:pt idx="23">
                  <c:v>0.42857142857142855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11376"/>
        <c:axId val="185994096"/>
      </c:lineChart>
      <c:catAx>
        <c:axId val="18601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599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5994096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011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209860909690799"/>
          <c:y val="0.13370914429910144"/>
          <c:w val="0.18029018986237469"/>
          <c:h val="0.413200354020806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クビアカスカシバ（世羅町）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790748768491"/>
          <c:y val="7.9186037218906685E-2"/>
          <c:w val="0.85758700292260781"/>
          <c:h val="0.6664179002065744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中東部・南部!$H$86</c:f>
              <c:strCache>
                <c:ptCount val="1"/>
                <c:pt idx="0">
                  <c:v>平均
(5年)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中東部・南部!$H$87:$H$116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0.13358070500927643</c:v>
                </c:pt>
                <c:pt idx="9">
                  <c:v>0.76994434137291279</c:v>
                </c:pt>
                <c:pt idx="10">
                  <c:v>1.0964749536178107</c:v>
                </c:pt>
                <c:pt idx="11">
                  <c:v>2.4863945578231292</c:v>
                </c:pt>
                <c:pt idx="12">
                  <c:v>2.2564625850340136</c:v>
                </c:pt>
                <c:pt idx="13">
                  <c:v>2.4510204081632652</c:v>
                </c:pt>
                <c:pt idx="14">
                  <c:v>2.3843537414965987</c:v>
                </c:pt>
                <c:pt idx="15">
                  <c:v>2.1870748299319724</c:v>
                </c:pt>
                <c:pt idx="16">
                  <c:v>1.8469387755102038</c:v>
                </c:pt>
                <c:pt idx="17">
                  <c:v>1.7006802721088436</c:v>
                </c:pt>
                <c:pt idx="18">
                  <c:v>3.0340136054421767</c:v>
                </c:pt>
                <c:pt idx="19">
                  <c:v>3.8367346938775517</c:v>
                </c:pt>
                <c:pt idx="20">
                  <c:v>2.2721088435374148</c:v>
                </c:pt>
                <c:pt idx="21">
                  <c:v>1.1539115646258504</c:v>
                </c:pt>
                <c:pt idx="22">
                  <c:v>0.3545918367346938</c:v>
                </c:pt>
                <c:pt idx="23">
                  <c:v>0.17857142857142858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33320"/>
        <c:axId val="186133704"/>
      </c:areaChart>
      <c:lineChart>
        <c:grouping val="standard"/>
        <c:varyColors val="0"/>
        <c:ser>
          <c:idx val="3"/>
          <c:order val="0"/>
          <c:tx>
            <c:strRef>
              <c:f>中東部・南部!$I$86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中東部・南部!$I$87:$I$116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1.5</c:v>
                </c:pt>
                <c:pt idx="13">
                  <c:v>6</c:v>
                </c:pt>
                <c:pt idx="14">
                  <c:v>2.5</c:v>
                </c:pt>
                <c:pt idx="15">
                  <c:v>4.7142857142857144</c:v>
                </c:pt>
                <c:pt idx="16">
                  <c:v>1.5714285714285712</c:v>
                </c:pt>
                <c:pt idx="17">
                  <c:v>1.1428571428571428</c:v>
                </c:pt>
                <c:pt idx="18">
                  <c:v>2.1428571428571428</c:v>
                </c:pt>
                <c:pt idx="19">
                  <c:v>2.7142857142857144</c:v>
                </c:pt>
                <c:pt idx="20">
                  <c:v>2.7142857142857144</c:v>
                </c:pt>
                <c:pt idx="21">
                  <c:v>2.125</c:v>
                </c:pt>
                <c:pt idx="22">
                  <c:v>0.625</c:v>
                </c:pt>
                <c:pt idx="23">
                  <c:v>0.25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中東部・南部!$G$86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中東部・南部!$G$87:$G$116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0.83333333333333326</c:v>
                </c:pt>
                <c:pt idx="8">
                  <c:v>2.6666666666666665</c:v>
                </c:pt>
                <c:pt idx="9">
                  <c:v>3.333333333333333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0.90909090909090917</c:v>
                </c:pt>
                <c:pt idx="17">
                  <c:v>1.0909090909090911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3320"/>
        <c:axId val="186133704"/>
      </c:lineChart>
      <c:catAx>
        <c:axId val="186133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133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33704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133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404579158131959"/>
          <c:y val="9.7662778985893151E-2"/>
          <c:w val="0.19237554791077341"/>
          <c:h val="0.453949978153285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クビアカスカシバ（三次市東酒屋町）</a:t>
            </a:r>
          </a:p>
        </c:rich>
      </c:tx>
      <c:layout>
        <c:manualLayout>
          <c:xMode val="edge"/>
          <c:yMode val="edge"/>
          <c:x val="0.33974185831759857"/>
          <c:y val="1.3692949653467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138014727892"/>
          <c:y val="8.4922199899900255E-2"/>
          <c:w val="0.85758700292260781"/>
          <c:h val="0.6734846712491381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中東部・南部!$K$86</c:f>
              <c:strCache>
                <c:ptCount val="1"/>
                <c:pt idx="0">
                  <c:v>平均
(5年)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中東部・南部!$K$87:$K$116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  <c:pt idx="4">
                  <c:v>0.33333333333333331</c:v>
                </c:pt>
                <c:pt idx="5">
                  <c:v>1.5</c:v>
                </c:pt>
                <c:pt idx="6">
                  <c:v>1.7755102040816326</c:v>
                </c:pt>
                <c:pt idx="7">
                  <c:v>4.8163265306122449</c:v>
                </c:pt>
                <c:pt idx="8">
                  <c:v>3.693877551020408</c:v>
                </c:pt>
                <c:pt idx="9">
                  <c:v>4.3673469387755102</c:v>
                </c:pt>
                <c:pt idx="10">
                  <c:v>7.7959183673469381</c:v>
                </c:pt>
                <c:pt idx="11">
                  <c:v>3.7142857142857144</c:v>
                </c:pt>
                <c:pt idx="12">
                  <c:v>5.1020408163265305</c:v>
                </c:pt>
                <c:pt idx="13">
                  <c:v>6.7823129251700678</c:v>
                </c:pt>
                <c:pt idx="14">
                  <c:v>9.4523809523809526</c:v>
                </c:pt>
                <c:pt idx="15">
                  <c:v>9.9285714285714288</c:v>
                </c:pt>
                <c:pt idx="16">
                  <c:v>6.2040816326530619</c:v>
                </c:pt>
                <c:pt idx="17">
                  <c:v>8.5918367346938762</c:v>
                </c:pt>
                <c:pt idx="18">
                  <c:v>4.9183673469387754</c:v>
                </c:pt>
                <c:pt idx="19">
                  <c:v>3.2142857142857144</c:v>
                </c:pt>
                <c:pt idx="20">
                  <c:v>2.8265306122448979</c:v>
                </c:pt>
                <c:pt idx="21">
                  <c:v>0.61224489795918369</c:v>
                </c:pt>
                <c:pt idx="22">
                  <c:v>0.91836734693877553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52072"/>
        <c:axId val="186252456"/>
      </c:areaChart>
      <c:lineChart>
        <c:grouping val="standard"/>
        <c:varyColors val="0"/>
        <c:ser>
          <c:idx val="3"/>
          <c:order val="0"/>
          <c:tx>
            <c:strRef>
              <c:f>中東部・南部!$L$86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中東部・南部!$L$87:$L$116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9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中東部・南部!$J$86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中東部・南部!$J$87:$J$116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2072"/>
        <c:axId val="186252456"/>
      </c:lineChart>
      <c:catAx>
        <c:axId val="18625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252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252456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252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808144002104895"/>
          <c:y val="0.12419838523644752"/>
          <c:w val="0.20448249322996143"/>
          <c:h val="0.43470196713331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クビアカスカシバ（三次市三良坂町）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3254075999121"/>
          <c:y val="4.675480227226847E-2"/>
          <c:w val="0.86196570256304172"/>
          <c:h val="0.7086804819488339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中東部・南部!$E$86</c:f>
              <c:strCache>
                <c:ptCount val="1"/>
                <c:pt idx="0">
                  <c:v>平均
(５年)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中東部・南部!$N$87:$N$116</c:f>
              <c:numCache>
                <c:formatCode>0.0;\-0.0;0;@</c:formatCode>
                <c:ptCount val="30"/>
                <c:pt idx="0">
                  <c:v>4.504504504504505E-2</c:v>
                </c:pt>
                <c:pt idx="1">
                  <c:v>0.6425601425601426</c:v>
                </c:pt>
                <c:pt idx="2">
                  <c:v>0.95421245421245426</c:v>
                </c:pt>
                <c:pt idx="3">
                  <c:v>1.5018315018315018</c:v>
                </c:pt>
                <c:pt idx="4">
                  <c:v>1.4995004995004997</c:v>
                </c:pt>
                <c:pt idx="5">
                  <c:v>2.5389610389610389</c:v>
                </c:pt>
                <c:pt idx="6">
                  <c:v>1.7230158730158729</c:v>
                </c:pt>
                <c:pt idx="7">
                  <c:v>0.78174603174603163</c:v>
                </c:pt>
                <c:pt idx="8">
                  <c:v>1.0555555555555556</c:v>
                </c:pt>
                <c:pt idx="9">
                  <c:v>1.4634920634920636</c:v>
                </c:pt>
                <c:pt idx="10">
                  <c:v>1.7424242424242422</c:v>
                </c:pt>
                <c:pt idx="11">
                  <c:v>1.5202020202020201</c:v>
                </c:pt>
                <c:pt idx="12">
                  <c:v>1.7050986050986048</c:v>
                </c:pt>
                <c:pt idx="13">
                  <c:v>1.9568172568172566</c:v>
                </c:pt>
                <c:pt idx="14">
                  <c:v>2.098901098901099</c:v>
                </c:pt>
                <c:pt idx="15">
                  <c:v>1.7195360195360196</c:v>
                </c:pt>
                <c:pt idx="16">
                  <c:v>1.6469017094017095</c:v>
                </c:pt>
                <c:pt idx="17">
                  <c:v>1.9142316017316017</c:v>
                </c:pt>
                <c:pt idx="18">
                  <c:v>0.94119769119769103</c:v>
                </c:pt>
                <c:pt idx="19">
                  <c:v>1.1237373737373737</c:v>
                </c:pt>
                <c:pt idx="20">
                  <c:v>1.2396584896584897</c:v>
                </c:pt>
                <c:pt idx="21">
                  <c:v>1.2555315055315055</c:v>
                </c:pt>
                <c:pt idx="22">
                  <c:v>0.4972342472342472</c:v>
                </c:pt>
                <c:pt idx="23">
                  <c:v>0.32900432900432902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08696"/>
        <c:axId val="186609080"/>
      </c:areaChart>
      <c:lineChart>
        <c:grouping val="standard"/>
        <c:varyColors val="0"/>
        <c:ser>
          <c:idx val="3"/>
          <c:order val="0"/>
          <c:tx>
            <c:strRef>
              <c:f>中東部・南部!$O$86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中東部・南部!$O$87:$O$116</c:f>
              <c:numCache>
                <c:formatCode>0.0;\-0.0;0;@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0.90909090909090917</c:v>
                </c:pt>
                <c:pt idx="5">
                  <c:v>1.0909090909090911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0.45454545454545459</c:v>
                </c:pt>
                <c:pt idx="11">
                  <c:v>0.45454545454545459</c:v>
                </c:pt>
                <c:pt idx="12">
                  <c:v>2.7575757575757573</c:v>
                </c:pt>
                <c:pt idx="13">
                  <c:v>3.333333333333333</c:v>
                </c:pt>
                <c:pt idx="14">
                  <c:v>3</c:v>
                </c:pt>
                <c:pt idx="15">
                  <c:v>3</c:v>
                </c:pt>
                <c:pt idx="16">
                  <c:v>3.5</c:v>
                </c:pt>
                <c:pt idx="17">
                  <c:v>3.9545454545454546</c:v>
                </c:pt>
                <c:pt idx="18">
                  <c:v>2.2727272727272725</c:v>
                </c:pt>
                <c:pt idx="19">
                  <c:v>2.2727272727272725</c:v>
                </c:pt>
                <c:pt idx="20">
                  <c:v>3.5</c:v>
                </c:pt>
                <c:pt idx="21">
                  <c:v>3.5</c:v>
                </c:pt>
                <c:pt idx="22">
                  <c:v>0.45454545454545459</c:v>
                </c:pt>
                <c:pt idx="23">
                  <c:v>0.54545454545454553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中東部・南部!$M$86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中東部・南部!$M$87:$M$116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1.7142857142857142</c:v>
                </c:pt>
                <c:pt idx="4">
                  <c:v>1.8571428571428568</c:v>
                </c:pt>
                <c:pt idx="5">
                  <c:v>1.4285714285714284</c:v>
                </c:pt>
                <c:pt idx="6">
                  <c:v>0.83333333333333326</c:v>
                </c:pt>
                <c:pt idx="7">
                  <c:v>1.3095238095238093</c:v>
                </c:pt>
                <c:pt idx="8">
                  <c:v>1.7142857142857142</c:v>
                </c:pt>
                <c:pt idx="9">
                  <c:v>2.1428571428571428</c:v>
                </c:pt>
                <c:pt idx="10">
                  <c:v>2.1428571428571428</c:v>
                </c:pt>
                <c:pt idx="11">
                  <c:v>0.8571428571428571</c:v>
                </c:pt>
                <c:pt idx="12">
                  <c:v>0.42857142857142855</c:v>
                </c:pt>
                <c:pt idx="13">
                  <c:v>2.1428571428571428</c:v>
                </c:pt>
                <c:pt idx="14">
                  <c:v>0.42857142857142855</c:v>
                </c:pt>
                <c:pt idx="15">
                  <c:v>0.8571428571428571</c:v>
                </c:pt>
                <c:pt idx="16">
                  <c:v>2.1428571428571428</c:v>
                </c:pt>
                <c:pt idx="17">
                  <c:v>0.85714285714285698</c:v>
                </c:pt>
                <c:pt idx="18">
                  <c:v>0.14285714285714285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08696"/>
        <c:axId val="186609080"/>
      </c:lineChart>
      <c:catAx>
        <c:axId val="18660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613996526296282"/>
              <c:y val="0.9004190437979368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09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609080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60869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615273690050758"/>
          <c:y val="0.10199318096658781"/>
          <c:w val="0.19035772369090873"/>
          <c:h val="0.46180482044895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クビアカスカシバ（福山市沼隈町）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2259047955575E-2"/>
          <c:y val="4.6811968503937006E-2"/>
          <c:w val="0.85758700292260781"/>
          <c:h val="0.69262334331174802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中東部・南部!$Q$86</c:f>
              <c:strCache>
                <c:ptCount val="1"/>
                <c:pt idx="0">
                  <c:v>平均
(3年)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中東部・南部!$Q$87:$Q$116</c:f>
              <c:numCache>
                <c:formatCode>0.0;\-0.0;0;@</c:formatCode>
                <c:ptCount val="30"/>
                <c:pt idx="0">
                  <c:v>0</c:v>
                </c:pt>
                <c:pt idx="1">
                  <c:v>0.14285714285714285</c:v>
                </c:pt>
                <c:pt idx="2">
                  <c:v>0.48571428571428565</c:v>
                </c:pt>
                <c:pt idx="3">
                  <c:v>1.0857142857142859</c:v>
                </c:pt>
                <c:pt idx="4">
                  <c:v>1.7809523809523811</c:v>
                </c:pt>
                <c:pt idx="5">
                  <c:v>4.8761904761904757</c:v>
                </c:pt>
                <c:pt idx="6">
                  <c:v>5.1714285714285717</c:v>
                </c:pt>
                <c:pt idx="7">
                  <c:v>8.4</c:v>
                </c:pt>
                <c:pt idx="8">
                  <c:v>7.1857142857142859</c:v>
                </c:pt>
                <c:pt idx="9">
                  <c:v>6.7</c:v>
                </c:pt>
                <c:pt idx="10">
                  <c:v>8.9642857142857153</c:v>
                </c:pt>
                <c:pt idx="11">
                  <c:v>11.964285714285715</c:v>
                </c:pt>
                <c:pt idx="12">
                  <c:v>11.933333333333334</c:v>
                </c:pt>
                <c:pt idx="13">
                  <c:v>12.009523809523809</c:v>
                </c:pt>
                <c:pt idx="14">
                  <c:v>6.1428571428571423</c:v>
                </c:pt>
                <c:pt idx="15">
                  <c:v>5.3714285714285719</c:v>
                </c:pt>
                <c:pt idx="16">
                  <c:v>5.2666666666666666</c:v>
                </c:pt>
                <c:pt idx="17">
                  <c:v>10.276190476190475</c:v>
                </c:pt>
                <c:pt idx="18">
                  <c:v>6.0571428571428569</c:v>
                </c:pt>
                <c:pt idx="19">
                  <c:v>4.3928571428571432</c:v>
                </c:pt>
                <c:pt idx="20">
                  <c:v>3.839285714285714</c:v>
                </c:pt>
                <c:pt idx="21">
                  <c:v>1.3392857142857142</c:v>
                </c:pt>
                <c:pt idx="22">
                  <c:v>0.19999999999999998</c:v>
                </c:pt>
                <c:pt idx="23">
                  <c:v>0.1714285714285714</c:v>
                </c:pt>
                <c:pt idx="24">
                  <c:v>5.7142857142857141E-2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73480"/>
        <c:axId val="184275440"/>
      </c:areaChart>
      <c:lineChart>
        <c:grouping val="standard"/>
        <c:varyColors val="0"/>
        <c:ser>
          <c:idx val="3"/>
          <c:order val="0"/>
          <c:tx>
            <c:strRef>
              <c:f>中東部・南部!$R$86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中東部・南部!$R$87:$R$116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1.714285714285714</c:v>
                </c:pt>
                <c:pt idx="6">
                  <c:v>1.4285714285714284</c:v>
                </c:pt>
                <c:pt idx="7">
                  <c:v>2.7142857142857144</c:v>
                </c:pt>
                <c:pt idx="8">
                  <c:v>4.6428571428571432</c:v>
                </c:pt>
                <c:pt idx="9">
                  <c:v>4.6428571428571432</c:v>
                </c:pt>
                <c:pt idx="10">
                  <c:v>0</c:v>
                </c:pt>
                <c:pt idx="11">
                  <c:v>0</c:v>
                </c:pt>
                <c:pt idx="12">
                  <c:v>1.6666666666666665</c:v>
                </c:pt>
                <c:pt idx="13">
                  <c:v>2.0476190476190474</c:v>
                </c:pt>
                <c:pt idx="14">
                  <c:v>2.4285714285714284</c:v>
                </c:pt>
                <c:pt idx="15">
                  <c:v>2.8571428571428568</c:v>
                </c:pt>
                <c:pt idx="16">
                  <c:v>2.8571428571428568</c:v>
                </c:pt>
                <c:pt idx="17">
                  <c:v>1.714285714285714</c:v>
                </c:pt>
                <c:pt idx="18">
                  <c:v>0.71428571428571419</c:v>
                </c:pt>
                <c:pt idx="19">
                  <c:v>0.71428571428571419</c:v>
                </c:pt>
                <c:pt idx="20">
                  <c:v>2.1428571428571428</c:v>
                </c:pt>
                <c:pt idx="21">
                  <c:v>0.8571428571428571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中東部・南部!$P$86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中東部・南部!$P$87:$P$116</c:f>
              <c:numCache>
                <c:formatCode>0.0_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0.71428571428571419</c:v>
                </c:pt>
                <c:pt idx="5">
                  <c:v>0.85714285714285698</c:v>
                </c:pt>
                <c:pt idx="6">
                  <c:v>4.1428571428571423</c:v>
                </c:pt>
                <c:pt idx="7">
                  <c:v>9.2857142857142865</c:v>
                </c:pt>
                <c:pt idx="8">
                  <c:v>2.8571428571428568</c:v>
                </c:pt>
                <c:pt idx="9">
                  <c:v>1.1428571428571428</c:v>
                </c:pt>
                <c:pt idx="10">
                  <c:v>0.2857142857142857</c:v>
                </c:pt>
                <c:pt idx="11">
                  <c:v>1.4285714285714284</c:v>
                </c:pt>
                <c:pt idx="12">
                  <c:v>1.4285714285714284</c:v>
                </c:pt>
                <c:pt idx="13">
                  <c:v>2.2857142857142856</c:v>
                </c:pt>
                <c:pt idx="14">
                  <c:v>3.5714285714285716</c:v>
                </c:pt>
                <c:pt idx="15">
                  <c:v>6.4285714285714288</c:v>
                </c:pt>
                <c:pt idx="16">
                  <c:v>3.4285714285714284</c:v>
                </c:pt>
                <c:pt idx="17">
                  <c:v>1.2857142857142856</c:v>
                </c:pt>
                <c:pt idx="18">
                  <c:v>0.3571428571428571</c:v>
                </c:pt>
                <c:pt idx="19">
                  <c:v>0.3571428571428571</c:v>
                </c:pt>
                <c:pt idx="20">
                  <c:v>0.14285714285714285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3480"/>
        <c:axId val="184275440"/>
      </c:lineChart>
      <c:catAx>
        <c:axId val="18427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275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4275440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27348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615273690050758"/>
          <c:y val="8.5235441749299257E-2"/>
          <c:w val="0.19035772369090873"/>
          <c:h val="0.396258821586107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10520</xdr:colOff>
      <xdr:row>5</xdr:row>
      <xdr:rowOff>33617</xdr:rowOff>
    </xdr:from>
    <xdr:to>
      <xdr:col>16</xdr:col>
      <xdr:colOff>99607</xdr:colOff>
      <xdr:row>18</xdr:row>
      <xdr:rowOff>65366</xdr:rowOff>
    </xdr:to>
    <xdr:graphicFrame macro="">
      <xdr:nvGraphicFramePr>
        <xdr:cNvPr id="141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19</xdr:row>
      <xdr:rowOff>0</xdr:rowOff>
    </xdr:from>
    <xdr:to>
      <xdr:col>16</xdr:col>
      <xdr:colOff>63500</xdr:colOff>
      <xdr:row>32</xdr:row>
      <xdr:rowOff>53975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32</xdr:row>
      <xdr:rowOff>137582</xdr:rowOff>
    </xdr:from>
    <xdr:to>
      <xdr:col>16</xdr:col>
      <xdr:colOff>63500</xdr:colOff>
      <xdr:row>46</xdr:row>
      <xdr:rowOff>127000</xdr:rowOff>
    </xdr:to>
    <xdr:graphicFrame macro="">
      <xdr:nvGraphicFramePr>
        <xdr:cNvPr id="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257174</xdr:colOff>
      <xdr:row>46</xdr:row>
      <xdr:rowOff>116416</xdr:rowOff>
    </xdr:from>
    <xdr:to>
      <xdr:col>16</xdr:col>
      <xdr:colOff>63499</xdr:colOff>
      <xdr:row>59</xdr:row>
      <xdr:rowOff>177799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232835</xdr:colOff>
      <xdr:row>60</xdr:row>
      <xdr:rowOff>95249</xdr:rowOff>
    </xdr:from>
    <xdr:to>
      <xdr:col>16</xdr:col>
      <xdr:colOff>39160</xdr:colOff>
      <xdr:row>73</xdr:row>
      <xdr:rowOff>137582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4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&#26524;&#27193;/R4&#12463;&#12499;&#12450;&#12459;&#12473;&#12459;&#12471;&#12496;(&#20837;&#21147;&#65292;&#36942;&#21435;&#12487;&#12540;&#1247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東酒屋）"/>
      <sheetName val="入力用（三良坂）"/>
      <sheetName val="入力用（世羅）"/>
      <sheetName val="入力用（神石高原）"/>
      <sheetName val="入力用（福山）"/>
      <sheetName val="全体"/>
      <sheetName val="過去データ（東酒屋）"/>
      <sheetName val="過去データ（三良坂）"/>
      <sheetName val="過去データ（世羅）"/>
      <sheetName val="過去データ（神石高原）"/>
      <sheetName val="過去データ（福山）"/>
    </sheetNames>
    <sheetDataSet>
      <sheetData sheetId="0"/>
      <sheetData sheetId="1">
        <row r="12">
          <cell r="N12">
            <v>0</v>
          </cell>
          <cell r="U12">
            <v>0</v>
          </cell>
        </row>
        <row r="13">
          <cell r="N13">
            <v>0</v>
          </cell>
          <cell r="U13">
            <v>0</v>
          </cell>
        </row>
        <row r="14">
          <cell r="N14">
            <v>0</v>
          </cell>
          <cell r="U14">
            <v>0</v>
          </cell>
        </row>
        <row r="15">
          <cell r="N15">
            <v>0</v>
          </cell>
          <cell r="U15">
            <v>0.66666666666666663</v>
          </cell>
        </row>
        <row r="16">
          <cell r="N16">
            <v>0</v>
          </cell>
          <cell r="U16">
            <v>0.33333333333333331</v>
          </cell>
        </row>
        <row r="17">
          <cell r="N17">
            <v>0</v>
          </cell>
          <cell r="U17">
            <v>1.5</v>
          </cell>
        </row>
        <row r="18">
          <cell r="N18">
            <v>0</v>
          </cell>
          <cell r="U18">
            <v>1.7755102040816326</v>
          </cell>
        </row>
        <row r="19">
          <cell r="N19">
            <v>0</v>
          </cell>
          <cell r="U19">
            <v>4.8163265306122449</v>
          </cell>
        </row>
        <row r="20">
          <cell r="N20">
            <v>0</v>
          </cell>
          <cell r="U20">
            <v>3.693877551020408</v>
          </cell>
        </row>
        <row r="21">
          <cell r="N21">
            <v>0</v>
          </cell>
          <cell r="U21">
            <v>4.3673469387755102</v>
          </cell>
        </row>
        <row r="22">
          <cell r="N22">
            <v>4</v>
          </cell>
          <cell r="U22">
            <v>7.7959183673469381</v>
          </cell>
        </row>
        <row r="23">
          <cell r="N23">
            <v>2</v>
          </cell>
          <cell r="U23">
            <v>3.7142857142857144</v>
          </cell>
        </row>
        <row r="24">
          <cell r="N24">
            <v>4</v>
          </cell>
          <cell r="U24">
            <v>5.1020408163265305</v>
          </cell>
        </row>
        <row r="25">
          <cell r="N25">
            <v>2</v>
          </cell>
          <cell r="U25">
            <v>6.7823129251700678</v>
          </cell>
        </row>
        <row r="26">
          <cell r="N26">
            <v>2</v>
          </cell>
          <cell r="U26">
            <v>9.4523809523809526</v>
          </cell>
        </row>
        <row r="27">
          <cell r="N27">
            <v>4</v>
          </cell>
          <cell r="U27">
            <v>9.9285714285714288</v>
          </cell>
        </row>
        <row r="28">
          <cell r="N28">
            <v>1</v>
          </cell>
          <cell r="U28">
            <v>6.2040816326530619</v>
          </cell>
        </row>
        <row r="29">
          <cell r="N29">
            <v>5</v>
          </cell>
          <cell r="U29">
            <v>8.5918367346938762</v>
          </cell>
        </row>
        <row r="30">
          <cell r="N30">
            <v>4</v>
          </cell>
          <cell r="U30">
            <v>4.9183673469387754</v>
          </cell>
        </row>
        <row r="31">
          <cell r="N31">
            <v>4</v>
          </cell>
          <cell r="U31">
            <v>3.2142857142857144</v>
          </cell>
        </row>
        <row r="32">
          <cell r="N32">
            <v>3</v>
          </cell>
          <cell r="U32">
            <v>2.8265306122448979</v>
          </cell>
        </row>
        <row r="33">
          <cell r="N33">
            <v>1</v>
          </cell>
          <cell r="U33">
            <v>0.61224489795918369</v>
          </cell>
        </row>
        <row r="34">
          <cell r="N34">
            <v>0</v>
          </cell>
          <cell r="U34">
            <v>0.91836734693877553</v>
          </cell>
        </row>
        <row r="35">
          <cell r="N35">
            <v>0</v>
          </cell>
          <cell r="U35">
            <v>0</v>
          </cell>
        </row>
        <row r="36">
          <cell r="N36">
            <v>0</v>
          </cell>
          <cell r="U36">
            <v>0</v>
          </cell>
        </row>
        <row r="37">
          <cell r="N37">
            <v>0</v>
          </cell>
          <cell r="U37">
            <v>0</v>
          </cell>
        </row>
        <row r="38">
          <cell r="N38">
            <v>0</v>
          </cell>
          <cell r="U38">
            <v>0</v>
          </cell>
        </row>
        <row r="39">
          <cell r="N39">
            <v>0</v>
          </cell>
          <cell r="U39">
            <v>0</v>
          </cell>
        </row>
        <row r="40">
          <cell r="N40">
            <v>0</v>
          </cell>
          <cell r="U40">
            <v>0</v>
          </cell>
        </row>
        <row r="41">
          <cell r="N41">
            <v>0</v>
          </cell>
          <cell r="U41">
            <v>0</v>
          </cell>
        </row>
      </sheetData>
      <sheetData sheetId="2">
        <row r="12">
          <cell r="N12">
            <v>0</v>
          </cell>
          <cell r="U12">
            <v>4.504504504504505E-2</v>
          </cell>
        </row>
        <row r="13">
          <cell r="N13">
            <v>0</v>
          </cell>
          <cell r="U13">
            <v>0.6425601425601426</v>
          </cell>
        </row>
        <row r="14">
          <cell r="N14">
            <v>0</v>
          </cell>
          <cell r="U14">
            <v>0.95421245421245426</v>
          </cell>
        </row>
        <row r="15">
          <cell r="N15">
            <v>1.7142857142857142</v>
          </cell>
          <cell r="U15">
            <v>1.5018315018315018</v>
          </cell>
        </row>
        <row r="16">
          <cell r="N16">
            <v>1.8571428571428568</v>
          </cell>
          <cell r="U16">
            <v>1.4995004995004997</v>
          </cell>
        </row>
        <row r="17">
          <cell r="N17">
            <v>1.4285714285714284</v>
          </cell>
          <cell r="U17">
            <v>2.5389610389610389</v>
          </cell>
        </row>
        <row r="18">
          <cell r="N18">
            <v>0.83333333333333326</v>
          </cell>
          <cell r="U18">
            <v>1.7230158730158729</v>
          </cell>
        </row>
        <row r="19">
          <cell r="N19">
            <v>1.3095238095238093</v>
          </cell>
          <cell r="U19">
            <v>0.78174603174603163</v>
          </cell>
        </row>
        <row r="20">
          <cell r="N20">
            <v>1.7142857142857142</v>
          </cell>
          <cell r="U20">
            <v>1.0555555555555556</v>
          </cell>
        </row>
        <row r="21">
          <cell r="N21">
            <v>2.1428571428571428</v>
          </cell>
          <cell r="U21">
            <v>1.4634920634920636</v>
          </cell>
        </row>
        <row r="22">
          <cell r="N22">
            <v>2.1428571428571428</v>
          </cell>
          <cell r="U22">
            <v>1.7424242424242422</v>
          </cell>
        </row>
        <row r="23">
          <cell r="N23">
            <v>0.8571428571428571</v>
          </cell>
          <cell r="U23">
            <v>1.5202020202020201</v>
          </cell>
        </row>
        <row r="24">
          <cell r="N24">
            <v>0.42857142857142855</v>
          </cell>
          <cell r="U24">
            <v>1.7050986050986048</v>
          </cell>
        </row>
        <row r="25">
          <cell r="N25">
            <v>2.1428571428571428</v>
          </cell>
          <cell r="U25">
            <v>1.9568172568172566</v>
          </cell>
        </row>
        <row r="26">
          <cell r="N26">
            <v>0.42857142857142855</v>
          </cell>
          <cell r="U26">
            <v>2.098901098901099</v>
          </cell>
        </row>
        <row r="27">
          <cell r="N27">
            <v>0.8571428571428571</v>
          </cell>
          <cell r="U27">
            <v>1.7195360195360196</v>
          </cell>
        </row>
        <row r="28">
          <cell r="N28">
            <v>2.1428571428571428</v>
          </cell>
          <cell r="U28">
            <v>1.6469017094017095</v>
          </cell>
        </row>
        <row r="29">
          <cell r="N29">
            <v>0.85714285714285698</v>
          </cell>
          <cell r="U29">
            <v>1.9142316017316017</v>
          </cell>
        </row>
        <row r="30">
          <cell r="N30">
            <v>0.14285714285714285</v>
          </cell>
          <cell r="U30">
            <v>0.94119769119769103</v>
          </cell>
        </row>
        <row r="31">
          <cell r="N31">
            <v>0</v>
          </cell>
          <cell r="U31">
            <v>1.1237373737373737</v>
          </cell>
        </row>
        <row r="32">
          <cell r="N32">
            <v>0</v>
          </cell>
          <cell r="U32">
            <v>1.2396584896584897</v>
          </cell>
        </row>
        <row r="33">
          <cell r="N33">
            <v>0</v>
          </cell>
          <cell r="U33">
            <v>1.2555315055315055</v>
          </cell>
        </row>
        <row r="34">
          <cell r="N34">
            <v>0</v>
          </cell>
          <cell r="U34">
            <v>0.4972342472342472</v>
          </cell>
        </row>
        <row r="35">
          <cell r="N35">
            <v>0</v>
          </cell>
          <cell r="U35">
            <v>0.32900432900432902</v>
          </cell>
        </row>
        <row r="36">
          <cell r="N36">
            <v>0</v>
          </cell>
          <cell r="U36">
            <v>0</v>
          </cell>
        </row>
        <row r="37">
          <cell r="N37">
            <v>0</v>
          </cell>
          <cell r="U37">
            <v>0</v>
          </cell>
        </row>
        <row r="38">
          <cell r="N38">
            <v>0</v>
          </cell>
          <cell r="U38">
            <v>0</v>
          </cell>
        </row>
        <row r="39">
          <cell r="N39">
            <v>0</v>
          </cell>
          <cell r="U39">
            <v>0</v>
          </cell>
        </row>
        <row r="40">
          <cell r="N40">
            <v>0</v>
          </cell>
          <cell r="U40">
            <v>0</v>
          </cell>
        </row>
        <row r="41">
          <cell r="N41">
            <v>0</v>
          </cell>
          <cell r="U41">
            <v>0</v>
          </cell>
        </row>
      </sheetData>
      <sheetData sheetId="3">
        <row r="12">
          <cell r="N12">
            <v>0</v>
          </cell>
          <cell r="U12">
            <v>0</v>
          </cell>
        </row>
        <row r="13">
          <cell r="N13">
            <v>0</v>
          </cell>
          <cell r="U13">
            <v>0</v>
          </cell>
        </row>
        <row r="14">
          <cell r="N14">
            <v>0</v>
          </cell>
          <cell r="U14">
            <v>0</v>
          </cell>
        </row>
        <row r="15">
          <cell r="N15">
            <v>0</v>
          </cell>
          <cell r="U15">
            <v>0</v>
          </cell>
        </row>
        <row r="16">
          <cell r="N16">
            <v>0</v>
          </cell>
          <cell r="U16">
            <v>0</v>
          </cell>
        </row>
        <row r="17">
          <cell r="N17">
            <v>0</v>
          </cell>
          <cell r="U17">
            <v>0</v>
          </cell>
        </row>
        <row r="18">
          <cell r="N18">
            <v>0.16666666666666666</v>
          </cell>
          <cell r="U18">
            <v>0</v>
          </cell>
        </row>
        <row r="19">
          <cell r="N19">
            <v>0.83333333333333326</v>
          </cell>
          <cell r="U19">
            <v>0</v>
          </cell>
        </row>
        <row r="20">
          <cell r="N20">
            <v>2.6666666666666665</v>
          </cell>
          <cell r="U20">
            <v>0.13358070500927643</v>
          </cell>
        </row>
        <row r="21">
          <cell r="N21">
            <v>3.333333333333333</v>
          </cell>
          <cell r="U21">
            <v>0.76994434137291279</v>
          </cell>
        </row>
        <row r="22">
          <cell r="N22">
            <v>3</v>
          </cell>
          <cell r="U22">
            <v>1.0964749536178107</v>
          </cell>
        </row>
        <row r="23">
          <cell r="N23">
            <v>3</v>
          </cell>
          <cell r="U23">
            <v>2.4863945578231292</v>
          </cell>
        </row>
        <row r="24">
          <cell r="N24">
            <v>2.5</v>
          </cell>
          <cell r="U24">
            <v>2.2564625850340136</v>
          </cell>
        </row>
        <row r="25">
          <cell r="N25">
            <v>2.5</v>
          </cell>
          <cell r="U25">
            <v>2.4510204081632652</v>
          </cell>
        </row>
        <row r="26">
          <cell r="N26">
            <v>3.5</v>
          </cell>
          <cell r="U26">
            <v>2.3843537414965987</v>
          </cell>
        </row>
        <row r="27">
          <cell r="N27">
            <v>3.5</v>
          </cell>
          <cell r="U27">
            <v>2.1870748299319724</v>
          </cell>
        </row>
        <row r="28">
          <cell r="N28">
            <v>0.90909090909090917</v>
          </cell>
          <cell r="U28">
            <v>1.8469387755102038</v>
          </cell>
        </row>
        <row r="29">
          <cell r="N29">
            <v>1.0909090909090911</v>
          </cell>
          <cell r="U29">
            <v>1.7006802721088436</v>
          </cell>
        </row>
        <row r="30">
          <cell r="N30">
            <v>2</v>
          </cell>
          <cell r="U30">
            <v>3.0340136054421767</v>
          </cell>
        </row>
        <row r="31">
          <cell r="N31">
            <v>2</v>
          </cell>
          <cell r="U31">
            <v>3.8367346938775517</v>
          </cell>
        </row>
        <row r="32">
          <cell r="N32">
            <v>0</v>
          </cell>
          <cell r="U32">
            <v>2.2721088435374148</v>
          </cell>
        </row>
        <row r="33">
          <cell r="N33">
            <v>0</v>
          </cell>
          <cell r="U33">
            <v>1.1539115646258504</v>
          </cell>
        </row>
        <row r="34">
          <cell r="N34">
            <v>0</v>
          </cell>
          <cell r="U34">
            <v>0.3545918367346938</v>
          </cell>
        </row>
        <row r="35">
          <cell r="N35">
            <v>0</v>
          </cell>
          <cell r="U35">
            <v>0.17857142857142858</v>
          </cell>
        </row>
        <row r="36">
          <cell r="N36">
            <v>0</v>
          </cell>
          <cell r="U36">
            <v>0</v>
          </cell>
        </row>
        <row r="37">
          <cell r="N37">
            <v>0</v>
          </cell>
          <cell r="U37">
            <v>0</v>
          </cell>
        </row>
        <row r="38">
          <cell r="N38">
            <v>0</v>
          </cell>
          <cell r="U38">
            <v>0</v>
          </cell>
        </row>
        <row r="39">
          <cell r="N39">
            <v>0</v>
          </cell>
          <cell r="U39">
            <v>0</v>
          </cell>
        </row>
        <row r="40">
          <cell r="N40">
            <v>0</v>
          </cell>
          <cell r="U40">
            <v>0</v>
          </cell>
        </row>
        <row r="41">
          <cell r="N41">
            <v>0</v>
          </cell>
          <cell r="U41">
            <v>0</v>
          </cell>
        </row>
      </sheetData>
      <sheetData sheetId="4">
        <row r="12">
          <cell r="N12">
            <v>0</v>
          </cell>
          <cell r="U12">
            <v>0</v>
          </cell>
        </row>
        <row r="13">
          <cell r="N13">
            <v>0</v>
          </cell>
          <cell r="U13">
            <v>0</v>
          </cell>
        </row>
        <row r="14">
          <cell r="N14">
            <v>0</v>
          </cell>
          <cell r="U14">
            <v>0</v>
          </cell>
        </row>
        <row r="15">
          <cell r="N15">
            <v>0</v>
          </cell>
          <cell r="U15">
            <v>0</v>
          </cell>
        </row>
        <row r="16">
          <cell r="N16">
            <v>0</v>
          </cell>
          <cell r="U16">
            <v>0</v>
          </cell>
        </row>
        <row r="17">
          <cell r="N17">
            <v>0</v>
          </cell>
          <cell r="U17">
            <v>0</v>
          </cell>
        </row>
        <row r="18">
          <cell r="N18">
            <v>0</v>
          </cell>
          <cell r="U18">
            <v>0.32738095238095233</v>
          </cell>
        </row>
        <row r="19">
          <cell r="N19">
            <v>0</v>
          </cell>
          <cell r="U19">
            <v>2.7351190476190479</v>
          </cell>
        </row>
        <row r="20">
          <cell r="N20">
            <v>0.8</v>
          </cell>
          <cell r="U20">
            <v>8.1532738095238102</v>
          </cell>
        </row>
        <row r="21">
          <cell r="N21">
            <v>4.4857142857142858</v>
          </cell>
          <cell r="U21">
            <v>12.105654761904761</v>
          </cell>
        </row>
        <row r="22">
          <cell r="N22">
            <v>6.4285714285714288</v>
          </cell>
          <cell r="U22">
            <v>16.107142857142854</v>
          </cell>
        </row>
        <row r="23">
          <cell r="N23">
            <v>9.8571428571428559</v>
          </cell>
          <cell r="U23">
            <v>17.285714285714288</v>
          </cell>
        </row>
        <row r="24">
          <cell r="N24">
            <v>16.142857142857142</v>
          </cell>
          <cell r="U24">
            <v>19.833333333333332</v>
          </cell>
        </row>
        <row r="25">
          <cell r="N25">
            <v>24.285714285714285</v>
          </cell>
          <cell r="U25">
            <v>19.511904761904763</v>
          </cell>
        </row>
        <row r="26">
          <cell r="N26">
            <v>25</v>
          </cell>
          <cell r="U26">
            <v>13.178571428571429</v>
          </cell>
        </row>
        <row r="27">
          <cell r="N27">
            <v>19.857142857142854</v>
          </cell>
          <cell r="U27">
            <v>11.25</v>
          </cell>
        </row>
        <row r="28">
          <cell r="N28">
            <v>17.142857142857142</v>
          </cell>
          <cell r="U28">
            <v>11.107142857142856</v>
          </cell>
        </row>
        <row r="29">
          <cell r="N29">
            <v>24</v>
          </cell>
          <cell r="U29">
            <v>12.678571428571429</v>
          </cell>
        </row>
        <row r="30">
          <cell r="N30">
            <v>3.5714285714285716</v>
          </cell>
          <cell r="U30">
            <v>13.095238095238097</v>
          </cell>
        </row>
        <row r="31">
          <cell r="N31">
            <v>2.2857142857142856</v>
          </cell>
          <cell r="U31">
            <v>5.6190476190476195</v>
          </cell>
        </row>
        <row r="32">
          <cell r="N32">
            <v>1.1428571428571428</v>
          </cell>
          <cell r="U32">
            <v>4.9047619047619042</v>
          </cell>
        </row>
        <row r="33">
          <cell r="N33">
            <v>0</v>
          </cell>
          <cell r="U33">
            <v>3.8928571428571432</v>
          </cell>
        </row>
        <row r="34">
          <cell r="N34">
            <v>0.5714285714285714</v>
          </cell>
          <cell r="U34">
            <v>1.6428571428571428</v>
          </cell>
        </row>
        <row r="35">
          <cell r="N35">
            <v>0.42857142857142855</v>
          </cell>
          <cell r="U35">
            <v>0.92857142857142838</v>
          </cell>
        </row>
        <row r="36">
          <cell r="N36">
            <v>0</v>
          </cell>
          <cell r="U36">
            <v>0.14285714285714285</v>
          </cell>
        </row>
        <row r="37">
          <cell r="N37">
            <v>0</v>
          </cell>
          <cell r="U37">
            <v>0</v>
          </cell>
        </row>
        <row r="38">
          <cell r="N38">
            <v>0</v>
          </cell>
          <cell r="U38">
            <v>0</v>
          </cell>
        </row>
        <row r="39">
          <cell r="N39">
            <v>0</v>
          </cell>
          <cell r="U39">
            <v>0</v>
          </cell>
        </row>
        <row r="40">
          <cell r="N40">
            <v>0</v>
          </cell>
          <cell r="U40">
            <v>0</v>
          </cell>
        </row>
        <row r="41">
          <cell r="N41">
            <v>0</v>
          </cell>
          <cell r="U41">
            <v>0</v>
          </cell>
        </row>
      </sheetData>
      <sheetData sheetId="5">
        <row r="12">
          <cell r="N12">
            <v>0</v>
          </cell>
          <cell r="U12">
            <v>0</v>
          </cell>
        </row>
        <row r="13">
          <cell r="N13">
            <v>0</v>
          </cell>
          <cell r="U13">
            <v>0.14285714285714285</v>
          </cell>
        </row>
        <row r="14">
          <cell r="N14">
            <v>0</v>
          </cell>
          <cell r="U14">
            <v>0.48571428571428565</v>
          </cell>
        </row>
        <row r="15">
          <cell r="N15">
            <v>0</v>
          </cell>
          <cell r="U15">
            <v>1.0857142857142859</v>
          </cell>
        </row>
        <row r="16">
          <cell r="N16">
            <v>0.71428571428571419</v>
          </cell>
          <cell r="U16">
            <v>1.7809523809523811</v>
          </cell>
        </row>
        <row r="17">
          <cell r="N17">
            <v>0.85714285714285698</v>
          </cell>
          <cell r="U17">
            <v>4.8761904761904757</v>
          </cell>
        </row>
        <row r="18">
          <cell r="N18">
            <v>4.1428571428571423</v>
          </cell>
          <cell r="U18">
            <v>5.1714285714285717</v>
          </cell>
        </row>
        <row r="19">
          <cell r="N19">
            <v>9.2857142857142865</v>
          </cell>
          <cell r="U19">
            <v>8.4</v>
          </cell>
        </row>
        <row r="20">
          <cell r="N20">
            <v>2.8571428571428568</v>
          </cell>
          <cell r="U20">
            <v>7.1857142857142859</v>
          </cell>
        </row>
        <row r="21">
          <cell r="N21">
            <v>1.1428571428571428</v>
          </cell>
          <cell r="U21">
            <v>6.7</v>
          </cell>
        </row>
        <row r="22">
          <cell r="N22">
            <v>0.2857142857142857</v>
          </cell>
          <cell r="U22">
            <v>8.9642857142857153</v>
          </cell>
        </row>
        <row r="23">
          <cell r="N23">
            <v>1.4285714285714284</v>
          </cell>
          <cell r="U23">
            <v>11.964285714285715</v>
          </cell>
        </row>
        <row r="24">
          <cell r="N24">
            <v>1.4285714285714284</v>
          </cell>
          <cell r="U24">
            <v>11.933333333333334</v>
          </cell>
        </row>
        <row r="25">
          <cell r="N25">
            <v>2.2857142857142856</v>
          </cell>
          <cell r="U25">
            <v>12.009523809523809</v>
          </cell>
        </row>
        <row r="26">
          <cell r="N26">
            <v>3.5714285714285716</v>
          </cell>
          <cell r="U26">
            <v>6.1428571428571423</v>
          </cell>
        </row>
        <row r="27">
          <cell r="N27">
            <v>6.4285714285714288</v>
          </cell>
          <cell r="U27">
            <v>5.3714285714285719</v>
          </cell>
        </row>
        <row r="28">
          <cell r="N28">
            <v>3.4285714285714284</v>
          </cell>
          <cell r="U28">
            <v>5.2666666666666666</v>
          </cell>
        </row>
        <row r="29">
          <cell r="N29">
            <v>1.2857142857142856</v>
          </cell>
          <cell r="U29">
            <v>10.276190476190475</v>
          </cell>
        </row>
        <row r="30">
          <cell r="N30">
            <v>0.3571428571428571</v>
          </cell>
          <cell r="U30">
            <v>6.0571428571428569</v>
          </cell>
        </row>
        <row r="31">
          <cell r="N31">
            <v>0.3571428571428571</v>
          </cell>
          <cell r="U31">
            <v>4.3928571428571432</v>
          </cell>
        </row>
        <row r="32">
          <cell r="N32">
            <v>0.14285714285714285</v>
          </cell>
          <cell r="U32">
            <v>3.839285714285714</v>
          </cell>
        </row>
        <row r="33">
          <cell r="N33">
            <v>0</v>
          </cell>
          <cell r="U33">
            <v>1.3392857142857142</v>
          </cell>
        </row>
        <row r="34">
          <cell r="N34">
            <v>0</v>
          </cell>
          <cell r="U34">
            <v>0.19999999999999998</v>
          </cell>
        </row>
        <row r="35">
          <cell r="N35">
            <v>0</v>
          </cell>
          <cell r="U35">
            <v>0.1714285714285714</v>
          </cell>
        </row>
        <row r="36">
          <cell r="N36">
            <v>0</v>
          </cell>
          <cell r="U36">
            <v>5.7142857142857141E-2</v>
          </cell>
        </row>
        <row r="37">
          <cell r="N37">
            <v>0</v>
          </cell>
          <cell r="U37">
            <v>0</v>
          </cell>
        </row>
        <row r="38">
          <cell r="N38">
            <v>0</v>
          </cell>
          <cell r="U38">
            <v>0</v>
          </cell>
        </row>
        <row r="39">
          <cell r="N39">
            <v>0</v>
          </cell>
          <cell r="U39">
            <v>0</v>
          </cell>
        </row>
        <row r="40">
          <cell r="N40">
            <v>0</v>
          </cell>
          <cell r="U40">
            <v>0</v>
          </cell>
        </row>
        <row r="41">
          <cell r="N41">
            <v>0</v>
          </cell>
          <cell r="U41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view="pageBreakPreview" zoomScale="107" zoomScaleNormal="75" zoomScaleSheetLayoutView="107" workbookViewId="0">
      <selection activeCell="S105" sqref="S105"/>
    </sheetView>
  </sheetViews>
  <sheetFormatPr defaultColWidth="9" defaultRowHeight="13.5" x14ac:dyDescent="0.15"/>
  <cols>
    <col min="1" max="1" width="3" style="16" customWidth="1"/>
    <col min="2" max="3" width="3.875" style="16" customWidth="1"/>
    <col min="4" max="18" width="6.25" style="16" customWidth="1"/>
    <col min="19" max="16384" width="9" style="16"/>
  </cols>
  <sheetData>
    <row r="1" spans="1:20" x14ac:dyDescent="0.15">
      <c r="A1" s="16" t="s">
        <v>15</v>
      </c>
    </row>
    <row r="2" spans="1:20" ht="21" x14ac:dyDescent="0.2">
      <c r="A2" s="4" t="s">
        <v>31</v>
      </c>
      <c r="D2" s="17"/>
      <c r="E2" s="17"/>
      <c r="F2" s="17"/>
      <c r="G2" s="17"/>
      <c r="H2" s="17"/>
      <c r="I2" s="17"/>
      <c r="J2" s="17"/>
      <c r="K2" s="17"/>
      <c r="L2" s="17"/>
      <c r="M2" s="17"/>
      <c r="P2" s="17"/>
    </row>
    <row r="3" spans="1:20" ht="18.75" x14ac:dyDescent="0.2">
      <c r="A3" s="1" t="s">
        <v>16</v>
      </c>
      <c r="D3" s="17"/>
      <c r="E3" s="17"/>
      <c r="F3" s="17"/>
      <c r="G3" s="17"/>
      <c r="H3" s="17"/>
      <c r="I3" s="17"/>
      <c r="J3" s="17"/>
      <c r="K3" s="17"/>
      <c r="L3" s="17"/>
      <c r="M3" s="17"/>
      <c r="P3" s="17"/>
    </row>
    <row r="4" spans="1:20" ht="14.25" x14ac:dyDescent="0.15">
      <c r="A4" s="2" t="s">
        <v>17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0" ht="14.25" x14ac:dyDescent="0.15">
      <c r="A5" s="16" t="s">
        <v>0</v>
      </c>
      <c r="B5" s="2"/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14.25" x14ac:dyDescent="0.15">
      <c r="D6" s="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4.25" x14ac:dyDescent="0.15">
      <c r="D7" s="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4.25" x14ac:dyDescent="0.15">
      <c r="D8" s="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4.25" x14ac:dyDescent="0.15">
      <c r="D9" s="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4.25" x14ac:dyDescent="0.15">
      <c r="D10" s="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4.25" x14ac:dyDescent="0.15">
      <c r="D11" s="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4.25" x14ac:dyDescent="0.15">
      <c r="D12" s="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4.25" x14ac:dyDescent="0.15">
      <c r="D13" s="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4.25" x14ac:dyDescent="0.15">
      <c r="D14" s="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4.25" x14ac:dyDescent="0.15">
      <c r="D15" s="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4.25" x14ac:dyDescent="0.15">
      <c r="D16" s="3"/>
      <c r="E16" s="17"/>
      <c r="F16" s="17"/>
      <c r="G16" s="17"/>
      <c r="H16" s="17"/>
      <c r="I16" s="17"/>
      <c r="J16" s="17"/>
      <c r="K16" s="17"/>
      <c r="L16" s="17"/>
      <c r="N16" s="17"/>
      <c r="O16" s="17"/>
      <c r="Q16" s="17"/>
      <c r="R16" s="17"/>
      <c r="S16" s="17"/>
      <c r="T16" s="17"/>
    </row>
    <row r="17" spans="4:20" ht="14.25" x14ac:dyDescent="0.15">
      <c r="D17" s="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4:20" ht="14.25" x14ac:dyDescent="0.15"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4:20" ht="14.25" x14ac:dyDescent="0.15">
      <c r="D19" s="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4:20" ht="14.25" x14ac:dyDescent="0.15">
      <c r="D20" s="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4:20" ht="14.25" x14ac:dyDescent="0.15">
      <c r="D21" s="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4.25" x14ac:dyDescent="0.15">
      <c r="D22" s="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4:20" ht="14.25" x14ac:dyDescent="0.15">
      <c r="D23" s="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4:20" ht="14.25" x14ac:dyDescent="0.15">
      <c r="D24" s="3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4:20" ht="14.25" x14ac:dyDescent="0.15">
      <c r="D25" s="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4:20" ht="14.25" x14ac:dyDescent="0.15">
      <c r="D26" s="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4:20" ht="14.25" x14ac:dyDescent="0.15">
      <c r="D27" s="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4:20" ht="14.25" x14ac:dyDescent="0.15">
      <c r="D28" s="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4:20" ht="14.25" x14ac:dyDescent="0.15">
      <c r="D29" s="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4:20" ht="14.25" x14ac:dyDescent="0.15">
      <c r="D30" s="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4:20" ht="14.25" customHeight="1" x14ac:dyDescent="0.2"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4:20" ht="14.25" customHeight="1" x14ac:dyDescent="0.2"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4:20" ht="14.25" customHeight="1" x14ac:dyDescent="0.2"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4:20" ht="14.25" customHeight="1" x14ac:dyDescent="0.2"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4:20" ht="14.25" customHeight="1" x14ac:dyDescent="0.2"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4:20" ht="14.25" customHeight="1" x14ac:dyDescent="0.2"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4:20" ht="14.25" customHeight="1" x14ac:dyDescent="0.2"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4:20" ht="14.25" customHeight="1" x14ac:dyDescent="0.2"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4:20" ht="14.25" customHeight="1" x14ac:dyDescent="0.2"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4:20" ht="14.25" customHeight="1" x14ac:dyDescent="0.2"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4:20" ht="14.25" customHeight="1" x14ac:dyDescent="0.2"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4:20" ht="14.25" customHeight="1" x14ac:dyDescent="0.2"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4:20" ht="14.25" customHeight="1" x14ac:dyDescent="0.2"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4:20" ht="14.25" customHeight="1" x14ac:dyDescent="0.2"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4:20" ht="14.25" customHeight="1" x14ac:dyDescent="0.2"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4:20" ht="14.25" customHeight="1" x14ac:dyDescent="0.2"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4:20" ht="14.25" customHeight="1" x14ac:dyDescent="0.2"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4:20" ht="14.25" customHeight="1" x14ac:dyDescent="0.2"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4:20" ht="14.25" customHeight="1" x14ac:dyDescent="0.2"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4:20" ht="14.25" customHeight="1" x14ac:dyDescent="0.2"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4:20" ht="14.25" customHeight="1" x14ac:dyDescent="0.2"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0" ht="14.25" customHeight="1" x14ac:dyDescent="0.2"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4:20" ht="14.25" customHeight="1" x14ac:dyDescent="0.2">
      <c r="D53" s="4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4:20" ht="14.25" customHeight="1" x14ac:dyDescent="0.2">
      <c r="D54" s="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4:20" ht="14.25" customHeight="1" x14ac:dyDescent="0.2">
      <c r="D55" s="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4:20" ht="14.25" customHeight="1" x14ac:dyDescent="0.2">
      <c r="D56" s="4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4:20" ht="14.25" customHeight="1" x14ac:dyDescent="0.2">
      <c r="D57" s="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4:20" ht="14.25" customHeight="1" x14ac:dyDescent="0.2">
      <c r="D58" s="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4:20" ht="14.25" customHeight="1" x14ac:dyDescent="0.2">
      <c r="D59" s="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4:20" ht="14.25" customHeight="1" x14ac:dyDescent="0.2">
      <c r="D60" s="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4:20" ht="14.25" customHeight="1" x14ac:dyDescent="0.2">
      <c r="D61" s="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4:20" ht="14.25" customHeight="1" x14ac:dyDescent="0.2">
      <c r="D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4:20" ht="14.25" customHeight="1" x14ac:dyDescent="0.2">
      <c r="D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4:20" ht="14.25" customHeight="1" x14ac:dyDescent="0.2">
      <c r="D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4:20" ht="14.25" customHeight="1" x14ac:dyDescent="0.2">
      <c r="D65" s="4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4:20" ht="14.25" customHeight="1" x14ac:dyDescent="0.2">
      <c r="D66" s="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4:20" ht="14.25" customHeight="1" x14ac:dyDescent="0.2">
      <c r="D67" s="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4:20" ht="14.25" customHeight="1" x14ac:dyDescent="0.2">
      <c r="D68" s="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4:20" ht="14.25" customHeight="1" x14ac:dyDescent="0.2">
      <c r="D69" s="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4:20" ht="14.25" customHeight="1" x14ac:dyDescent="0.2">
      <c r="D70" s="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4:20" ht="14.25" customHeight="1" x14ac:dyDescent="0.2">
      <c r="D71" s="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4:20" ht="14.25" customHeight="1" x14ac:dyDescent="0.2">
      <c r="D72" s="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4:20" ht="14.25" customHeight="1" x14ac:dyDescent="0.2">
      <c r="D73" s="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4:20" ht="14.25" customHeight="1" x14ac:dyDescent="0.2">
      <c r="D74" s="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4:20" ht="14.25" hidden="1" customHeight="1" x14ac:dyDescent="0.2">
      <c r="D75" s="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4:20" ht="14.25" hidden="1" customHeight="1" x14ac:dyDescent="0.2">
      <c r="D76" s="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4:20" ht="14.25" hidden="1" customHeight="1" x14ac:dyDescent="0.2">
      <c r="D77" s="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4:20" ht="14.25" hidden="1" customHeight="1" x14ac:dyDescent="0.2">
      <c r="D78" s="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4:20" ht="14.25" hidden="1" customHeight="1" x14ac:dyDescent="0.2">
      <c r="D79" s="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4:20" ht="14.25" hidden="1" customHeight="1" x14ac:dyDescent="0.2">
      <c r="D80" s="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4.25" hidden="1" customHeight="1" x14ac:dyDescent="0.2">
      <c r="D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4.25" x14ac:dyDescent="0.15">
      <c r="A82" s="16" t="s">
        <v>1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20" x14ac:dyDescent="0.15">
      <c r="B83" s="44" t="s">
        <v>5</v>
      </c>
      <c r="C83" s="45"/>
      <c r="D83" s="8" t="s">
        <v>6</v>
      </c>
      <c r="E83" s="9"/>
      <c r="F83" s="10"/>
      <c r="G83" s="8" t="s">
        <v>6</v>
      </c>
      <c r="H83" s="9"/>
      <c r="I83" s="10"/>
      <c r="J83" s="8" t="s">
        <v>6</v>
      </c>
      <c r="K83" s="9"/>
      <c r="L83" s="10"/>
      <c r="M83" s="46" t="s">
        <v>6</v>
      </c>
      <c r="N83" s="47"/>
      <c r="O83" s="48"/>
      <c r="P83" s="46" t="s">
        <v>25</v>
      </c>
      <c r="Q83" s="47"/>
      <c r="R83" s="48"/>
    </row>
    <row r="84" spans="1:20" ht="27.4" customHeight="1" x14ac:dyDescent="0.15">
      <c r="B84" s="44" t="s">
        <v>2</v>
      </c>
      <c r="C84" s="45"/>
      <c r="D84" s="44" t="s">
        <v>8</v>
      </c>
      <c r="E84" s="49"/>
      <c r="F84" s="45"/>
      <c r="G84" s="44" t="s">
        <v>9</v>
      </c>
      <c r="H84" s="49"/>
      <c r="I84" s="45"/>
      <c r="J84" s="8" t="s">
        <v>10</v>
      </c>
      <c r="K84" s="9"/>
      <c r="L84" s="10"/>
      <c r="M84" s="46" t="s">
        <v>11</v>
      </c>
      <c r="N84" s="47"/>
      <c r="O84" s="48"/>
      <c r="P84" s="46" t="s">
        <v>26</v>
      </c>
      <c r="Q84" s="47"/>
      <c r="R84" s="48"/>
    </row>
    <row r="85" spans="1:20" x14ac:dyDescent="0.15">
      <c r="B85" s="44" t="s">
        <v>3</v>
      </c>
      <c r="C85" s="45"/>
      <c r="D85" s="44" t="s">
        <v>12</v>
      </c>
      <c r="E85" s="49"/>
      <c r="F85" s="45"/>
      <c r="G85" s="44" t="s">
        <v>12</v>
      </c>
      <c r="H85" s="49"/>
      <c r="I85" s="45"/>
      <c r="J85" s="11" t="s">
        <v>12</v>
      </c>
      <c r="K85" s="12"/>
      <c r="L85" s="13"/>
      <c r="M85" s="44" t="s">
        <v>12</v>
      </c>
      <c r="N85" s="49"/>
      <c r="O85" s="50"/>
      <c r="P85" s="44" t="s">
        <v>12</v>
      </c>
      <c r="Q85" s="49"/>
      <c r="R85" s="50"/>
    </row>
    <row r="86" spans="1:20" s="19" customFormat="1" ht="27" x14ac:dyDescent="0.15">
      <c r="B86" s="6" t="s">
        <v>18</v>
      </c>
      <c r="C86" s="6" t="s">
        <v>19</v>
      </c>
      <c r="D86" s="25" t="s">
        <v>4</v>
      </c>
      <c r="E86" s="26" t="s">
        <v>29</v>
      </c>
      <c r="F86" s="27" t="s">
        <v>7</v>
      </c>
      <c r="G86" s="20" t="s">
        <v>4</v>
      </c>
      <c r="H86" s="23" t="s">
        <v>27</v>
      </c>
      <c r="I86" s="21" t="s">
        <v>7</v>
      </c>
      <c r="J86" s="20" t="s">
        <v>13</v>
      </c>
      <c r="K86" s="24" t="s">
        <v>27</v>
      </c>
      <c r="L86" s="21" t="s">
        <v>14</v>
      </c>
      <c r="M86" s="20" t="s">
        <v>13</v>
      </c>
      <c r="N86" s="24" t="s">
        <v>27</v>
      </c>
      <c r="O86" s="21" t="s">
        <v>14</v>
      </c>
      <c r="P86" s="20" t="s">
        <v>13</v>
      </c>
      <c r="Q86" s="24" t="s">
        <v>28</v>
      </c>
      <c r="R86" s="21" t="s">
        <v>14</v>
      </c>
    </row>
    <row r="87" spans="1:20" x14ac:dyDescent="0.15">
      <c r="B87" s="41" t="s">
        <v>24</v>
      </c>
      <c r="C87" s="14">
        <v>1</v>
      </c>
      <c r="D87" s="34">
        <f>'[1]入力用（神石高原）'!N12</f>
        <v>0</v>
      </c>
      <c r="E87" s="28">
        <f>'[1]入力用（神石高原）'!U12</f>
        <v>0</v>
      </c>
      <c r="F87" s="29">
        <v>0</v>
      </c>
      <c r="G87" s="34">
        <f>'[1]入力用（世羅）'!N12</f>
        <v>0</v>
      </c>
      <c r="H87" s="28">
        <f>'[1]入力用（世羅）'!U12</f>
        <v>0</v>
      </c>
      <c r="I87" s="29">
        <v>0</v>
      </c>
      <c r="J87" s="34">
        <f>'[1]入力用（東酒屋）'!N12</f>
        <v>0</v>
      </c>
      <c r="K87" s="28">
        <f>'[1]入力用（東酒屋）'!U12</f>
        <v>0</v>
      </c>
      <c r="L87" s="29">
        <v>0</v>
      </c>
      <c r="M87" s="34">
        <f>'[1]入力用（三良坂）'!N12</f>
        <v>0</v>
      </c>
      <c r="N87" s="28">
        <f>'[1]入力用（三良坂）'!U12</f>
        <v>4.504504504504505E-2</v>
      </c>
      <c r="O87" s="29">
        <v>0</v>
      </c>
      <c r="P87" s="38">
        <f>'[1]入力用（福山）'!N12</f>
        <v>0</v>
      </c>
      <c r="Q87" s="28">
        <f>'[1]入力用（福山）'!U12</f>
        <v>0</v>
      </c>
      <c r="R87" s="29">
        <v>0</v>
      </c>
    </row>
    <row r="88" spans="1:20" x14ac:dyDescent="0.15">
      <c r="B88" s="42"/>
      <c r="C88" s="14">
        <v>2</v>
      </c>
      <c r="D88" s="35">
        <f>'[1]入力用（神石高原）'!N13</f>
        <v>0</v>
      </c>
      <c r="E88" s="30">
        <f>'[1]入力用（神石高原）'!U13</f>
        <v>0</v>
      </c>
      <c r="F88" s="31">
        <v>0</v>
      </c>
      <c r="G88" s="35">
        <f>'[1]入力用（世羅）'!N13</f>
        <v>0</v>
      </c>
      <c r="H88" s="30">
        <f>'[1]入力用（世羅）'!U13</f>
        <v>0</v>
      </c>
      <c r="I88" s="31">
        <v>0</v>
      </c>
      <c r="J88" s="35">
        <f>'[1]入力用（東酒屋）'!N13</f>
        <v>0</v>
      </c>
      <c r="K88" s="30">
        <f>'[1]入力用（東酒屋）'!U13</f>
        <v>0</v>
      </c>
      <c r="L88" s="31">
        <v>0</v>
      </c>
      <c r="M88" s="35">
        <f>'[1]入力用（三良坂）'!N13</f>
        <v>0</v>
      </c>
      <c r="N88" s="30">
        <f>'[1]入力用（三良坂）'!U13</f>
        <v>0.6425601425601426</v>
      </c>
      <c r="O88" s="31">
        <v>1</v>
      </c>
      <c r="P88" s="39">
        <f>'[1]入力用（福山）'!N13</f>
        <v>0</v>
      </c>
      <c r="Q88" s="30">
        <f>'[1]入力用（福山）'!U13</f>
        <v>0.14285714285714285</v>
      </c>
      <c r="R88" s="31">
        <v>0</v>
      </c>
    </row>
    <row r="89" spans="1:20" x14ac:dyDescent="0.15">
      <c r="B89" s="42"/>
      <c r="C89" s="14">
        <v>3</v>
      </c>
      <c r="D89" s="35">
        <f>'[1]入力用（神石高原）'!N14</f>
        <v>0</v>
      </c>
      <c r="E89" s="30">
        <f>'[1]入力用（神石高原）'!U14</f>
        <v>0</v>
      </c>
      <c r="F89" s="31">
        <v>0</v>
      </c>
      <c r="G89" s="35">
        <f>'[1]入力用（世羅）'!N14</f>
        <v>0</v>
      </c>
      <c r="H89" s="30">
        <f>'[1]入力用（世羅）'!U14</f>
        <v>0</v>
      </c>
      <c r="I89" s="31">
        <v>0</v>
      </c>
      <c r="J89" s="35">
        <f>'[1]入力用（東酒屋）'!N14</f>
        <v>0</v>
      </c>
      <c r="K89" s="30">
        <f>'[1]入力用（東酒屋）'!U14</f>
        <v>0</v>
      </c>
      <c r="L89" s="31">
        <v>0</v>
      </c>
      <c r="M89" s="35">
        <f>'[1]入力用（三良坂）'!N14</f>
        <v>0</v>
      </c>
      <c r="N89" s="30">
        <f>'[1]入力用（三良坂）'!U14</f>
        <v>0.95421245421245426</v>
      </c>
      <c r="O89" s="31">
        <v>2</v>
      </c>
      <c r="P89" s="39">
        <f>'[1]入力用（福山）'!N14</f>
        <v>0</v>
      </c>
      <c r="Q89" s="30">
        <f>'[1]入力用（福山）'!U14</f>
        <v>0.48571428571428565</v>
      </c>
      <c r="R89" s="31">
        <v>0</v>
      </c>
    </row>
    <row r="90" spans="1:20" x14ac:dyDescent="0.15">
      <c r="B90" s="42"/>
      <c r="C90" s="14">
        <v>4</v>
      </c>
      <c r="D90" s="35">
        <f>'[1]入力用（神石高原）'!N15</f>
        <v>0</v>
      </c>
      <c r="E90" s="30">
        <f>'[1]入力用（神石高原）'!U15</f>
        <v>0</v>
      </c>
      <c r="F90" s="31">
        <v>0</v>
      </c>
      <c r="G90" s="35">
        <f>'[1]入力用（世羅）'!N15</f>
        <v>0</v>
      </c>
      <c r="H90" s="30">
        <f>'[1]入力用（世羅）'!U15</f>
        <v>0</v>
      </c>
      <c r="I90" s="31">
        <v>0</v>
      </c>
      <c r="J90" s="35">
        <f>'[1]入力用（東酒屋）'!N15</f>
        <v>0</v>
      </c>
      <c r="K90" s="30">
        <f>'[1]入力用（東酒屋）'!U15</f>
        <v>0.66666666666666663</v>
      </c>
      <c r="L90" s="31">
        <v>0</v>
      </c>
      <c r="M90" s="35">
        <f>'[1]入力用（三良坂）'!N15</f>
        <v>1.7142857142857142</v>
      </c>
      <c r="N90" s="30">
        <f>'[1]入力用（三良坂）'!U15</f>
        <v>1.5018315018315018</v>
      </c>
      <c r="O90" s="31">
        <v>2</v>
      </c>
      <c r="P90" s="39">
        <f>'[1]入力用（福山）'!N15</f>
        <v>0</v>
      </c>
      <c r="Q90" s="30">
        <f>'[1]入力用（福山）'!U15</f>
        <v>1.0857142857142859</v>
      </c>
      <c r="R90" s="31">
        <v>0</v>
      </c>
    </row>
    <row r="91" spans="1:20" x14ac:dyDescent="0.15">
      <c r="B91" s="42"/>
      <c r="C91" s="14">
        <v>5</v>
      </c>
      <c r="D91" s="35">
        <f>'[1]入力用（神石高原）'!N16</f>
        <v>0</v>
      </c>
      <c r="E91" s="30">
        <f>'[1]入力用（神石高原）'!U16</f>
        <v>0</v>
      </c>
      <c r="F91" s="31">
        <v>0</v>
      </c>
      <c r="G91" s="35">
        <f>'[1]入力用（世羅）'!N16</f>
        <v>0</v>
      </c>
      <c r="H91" s="30">
        <f>'[1]入力用（世羅）'!U16</f>
        <v>0</v>
      </c>
      <c r="I91" s="31">
        <v>0</v>
      </c>
      <c r="J91" s="35">
        <f>'[1]入力用（東酒屋）'!N16</f>
        <v>0</v>
      </c>
      <c r="K91" s="30">
        <f>'[1]入力用（東酒屋）'!U16</f>
        <v>0.33333333333333331</v>
      </c>
      <c r="L91" s="31">
        <v>0</v>
      </c>
      <c r="M91" s="35">
        <f>'[1]入力用（三良坂）'!N16</f>
        <v>1.8571428571428568</v>
      </c>
      <c r="N91" s="30">
        <f>'[1]入力用（三良坂）'!U16</f>
        <v>1.4995004995004997</v>
      </c>
      <c r="O91" s="31">
        <v>0.90909090909090917</v>
      </c>
      <c r="P91" s="39">
        <f>'[1]入力用（福山）'!N16</f>
        <v>0.71428571428571419</v>
      </c>
      <c r="Q91" s="30">
        <f>'[1]入力用（福山）'!U16</f>
        <v>1.7809523809523811</v>
      </c>
      <c r="R91" s="31">
        <v>0</v>
      </c>
    </row>
    <row r="92" spans="1:20" x14ac:dyDescent="0.15">
      <c r="B92" s="43"/>
      <c r="C92" s="15">
        <v>6</v>
      </c>
      <c r="D92" s="35">
        <f>'[1]入力用（神石高原）'!N17</f>
        <v>0</v>
      </c>
      <c r="E92" s="32">
        <f>'[1]入力用（神石高原）'!U17</f>
        <v>0</v>
      </c>
      <c r="F92" s="33">
        <v>0</v>
      </c>
      <c r="G92" s="36">
        <f>'[1]入力用（世羅）'!N17</f>
        <v>0</v>
      </c>
      <c r="H92" s="32">
        <f>'[1]入力用（世羅）'!U17</f>
        <v>0</v>
      </c>
      <c r="I92" s="33">
        <v>0</v>
      </c>
      <c r="J92" s="36">
        <f>'[1]入力用（東酒屋）'!N17</f>
        <v>0</v>
      </c>
      <c r="K92" s="32">
        <f>'[1]入力用（東酒屋）'!U17</f>
        <v>1.5</v>
      </c>
      <c r="L92" s="33">
        <v>2</v>
      </c>
      <c r="M92" s="36">
        <f>'[1]入力用（三良坂）'!N17</f>
        <v>1.4285714285714284</v>
      </c>
      <c r="N92" s="32">
        <f>'[1]入力用（三良坂）'!U17</f>
        <v>2.5389610389610389</v>
      </c>
      <c r="O92" s="33">
        <v>1.0909090909090911</v>
      </c>
      <c r="P92" s="39">
        <f>'[1]入力用（福山）'!N17</f>
        <v>0.85714285714285698</v>
      </c>
      <c r="Q92" s="32">
        <f>'[1]入力用（福山）'!U17</f>
        <v>4.8761904761904757</v>
      </c>
      <c r="R92" s="33">
        <v>1.714285714285714</v>
      </c>
    </row>
    <row r="93" spans="1:20" x14ac:dyDescent="0.15">
      <c r="B93" s="41" t="s">
        <v>20</v>
      </c>
      <c r="C93" s="14">
        <v>1</v>
      </c>
      <c r="D93" s="34">
        <f>'[1]入力用（神石高原）'!N18</f>
        <v>0</v>
      </c>
      <c r="E93" s="30">
        <f>'[1]入力用（神石高原）'!U18</f>
        <v>0.32738095238095233</v>
      </c>
      <c r="F93" s="31">
        <v>0</v>
      </c>
      <c r="G93" s="34">
        <f>'[1]入力用（世羅）'!N18</f>
        <v>0.16666666666666666</v>
      </c>
      <c r="H93" s="30">
        <f>'[1]入力用（世羅）'!U18</f>
        <v>0</v>
      </c>
      <c r="I93" s="31">
        <v>0</v>
      </c>
      <c r="J93" s="34">
        <f>'[1]入力用（東酒屋）'!N18</f>
        <v>0</v>
      </c>
      <c r="K93" s="30">
        <f>'[1]入力用（東酒屋）'!U18</f>
        <v>1.7755102040816326</v>
      </c>
      <c r="L93" s="31">
        <v>1</v>
      </c>
      <c r="M93" s="34">
        <f>'[1]入力用（三良坂）'!N18</f>
        <v>0.83333333333333326</v>
      </c>
      <c r="N93" s="30">
        <f>'[1]入力用（三良坂）'!U18</f>
        <v>1.7230158730158729</v>
      </c>
      <c r="O93" s="31">
        <v>0.5</v>
      </c>
      <c r="P93" s="38">
        <f>'[1]入力用（福山）'!N18</f>
        <v>4.1428571428571423</v>
      </c>
      <c r="Q93" s="30">
        <f>'[1]入力用（福山）'!U18</f>
        <v>5.1714285714285717</v>
      </c>
      <c r="R93" s="31">
        <v>1.4285714285714284</v>
      </c>
    </row>
    <row r="94" spans="1:20" x14ac:dyDescent="0.15">
      <c r="B94" s="42"/>
      <c r="C94" s="14">
        <v>2</v>
      </c>
      <c r="D94" s="35">
        <f>'[1]入力用（神石高原）'!N19</f>
        <v>0</v>
      </c>
      <c r="E94" s="30">
        <f>'[1]入力用（神石高原）'!U19</f>
        <v>2.7351190476190479</v>
      </c>
      <c r="F94" s="31">
        <v>0</v>
      </c>
      <c r="G94" s="35">
        <f>'[1]入力用（世羅）'!N19</f>
        <v>0.83333333333333326</v>
      </c>
      <c r="H94" s="30">
        <f>'[1]入力用（世羅）'!U19</f>
        <v>0</v>
      </c>
      <c r="I94" s="31">
        <v>0</v>
      </c>
      <c r="J94" s="35">
        <f>'[1]入力用（東酒屋）'!N19</f>
        <v>0</v>
      </c>
      <c r="K94" s="30">
        <f>'[1]入力用（東酒屋）'!U19</f>
        <v>4.8163265306122449</v>
      </c>
      <c r="L94" s="31">
        <v>2</v>
      </c>
      <c r="M94" s="35">
        <f>'[1]入力用（三良坂）'!N19</f>
        <v>1.3095238095238093</v>
      </c>
      <c r="N94" s="30">
        <f>'[1]入力用（三良坂）'!U19</f>
        <v>0.78174603174603163</v>
      </c>
      <c r="O94" s="31">
        <v>0.5</v>
      </c>
      <c r="P94" s="39">
        <f>'[1]入力用（福山）'!N19</f>
        <v>9.2857142857142865</v>
      </c>
      <c r="Q94" s="30">
        <f>'[1]入力用（福山）'!U19</f>
        <v>8.4</v>
      </c>
      <c r="R94" s="31">
        <v>2.7142857142857144</v>
      </c>
    </row>
    <row r="95" spans="1:20" x14ac:dyDescent="0.15">
      <c r="B95" s="42"/>
      <c r="C95" s="14">
        <v>3</v>
      </c>
      <c r="D95" s="35">
        <f>'[1]入力用（神石高原）'!N20</f>
        <v>0.8</v>
      </c>
      <c r="E95" s="30">
        <f>'[1]入力用（神石高原）'!U20</f>
        <v>8.1532738095238102</v>
      </c>
      <c r="F95" s="31">
        <v>0</v>
      </c>
      <c r="G95" s="35">
        <f>'[1]入力用（世羅）'!N20</f>
        <v>2.6666666666666665</v>
      </c>
      <c r="H95" s="30">
        <f>'[1]入力用（世羅）'!U20</f>
        <v>0.13358070500927643</v>
      </c>
      <c r="I95" s="31">
        <v>0</v>
      </c>
      <c r="J95" s="35">
        <f>'[1]入力用（東酒屋）'!N20</f>
        <v>0</v>
      </c>
      <c r="K95" s="30">
        <f>'[1]入力用（東酒屋）'!U20</f>
        <v>3.693877551020408</v>
      </c>
      <c r="L95" s="31">
        <v>1</v>
      </c>
      <c r="M95" s="35">
        <f>'[1]入力用（三良坂）'!N20</f>
        <v>1.7142857142857142</v>
      </c>
      <c r="N95" s="30">
        <f>'[1]入力用（三良坂）'!U20</f>
        <v>1.0555555555555556</v>
      </c>
      <c r="O95" s="31">
        <v>0</v>
      </c>
      <c r="P95" s="39">
        <f>'[1]入力用（福山）'!N20</f>
        <v>2.8571428571428568</v>
      </c>
      <c r="Q95" s="30">
        <f>'[1]入力用（福山）'!U20</f>
        <v>7.1857142857142859</v>
      </c>
      <c r="R95" s="31">
        <v>4.6428571428571432</v>
      </c>
    </row>
    <row r="96" spans="1:20" x14ac:dyDescent="0.15">
      <c r="B96" s="42"/>
      <c r="C96" s="14">
        <v>4</v>
      </c>
      <c r="D96" s="35">
        <f>'[1]入力用（神石高原）'!N21</f>
        <v>4.4857142857142858</v>
      </c>
      <c r="E96" s="30">
        <f>'[1]入力用（神石高原）'!U21</f>
        <v>12.105654761904761</v>
      </c>
      <c r="F96" s="31">
        <v>0</v>
      </c>
      <c r="G96" s="35">
        <f>'[1]入力用（世羅）'!N21</f>
        <v>3.333333333333333</v>
      </c>
      <c r="H96" s="30">
        <f>'[1]入力用（世羅）'!U21</f>
        <v>0.76994434137291279</v>
      </c>
      <c r="I96" s="31">
        <v>0</v>
      </c>
      <c r="J96" s="35">
        <f>'[1]入力用（東酒屋）'!N21</f>
        <v>0</v>
      </c>
      <c r="K96" s="30">
        <f>'[1]入力用（東酒屋）'!U21</f>
        <v>4.3673469387755102</v>
      </c>
      <c r="L96" s="31">
        <v>1</v>
      </c>
      <c r="M96" s="35">
        <f>'[1]入力用（三良坂）'!N21</f>
        <v>2.1428571428571428</v>
      </c>
      <c r="N96" s="30">
        <f>'[1]入力用（三良坂）'!U21</f>
        <v>1.4634920634920636</v>
      </c>
      <c r="O96" s="31">
        <v>0</v>
      </c>
      <c r="P96" s="39">
        <f>'[1]入力用（福山）'!N21</f>
        <v>1.1428571428571428</v>
      </c>
      <c r="Q96" s="30">
        <f>'[1]入力用（福山）'!U21</f>
        <v>6.7</v>
      </c>
      <c r="R96" s="31">
        <v>4.6428571428571432</v>
      </c>
    </row>
    <row r="97" spans="2:18" x14ac:dyDescent="0.15">
      <c r="B97" s="42"/>
      <c r="C97" s="14">
        <v>5</v>
      </c>
      <c r="D97" s="35">
        <f>'[1]入力用（神石高原）'!N22</f>
        <v>6.4285714285714288</v>
      </c>
      <c r="E97" s="30">
        <f>'[1]入力用（神石高原）'!U22</f>
        <v>16.107142857142854</v>
      </c>
      <c r="F97" s="31">
        <v>0</v>
      </c>
      <c r="G97" s="35">
        <f>'[1]入力用（世羅）'!N22</f>
        <v>3</v>
      </c>
      <c r="H97" s="30">
        <f>'[1]入力用（世羅）'!U22</f>
        <v>1.0964749536178107</v>
      </c>
      <c r="I97" s="31">
        <v>0</v>
      </c>
      <c r="J97" s="35">
        <f>'[1]入力用（東酒屋）'!N22</f>
        <v>4</v>
      </c>
      <c r="K97" s="30">
        <f>'[1]入力用（東酒屋）'!U22</f>
        <v>7.7959183673469381</v>
      </c>
      <c r="L97" s="31">
        <v>6</v>
      </c>
      <c r="M97" s="35">
        <f>'[1]入力用（三良坂）'!N22</f>
        <v>2.1428571428571428</v>
      </c>
      <c r="N97" s="30">
        <f>'[1]入力用（三良坂）'!U22</f>
        <v>1.7424242424242422</v>
      </c>
      <c r="O97" s="31">
        <v>0.45454545454545459</v>
      </c>
      <c r="P97" s="39">
        <f>'[1]入力用（福山）'!N22</f>
        <v>0.2857142857142857</v>
      </c>
      <c r="Q97" s="30">
        <f>'[1]入力用（福山）'!U22</f>
        <v>8.9642857142857153</v>
      </c>
      <c r="R97" s="31" t="s">
        <v>30</v>
      </c>
    </row>
    <row r="98" spans="2:18" x14ac:dyDescent="0.15">
      <c r="B98" s="43"/>
      <c r="C98" s="15">
        <v>6</v>
      </c>
      <c r="D98" s="35">
        <f>'[1]入力用（神石高原）'!N23</f>
        <v>9.8571428571428559</v>
      </c>
      <c r="E98" s="32">
        <f>'[1]入力用（神石高原）'!U23</f>
        <v>17.285714285714288</v>
      </c>
      <c r="F98" s="33">
        <v>0.66666666666666663</v>
      </c>
      <c r="G98" s="36">
        <f>'[1]入力用（世羅）'!N23</f>
        <v>3</v>
      </c>
      <c r="H98" s="32">
        <f>'[1]入力用（世羅）'!U23</f>
        <v>2.4863945578231292</v>
      </c>
      <c r="I98" s="33">
        <v>6</v>
      </c>
      <c r="J98" s="36">
        <f>'[1]入力用（東酒屋）'!N23</f>
        <v>2</v>
      </c>
      <c r="K98" s="32">
        <f>'[1]入力用（東酒屋）'!U23</f>
        <v>3.7142857142857144</v>
      </c>
      <c r="L98" s="33">
        <v>4</v>
      </c>
      <c r="M98" s="36">
        <f>'[1]入力用（三良坂）'!N23</f>
        <v>0.8571428571428571</v>
      </c>
      <c r="N98" s="32">
        <f>'[1]入力用（三良坂）'!U23</f>
        <v>1.5202020202020201</v>
      </c>
      <c r="O98" s="33">
        <v>0.45454545454545459</v>
      </c>
      <c r="P98" s="39">
        <f>'[1]入力用（福山）'!N23</f>
        <v>1.4285714285714284</v>
      </c>
      <c r="Q98" s="32">
        <f>'[1]入力用（福山）'!U23</f>
        <v>11.964285714285715</v>
      </c>
      <c r="R98" s="33" t="s">
        <v>30</v>
      </c>
    </row>
    <row r="99" spans="2:18" x14ac:dyDescent="0.15">
      <c r="B99" s="41" t="s">
        <v>21</v>
      </c>
      <c r="C99" s="14">
        <v>1</v>
      </c>
      <c r="D99" s="34">
        <f>'[1]入力用（神石高原）'!N24</f>
        <v>16.142857142857142</v>
      </c>
      <c r="E99" s="30">
        <f>'[1]入力用（神石高原）'!U24</f>
        <v>19.833333333333332</v>
      </c>
      <c r="F99" s="31">
        <v>4.1904761904761907</v>
      </c>
      <c r="G99" s="34">
        <f>'[1]入力用（世羅）'!N24</f>
        <v>2.5</v>
      </c>
      <c r="H99" s="30">
        <f>'[1]入力用（世羅）'!U24</f>
        <v>2.2564625850340136</v>
      </c>
      <c r="I99" s="31">
        <v>1.5</v>
      </c>
      <c r="J99" s="34">
        <f>'[1]入力用（東酒屋）'!N24</f>
        <v>4</v>
      </c>
      <c r="K99" s="30">
        <f>'[1]入力用（東酒屋）'!U24</f>
        <v>5.1020408163265305</v>
      </c>
      <c r="L99" s="31">
        <v>6</v>
      </c>
      <c r="M99" s="34">
        <f>'[1]入力用（三良坂）'!N24</f>
        <v>0.42857142857142855</v>
      </c>
      <c r="N99" s="30">
        <f>'[1]入力用（三良坂）'!U24</f>
        <v>1.7050986050986048</v>
      </c>
      <c r="O99" s="31">
        <v>2.7575757575757573</v>
      </c>
      <c r="P99" s="38">
        <f>'[1]入力用（福山）'!N24</f>
        <v>1.4285714285714284</v>
      </c>
      <c r="Q99" s="30">
        <f>'[1]入力用（福山）'!U24</f>
        <v>11.933333333333334</v>
      </c>
      <c r="R99" s="31">
        <v>1.6666666666666665</v>
      </c>
    </row>
    <row r="100" spans="2:18" x14ac:dyDescent="0.15">
      <c r="B100" s="42"/>
      <c r="C100" s="14">
        <v>2</v>
      </c>
      <c r="D100" s="35">
        <f>'[1]入力用（神石高原）'!N25</f>
        <v>24.285714285714285</v>
      </c>
      <c r="E100" s="30">
        <f>'[1]入力用（神石高原）'!U25</f>
        <v>19.511904761904763</v>
      </c>
      <c r="F100" s="31">
        <v>14.285714285714286</v>
      </c>
      <c r="G100" s="35">
        <f>'[1]入力用（世羅）'!N25</f>
        <v>2.5</v>
      </c>
      <c r="H100" s="30">
        <f>'[1]入力用（世羅）'!U25</f>
        <v>2.4510204081632652</v>
      </c>
      <c r="I100" s="31">
        <v>6</v>
      </c>
      <c r="J100" s="35">
        <f>'[1]入力用（東酒屋）'!N25</f>
        <v>2</v>
      </c>
      <c r="K100" s="30">
        <f>'[1]入力用（東酒屋）'!U25</f>
        <v>6.7823129251700678</v>
      </c>
      <c r="L100" s="31">
        <v>5</v>
      </c>
      <c r="M100" s="35">
        <f>'[1]入力用（三良坂）'!N25</f>
        <v>2.1428571428571428</v>
      </c>
      <c r="N100" s="30">
        <f>'[1]入力用（三良坂）'!U25</f>
        <v>1.9568172568172566</v>
      </c>
      <c r="O100" s="31">
        <v>3.333333333333333</v>
      </c>
      <c r="P100" s="39">
        <f>'[1]入力用（福山）'!N25</f>
        <v>2.2857142857142856</v>
      </c>
      <c r="Q100" s="30">
        <f>'[1]入力用（福山）'!U25</f>
        <v>12.009523809523809</v>
      </c>
      <c r="R100" s="31">
        <v>2.0476190476190474</v>
      </c>
    </row>
    <row r="101" spans="2:18" x14ac:dyDescent="0.15">
      <c r="B101" s="42"/>
      <c r="C101" s="14">
        <v>3</v>
      </c>
      <c r="D101" s="35">
        <f>'[1]入力用（神石高原）'!N26</f>
        <v>25</v>
      </c>
      <c r="E101" s="30">
        <f>'[1]入力用（神石高原）'!U26</f>
        <v>13.178571428571429</v>
      </c>
      <c r="F101" s="31">
        <v>7.746031746031746</v>
      </c>
      <c r="G101" s="35">
        <f>'[1]入力用（世羅）'!N26</f>
        <v>3.5</v>
      </c>
      <c r="H101" s="30">
        <f>'[1]入力用（世羅）'!U26</f>
        <v>2.3843537414965987</v>
      </c>
      <c r="I101" s="31">
        <v>2.5</v>
      </c>
      <c r="J101" s="35">
        <f>'[1]入力用（東酒屋）'!N26</f>
        <v>2</v>
      </c>
      <c r="K101" s="30">
        <f>'[1]入力用（東酒屋）'!U26</f>
        <v>9.4523809523809526</v>
      </c>
      <c r="L101" s="31">
        <v>8</v>
      </c>
      <c r="M101" s="35">
        <f>'[1]入力用（三良坂）'!N26</f>
        <v>0.42857142857142855</v>
      </c>
      <c r="N101" s="30">
        <f>'[1]入力用（三良坂）'!U26</f>
        <v>2.098901098901099</v>
      </c>
      <c r="O101" s="31">
        <v>3</v>
      </c>
      <c r="P101" s="39">
        <f>'[1]入力用（福山）'!N26</f>
        <v>3.5714285714285716</v>
      </c>
      <c r="Q101" s="30">
        <f>'[1]入力用（福山）'!U26</f>
        <v>6.1428571428571423</v>
      </c>
      <c r="R101" s="31">
        <v>2.4285714285714284</v>
      </c>
    </row>
    <row r="102" spans="2:18" x14ac:dyDescent="0.15">
      <c r="B102" s="42"/>
      <c r="C102" s="14">
        <v>4</v>
      </c>
      <c r="D102" s="35">
        <f>'[1]入力用（神石高原）'!N27</f>
        <v>19.857142857142854</v>
      </c>
      <c r="E102" s="30">
        <f>'[1]入力用（神石高原）'!U27</f>
        <v>11.25</v>
      </c>
      <c r="F102" s="31">
        <v>6.1111111111111116</v>
      </c>
      <c r="G102" s="35">
        <f>'[1]入力用（世羅）'!N27</f>
        <v>3.5</v>
      </c>
      <c r="H102" s="30">
        <f>'[1]入力用（世羅）'!U27</f>
        <v>2.1870748299319724</v>
      </c>
      <c r="I102" s="31">
        <v>4.7142857142857144</v>
      </c>
      <c r="J102" s="35">
        <f>'[1]入力用（東酒屋）'!N27</f>
        <v>4</v>
      </c>
      <c r="K102" s="30">
        <f>'[1]入力用（東酒屋）'!U27</f>
        <v>9.9285714285714288</v>
      </c>
      <c r="L102" s="31">
        <v>6</v>
      </c>
      <c r="M102" s="35">
        <f>'[1]入力用（三良坂）'!N27</f>
        <v>0.8571428571428571</v>
      </c>
      <c r="N102" s="30">
        <f>'[1]入力用（三良坂）'!U27</f>
        <v>1.7195360195360196</v>
      </c>
      <c r="O102" s="31">
        <v>3</v>
      </c>
      <c r="P102" s="39">
        <f>'[1]入力用（福山）'!N27</f>
        <v>6.4285714285714288</v>
      </c>
      <c r="Q102" s="30">
        <f>'[1]入力用（福山）'!U27</f>
        <v>5.3714285714285719</v>
      </c>
      <c r="R102" s="31">
        <v>2.8571428571428568</v>
      </c>
    </row>
    <row r="103" spans="2:18" x14ac:dyDescent="0.15">
      <c r="B103" s="42"/>
      <c r="C103" s="14">
        <v>5</v>
      </c>
      <c r="D103" s="35">
        <f>'[1]入力用（神石高原）'!N28</f>
        <v>17.142857142857142</v>
      </c>
      <c r="E103" s="30">
        <f>'[1]入力用（神石高原）'!U28</f>
        <v>11.107142857142856</v>
      </c>
      <c r="F103" s="31">
        <v>6</v>
      </c>
      <c r="G103" s="35">
        <f>'[1]入力用（世羅）'!N28</f>
        <v>0.90909090909090917</v>
      </c>
      <c r="H103" s="30">
        <f>'[1]入力用（世羅）'!U28</f>
        <v>1.8469387755102038</v>
      </c>
      <c r="I103" s="31">
        <v>1.5714285714285712</v>
      </c>
      <c r="J103" s="35">
        <f>'[1]入力用（東酒屋）'!N28</f>
        <v>1</v>
      </c>
      <c r="K103" s="30">
        <f>'[1]入力用（東酒屋）'!U28</f>
        <v>6.2040816326530619</v>
      </c>
      <c r="L103" s="31">
        <v>5</v>
      </c>
      <c r="M103" s="35">
        <f>'[1]入力用（三良坂）'!N28</f>
        <v>2.1428571428571428</v>
      </c>
      <c r="N103" s="30">
        <f>'[1]入力用（三良坂）'!U28</f>
        <v>1.6469017094017095</v>
      </c>
      <c r="O103" s="31">
        <v>3.5</v>
      </c>
      <c r="P103" s="39">
        <f>'[1]入力用（福山）'!N28</f>
        <v>3.4285714285714284</v>
      </c>
      <c r="Q103" s="30">
        <f>'[1]入力用（福山）'!U28</f>
        <v>5.2666666666666666</v>
      </c>
      <c r="R103" s="31">
        <v>2.8571428571428568</v>
      </c>
    </row>
    <row r="104" spans="2:18" x14ac:dyDescent="0.15">
      <c r="B104" s="43"/>
      <c r="C104" s="15">
        <v>6</v>
      </c>
      <c r="D104" s="35">
        <f>'[1]入力用（神石高原）'!N29</f>
        <v>24</v>
      </c>
      <c r="E104" s="32">
        <f>'[1]入力用（神石高原）'!U29</f>
        <v>12.678571428571429</v>
      </c>
      <c r="F104" s="33">
        <v>5.1428571428571423</v>
      </c>
      <c r="G104" s="36">
        <f>'[1]入力用（世羅）'!N29</f>
        <v>1.0909090909090911</v>
      </c>
      <c r="H104" s="32">
        <f>'[1]入力用（世羅）'!U29</f>
        <v>1.7006802721088436</v>
      </c>
      <c r="I104" s="33">
        <v>1.1428571428571428</v>
      </c>
      <c r="J104" s="36">
        <f>'[1]入力用（東酒屋）'!N29</f>
        <v>5</v>
      </c>
      <c r="K104" s="32">
        <f>'[1]入力用（東酒屋）'!U29</f>
        <v>8.5918367346938762</v>
      </c>
      <c r="L104" s="33">
        <v>9</v>
      </c>
      <c r="M104" s="36">
        <f>'[1]入力用（三良坂）'!N29</f>
        <v>0.85714285714285698</v>
      </c>
      <c r="N104" s="32">
        <f>'[1]入力用（三良坂）'!U29</f>
        <v>1.9142316017316017</v>
      </c>
      <c r="O104" s="33">
        <v>3.9545454545454546</v>
      </c>
      <c r="P104" s="39">
        <f>'[1]入力用（福山）'!N29</f>
        <v>1.2857142857142856</v>
      </c>
      <c r="Q104" s="32">
        <f>'[1]入力用（福山）'!U29</f>
        <v>10.276190476190475</v>
      </c>
      <c r="R104" s="33">
        <v>1.714285714285714</v>
      </c>
    </row>
    <row r="105" spans="2:18" x14ac:dyDescent="0.15">
      <c r="B105" s="41" t="s">
        <v>22</v>
      </c>
      <c r="C105" s="14">
        <v>1</v>
      </c>
      <c r="D105" s="34">
        <f>'[1]入力用（神石高原）'!N30</f>
        <v>3.5714285714285716</v>
      </c>
      <c r="E105" s="30">
        <f>'[1]入力用（神石高原）'!U30</f>
        <v>13.095238095238097</v>
      </c>
      <c r="F105" s="31">
        <v>2.5714285714285712</v>
      </c>
      <c r="G105" s="34">
        <f>'[1]入力用（世羅）'!N30</f>
        <v>2</v>
      </c>
      <c r="H105" s="30">
        <f>'[1]入力用（世羅）'!U30</f>
        <v>3.0340136054421767</v>
      </c>
      <c r="I105" s="31">
        <v>2.1428571428571428</v>
      </c>
      <c r="J105" s="34">
        <f>'[1]入力用（東酒屋）'!N30</f>
        <v>4</v>
      </c>
      <c r="K105" s="30">
        <f>'[1]入力用（東酒屋）'!U30</f>
        <v>4.9183673469387754</v>
      </c>
      <c r="L105" s="31">
        <v>6</v>
      </c>
      <c r="M105" s="34">
        <f>'[1]入力用（三良坂）'!N30</f>
        <v>0.14285714285714285</v>
      </c>
      <c r="N105" s="30">
        <f>'[1]入力用（三良坂）'!U30</f>
        <v>0.94119769119769103</v>
      </c>
      <c r="O105" s="31">
        <v>2.2727272727272725</v>
      </c>
      <c r="P105" s="38">
        <f>'[1]入力用（福山）'!N30</f>
        <v>0.3571428571428571</v>
      </c>
      <c r="Q105" s="30">
        <f>'[1]入力用（福山）'!U30</f>
        <v>6.0571428571428569</v>
      </c>
      <c r="R105" s="31">
        <v>0.71428571428571419</v>
      </c>
    </row>
    <row r="106" spans="2:18" x14ac:dyDescent="0.15">
      <c r="B106" s="42"/>
      <c r="C106" s="14">
        <v>2</v>
      </c>
      <c r="D106" s="35">
        <f>'[1]入力用（神石高原）'!N31</f>
        <v>2.2857142857142856</v>
      </c>
      <c r="E106" s="30">
        <f>'[1]入力用（神石高原）'!U31</f>
        <v>5.6190476190476195</v>
      </c>
      <c r="F106" s="31">
        <v>3</v>
      </c>
      <c r="G106" s="35">
        <f>'[1]入力用（世羅）'!N31</f>
        <v>2</v>
      </c>
      <c r="H106" s="30">
        <f>'[1]入力用（世羅）'!U31</f>
        <v>3.8367346938775517</v>
      </c>
      <c r="I106" s="31">
        <v>2.7142857142857144</v>
      </c>
      <c r="J106" s="35">
        <f>'[1]入力用（東酒屋）'!N31</f>
        <v>4</v>
      </c>
      <c r="K106" s="30">
        <f>'[1]入力用（東酒屋）'!U31</f>
        <v>3.2142857142857144</v>
      </c>
      <c r="L106" s="31">
        <v>0</v>
      </c>
      <c r="M106" s="35">
        <f>'[1]入力用（三良坂）'!N31</f>
        <v>0</v>
      </c>
      <c r="N106" s="30">
        <f>'[1]入力用（三良坂）'!U31</f>
        <v>1.1237373737373737</v>
      </c>
      <c r="O106" s="31">
        <v>2.2727272727272725</v>
      </c>
      <c r="P106" s="39">
        <f>'[1]入力用（福山）'!N31</f>
        <v>0.3571428571428571</v>
      </c>
      <c r="Q106" s="30">
        <f>'[1]入力用（福山）'!U31</f>
        <v>4.3928571428571432</v>
      </c>
      <c r="R106" s="31">
        <v>0.71428571428571419</v>
      </c>
    </row>
    <row r="107" spans="2:18" x14ac:dyDescent="0.15">
      <c r="B107" s="42"/>
      <c r="C107" s="14">
        <v>3</v>
      </c>
      <c r="D107" s="35">
        <f>'[1]入力用（神石高原）'!N32</f>
        <v>1.1428571428571428</v>
      </c>
      <c r="E107" s="30">
        <f>'[1]入力用（神石高原）'!U32</f>
        <v>4.9047619047619042</v>
      </c>
      <c r="F107" s="31">
        <v>4.2857142857142856</v>
      </c>
      <c r="G107" s="35">
        <f>'[1]入力用（世羅）'!N32</f>
        <v>0</v>
      </c>
      <c r="H107" s="30">
        <f>'[1]入力用（世羅）'!U32</f>
        <v>2.2721088435374148</v>
      </c>
      <c r="I107" s="31">
        <v>2.7142857142857144</v>
      </c>
      <c r="J107" s="35">
        <f>'[1]入力用（東酒屋）'!N32</f>
        <v>3</v>
      </c>
      <c r="K107" s="30">
        <f>'[1]入力用（東酒屋）'!U32</f>
        <v>2.8265306122448979</v>
      </c>
      <c r="L107" s="31">
        <v>0</v>
      </c>
      <c r="M107" s="35">
        <f>'[1]入力用（三良坂）'!N32</f>
        <v>0</v>
      </c>
      <c r="N107" s="30">
        <f>'[1]入力用（三良坂）'!U32</f>
        <v>1.2396584896584897</v>
      </c>
      <c r="O107" s="31">
        <v>3.5</v>
      </c>
      <c r="P107" s="39">
        <f>'[1]入力用（福山）'!N32</f>
        <v>0.14285714285714285</v>
      </c>
      <c r="Q107" s="30">
        <f>'[1]入力用（福山）'!U32</f>
        <v>3.839285714285714</v>
      </c>
      <c r="R107" s="31">
        <v>2.1428571428571428</v>
      </c>
    </row>
    <row r="108" spans="2:18" x14ac:dyDescent="0.15">
      <c r="B108" s="42"/>
      <c r="C108" s="14">
        <v>4</v>
      </c>
      <c r="D108" s="35">
        <f>'[1]入力用（神石高原）'!N33</f>
        <v>0</v>
      </c>
      <c r="E108" s="30">
        <f>'[1]入力用（神石高原）'!U33</f>
        <v>3.8928571428571432</v>
      </c>
      <c r="F108" s="31">
        <v>1.4285714285714284</v>
      </c>
      <c r="G108" s="35">
        <f>'[1]入力用（世羅）'!N33</f>
        <v>0</v>
      </c>
      <c r="H108" s="30">
        <f>'[1]入力用（世羅）'!U33</f>
        <v>1.1539115646258504</v>
      </c>
      <c r="I108" s="31">
        <v>2.125</v>
      </c>
      <c r="J108" s="35">
        <f>'[1]入力用（東酒屋）'!N33</f>
        <v>1</v>
      </c>
      <c r="K108" s="30">
        <f>'[1]入力用（東酒屋）'!U33</f>
        <v>0.61224489795918369</v>
      </c>
      <c r="L108" s="31">
        <v>0</v>
      </c>
      <c r="M108" s="35">
        <f>'[1]入力用（三良坂）'!N33</f>
        <v>0</v>
      </c>
      <c r="N108" s="30">
        <f>'[1]入力用（三良坂）'!U33</f>
        <v>1.2555315055315055</v>
      </c>
      <c r="O108" s="31">
        <v>3.5</v>
      </c>
      <c r="P108" s="39">
        <f>'[1]入力用（福山）'!N33</f>
        <v>0</v>
      </c>
      <c r="Q108" s="30">
        <f>'[1]入力用（福山）'!U33</f>
        <v>1.3392857142857142</v>
      </c>
      <c r="R108" s="31">
        <v>0.8571428571428571</v>
      </c>
    </row>
    <row r="109" spans="2:18" x14ac:dyDescent="0.15">
      <c r="B109" s="42"/>
      <c r="C109" s="14">
        <v>5</v>
      </c>
      <c r="D109" s="35">
        <f>'[1]入力用（神石高原）'!N34</f>
        <v>0.5714285714285714</v>
      </c>
      <c r="E109" s="30">
        <f>'[1]入力用（神石高原）'!U34</f>
        <v>1.6428571428571428</v>
      </c>
      <c r="F109" s="31">
        <v>0.5714285714285714</v>
      </c>
      <c r="G109" s="35">
        <f>'[1]入力用（世羅）'!N34</f>
        <v>0</v>
      </c>
      <c r="H109" s="30">
        <f>'[1]入力用（世羅）'!U34</f>
        <v>0.3545918367346938</v>
      </c>
      <c r="I109" s="31">
        <v>0.625</v>
      </c>
      <c r="J109" s="35">
        <f>'[1]入力用（東酒屋）'!N34</f>
        <v>0</v>
      </c>
      <c r="K109" s="30">
        <f>'[1]入力用（東酒屋）'!U34</f>
        <v>0.91836734693877553</v>
      </c>
      <c r="L109" s="31">
        <v>2</v>
      </c>
      <c r="M109" s="35">
        <f>'[1]入力用（三良坂）'!N34</f>
        <v>0</v>
      </c>
      <c r="N109" s="30">
        <f>'[1]入力用（三良坂）'!U34</f>
        <v>0.4972342472342472</v>
      </c>
      <c r="O109" s="31">
        <v>0.45454545454545459</v>
      </c>
      <c r="P109" s="39">
        <f>'[1]入力用（福山）'!N34</f>
        <v>0</v>
      </c>
      <c r="Q109" s="30">
        <f>'[1]入力用（福山）'!U34</f>
        <v>0.19999999999999998</v>
      </c>
      <c r="R109" s="31">
        <v>0</v>
      </c>
    </row>
    <row r="110" spans="2:18" x14ac:dyDescent="0.15">
      <c r="B110" s="43"/>
      <c r="C110" s="15">
        <v>6</v>
      </c>
      <c r="D110" s="35">
        <f>'[1]入力用（神石高原）'!N35</f>
        <v>0.42857142857142855</v>
      </c>
      <c r="E110" s="32">
        <f>'[1]入力用（神石高原）'!U35</f>
        <v>0.92857142857142838</v>
      </c>
      <c r="F110" s="33">
        <v>0</v>
      </c>
      <c r="G110" s="36">
        <f>'[1]入力用（世羅）'!N35</f>
        <v>0</v>
      </c>
      <c r="H110" s="32">
        <f>'[1]入力用（世羅）'!U35</f>
        <v>0.17857142857142858</v>
      </c>
      <c r="I110" s="33">
        <v>0.25</v>
      </c>
      <c r="J110" s="36">
        <f>'[1]入力用（東酒屋）'!N35</f>
        <v>0</v>
      </c>
      <c r="K110" s="32">
        <f>'[1]入力用（東酒屋）'!U35</f>
        <v>0</v>
      </c>
      <c r="L110" s="33">
        <v>0</v>
      </c>
      <c r="M110" s="36">
        <f>'[1]入力用（三良坂）'!N35</f>
        <v>0</v>
      </c>
      <c r="N110" s="32">
        <f>'[1]入力用（三良坂）'!U35</f>
        <v>0.32900432900432902</v>
      </c>
      <c r="O110" s="33">
        <v>0.54545454545454553</v>
      </c>
      <c r="P110" s="39">
        <f>'[1]入力用（福山）'!N35</f>
        <v>0</v>
      </c>
      <c r="Q110" s="32">
        <f>'[1]入力用（福山）'!U35</f>
        <v>0.1714285714285714</v>
      </c>
      <c r="R110" s="33">
        <v>0</v>
      </c>
    </row>
    <row r="111" spans="2:18" x14ac:dyDescent="0.15">
      <c r="B111" s="41" t="s">
        <v>23</v>
      </c>
      <c r="C111" s="14">
        <v>1</v>
      </c>
      <c r="D111" s="34">
        <f>'[1]入力用（神石高原）'!N36</f>
        <v>0</v>
      </c>
      <c r="E111" s="30">
        <f>'[1]入力用（神石高原）'!U36</f>
        <v>0.14285714285714285</v>
      </c>
      <c r="F111" s="31">
        <v>0</v>
      </c>
      <c r="G111" s="34">
        <f>'[1]入力用（世羅）'!N36</f>
        <v>0</v>
      </c>
      <c r="H111" s="30">
        <f>'[1]入力用（世羅）'!U36</f>
        <v>0</v>
      </c>
      <c r="I111" s="31">
        <v>0</v>
      </c>
      <c r="J111" s="34">
        <f>'[1]入力用（東酒屋）'!N36</f>
        <v>0</v>
      </c>
      <c r="K111" s="30">
        <f>'[1]入力用（東酒屋）'!U36</f>
        <v>0</v>
      </c>
      <c r="L111" s="31">
        <v>0</v>
      </c>
      <c r="M111" s="34">
        <f>'[1]入力用（三良坂）'!N36</f>
        <v>0</v>
      </c>
      <c r="N111" s="30">
        <f>'[1]入力用（三良坂）'!U36</f>
        <v>0</v>
      </c>
      <c r="O111" s="31">
        <v>0</v>
      </c>
      <c r="P111" s="38">
        <f>'[1]入力用（福山）'!N36</f>
        <v>0</v>
      </c>
      <c r="Q111" s="30">
        <f>'[1]入力用（福山）'!U36</f>
        <v>5.7142857142857141E-2</v>
      </c>
      <c r="R111" s="31">
        <v>0</v>
      </c>
    </row>
    <row r="112" spans="2:18" x14ac:dyDescent="0.15">
      <c r="B112" s="42"/>
      <c r="C112" s="14">
        <v>2</v>
      </c>
      <c r="D112" s="35">
        <f>'[1]入力用（神石高原）'!N37</f>
        <v>0</v>
      </c>
      <c r="E112" s="30">
        <f>'[1]入力用（神石高原）'!U37</f>
        <v>0</v>
      </c>
      <c r="F112" s="31">
        <v>0</v>
      </c>
      <c r="G112" s="35">
        <f>'[1]入力用（世羅）'!N37</f>
        <v>0</v>
      </c>
      <c r="H112" s="30">
        <f>'[1]入力用（世羅）'!U37</f>
        <v>0</v>
      </c>
      <c r="I112" s="31">
        <v>0</v>
      </c>
      <c r="J112" s="35">
        <f>'[1]入力用（東酒屋）'!N37</f>
        <v>0</v>
      </c>
      <c r="K112" s="30">
        <f>'[1]入力用（東酒屋）'!U37</f>
        <v>0</v>
      </c>
      <c r="L112" s="31">
        <v>0</v>
      </c>
      <c r="M112" s="35">
        <f>'[1]入力用（三良坂）'!N37</f>
        <v>0</v>
      </c>
      <c r="N112" s="30">
        <f>'[1]入力用（三良坂）'!U37</f>
        <v>0</v>
      </c>
      <c r="O112" s="31">
        <v>0</v>
      </c>
      <c r="P112" s="39">
        <f>'[1]入力用（福山）'!N37</f>
        <v>0</v>
      </c>
      <c r="Q112" s="30">
        <f>'[1]入力用（福山）'!U37</f>
        <v>0</v>
      </c>
      <c r="R112" s="31">
        <v>0</v>
      </c>
    </row>
    <row r="113" spans="2:18" x14ac:dyDescent="0.15">
      <c r="B113" s="42"/>
      <c r="C113" s="14">
        <v>3</v>
      </c>
      <c r="D113" s="35">
        <f>'[1]入力用（神石高原）'!N38</f>
        <v>0</v>
      </c>
      <c r="E113" s="30">
        <f>'[1]入力用（神石高原）'!U38</f>
        <v>0</v>
      </c>
      <c r="F113" s="31">
        <v>0</v>
      </c>
      <c r="G113" s="35">
        <f>'[1]入力用（世羅）'!N38</f>
        <v>0</v>
      </c>
      <c r="H113" s="30">
        <f>'[1]入力用（世羅）'!U38</f>
        <v>0</v>
      </c>
      <c r="I113" s="31">
        <v>0</v>
      </c>
      <c r="J113" s="35">
        <f>'[1]入力用（東酒屋）'!N38</f>
        <v>0</v>
      </c>
      <c r="K113" s="30">
        <f>'[1]入力用（東酒屋）'!U38</f>
        <v>0</v>
      </c>
      <c r="L113" s="31">
        <v>0</v>
      </c>
      <c r="M113" s="35">
        <f>'[1]入力用（三良坂）'!N38</f>
        <v>0</v>
      </c>
      <c r="N113" s="30">
        <f>'[1]入力用（三良坂）'!U38</f>
        <v>0</v>
      </c>
      <c r="O113" s="31">
        <v>0</v>
      </c>
      <c r="P113" s="39">
        <f>'[1]入力用（福山）'!N38</f>
        <v>0</v>
      </c>
      <c r="Q113" s="30">
        <f>'[1]入力用（福山）'!U38</f>
        <v>0</v>
      </c>
      <c r="R113" s="31">
        <v>0</v>
      </c>
    </row>
    <row r="114" spans="2:18" x14ac:dyDescent="0.15">
      <c r="B114" s="42"/>
      <c r="C114" s="14">
        <v>4</v>
      </c>
      <c r="D114" s="35">
        <f>'[1]入力用（神石高原）'!N39</f>
        <v>0</v>
      </c>
      <c r="E114" s="30">
        <f>'[1]入力用（神石高原）'!U39</f>
        <v>0</v>
      </c>
      <c r="F114" s="31">
        <v>0</v>
      </c>
      <c r="G114" s="35">
        <f>'[1]入力用（世羅）'!N39</f>
        <v>0</v>
      </c>
      <c r="H114" s="30">
        <f>'[1]入力用（世羅）'!U39</f>
        <v>0</v>
      </c>
      <c r="I114" s="31">
        <v>0</v>
      </c>
      <c r="J114" s="35">
        <f>'[1]入力用（東酒屋）'!N39</f>
        <v>0</v>
      </c>
      <c r="K114" s="30">
        <f>'[1]入力用（東酒屋）'!U39</f>
        <v>0</v>
      </c>
      <c r="L114" s="31">
        <v>0</v>
      </c>
      <c r="M114" s="35">
        <f>'[1]入力用（三良坂）'!N39</f>
        <v>0</v>
      </c>
      <c r="N114" s="30">
        <f>'[1]入力用（三良坂）'!U39</f>
        <v>0</v>
      </c>
      <c r="O114" s="31">
        <v>0</v>
      </c>
      <c r="P114" s="39">
        <f>'[1]入力用（福山）'!N39</f>
        <v>0</v>
      </c>
      <c r="Q114" s="30">
        <f>'[1]入力用（福山）'!U39</f>
        <v>0</v>
      </c>
      <c r="R114" s="31">
        <v>0</v>
      </c>
    </row>
    <row r="115" spans="2:18" x14ac:dyDescent="0.15">
      <c r="B115" s="42"/>
      <c r="C115" s="14">
        <v>5</v>
      </c>
      <c r="D115" s="35">
        <f>'[1]入力用（神石高原）'!N40</f>
        <v>0</v>
      </c>
      <c r="E115" s="30">
        <f>'[1]入力用（神石高原）'!U40</f>
        <v>0</v>
      </c>
      <c r="F115" s="31">
        <v>0</v>
      </c>
      <c r="G115" s="35">
        <f>'[1]入力用（世羅）'!N40</f>
        <v>0</v>
      </c>
      <c r="H115" s="30">
        <f>'[1]入力用（世羅）'!U40</f>
        <v>0</v>
      </c>
      <c r="I115" s="31">
        <v>0</v>
      </c>
      <c r="J115" s="35">
        <f>'[1]入力用（東酒屋）'!N40</f>
        <v>0</v>
      </c>
      <c r="K115" s="30">
        <f>'[1]入力用（東酒屋）'!U40</f>
        <v>0</v>
      </c>
      <c r="L115" s="31">
        <v>0</v>
      </c>
      <c r="M115" s="35">
        <f>'[1]入力用（三良坂）'!N40</f>
        <v>0</v>
      </c>
      <c r="N115" s="30">
        <f>'[1]入力用（三良坂）'!U40</f>
        <v>0</v>
      </c>
      <c r="O115" s="31">
        <v>0</v>
      </c>
      <c r="P115" s="39">
        <f>'[1]入力用（福山）'!N40</f>
        <v>0</v>
      </c>
      <c r="Q115" s="30">
        <f>'[1]入力用（福山）'!U40</f>
        <v>0</v>
      </c>
      <c r="R115" s="31">
        <v>0</v>
      </c>
    </row>
    <row r="116" spans="2:18" x14ac:dyDescent="0.15">
      <c r="B116" s="43"/>
      <c r="C116" s="15">
        <v>6</v>
      </c>
      <c r="D116" s="36">
        <f>'[1]入力用（神石高原）'!N41</f>
        <v>0</v>
      </c>
      <c r="E116" s="32">
        <f>'[1]入力用（神石高原）'!U41</f>
        <v>0</v>
      </c>
      <c r="F116" s="33">
        <v>0</v>
      </c>
      <c r="G116" s="36">
        <f>'[1]入力用（世羅）'!N41</f>
        <v>0</v>
      </c>
      <c r="H116" s="32">
        <f>'[1]入力用（世羅）'!U41</f>
        <v>0</v>
      </c>
      <c r="I116" s="33">
        <v>0</v>
      </c>
      <c r="J116" s="36">
        <f>'[1]入力用（東酒屋）'!N41</f>
        <v>0</v>
      </c>
      <c r="K116" s="32">
        <f>'[1]入力用（東酒屋）'!U41</f>
        <v>0</v>
      </c>
      <c r="L116" s="33">
        <v>0</v>
      </c>
      <c r="M116" s="36">
        <f>'[1]入力用（三良坂）'!N41</f>
        <v>0</v>
      </c>
      <c r="N116" s="32">
        <f>'[1]入力用（三良坂）'!U41</f>
        <v>0</v>
      </c>
      <c r="O116" s="33">
        <v>0</v>
      </c>
      <c r="P116" s="40">
        <f>'[1]入力用（福山）'!N41</f>
        <v>0</v>
      </c>
      <c r="Q116" s="32">
        <f>'[1]入力用（福山）'!U41</f>
        <v>0</v>
      </c>
      <c r="R116" s="33">
        <v>0</v>
      </c>
    </row>
    <row r="117" spans="2:18" x14ac:dyDescent="0.15">
      <c r="B117" s="7"/>
      <c r="C117" s="7"/>
      <c r="D117" s="37">
        <f>SUM(D87:D116)</f>
        <v>156</v>
      </c>
      <c r="E117" s="37">
        <f>SUM(E87:E116)</f>
        <v>174.49999999999994</v>
      </c>
      <c r="F117" s="37">
        <f t="shared" ref="F117:H117" si="0">SUM(F87:F116)</f>
        <v>56.000000000000007</v>
      </c>
      <c r="G117" s="37">
        <f t="shared" si="0"/>
        <v>31</v>
      </c>
      <c r="H117" s="37">
        <f t="shared" si="0"/>
        <v>28.142857142857139</v>
      </c>
      <c r="I117" s="37">
        <f t="shared" ref="I117" si="1">SUM(I87:I116)</f>
        <v>34</v>
      </c>
      <c r="J117" s="37">
        <f t="shared" ref="J117" si="2">SUM(J87:J116)</f>
        <v>36</v>
      </c>
      <c r="K117" s="37">
        <f t="shared" ref="K117:L117" si="3">SUM(K87:K116)</f>
        <v>87.214285714285708</v>
      </c>
      <c r="L117" s="37">
        <f t="shared" si="3"/>
        <v>64</v>
      </c>
      <c r="M117" s="37">
        <f t="shared" ref="M117" si="4">SUM(M87:M116)</f>
        <v>20.999999999999996</v>
      </c>
      <c r="N117" s="37">
        <f t="shared" ref="N117" si="5">SUM(N87:N116)</f>
        <v>31.896396396396391</v>
      </c>
      <c r="O117" s="37">
        <f t="shared" ref="O117:P117" si="6">SUM(O87:O116)</f>
        <v>41</v>
      </c>
      <c r="P117" s="37">
        <f t="shared" si="6"/>
        <v>39.999999999999993</v>
      </c>
      <c r="Q117" s="37">
        <f t="shared" ref="Q117" si="7">SUM(Q87:Q116)</f>
        <v>123.81428571428572</v>
      </c>
      <c r="R117" s="37">
        <f t="shared" ref="R117" si="8">SUM(R87:R116)</f>
        <v>33.142857142857146</v>
      </c>
    </row>
    <row r="118" spans="2:18" x14ac:dyDescent="0.15">
      <c r="D118" s="7"/>
      <c r="E118" s="7"/>
      <c r="F118" s="7"/>
      <c r="G118" s="7"/>
      <c r="H118" s="7"/>
      <c r="I118" s="7"/>
      <c r="J118" s="7"/>
      <c r="K118" s="7"/>
      <c r="M118" s="7"/>
      <c r="P118" s="7"/>
    </row>
    <row r="119" spans="2:18" x14ac:dyDescent="0.15">
      <c r="G119" s="22"/>
      <c r="H119" s="22"/>
    </row>
  </sheetData>
  <mergeCells count="18">
    <mergeCell ref="P84:R84"/>
    <mergeCell ref="P85:R85"/>
    <mergeCell ref="M83:O83"/>
    <mergeCell ref="P83:R83"/>
    <mergeCell ref="B99:B104"/>
    <mergeCell ref="G84:I84"/>
    <mergeCell ref="M84:O84"/>
    <mergeCell ref="D85:F85"/>
    <mergeCell ref="G85:I85"/>
    <mergeCell ref="M85:O85"/>
    <mergeCell ref="D84:F84"/>
    <mergeCell ref="B105:B110"/>
    <mergeCell ref="B111:B116"/>
    <mergeCell ref="B83:C83"/>
    <mergeCell ref="B84:C84"/>
    <mergeCell ref="B85:C85"/>
    <mergeCell ref="B93:B98"/>
    <mergeCell ref="B87:B92"/>
  </mergeCells>
  <phoneticPr fontId="1"/>
  <conditionalFormatting sqref="D87:D116">
    <cfRule type="containsErrors" dxfId="4" priority="6">
      <formula>ISERROR(D87)</formula>
    </cfRule>
  </conditionalFormatting>
  <conditionalFormatting sqref="G87:G116">
    <cfRule type="containsErrors" dxfId="3" priority="5">
      <formula>ISERROR(G87)</formula>
    </cfRule>
  </conditionalFormatting>
  <conditionalFormatting sqref="J87:J116">
    <cfRule type="containsErrors" dxfId="2" priority="4">
      <formula>ISERROR(J87)</formula>
    </cfRule>
  </conditionalFormatting>
  <conditionalFormatting sqref="M87:M116">
    <cfRule type="containsErrors" dxfId="1" priority="3">
      <formula>ISERROR(M87)</formula>
    </cfRule>
  </conditionalFormatting>
  <conditionalFormatting sqref="P87:P116">
    <cfRule type="containsErrors" dxfId="0" priority="2">
      <formula>ISERROR(P87)</formula>
    </cfRule>
  </conditionalFormatting>
  <pageMargins left="0.27559055118110237" right="0.15748031496062992" top="0.39370078740157483" bottom="0.39370078740157483" header="0.51181102362204722" footer="0.51181102362204722"/>
  <pageSetup paperSize="9" scale="92" fitToHeight="2" orientation="portrait" r:id="rId1"/>
  <headerFooter alignWithMargins="0"/>
  <rowBreaks count="1" manualBreakCount="1">
    <brk id="6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中東部・南部</vt:lpstr>
      <vt:lpstr>中東部・南部!Print_Area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btest</dc:creator>
  <cp:lastModifiedBy>広島県</cp:lastModifiedBy>
  <cp:lastPrinted>2022-10-20T04:04:18Z</cp:lastPrinted>
  <dcterms:created xsi:type="dcterms:W3CDTF">2008-06-19T23:51:16Z</dcterms:created>
  <dcterms:modified xsi:type="dcterms:W3CDTF">2022-10-20T04:04:22Z</dcterms:modified>
</cp:coreProperties>
</file>