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3035"/>
  </bookViews>
  <sheets>
    <sheet name="tone-f08" sheetId="2" r:id="rId1"/>
  </sheets>
  <calcPr calcId="152511"/>
</workbook>
</file>

<file path=xl/calcChain.xml><?xml version="1.0" encoding="utf-8"?>
<calcChain xmlns="http://schemas.openxmlformats.org/spreadsheetml/2006/main">
  <c r="P21" i="2" l="1"/>
  <c r="K19" i="2"/>
  <c r="G21" i="2" l="1"/>
  <c r="H21" i="2" l="1"/>
  <c r="I21" i="2"/>
  <c r="J21" i="2"/>
  <c r="K21" i="2"/>
  <c r="L21" i="2"/>
  <c r="M21" i="2"/>
  <c r="N21" i="2"/>
  <c r="O21" i="2"/>
  <c r="Q21" i="2"/>
  <c r="R21" i="2"/>
  <c r="S21" i="2"/>
  <c r="T21" i="2"/>
  <c r="U21" i="2"/>
  <c r="V21" i="2"/>
  <c r="W21" i="2"/>
  <c r="X21" i="2"/>
  <c r="F21" i="2"/>
  <c r="G19" i="2"/>
  <c r="H19" i="2"/>
  <c r="I19" i="2"/>
  <c r="J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F19" i="2"/>
  <c r="G17" i="2" l="1"/>
  <c r="G13" i="2" s="1"/>
  <c r="H17" i="2"/>
  <c r="I17" i="2"/>
  <c r="I13" i="2" s="1"/>
  <c r="J17" i="2"/>
  <c r="J13" i="2" s="1"/>
  <c r="K17" i="2"/>
  <c r="K13" i="2" s="1"/>
  <c r="L17" i="2"/>
  <c r="L13" i="2" s="1"/>
  <c r="M17" i="2"/>
  <c r="M13" i="2" s="1"/>
  <c r="N17" i="2"/>
  <c r="N13" i="2" s="1"/>
  <c r="O17" i="2"/>
  <c r="O13" i="2" s="1"/>
  <c r="P17" i="2"/>
  <c r="P13" i="2" s="1"/>
  <c r="Q17" i="2"/>
  <c r="Q13" i="2" s="1"/>
  <c r="R17" i="2"/>
  <c r="R13" i="2" s="1"/>
  <c r="S17" i="2"/>
  <c r="S13" i="2" s="1"/>
  <c r="T17" i="2"/>
  <c r="T13" i="2" s="1"/>
  <c r="U17" i="2"/>
  <c r="U13" i="2" s="1"/>
  <c r="V17" i="2"/>
  <c r="V13" i="2" s="1"/>
  <c r="W17" i="2"/>
  <c r="W13" i="2" s="1"/>
  <c r="X17" i="2"/>
  <c r="X13" i="2" s="1"/>
  <c r="F17" i="2"/>
  <c r="F13" i="2" s="1"/>
  <c r="H13" i="2"/>
</calcChain>
</file>

<file path=xl/sharedStrings.xml><?xml version="1.0" encoding="utf-8"?>
<sst xmlns="http://schemas.openxmlformats.org/spreadsheetml/2006/main" count="85" uniqueCount="80">
  <si>
    <t>（単位　千円）</t>
  </si>
  <si>
    <t>地 方 税</t>
  </si>
  <si>
    <t>地　　方
消 費 税
交 付 金</t>
  </si>
  <si>
    <t>ゴルフ場
利 用 税
交 付 金</t>
  </si>
  <si>
    <t>自 動 車
取 得 税
交 付 金</t>
  </si>
  <si>
    <t>交通安全
対策特別
交 付 金</t>
  </si>
  <si>
    <t>使 用 料</t>
  </si>
  <si>
    <t>手 数 料</t>
  </si>
  <si>
    <t>県支出金</t>
  </si>
  <si>
    <t>財産収入</t>
  </si>
  <si>
    <t>寄 附 金</t>
  </si>
  <si>
    <t>繰 入 金</t>
  </si>
  <si>
    <t>繰 越 金</t>
  </si>
  <si>
    <t>諸 収 入</t>
  </si>
  <si>
    <t>地 方 債</t>
  </si>
  <si>
    <t>平成</t>
  </si>
  <si>
    <t>年度</t>
  </si>
  <si>
    <t>構成比</t>
  </si>
  <si>
    <t>1</t>
  </si>
  <si>
    <t>広島市</t>
  </si>
  <si>
    <t>2</t>
  </si>
  <si>
    <t>呉市</t>
  </si>
  <si>
    <t>3</t>
  </si>
  <si>
    <t>竹原市</t>
  </si>
  <si>
    <t>4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</si>
  <si>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</si>
  <si>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</si>
  <si>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</si>
  <si>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</si>
  <si>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</si>
  <si>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</si>
  <si>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</si>
  <si>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</si>
  <si>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</si>
  <si>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 xml:space="preserve">  安 芸 郡</t>
  </si>
  <si>
    <t>府中町</t>
  </si>
  <si>
    <t>海田町</t>
  </si>
  <si>
    <t>熊野町</t>
  </si>
  <si>
    <t>坂町</t>
  </si>
  <si>
    <t>世羅町</t>
  </si>
  <si>
    <t>　</t>
  </si>
  <si>
    <t>1 この表には，一部事務組合を含まない。</t>
    <phoneticPr fontId="6"/>
  </si>
  <si>
    <t>1）総額は，利子割交付金，配当割交付金，株式等譲渡所得割交付金，特別地方消費税交付金，軽油引取税交付金，地方特例交付金及び国有提供施設等所在市町村助成交付金を含む。　
2）政令指定都市（広島市）　3）政令指定都市以外の市</t>
    <rPh sb="13" eb="15">
      <t>ハイトウ</t>
    </rPh>
    <rPh sb="15" eb="16">
      <t>ワ</t>
    </rPh>
    <rPh sb="16" eb="19">
      <t>コウフキン</t>
    </rPh>
    <rPh sb="20" eb="23">
      <t>カブシキトウ</t>
    </rPh>
    <rPh sb="23" eb="25">
      <t>ジョウト</t>
    </rPh>
    <rPh sb="25" eb="27">
      <t>ショトク</t>
    </rPh>
    <rPh sb="27" eb="28">
      <t>ワ</t>
    </rPh>
    <rPh sb="28" eb="31">
      <t>コウフキン</t>
    </rPh>
    <rPh sb="72" eb="73">
      <t>ムラ</t>
    </rPh>
    <phoneticPr fontId="1"/>
  </si>
  <si>
    <r>
      <t xml:space="preserve"> </t>
    </r>
    <r>
      <rPr>
        <sz val="8"/>
        <rFont val="ＭＳ ゴシック"/>
        <family val="3"/>
        <charset val="128"/>
      </rPr>
      <t>大　都　市　</t>
    </r>
    <r>
      <rPr>
        <sz val="6"/>
        <rFont val="ＭＳ 明朝"/>
        <family val="1"/>
        <charset val="128"/>
      </rPr>
      <t>2)</t>
    </r>
    <rPh sb="1" eb="2">
      <t>ダイ</t>
    </rPh>
    <rPh sb="3" eb="4">
      <t>ミヤコ</t>
    </rPh>
    <rPh sb="5" eb="6">
      <t>シ</t>
    </rPh>
    <phoneticPr fontId="6"/>
  </si>
  <si>
    <r>
      <t xml:space="preserve">大都市 </t>
    </r>
    <r>
      <rPr>
        <sz val="6"/>
        <rFont val="ＭＳ 明朝"/>
        <family val="1"/>
        <charset val="128"/>
      </rPr>
      <t>2)</t>
    </r>
    <phoneticPr fontId="1"/>
  </si>
  <si>
    <r>
      <t xml:space="preserve"> </t>
    </r>
    <r>
      <rPr>
        <sz val="8"/>
        <rFont val="ＭＳ ゴシック"/>
        <family val="3"/>
        <charset val="128"/>
      </rPr>
      <t>都　　　市　</t>
    </r>
    <r>
      <rPr>
        <sz val="6"/>
        <rFont val="ＭＳ 明朝"/>
        <family val="1"/>
        <charset val="128"/>
      </rPr>
      <t>3)</t>
    </r>
    <rPh sb="1" eb="2">
      <t>ミヤコ</t>
    </rPh>
    <rPh sb="5" eb="6">
      <t>シ</t>
    </rPh>
    <phoneticPr fontId="6"/>
  </si>
  <si>
    <r>
      <t xml:space="preserve">都　市 </t>
    </r>
    <r>
      <rPr>
        <sz val="6"/>
        <rFont val="ＭＳ 明朝"/>
        <family val="1"/>
        <charset val="128"/>
      </rPr>
      <t>3)</t>
    </r>
    <phoneticPr fontId="1"/>
  </si>
  <si>
    <t xml:space="preserve"> 　　町　　　</t>
    <phoneticPr fontId="1"/>
  </si>
  <si>
    <t>町　</t>
    <phoneticPr fontId="1"/>
  </si>
  <si>
    <t>安芸高田市</t>
    <rPh sb="0" eb="2">
      <t>アキ</t>
    </rPh>
    <rPh sb="2" eb="4">
      <t>タカタ</t>
    </rPh>
    <rPh sb="4" eb="5">
      <t>シ</t>
    </rPh>
    <phoneticPr fontId="1"/>
  </si>
  <si>
    <t>江田島市</t>
    <rPh sb="0" eb="3">
      <t>エタジマ</t>
    </rPh>
    <rPh sb="3" eb="4">
      <t>シ</t>
    </rPh>
    <phoneticPr fontId="1"/>
  </si>
  <si>
    <t>安芸</t>
    <rPh sb="0" eb="2">
      <t>アキ</t>
    </rPh>
    <phoneticPr fontId="1"/>
  </si>
  <si>
    <t xml:space="preserve">  山 県 郡</t>
    <rPh sb="2" eb="3">
      <t>ヤマ</t>
    </rPh>
    <rPh sb="4" eb="5">
      <t>ケン</t>
    </rPh>
    <phoneticPr fontId="1"/>
  </si>
  <si>
    <t>山県</t>
    <rPh sb="0" eb="2">
      <t>ヤマガタ</t>
    </rPh>
    <phoneticPr fontId="1"/>
  </si>
  <si>
    <t>安芸太田町</t>
    <rPh sb="0" eb="2">
      <t>アキ</t>
    </rPh>
    <rPh sb="2" eb="4">
      <t>オオタ</t>
    </rPh>
    <rPh sb="4" eb="5">
      <t>マチ</t>
    </rPh>
    <phoneticPr fontId="1"/>
  </si>
  <si>
    <t>北広島町</t>
    <rPh sb="0" eb="3">
      <t>キタヒロシマ</t>
    </rPh>
    <rPh sb="3" eb="4">
      <t>チョウ</t>
    </rPh>
    <phoneticPr fontId="1"/>
  </si>
  <si>
    <t>豊田</t>
    <rPh sb="0" eb="2">
      <t>トヨタ</t>
    </rPh>
    <phoneticPr fontId="1"/>
  </si>
  <si>
    <t>大崎上島町</t>
    <rPh sb="0" eb="2">
      <t>オオサキ</t>
    </rPh>
    <rPh sb="2" eb="5">
      <t>カミシマチョウ</t>
    </rPh>
    <phoneticPr fontId="1"/>
  </si>
  <si>
    <t>世羅</t>
    <rPh sb="0" eb="2">
      <t>セラ</t>
    </rPh>
    <phoneticPr fontId="1"/>
  </si>
  <si>
    <t>神石</t>
    <rPh sb="0" eb="2">
      <t>ジンセキ</t>
    </rPh>
    <phoneticPr fontId="1"/>
  </si>
  <si>
    <t>神石高原町</t>
    <rPh sb="0" eb="2">
      <t>ジンセキ</t>
    </rPh>
    <rPh sb="2" eb="4">
      <t>コウゲン</t>
    </rPh>
    <rPh sb="4" eb="5">
      <t>マチ</t>
    </rPh>
    <phoneticPr fontId="1"/>
  </si>
  <si>
    <t>　 年 度・市 町　</t>
    <phoneticPr fontId="1"/>
  </si>
  <si>
    <r>
      <t xml:space="preserve">
総　　額
　　　 　</t>
    </r>
    <r>
      <rPr>
        <sz val="6"/>
        <rFont val="ＭＳ 明朝"/>
        <family val="1"/>
        <charset val="128"/>
      </rPr>
      <t>1)</t>
    </r>
    <rPh sb="1" eb="2">
      <t>フサ</t>
    </rPh>
    <rPh sb="4" eb="5">
      <t>ガク</t>
    </rPh>
    <phoneticPr fontId="6"/>
  </si>
  <si>
    <t>地　　方
譲 与 税</t>
    <phoneticPr fontId="1"/>
  </si>
  <si>
    <t>地　　方
交 付 税</t>
    <phoneticPr fontId="1"/>
  </si>
  <si>
    <t>分担金及
び負担金</t>
    <phoneticPr fontId="1"/>
  </si>
  <si>
    <t>国　　庫
支 出 金</t>
    <phoneticPr fontId="1"/>
  </si>
  <si>
    <t>年　度
市　町</t>
    <phoneticPr fontId="1"/>
  </si>
  <si>
    <t>　豊 田 郡</t>
    <phoneticPr fontId="1"/>
  </si>
  <si>
    <t>　世 羅 郡</t>
    <phoneticPr fontId="1"/>
  </si>
  <si>
    <t>　神 石 郡</t>
    <phoneticPr fontId="1"/>
  </si>
  <si>
    <t>県市町行財政課「市町財政概況」</t>
    <rPh sb="1" eb="2">
      <t>シ</t>
    </rPh>
    <rPh sb="2" eb="3">
      <t>マチ</t>
    </rPh>
    <rPh sb="3" eb="4">
      <t>ギョウ</t>
    </rPh>
    <rPh sb="4" eb="6">
      <t>ザイセイ</t>
    </rPh>
    <rPh sb="6" eb="7">
      <t>カ</t>
    </rPh>
    <phoneticPr fontId="1"/>
  </si>
  <si>
    <r>
      <t>70</t>
    </r>
    <r>
      <rPr>
        <sz val="8"/>
        <rFont val="ＭＳ 明朝"/>
        <family val="1"/>
        <charset val="128"/>
      </rPr>
      <t>　財　　　政</t>
    </r>
    <phoneticPr fontId="1"/>
  </si>
  <si>
    <r>
      <t>財　　　政　</t>
    </r>
    <r>
      <rPr>
        <sz val="8"/>
        <rFont val="Century Gothic"/>
        <family val="2"/>
      </rPr>
      <t>71</t>
    </r>
    <phoneticPr fontId="1"/>
  </si>
  <si>
    <t>34　市　町　財　政　の　</t>
    <phoneticPr fontId="1"/>
  </si>
  <si>
    <t>　歳　入 （普　通　会　計）　</t>
    <phoneticPr fontId="1"/>
  </si>
  <si>
    <t>％</t>
  </si>
  <si>
    <t>元</t>
    <rPh sb="0" eb="1">
      <t>モト</t>
    </rPh>
    <phoneticPr fontId="6"/>
  </si>
  <si>
    <t>令和</t>
    <rPh sb="0" eb="2">
      <t>レイワ</t>
    </rPh>
    <phoneticPr fontId="6"/>
  </si>
  <si>
    <t>平成28～令和元年度</t>
    <rPh sb="5" eb="7">
      <t>レイワ</t>
    </rPh>
    <rPh sb="7" eb="8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</si>
</sst>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"/>
    <numFmt numFmtId="177" formatCode="0.0_);[Red]\(0.0\)"/>
    <numFmt numFmtId="178" formatCode="0.0_ "/>
    <numFmt numFmtId="179" formatCode="[=0]&quot;―&quot;;###\ ###\ ##0"/>
  </numFmts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i/>
      <sz val="8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Century Gothic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176" fontId="8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177" fontId="10" fillId="0" borderId="6" xfId="0" applyNumberFormat="1" applyFont="1" applyFill="1" applyBorder="1" applyAlignment="1">
      <alignment horizontal="right" vertical="center"/>
    </xf>
    <xf numFmtId="176" fontId="10" fillId="0" borderId="6" xfId="0" applyNumberFormat="1" applyFont="1" applyFill="1" applyBorder="1" applyAlignment="1">
      <alignment horizontal="right" vertical="center"/>
    </xf>
    <xf numFmtId="178" fontId="12" fillId="0" borderId="5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right" vertical="center"/>
    </xf>
    <xf numFmtId="0" fontId="7" fillId="0" borderId="5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 applyProtection="1">
      <alignment horizontal="right" vertical="center"/>
      <protection locked="0"/>
    </xf>
    <xf numFmtId="176" fontId="10" fillId="0" borderId="5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6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2"/>
  <sheetViews>
    <sheetView tabSelected="1" zoomScale="130" zoomScaleNormal="130" workbookViewId="0"/>
  </sheetViews>
  <sheetFormatPr defaultColWidth="8.875" defaultRowHeight="10.5" x14ac:dyDescent="0.15"/>
  <cols>
    <col min="1" max="1" width="3.25" style="3" customWidth="1"/>
    <col min="2" max="2" width="0.875" style="3" customWidth="1"/>
    <col min="3" max="3" width="2.625" style="3" customWidth="1"/>
    <col min="4" max="4" width="6.5" style="3" customWidth="1"/>
    <col min="5" max="5" width="0.5" style="3" customWidth="1"/>
    <col min="6" max="14" width="9.625" style="3" customWidth="1"/>
    <col min="15" max="24" width="9.375" style="3" customWidth="1"/>
    <col min="25" max="25" width="3.125" style="3" customWidth="1"/>
    <col min="26" max="26" width="3.625" style="3" customWidth="1"/>
    <col min="27" max="16384" width="8.875" style="3"/>
  </cols>
  <sheetData>
    <row r="1" spans="1:71" ht="13.9" customHeight="1" x14ac:dyDescent="0.15">
      <c r="A1" s="37" t="s">
        <v>72</v>
      </c>
      <c r="Z1" s="12" t="s">
        <v>73</v>
      </c>
    </row>
    <row r="2" spans="1:71" ht="13.5" customHeight="1" x14ac:dyDescent="0.15"/>
    <row r="3" spans="1:71" ht="21.4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 t="s">
        <v>74</v>
      </c>
      <c r="O3" s="52" t="s">
        <v>75</v>
      </c>
      <c r="P3" s="4"/>
      <c r="S3" s="53"/>
      <c r="T3" s="53" t="s">
        <v>79</v>
      </c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1"/>
      <c r="O4" s="52"/>
      <c r="P4" s="4"/>
      <c r="S4" s="53"/>
      <c r="T4" s="53"/>
      <c r="U4" s="4"/>
      <c r="V4" s="4"/>
      <c r="W4" s="4"/>
      <c r="X4" s="4"/>
      <c r="Y4" s="4"/>
      <c r="Z4" s="4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ht="13.5" customHeight="1" x14ac:dyDescent="0.15">
      <c r="A5" s="6" t="s">
        <v>41</v>
      </c>
    </row>
    <row r="6" spans="1:71" ht="13.5" customHeight="1" x14ac:dyDescent="0.15">
      <c r="A6" s="6"/>
    </row>
    <row r="7" spans="1:71" ht="13.5" customHeight="1" thickBot="1" x14ac:dyDescent="0.2">
      <c r="A7" s="3" t="s">
        <v>0</v>
      </c>
      <c r="Z7" s="7" t="s">
        <v>71</v>
      </c>
    </row>
    <row r="8" spans="1:71" s="8" customFormat="1" ht="33.4" customHeight="1" thickTop="1" x14ac:dyDescent="0.15">
      <c r="A8" s="79" t="s">
        <v>61</v>
      </c>
      <c r="B8" s="80"/>
      <c r="C8" s="80"/>
      <c r="D8" s="80"/>
      <c r="E8" s="1"/>
      <c r="F8" s="44" t="s">
        <v>62</v>
      </c>
      <c r="G8" s="2" t="s">
        <v>1</v>
      </c>
      <c r="H8" s="54" t="s">
        <v>63</v>
      </c>
      <c r="I8" s="54" t="s">
        <v>2</v>
      </c>
      <c r="J8" s="54" t="s">
        <v>3</v>
      </c>
      <c r="K8" s="54" t="s">
        <v>4</v>
      </c>
      <c r="L8" s="54" t="s">
        <v>64</v>
      </c>
      <c r="M8" s="54" t="s">
        <v>5</v>
      </c>
      <c r="N8" s="54" t="s">
        <v>65</v>
      </c>
      <c r="O8" s="2" t="s">
        <v>6</v>
      </c>
      <c r="P8" s="2" t="s">
        <v>7</v>
      </c>
      <c r="Q8" s="54" t="s">
        <v>66</v>
      </c>
      <c r="R8" s="2" t="s">
        <v>8</v>
      </c>
      <c r="S8" s="2" t="s">
        <v>9</v>
      </c>
      <c r="T8" s="2" t="s">
        <v>10</v>
      </c>
      <c r="U8" s="2" t="s">
        <v>11</v>
      </c>
      <c r="V8" s="2" t="s">
        <v>12</v>
      </c>
      <c r="W8" s="2" t="s">
        <v>13</v>
      </c>
      <c r="X8" s="2" t="s">
        <v>14</v>
      </c>
      <c r="Y8" s="81" t="s">
        <v>67</v>
      </c>
      <c r="Z8" s="82"/>
    </row>
    <row r="9" spans="1:71" ht="8.25" customHeight="1" x14ac:dyDescent="0.15">
      <c r="F9" s="9"/>
      <c r="G9" s="10"/>
      <c r="H9" s="10"/>
      <c r="I9" s="10"/>
      <c r="J9" s="10"/>
      <c r="K9" s="10"/>
      <c r="L9" s="10"/>
      <c r="M9" s="10"/>
      <c r="N9" s="10"/>
      <c r="X9" s="10"/>
      <c r="Y9" s="9"/>
      <c r="Z9" s="11"/>
    </row>
    <row r="10" spans="1:71" ht="13.5" customHeight="1" x14ac:dyDescent="0.15">
      <c r="B10" s="12" t="s">
        <v>15</v>
      </c>
      <c r="C10" s="13">
        <v>28</v>
      </c>
      <c r="D10" s="3" t="s">
        <v>16</v>
      </c>
      <c r="F10" s="55">
        <v>1337172640</v>
      </c>
      <c r="G10" s="14">
        <v>448024222</v>
      </c>
      <c r="H10" s="14">
        <v>9915990</v>
      </c>
      <c r="I10" s="14">
        <v>50834637</v>
      </c>
      <c r="J10" s="14">
        <v>530500</v>
      </c>
      <c r="K10" s="14">
        <v>2167885</v>
      </c>
      <c r="L10" s="14">
        <v>203358467</v>
      </c>
      <c r="M10" s="14">
        <v>628315</v>
      </c>
      <c r="N10" s="14">
        <v>12852412</v>
      </c>
      <c r="O10" s="14">
        <v>22656554</v>
      </c>
      <c r="P10" s="14">
        <v>7628801</v>
      </c>
      <c r="Q10" s="14">
        <v>230197929</v>
      </c>
      <c r="R10" s="14">
        <v>76402675</v>
      </c>
      <c r="S10" s="14">
        <v>7171358</v>
      </c>
      <c r="T10" s="14">
        <v>3131145</v>
      </c>
      <c r="U10" s="14">
        <v>24076707</v>
      </c>
      <c r="V10" s="14">
        <v>25820510</v>
      </c>
      <c r="W10" s="14">
        <v>66116810</v>
      </c>
      <c r="X10" s="14">
        <v>135437966</v>
      </c>
      <c r="Y10" s="56">
        <v>28</v>
      </c>
      <c r="Z10" s="15" t="s">
        <v>16</v>
      </c>
    </row>
    <row r="11" spans="1:71" ht="13.5" customHeight="1" x14ac:dyDescent="0.15">
      <c r="C11" s="13">
        <v>29</v>
      </c>
      <c r="F11" s="55">
        <v>1380722334</v>
      </c>
      <c r="G11" s="14">
        <v>452025538</v>
      </c>
      <c r="H11" s="14">
        <v>9889598</v>
      </c>
      <c r="I11" s="14">
        <v>52484412</v>
      </c>
      <c r="J11" s="14">
        <v>504585</v>
      </c>
      <c r="K11" s="14">
        <v>3090569</v>
      </c>
      <c r="L11" s="14">
        <v>203792460</v>
      </c>
      <c r="M11" s="14">
        <v>586226</v>
      </c>
      <c r="N11" s="14">
        <v>13034207</v>
      </c>
      <c r="O11" s="14">
        <v>22510818</v>
      </c>
      <c r="P11" s="14">
        <v>7905201</v>
      </c>
      <c r="Q11" s="14">
        <v>230378959</v>
      </c>
      <c r="R11" s="14">
        <v>77563420</v>
      </c>
      <c r="S11" s="14">
        <v>5648846</v>
      </c>
      <c r="T11" s="14">
        <v>1593656</v>
      </c>
      <c r="U11" s="14">
        <v>18753538</v>
      </c>
      <c r="V11" s="14">
        <v>21656115</v>
      </c>
      <c r="W11" s="14">
        <v>62224987</v>
      </c>
      <c r="X11" s="14">
        <v>160859271</v>
      </c>
      <c r="Y11" s="56">
        <v>29</v>
      </c>
      <c r="Z11" s="15"/>
    </row>
    <row r="12" spans="1:71" ht="13.5" customHeight="1" x14ac:dyDescent="0.15">
      <c r="C12" s="13">
        <v>30</v>
      </c>
      <c r="F12" s="55">
        <v>1418532445</v>
      </c>
      <c r="G12" s="14">
        <v>474855705</v>
      </c>
      <c r="H12" s="14">
        <v>9981518</v>
      </c>
      <c r="I12" s="14">
        <v>53162965</v>
      </c>
      <c r="J12" s="14">
        <v>452000</v>
      </c>
      <c r="K12" s="14">
        <v>3229999</v>
      </c>
      <c r="L12" s="14">
        <v>211598028</v>
      </c>
      <c r="M12" s="14">
        <v>530065</v>
      </c>
      <c r="N12" s="14">
        <v>13476675</v>
      </c>
      <c r="O12" s="14">
        <v>22377602</v>
      </c>
      <c r="P12" s="14">
        <v>8128622</v>
      </c>
      <c r="Q12" s="14">
        <v>232636133</v>
      </c>
      <c r="R12" s="14">
        <v>79476050</v>
      </c>
      <c r="S12" s="14">
        <v>4216188</v>
      </c>
      <c r="T12" s="14">
        <v>4365880</v>
      </c>
      <c r="U12" s="14">
        <v>30939654</v>
      </c>
      <c r="V12" s="14">
        <v>19985263</v>
      </c>
      <c r="W12" s="14">
        <v>59964276</v>
      </c>
      <c r="X12" s="14">
        <v>173650628</v>
      </c>
      <c r="Y12" s="56">
        <v>30</v>
      </c>
      <c r="Z12" s="15"/>
    </row>
    <row r="13" spans="1:71" ht="13.5" customHeight="1" x14ac:dyDescent="0.15">
      <c r="B13" s="7" t="s">
        <v>78</v>
      </c>
      <c r="C13" s="67" t="s">
        <v>77</v>
      </c>
      <c r="F13" s="57">
        <f>SUM(F17:F21)</f>
        <v>1455712393</v>
      </c>
      <c r="G13" s="42">
        <f>SUM(G17:G21)</f>
        <v>482422107</v>
      </c>
      <c r="H13" s="42">
        <f t="shared" ref="H13:X13" si="0">SUM(H17:H21)</f>
        <v>10109506</v>
      </c>
      <c r="I13" s="42">
        <f t="shared" si="0"/>
        <v>51106943</v>
      </c>
      <c r="J13" s="42">
        <f>SUM(J17:J21)</f>
        <v>477000</v>
      </c>
      <c r="K13" s="42">
        <f t="shared" si="0"/>
        <v>1781859</v>
      </c>
      <c r="L13" s="42">
        <f t="shared" si="0"/>
        <v>208053612</v>
      </c>
      <c r="M13" s="42">
        <f t="shared" si="0"/>
        <v>498905</v>
      </c>
      <c r="N13" s="42">
        <f t="shared" si="0"/>
        <v>10555006</v>
      </c>
      <c r="O13" s="42">
        <f t="shared" si="0"/>
        <v>20331698</v>
      </c>
      <c r="P13" s="42">
        <f t="shared" si="0"/>
        <v>8211853</v>
      </c>
      <c r="Q13" s="42">
        <f t="shared" si="0"/>
        <v>255994989</v>
      </c>
      <c r="R13" s="42">
        <f t="shared" si="0"/>
        <v>85238639</v>
      </c>
      <c r="S13" s="42">
        <f t="shared" si="0"/>
        <v>4437935</v>
      </c>
      <c r="T13" s="42">
        <f t="shared" si="0"/>
        <v>4303667</v>
      </c>
      <c r="U13" s="42">
        <f t="shared" si="0"/>
        <v>20016312</v>
      </c>
      <c r="V13" s="42">
        <f t="shared" si="0"/>
        <v>32658856</v>
      </c>
      <c r="W13" s="42">
        <f t="shared" si="0"/>
        <v>60222301</v>
      </c>
      <c r="X13" s="43">
        <f t="shared" si="0"/>
        <v>181379525</v>
      </c>
      <c r="Y13" s="50" t="s">
        <v>77</v>
      </c>
      <c r="Z13" s="15"/>
    </row>
    <row r="14" spans="1:71" ht="10.35" customHeight="1" x14ac:dyDescent="0.15">
      <c r="A14" s="16"/>
      <c r="B14" s="16"/>
      <c r="C14" s="16"/>
      <c r="D14" s="17"/>
      <c r="F14" s="58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8"/>
      <c r="Y14" s="19"/>
      <c r="Z14" s="20"/>
    </row>
    <row r="15" spans="1:71" ht="13.5" customHeight="1" x14ac:dyDescent="0.15">
      <c r="A15" s="16"/>
      <c r="B15" s="16"/>
      <c r="C15" s="16"/>
      <c r="D15" s="21" t="s">
        <v>17</v>
      </c>
      <c r="F15" s="59">
        <v>100</v>
      </c>
      <c r="G15" s="60">
        <v>33.1</v>
      </c>
      <c r="H15" s="60">
        <v>0.7</v>
      </c>
      <c r="I15" s="60">
        <v>3.5</v>
      </c>
      <c r="J15" s="60">
        <v>0</v>
      </c>
      <c r="K15" s="60">
        <v>0.1</v>
      </c>
      <c r="L15" s="60">
        <v>14.3</v>
      </c>
      <c r="M15" s="60">
        <v>0</v>
      </c>
      <c r="N15" s="60">
        <v>0.7</v>
      </c>
      <c r="O15" s="60">
        <v>1.4</v>
      </c>
      <c r="P15" s="60">
        <v>0.6</v>
      </c>
      <c r="Q15" s="60">
        <v>17.600000000000001</v>
      </c>
      <c r="R15" s="60">
        <v>5.9</v>
      </c>
      <c r="S15" s="60">
        <v>0.3</v>
      </c>
      <c r="T15" s="60">
        <v>0.3</v>
      </c>
      <c r="U15" s="60">
        <v>1.4</v>
      </c>
      <c r="V15" s="60">
        <v>2.2000000000000002</v>
      </c>
      <c r="W15" s="60">
        <v>4.0999999999999996</v>
      </c>
      <c r="X15" s="61">
        <v>12.5</v>
      </c>
      <c r="Y15" s="40" t="s">
        <v>76</v>
      </c>
      <c r="Z15" s="15"/>
    </row>
    <row r="16" spans="1:71" ht="10.35" customHeight="1" x14ac:dyDescent="0.15">
      <c r="A16" s="16"/>
      <c r="B16" s="16"/>
      <c r="C16" s="16"/>
      <c r="D16" s="17"/>
      <c r="F16" s="5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62"/>
      <c r="S16" s="18"/>
      <c r="T16" s="18"/>
      <c r="U16" s="62"/>
      <c r="V16" s="18"/>
      <c r="W16" s="18"/>
      <c r="X16" s="39"/>
      <c r="Y16" s="19"/>
      <c r="Z16" s="20"/>
    </row>
    <row r="17" spans="1:26" ht="13.5" customHeight="1" x14ac:dyDescent="0.15">
      <c r="A17" s="22" t="s">
        <v>43</v>
      </c>
      <c r="B17" s="16"/>
      <c r="C17" s="16"/>
      <c r="D17" s="16"/>
      <c r="E17" s="12"/>
      <c r="F17" s="57">
        <f>F23</f>
        <v>630898218</v>
      </c>
      <c r="G17" s="42">
        <f t="shared" ref="G17:X17" si="1">G23</f>
        <v>239772086</v>
      </c>
      <c r="H17" s="42">
        <f t="shared" si="1"/>
        <v>3340232</v>
      </c>
      <c r="I17" s="42">
        <f t="shared" si="1"/>
        <v>21795450</v>
      </c>
      <c r="J17" s="42">
        <f t="shared" si="1"/>
        <v>54806</v>
      </c>
      <c r="K17" s="42">
        <f t="shared" si="1"/>
        <v>608782</v>
      </c>
      <c r="L17" s="42">
        <f t="shared" si="1"/>
        <v>46155847</v>
      </c>
      <c r="M17" s="42">
        <f t="shared" si="1"/>
        <v>298891</v>
      </c>
      <c r="N17" s="42">
        <f t="shared" si="1"/>
        <v>4426343</v>
      </c>
      <c r="O17" s="42">
        <f t="shared" si="1"/>
        <v>8652925</v>
      </c>
      <c r="P17" s="42">
        <f t="shared" si="1"/>
        <v>3572189</v>
      </c>
      <c r="Q17" s="42">
        <f t="shared" si="1"/>
        <v>132987129</v>
      </c>
      <c r="R17" s="42">
        <f t="shared" si="1"/>
        <v>27869008</v>
      </c>
      <c r="S17" s="42">
        <f t="shared" si="1"/>
        <v>1143974</v>
      </c>
      <c r="T17" s="42">
        <f t="shared" si="1"/>
        <v>1347993</v>
      </c>
      <c r="U17" s="42">
        <f t="shared" si="1"/>
        <v>1850996</v>
      </c>
      <c r="V17" s="42">
        <f t="shared" si="1"/>
        <v>3584297</v>
      </c>
      <c r="W17" s="42">
        <f t="shared" si="1"/>
        <v>39721122</v>
      </c>
      <c r="X17" s="43">
        <f t="shared" si="1"/>
        <v>82609050</v>
      </c>
      <c r="Y17" s="83" t="s">
        <v>44</v>
      </c>
      <c r="Z17" s="84"/>
    </row>
    <row r="18" spans="1:26" ht="10.35" customHeight="1" x14ac:dyDescent="0.15">
      <c r="A18" s="16"/>
      <c r="B18" s="16"/>
      <c r="C18" s="16"/>
      <c r="D18" s="16"/>
      <c r="F18" s="5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39"/>
      <c r="Y18" s="85"/>
      <c r="Z18" s="86"/>
    </row>
    <row r="19" spans="1:26" ht="13.5" customHeight="1" x14ac:dyDescent="0.15">
      <c r="A19" s="22" t="s">
        <v>45</v>
      </c>
      <c r="B19" s="16"/>
      <c r="C19" s="16"/>
      <c r="D19" s="16"/>
      <c r="E19" s="12"/>
      <c r="F19" s="57">
        <f>SUM(F24:F38)</f>
        <v>720776064</v>
      </c>
      <c r="G19" s="42">
        <f t="shared" ref="G19:X19" si="2">SUM(G24:G38)</f>
        <v>218031685</v>
      </c>
      <c r="H19" s="42">
        <f t="shared" si="2"/>
        <v>5719666</v>
      </c>
      <c r="I19" s="42">
        <f t="shared" si="2"/>
        <v>26188751</v>
      </c>
      <c r="J19" s="42">
        <f t="shared" si="2"/>
        <v>395234</v>
      </c>
      <c r="K19" s="42">
        <f>SUM(K24:K38)</f>
        <v>982716</v>
      </c>
      <c r="L19" s="42">
        <f t="shared" si="2"/>
        <v>135187430</v>
      </c>
      <c r="M19" s="42">
        <f t="shared" si="2"/>
        <v>176177</v>
      </c>
      <c r="N19" s="42">
        <f t="shared" si="2"/>
        <v>5354438</v>
      </c>
      <c r="O19" s="42">
        <f t="shared" si="2"/>
        <v>10394387</v>
      </c>
      <c r="P19" s="42">
        <f t="shared" si="2"/>
        <v>4412346</v>
      </c>
      <c r="Q19" s="42">
        <f t="shared" si="2"/>
        <v>108033199</v>
      </c>
      <c r="R19" s="42">
        <f t="shared" si="2"/>
        <v>49100639</v>
      </c>
      <c r="S19" s="42">
        <f t="shared" si="2"/>
        <v>2770930</v>
      </c>
      <c r="T19" s="42">
        <f t="shared" si="2"/>
        <v>1962427</v>
      </c>
      <c r="U19" s="42">
        <f t="shared" si="2"/>
        <v>13871525</v>
      </c>
      <c r="V19" s="42">
        <f t="shared" si="2"/>
        <v>26356084</v>
      </c>
      <c r="W19" s="42">
        <f t="shared" si="2"/>
        <v>18408903</v>
      </c>
      <c r="X19" s="43">
        <f t="shared" si="2"/>
        <v>87283157</v>
      </c>
      <c r="Y19" s="83" t="s">
        <v>46</v>
      </c>
      <c r="Z19" s="84"/>
    </row>
    <row r="20" spans="1:26" ht="10.35" customHeight="1" x14ac:dyDescent="0.15">
      <c r="A20" s="16"/>
      <c r="B20" s="16"/>
      <c r="C20" s="16"/>
      <c r="D20" s="16"/>
      <c r="F20" s="5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62"/>
      <c r="S20" s="18"/>
      <c r="T20" s="18"/>
      <c r="U20" s="18"/>
      <c r="V20" s="18"/>
      <c r="W20" s="18"/>
      <c r="X20" s="39"/>
      <c r="Y20" s="87"/>
      <c r="Z20" s="88"/>
    </row>
    <row r="21" spans="1:26" ht="13.5" customHeight="1" x14ac:dyDescent="0.15">
      <c r="A21" s="45" t="s">
        <v>47</v>
      </c>
      <c r="B21" s="16"/>
      <c r="C21" s="16"/>
      <c r="D21" s="16"/>
      <c r="F21" s="57">
        <f t="shared" ref="F21:X21" si="3">SUM(F41:F57)</f>
        <v>104038111</v>
      </c>
      <c r="G21" s="42">
        <f t="shared" si="3"/>
        <v>24618336</v>
      </c>
      <c r="H21" s="42">
        <f t="shared" si="3"/>
        <v>1049608</v>
      </c>
      <c r="I21" s="42">
        <f t="shared" si="3"/>
        <v>3122742</v>
      </c>
      <c r="J21" s="42">
        <f t="shared" si="3"/>
        <v>26960</v>
      </c>
      <c r="K21" s="42">
        <f t="shared" si="3"/>
        <v>190361</v>
      </c>
      <c r="L21" s="42">
        <f t="shared" si="3"/>
        <v>26710335</v>
      </c>
      <c r="M21" s="42">
        <f t="shared" si="3"/>
        <v>23837</v>
      </c>
      <c r="N21" s="42">
        <f t="shared" si="3"/>
        <v>774225</v>
      </c>
      <c r="O21" s="42">
        <f t="shared" si="3"/>
        <v>1284386</v>
      </c>
      <c r="P21" s="42">
        <f>SUM(P41:P57)</f>
        <v>227318</v>
      </c>
      <c r="Q21" s="42">
        <f t="shared" si="3"/>
        <v>14974661</v>
      </c>
      <c r="R21" s="42">
        <f t="shared" si="3"/>
        <v>8268992</v>
      </c>
      <c r="S21" s="42">
        <f t="shared" si="3"/>
        <v>523031</v>
      </c>
      <c r="T21" s="42">
        <f t="shared" si="3"/>
        <v>993247</v>
      </c>
      <c r="U21" s="42">
        <f t="shared" si="3"/>
        <v>4293791</v>
      </c>
      <c r="V21" s="42">
        <f t="shared" si="3"/>
        <v>2718475</v>
      </c>
      <c r="W21" s="42">
        <f t="shared" si="3"/>
        <v>2092276</v>
      </c>
      <c r="X21" s="43">
        <f t="shared" si="3"/>
        <v>11487318</v>
      </c>
      <c r="Y21" s="87" t="s">
        <v>48</v>
      </c>
      <c r="Z21" s="88"/>
    </row>
    <row r="22" spans="1:26" ht="10.35" customHeight="1" x14ac:dyDescent="0.15">
      <c r="F22" s="5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3"/>
      <c r="Z22" s="24"/>
    </row>
    <row r="23" spans="1:26" ht="13.5" customHeight="1" x14ac:dyDescent="0.15">
      <c r="A23" s="25" t="s">
        <v>18</v>
      </c>
      <c r="B23" s="25"/>
      <c r="C23" s="72" t="s">
        <v>19</v>
      </c>
      <c r="D23" s="72"/>
      <c r="F23" s="63">
        <v>630898218</v>
      </c>
      <c r="G23" s="41">
        <v>239772086</v>
      </c>
      <c r="H23" s="41">
        <v>3340232</v>
      </c>
      <c r="I23" s="41">
        <v>21795450</v>
      </c>
      <c r="J23" s="41">
        <v>54806</v>
      </c>
      <c r="K23" s="41">
        <v>608782</v>
      </c>
      <c r="L23" s="41">
        <v>46155847</v>
      </c>
      <c r="M23" s="41">
        <v>298891</v>
      </c>
      <c r="N23" s="41">
        <v>4426343</v>
      </c>
      <c r="O23" s="41">
        <v>8652925</v>
      </c>
      <c r="P23" s="41">
        <v>3572189</v>
      </c>
      <c r="Q23" s="41">
        <v>132987129</v>
      </c>
      <c r="R23" s="41">
        <v>27869008</v>
      </c>
      <c r="S23" s="41">
        <v>1143974</v>
      </c>
      <c r="T23" s="41">
        <v>1347993</v>
      </c>
      <c r="U23" s="41">
        <v>1850996</v>
      </c>
      <c r="V23" s="41">
        <v>3584297</v>
      </c>
      <c r="W23" s="41">
        <v>39721122</v>
      </c>
      <c r="X23" s="41">
        <v>82609050</v>
      </c>
      <c r="Y23" s="75" t="s">
        <v>18</v>
      </c>
      <c r="Z23" s="76"/>
    </row>
    <row r="24" spans="1:26" ht="13.5" customHeight="1" x14ac:dyDescent="0.15">
      <c r="A24" s="25" t="s">
        <v>20</v>
      </c>
      <c r="B24" s="25"/>
      <c r="C24" s="72" t="s">
        <v>21</v>
      </c>
      <c r="D24" s="72"/>
      <c r="F24" s="63">
        <v>109131287</v>
      </c>
      <c r="G24" s="41">
        <v>31145557</v>
      </c>
      <c r="H24" s="41">
        <v>641199</v>
      </c>
      <c r="I24" s="41">
        <v>4049286</v>
      </c>
      <c r="J24" s="41">
        <v>19170</v>
      </c>
      <c r="K24" s="41">
        <v>106599</v>
      </c>
      <c r="L24" s="41">
        <v>20579228</v>
      </c>
      <c r="M24" s="41">
        <v>21625</v>
      </c>
      <c r="N24" s="41">
        <v>746107</v>
      </c>
      <c r="O24" s="41">
        <v>1368517</v>
      </c>
      <c r="P24" s="41">
        <v>889903</v>
      </c>
      <c r="Q24" s="41">
        <v>19808173</v>
      </c>
      <c r="R24" s="41">
        <v>6430356</v>
      </c>
      <c r="S24" s="41">
        <v>358141</v>
      </c>
      <c r="T24" s="41">
        <v>339202</v>
      </c>
      <c r="U24" s="41">
        <v>1371809</v>
      </c>
      <c r="V24" s="41">
        <v>3836295</v>
      </c>
      <c r="W24" s="41">
        <v>5146291</v>
      </c>
      <c r="X24" s="41">
        <v>11464400</v>
      </c>
      <c r="Y24" s="75" t="s">
        <v>20</v>
      </c>
      <c r="Z24" s="76"/>
    </row>
    <row r="25" spans="1:26" ht="13.5" customHeight="1" x14ac:dyDescent="0.15">
      <c r="A25" s="25">
        <v>3</v>
      </c>
      <c r="B25" s="25"/>
      <c r="C25" s="72" t="s">
        <v>23</v>
      </c>
      <c r="D25" s="72"/>
      <c r="F25" s="63">
        <v>14195487</v>
      </c>
      <c r="G25" s="41">
        <v>3739398</v>
      </c>
      <c r="H25" s="41">
        <v>110332</v>
      </c>
      <c r="I25" s="41">
        <v>461625</v>
      </c>
      <c r="J25" s="41">
        <v>22584</v>
      </c>
      <c r="K25" s="41">
        <v>18544</v>
      </c>
      <c r="L25" s="41">
        <v>2707462</v>
      </c>
      <c r="M25" s="41">
        <v>2426</v>
      </c>
      <c r="N25" s="41">
        <v>87064</v>
      </c>
      <c r="O25" s="41">
        <v>171381</v>
      </c>
      <c r="P25" s="41">
        <v>15063</v>
      </c>
      <c r="Q25" s="41">
        <v>2193744</v>
      </c>
      <c r="R25" s="41">
        <v>1054964</v>
      </c>
      <c r="S25" s="41">
        <v>39541</v>
      </c>
      <c r="T25" s="41">
        <v>33647</v>
      </c>
      <c r="U25" s="41">
        <v>955307</v>
      </c>
      <c r="V25" s="41">
        <v>241271</v>
      </c>
      <c r="W25" s="41">
        <v>396462</v>
      </c>
      <c r="X25" s="41">
        <v>1867442</v>
      </c>
      <c r="Y25" s="75" t="s">
        <v>22</v>
      </c>
      <c r="Z25" s="76"/>
    </row>
    <row r="26" spans="1:26" ht="13.5" customHeight="1" x14ac:dyDescent="0.15">
      <c r="A26" s="25" t="s">
        <v>24</v>
      </c>
      <c r="B26" s="25"/>
      <c r="C26" s="72" t="s">
        <v>25</v>
      </c>
      <c r="D26" s="72"/>
      <c r="F26" s="63">
        <v>54224871</v>
      </c>
      <c r="G26" s="41">
        <v>13965096</v>
      </c>
      <c r="H26" s="41">
        <v>524475</v>
      </c>
      <c r="I26" s="41">
        <v>1723714</v>
      </c>
      <c r="J26" s="41">
        <v>82414</v>
      </c>
      <c r="K26" s="41">
        <v>82930</v>
      </c>
      <c r="L26" s="41">
        <v>11615196</v>
      </c>
      <c r="M26" s="41">
        <v>12101</v>
      </c>
      <c r="N26" s="41">
        <v>663988</v>
      </c>
      <c r="O26" s="41">
        <v>646079</v>
      </c>
      <c r="P26" s="41">
        <v>316935</v>
      </c>
      <c r="Q26" s="41">
        <v>8514047</v>
      </c>
      <c r="R26" s="41">
        <v>3673993</v>
      </c>
      <c r="S26" s="41">
        <v>193564</v>
      </c>
      <c r="T26" s="41">
        <v>57929</v>
      </c>
      <c r="U26" s="41">
        <v>544068</v>
      </c>
      <c r="V26" s="41">
        <v>2258611</v>
      </c>
      <c r="W26" s="41">
        <v>2041717</v>
      </c>
      <c r="X26" s="41">
        <v>6980673</v>
      </c>
      <c r="Y26" s="75" t="s">
        <v>24</v>
      </c>
      <c r="Z26" s="76"/>
    </row>
    <row r="27" spans="1:26" ht="13.5" customHeight="1" x14ac:dyDescent="0.15">
      <c r="A27" s="25">
        <v>5</v>
      </c>
      <c r="B27" s="25"/>
      <c r="C27" s="72" t="s">
        <v>26</v>
      </c>
      <c r="D27" s="72"/>
      <c r="F27" s="63">
        <v>69076115</v>
      </c>
      <c r="G27" s="41">
        <v>18112860</v>
      </c>
      <c r="H27" s="41">
        <v>446258</v>
      </c>
      <c r="I27" s="41">
        <v>2464025</v>
      </c>
      <c r="J27" s="41">
        <v>9928</v>
      </c>
      <c r="K27" s="41">
        <v>83885</v>
      </c>
      <c r="L27" s="41">
        <v>14762414</v>
      </c>
      <c r="M27" s="41">
        <v>14031</v>
      </c>
      <c r="N27" s="41">
        <v>403420</v>
      </c>
      <c r="O27" s="41">
        <v>893447</v>
      </c>
      <c r="P27" s="41">
        <v>456928</v>
      </c>
      <c r="Q27" s="41">
        <v>9769976</v>
      </c>
      <c r="R27" s="41">
        <v>4491075</v>
      </c>
      <c r="S27" s="41">
        <v>97030</v>
      </c>
      <c r="T27" s="41">
        <v>240774</v>
      </c>
      <c r="U27" s="41">
        <v>1640445</v>
      </c>
      <c r="V27" s="41">
        <v>1381510</v>
      </c>
      <c r="W27" s="41">
        <v>1842104</v>
      </c>
      <c r="X27" s="41">
        <v>11524100</v>
      </c>
      <c r="Y27" s="68">
        <v>5</v>
      </c>
      <c r="Z27" s="69"/>
    </row>
    <row r="28" spans="1:26" ht="10.35" customHeight="1" x14ac:dyDescent="0.15">
      <c r="A28" s="25"/>
      <c r="B28" s="25"/>
      <c r="C28" s="26"/>
      <c r="F28" s="55"/>
      <c r="G28" s="14"/>
      <c r="H28" s="14"/>
      <c r="I28" s="14"/>
      <c r="J28" s="14"/>
      <c r="K28" s="14"/>
      <c r="L28" s="14"/>
      <c r="M28" s="14"/>
      <c r="N28" s="14"/>
      <c r="Q28" s="14"/>
      <c r="R28" s="14"/>
      <c r="S28" s="14"/>
      <c r="T28" s="64"/>
      <c r="U28" s="14"/>
      <c r="V28" s="14"/>
      <c r="W28" s="14"/>
      <c r="X28" s="14"/>
      <c r="Y28" s="68"/>
      <c r="Z28" s="69"/>
    </row>
    <row r="29" spans="1:26" ht="13.5" customHeight="1" x14ac:dyDescent="0.15">
      <c r="A29" s="25">
        <v>6</v>
      </c>
      <c r="B29" s="25"/>
      <c r="C29" s="72" t="s">
        <v>27</v>
      </c>
      <c r="D29" s="72"/>
      <c r="F29" s="63">
        <v>187677527</v>
      </c>
      <c r="G29" s="41">
        <v>75368132</v>
      </c>
      <c r="H29" s="41">
        <v>1546616</v>
      </c>
      <c r="I29" s="41">
        <v>8326871</v>
      </c>
      <c r="J29" s="41">
        <v>47205</v>
      </c>
      <c r="K29" s="41">
        <v>243536</v>
      </c>
      <c r="L29" s="41">
        <v>16209646</v>
      </c>
      <c r="M29" s="41">
        <v>63509</v>
      </c>
      <c r="N29" s="41">
        <v>894616</v>
      </c>
      <c r="O29" s="14">
        <v>3130969</v>
      </c>
      <c r="P29" s="14">
        <v>1160993</v>
      </c>
      <c r="Q29" s="41">
        <v>32477858</v>
      </c>
      <c r="R29" s="41">
        <v>12840683</v>
      </c>
      <c r="S29" s="41">
        <v>295525</v>
      </c>
      <c r="T29" s="41">
        <v>149987</v>
      </c>
      <c r="U29" s="41">
        <v>1098435</v>
      </c>
      <c r="V29" s="41">
        <v>7607530</v>
      </c>
      <c r="W29" s="41">
        <v>2171011</v>
      </c>
      <c r="X29" s="41">
        <v>22176600</v>
      </c>
      <c r="Y29" s="68">
        <v>6</v>
      </c>
      <c r="Z29" s="69"/>
    </row>
    <row r="30" spans="1:26" ht="13.5" customHeight="1" x14ac:dyDescent="0.15">
      <c r="A30" s="25">
        <v>7</v>
      </c>
      <c r="B30" s="25"/>
      <c r="C30" s="72" t="s">
        <v>28</v>
      </c>
      <c r="D30" s="72"/>
      <c r="F30" s="63">
        <v>21928476</v>
      </c>
      <c r="G30" s="41">
        <v>5232894</v>
      </c>
      <c r="H30" s="41">
        <v>160263</v>
      </c>
      <c r="I30" s="41">
        <v>730865</v>
      </c>
      <c r="J30" s="65">
        <v>0</v>
      </c>
      <c r="K30" s="41">
        <v>29640</v>
      </c>
      <c r="L30" s="41">
        <v>6178332</v>
      </c>
      <c r="M30" s="41">
        <v>4574</v>
      </c>
      <c r="N30" s="41">
        <v>254598</v>
      </c>
      <c r="O30" s="41">
        <v>175970</v>
      </c>
      <c r="P30" s="41">
        <v>101923</v>
      </c>
      <c r="Q30" s="41">
        <v>2620617</v>
      </c>
      <c r="R30" s="41">
        <v>1521693</v>
      </c>
      <c r="S30" s="41">
        <v>21079</v>
      </c>
      <c r="T30" s="41">
        <v>34849</v>
      </c>
      <c r="U30" s="41">
        <v>1082762</v>
      </c>
      <c r="V30" s="41">
        <v>1110849</v>
      </c>
      <c r="W30" s="41">
        <v>595678</v>
      </c>
      <c r="X30" s="41">
        <v>1940100</v>
      </c>
      <c r="Y30" s="68">
        <v>7</v>
      </c>
      <c r="Z30" s="69"/>
    </row>
    <row r="31" spans="1:26" ht="13.5" customHeight="1" x14ac:dyDescent="0.15">
      <c r="A31" s="25">
        <v>8</v>
      </c>
      <c r="B31" s="25"/>
      <c r="C31" s="72" t="s">
        <v>29</v>
      </c>
      <c r="D31" s="72"/>
      <c r="F31" s="63">
        <v>39451908</v>
      </c>
      <c r="G31" s="41">
        <v>6848258</v>
      </c>
      <c r="H31" s="41">
        <v>461443</v>
      </c>
      <c r="I31" s="41">
        <v>977010</v>
      </c>
      <c r="J31" s="41">
        <v>5528</v>
      </c>
      <c r="K31" s="41">
        <v>85154</v>
      </c>
      <c r="L31" s="41">
        <v>14527604</v>
      </c>
      <c r="M31" s="41">
        <v>9954</v>
      </c>
      <c r="N31" s="41">
        <v>198885</v>
      </c>
      <c r="O31" s="41">
        <v>506204</v>
      </c>
      <c r="P31" s="41">
        <v>74472</v>
      </c>
      <c r="Q31" s="41">
        <v>3441599</v>
      </c>
      <c r="R31" s="41">
        <v>3202130</v>
      </c>
      <c r="S31" s="41">
        <v>185561</v>
      </c>
      <c r="T31" s="41">
        <v>69655</v>
      </c>
      <c r="U31" s="41">
        <v>1475680</v>
      </c>
      <c r="V31" s="41">
        <v>2074328</v>
      </c>
      <c r="W31" s="41">
        <v>1057535</v>
      </c>
      <c r="X31" s="41">
        <v>3994593</v>
      </c>
      <c r="Y31" s="68">
        <v>8</v>
      </c>
      <c r="Z31" s="69"/>
    </row>
    <row r="32" spans="1:26" ht="13.5" customHeight="1" x14ac:dyDescent="0.15">
      <c r="A32" s="25">
        <v>9</v>
      </c>
      <c r="B32" s="25"/>
      <c r="C32" s="72" t="s">
        <v>30</v>
      </c>
      <c r="D32" s="72"/>
      <c r="F32" s="63">
        <v>31330281</v>
      </c>
      <c r="G32" s="41">
        <v>3804049</v>
      </c>
      <c r="H32" s="41">
        <v>472500</v>
      </c>
      <c r="I32" s="41">
        <v>656563</v>
      </c>
      <c r="J32" s="41">
        <v>6397</v>
      </c>
      <c r="K32" s="41">
        <v>81956</v>
      </c>
      <c r="L32" s="41">
        <v>13372345</v>
      </c>
      <c r="M32" s="41">
        <v>5788</v>
      </c>
      <c r="N32" s="41">
        <v>162670</v>
      </c>
      <c r="O32" s="41">
        <v>340778</v>
      </c>
      <c r="P32" s="41">
        <v>112298</v>
      </c>
      <c r="Q32" s="41">
        <v>3857149</v>
      </c>
      <c r="R32" s="41">
        <v>2981213</v>
      </c>
      <c r="S32" s="41">
        <v>45833</v>
      </c>
      <c r="T32" s="41">
        <v>76422</v>
      </c>
      <c r="U32" s="41">
        <v>488264</v>
      </c>
      <c r="V32" s="41">
        <v>618140</v>
      </c>
      <c r="W32" s="41">
        <v>398248</v>
      </c>
      <c r="X32" s="41">
        <v>3679492</v>
      </c>
      <c r="Y32" s="68">
        <v>9</v>
      </c>
      <c r="Z32" s="69"/>
    </row>
    <row r="33" spans="1:26" ht="13.5" customHeight="1" x14ac:dyDescent="0.15">
      <c r="A33" s="25">
        <v>10</v>
      </c>
      <c r="B33" s="25"/>
      <c r="C33" s="72" t="s">
        <v>31</v>
      </c>
      <c r="D33" s="72"/>
      <c r="F33" s="63">
        <v>14475806</v>
      </c>
      <c r="G33" s="41">
        <v>5357347</v>
      </c>
      <c r="H33" s="41">
        <v>76007</v>
      </c>
      <c r="I33" s="41">
        <v>511720</v>
      </c>
      <c r="J33" s="65">
        <v>0</v>
      </c>
      <c r="K33" s="41">
        <v>14434</v>
      </c>
      <c r="L33" s="41">
        <v>1518339</v>
      </c>
      <c r="M33" s="41">
        <v>3228</v>
      </c>
      <c r="N33" s="41">
        <v>96337</v>
      </c>
      <c r="O33" s="41">
        <v>284098</v>
      </c>
      <c r="P33" s="41">
        <v>105673</v>
      </c>
      <c r="Q33" s="41">
        <v>1843599</v>
      </c>
      <c r="R33" s="41">
        <v>706169</v>
      </c>
      <c r="S33" s="41">
        <v>164410</v>
      </c>
      <c r="T33" s="41">
        <v>368924</v>
      </c>
      <c r="U33" s="41">
        <v>575668</v>
      </c>
      <c r="V33" s="41">
        <v>77851</v>
      </c>
      <c r="W33" s="41">
        <v>975321</v>
      </c>
      <c r="X33" s="41">
        <v>1682719</v>
      </c>
      <c r="Y33" s="68">
        <v>10</v>
      </c>
      <c r="Z33" s="69"/>
    </row>
    <row r="34" spans="1:26" ht="10.35" customHeight="1" x14ac:dyDescent="0.15">
      <c r="A34" s="25"/>
      <c r="B34" s="25"/>
      <c r="C34" s="72"/>
      <c r="D34" s="72"/>
      <c r="F34" s="55"/>
      <c r="G34" s="14"/>
      <c r="H34" s="14"/>
      <c r="I34" s="14"/>
      <c r="J34" s="14"/>
      <c r="K34" s="14"/>
      <c r="L34" s="14"/>
      <c r="M34" s="14"/>
      <c r="N34" s="14"/>
      <c r="O34" s="64"/>
      <c r="P34" s="14"/>
      <c r="Q34" s="14"/>
      <c r="R34" s="14"/>
      <c r="S34" s="14"/>
      <c r="T34" s="64"/>
      <c r="U34" s="14"/>
      <c r="V34" s="14"/>
      <c r="W34" s="14"/>
      <c r="X34" s="14"/>
      <c r="Y34" s="68"/>
      <c r="Z34" s="69"/>
    </row>
    <row r="35" spans="1:26" ht="13.5" customHeight="1" x14ac:dyDescent="0.15">
      <c r="A35" s="25">
        <v>11</v>
      </c>
      <c r="B35" s="25"/>
      <c r="C35" s="72" t="s">
        <v>32</v>
      </c>
      <c r="D35" s="72"/>
      <c r="F35" s="63">
        <v>82709676</v>
      </c>
      <c r="G35" s="41">
        <v>32320145</v>
      </c>
      <c r="H35" s="41">
        <v>666289</v>
      </c>
      <c r="I35" s="41">
        <v>3402380</v>
      </c>
      <c r="J35" s="41">
        <v>107704</v>
      </c>
      <c r="K35" s="41">
        <v>126936</v>
      </c>
      <c r="L35" s="41">
        <v>9904930</v>
      </c>
      <c r="M35" s="41">
        <v>22437</v>
      </c>
      <c r="N35" s="41">
        <v>1334965</v>
      </c>
      <c r="O35" s="41">
        <v>986384</v>
      </c>
      <c r="P35" s="41">
        <v>709758</v>
      </c>
      <c r="Q35" s="41">
        <v>12543539</v>
      </c>
      <c r="R35" s="41">
        <v>5994209</v>
      </c>
      <c r="S35" s="41">
        <v>203117</v>
      </c>
      <c r="T35" s="41">
        <v>41727</v>
      </c>
      <c r="U35" s="41">
        <v>548780</v>
      </c>
      <c r="V35" s="41">
        <v>5573574</v>
      </c>
      <c r="W35" s="41">
        <v>1526533</v>
      </c>
      <c r="X35" s="41">
        <v>5713800</v>
      </c>
      <c r="Y35" s="68">
        <v>11</v>
      </c>
      <c r="Z35" s="69"/>
    </row>
    <row r="36" spans="1:26" ht="13.5" customHeight="1" x14ac:dyDescent="0.15">
      <c r="A36" s="25">
        <v>12</v>
      </c>
      <c r="B36" s="25"/>
      <c r="C36" s="72" t="s">
        <v>33</v>
      </c>
      <c r="D36" s="72"/>
      <c r="F36" s="63">
        <v>56165270</v>
      </c>
      <c r="G36" s="41">
        <v>16125840</v>
      </c>
      <c r="H36" s="41">
        <v>313760</v>
      </c>
      <c r="I36" s="41">
        <v>1947913</v>
      </c>
      <c r="J36" s="41">
        <v>69985</v>
      </c>
      <c r="K36" s="41">
        <v>54198</v>
      </c>
      <c r="L36" s="41">
        <v>9240503</v>
      </c>
      <c r="M36" s="41">
        <v>11777</v>
      </c>
      <c r="N36" s="41">
        <v>377653</v>
      </c>
      <c r="O36" s="41">
        <v>1402560</v>
      </c>
      <c r="P36" s="41">
        <v>334256</v>
      </c>
      <c r="Q36" s="41">
        <v>6758638</v>
      </c>
      <c r="R36" s="41">
        <v>3323004</v>
      </c>
      <c r="S36" s="41">
        <v>1032391</v>
      </c>
      <c r="T36" s="41">
        <v>154549</v>
      </c>
      <c r="U36" s="41">
        <v>1296791</v>
      </c>
      <c r="V36" s="41">
        <v>347151</v>
      </c>
      <c r="W36" s="41">
        <v>1677012</v>
      </c>
      <c r="X36" s="41">
        <v>11134638</v>
      </c>
      <c r="Y36" s="68">
        <v>12</v>
      </c>
      <c r="Z36" s="69"/>
    </row>
    <row r="37" spans="1:26" ht="13.5" customHeight="1" x14ac:dyDescent="0.15">
      <c r="A37" s="25">
        <v>13</v>
      </c>
      <c r="B37" s="25"/>
      <c r="C37" s="72" t="s">
        <v>49</v>
      </c>
      <c r="D37" s="72"/>
      <c r="F37" s="63">
        <v>22761199</v>
      </c>
      <c r="G37" s="41">
        <v>3522336</v>
      </c>
      <c r="H37" s="41">
        <v>215785</v>
      </c>
      <c r="I37" s="41">
        <v>526264</v>
      </c>
      <c r="J37" s="41">
        <v>24319</v>
      </c>
      <c r="K37" s="41">
        <v>38770</v>
      </c>
      <c r="L37" s="41">
        <v>8330382</v>
      </c>
      <c r="M37" s="41">
        <v>3566</v>
      </c>
      <c r="N37" s="41">
        <v>124145</v>
      </c>
      <c r="O37" s="41">
        <v>265625</v>
      </c>
      <c r="P37" s="41">
        <v>81915</v>
      </c>
      <c r="Q37" s="41">
        <v>2363513</v>
      </c>
      <c r="R37" s="41">
        <v>1765310</v>
      </c>
      <c r="S37" s="41">
        <v>60036</v>
      </c>
      <c r="T37" s="41">
        <v>330678</v>
      </c>
      <c r="U37" s="41">
        <v>1781912</v>
      </c>
      <c r="V37" s="41">
        <v>722363</v>
      </c>
      <c r="W37" s="41">
        <v>237967</v>
      </c>
      <c r="X37" s="41">
        <v>2262300</v>
      </c>
      <c r="Y37" s="68">
        <v>13</v>
      </c>
      <c r="Z37" s="69"/>
    </row>
    <row r="38" spans="1:26" ht="13.5" customHeight="1" x14ac:dyDescent="0.15">
      <c r="A38" s="25">
        <v>14</v>
      </c>
      <c r="B38" s="25"/>
      <c r="C38" s="72" t="s">
        <v>50</v>
      </c>
      <c r="D38" s="72"/>
      <c r="F38" s="63">
        <v>17648161</v>
      </c>
      <c r="G38" s="41">
        <v>2489773</v>
      </c>
      <c r="H38" s="41">
        <v>84739</v>
      </c>
      <c r="I38" s="41">
        <v>410515</v>
      </c>
      <c r="J38" s="65">
        <v>0</v>
      </c>
      <c r="K38" s="41">
        <v>16134</v>
      </c>
      <c r="L38" s="41">
        <v>6241049</v>
      </c>
      <c r="M38" s="41">
        <v>1161</v>
      </c>
      <c r="N38" s="41">
        <v>9990</v>
      </c>
      <c r="O38" s="41">
        <v>222375</v>
      </c>
      <c r="P38" s="41">
        <v>52229</v>
      </c>
      <c r="Q38" s="41">
        <v>1840747</v>
      </c>
      <c r="R38" s="41">
        <v>1115840</v>
      </c>
      <c r="S38" s="41">
        <v>74702</v>
      </c>
      <c r="T38" s="41">
        <v>64084</v>
      </c>
      <c r="U38" s="41">
        <v>1011604</v>
      </c>
      <c r="V38" s="41">
        <v>506611</v>
      </c>
      <c r="W38" s="41">
        <v>343024</v>
      </c>
      <c r="X38" s="41">
        <v>2862300</v>
      </c>
      <c r="Y38" s="68">
        <v>14</v>
      </c>
      <c r="Z38" s="69"/>
    </row>
    <row r="39" spans="1:26" ht="10.35" customHeight="1" x14ac:dyDescent="0.15">
      <c r="A39" s="27"/>
      <c r="B39" s="28"/>
      <c r="C39" s="29"/>
      <c r="F39" s="55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68"/>
      <c r="Z39" s="69"/>
    </row>
    <row r="40" spans="1:26" ht="13.5" customHeight="1" x14ac:dyDescent="0.15">
      <c r="A40" s="45" t="s">
        <v>34</v>
      </c>
      <c r="B40" s="30"/>
      <c r="F40" s="55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70" t="s">
        <v>51</v>
      </c>
      <c r="Z40" s="71"/>
    </row>
    <row r="41" spans="1:26" ht="13.5" customHeight="1" x14ac:dyDescent="0.15">
      <c r="A41" s="25">
        <v>15</v>
      </c>
      <c r="B41" s="31"/>
      <c r="C41" s="72" t="s">
        <v>35</v>
      </c>
      <c r="D41" s="72"/>
      <c r="F41" s="63">
        <v>16974660</v>
      </c>
      <c r="G41" s="41">
        <v>7387985</v>
      </c>
      <c r="H41" s="41">
        <v>80401</v>
      </c>
      <c r="I41" s="41">
        <v>913321</v>
      </c>
      <c r="J41" s="65">
        <v>0</v>
      </c>
      <c r="K41" s="41">
        <v>15272</v>
      </c>
      <c r="L41" s="41">
        <v>994817</v>
      </c>
      <c r="M41" s="41">
        <v>5503</v>
      </c>
      <c r="N41" s="41">
        <v>252282</v>
      </c>
      <c r="O41" s="41">
        <v>87744</v>
      </c>
      <c r="P41" s="41">
        <v>21578</v>
      </c>
      <c r="Q41" s="41">
        <v>3173862</v>
      </c>
      <c r="R41" s="41">
        <v>1389989</v>
      </c>
      <c r="S41" s="41">
        <v>9123</v>
      </c>
      <c r="T41" s="41">
        <v>3320</v>
      </c>
      <c r="U41" s="41">
        <v>81588</v>
      </c>
      <c r="V41" s="41">
        <v>135850</v>
      </c>
      <c r="W41" s="41">
        <v>128497</v>
      </c>
      <c r="X41" s="41">
        <v>2119995</v>
      </c>
      <c r="Y41" s="68">
        <v>15</v>
      </c>
      <c r="Z41" s="69"/>
    </row>
    <row r="42" spans="1:26" ht="13.5" customHeight="1" x14ac:dyDescent="0.15">
      <c r="A42" s="25">
        <v>16</v>
      </c>
      <c r="B42" s="31"/>
      <c r="C42" s="72" t="s">
        <v>36</v>
      </c>
      <c r="D42" s="72"/>
      <c r="F42" s="63">
        <v>11894702</v>
      </c>
      <c r="G42" s="41">
        <v>4309694</v>
      </c>
      <c r="H42" s="41">
        <v>55074</v>
      </c>
      <c r="I42" s="41">
        <v>526207</v>
      </c>
      <c r="J42" s="65">
        <v>0</v>
      </c>
      <c r="K42" s="41">
        <v>10398</v>
      </c>
      <c r="L42" s="41">
        <v>1094092</v>
      </c>
      <c r="M42" s="41">
        <v>4741</v>
      </c>
      <c r="N42" s="41">
        <v>126097</v>
      </c>
      <c r="O42" s="41">
        <v>158186</v>
      </c>
      <c r="P42" s="41">
        <v>14740</v>
      </c>
      <c r="Q42" s="41">
        <v>2014286</v>
      </c>
      <c r="R42" s="41">
        <v>759270</v>
      </c>
      <c r="S42" s="41">
        <v>5788</v>
      </c>
      <c r="T42" s="41">
        <v>8976</v>
      </c>
      <c r="U42" s="41">
        <v>232251</v>
      </c>
      <c r="V42" s="41">
        <v>361372</v>
      </c>
      <c r="W42" s="41">
        <v>233325</v>
      </c>
      <c r="X42" s="41">
        <v>1827798</v>
      </c>
      <c r="Y42" s="68">
        <v>16</v>
      </c>
      <c r="Z42" s="69"/>
    </row>
    <row r="43" spans="1:26" ht="13.5" customHeight="1" x14ac:dyDescent="0.15">
      <c r="A43" s="25">
        <v>17</v>
      </c>
      <c r="B43" s="31"/>
      <c r="C43" s="72" t="s">
        <v>37</v>
      </c>
      <c r="D43" s="72"/>
      <c r="F43" s="63">
        <v>9712650</v>
      </c>
      <c r="G43" s="41">
        <v>2413338</v>
      </c>
      <c r="H43" s="41">
        <v>63306</v>
      </c>
      <c r="I43" s="41">
        <v>370494</v>
      </c>
      <c r="J43" s="65">
        <v>0</v>
      </c>
      <c r="K43" s="41">
        <v>12081</v>
      </c>
      <c r="L43" s="41">
        <v>2214722</v>
      </c>
      <c r="M43" s="41">
        <v>1505</v>
      </c>
      <c r="N43" s="41">
        <v>71380</v>
      </c>
      <c r="O43" s="41">
        <v>68550</v>
      </c>
      <c r="P43" s="41">
        <v>12283</v>
      </c>
      <c r="Q43" s="41">
        <v>1961751</v>
      </c>
      <c r="R43" s="41">
        <v>643078</v>
      </c>
      <c r="S43" s="41">
        <v>1801</v>
      </c>
      <c r="T43" s="41">
        <v>50048</v>
      </c>
      <c r="U43" s="41">
        <v>408367</v>
      </c>
      <c r="V43" s="41">
        <v>263542</v>
      </c>
      <c r="W43" s="41">
        <v>304385</v>
      </c>
      <c r="X43" s="41">
        <v>764840</v>
      </c>
      <c r="Y43" s="68">
        <v>17</v>
      </c>
      <c r="Z43" s="69"/>
    </row>
    <row r="44" spans="1:26" ht="13.5" customHeight="1" x14ac:dyDescent="0.15">
      <c r="A44" s="25">
        <v>18</v>
      </c>
      <c r="B44" s="31"/>
      <c r="C44" s="72" t="s">
        <v>38</v>
      </c>
      <c r="D44" s="72"/>
      <c r="F44" s="63">
        <v>10483015</v>
      </c>
      <c r="G44" s="41">
        <v>2293333</v>
      </c>
      <c r="H44" s="41">
        <v>37445</v>
      </c>
      <c r="I44" s="41">
        <v>254842</v>
      </c>
      <c r="J44" s="65">
        <v>0</v>
      </c>
      <c r="K44" s="41">
        <v>5818</v>
      </c>
      <c r="L44" s="41">
        <v>953015</v>
      </c>
      <c r="M44" s="41">
        <v>1806</v>
      </c>
      <c r="N44" s="41">
        <v>61496</v>
      </c>
      <c r="O44" s="41">
        <v>106475</v>
      </c>
      <c r="P44" s="41">
        <v>8012</v>
      </c>
      <c r="Q44" s="41">
        <v>3025418</v>
      </c>
      <c r="R44" s="41">
        <v>540964</v>
      </c>
      <c r="S44" s="41">
        <v>195101</v>
      </c>
      <c r="T44" s="41">
        <v>22071</v>
      </c>
      <c r="U44" s="41">
        <v>413670</v>
      </c>
      <c r="V44" s="41">
        <v>393219</v>
      </c>
      <c r="W44" s="41">
        <v>576258</v>
      </c>
      <c r="X44" s="41">
        <v>1549068</v>
      </c>
      <c r="Y44" s="68">
        <v>18</v>
      </c>
      <c r="Z44" s="69"/>
    </row>
    <row r="45" spans="1:26" ht="10.35" customHeight="1" x14ac:dyDescent="0.15">
      <c r="A45" s="25"/>
      <c r="B45" s="31"/>
      <c r="C45" s="46"/>
      <c r="D45" s="46"/>
      <c r="F45" s="63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8"/>
      <c r="Z45" s="49"/>
    </row>
    <row r="46" spans="1:26" ht="13.5" customHeight="1" x14ac:dyDescent="0.15">
      <c r="A46" s="45" t="s">
        <v>52</v>
      </c>
      <c r="B46" s="30"/>
      <c r="F46" s="55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70" t="s">
        <v>53</v>
      </c>
      <c r="Z46" s="71"/>
    </row>
    <row r="47" spans="1:26" ht="13.5" customHeight="1" x14ac:dyDescent="0.15">
      <c r="A47" s="25">
        <v>19</v>
      </c>
      <c r="B47" s="31"/>
      <c r="C47" s="72" t="s">
        <v>54</v>
      </c>
      <c r="D47" s="72"/>
      <c r="F47" s="63">
        <v>7756222</v>
      </c>
      <c r="G47" s="41">
        <v>830860</v>
      </c>
      <c r="H47" s="41">
        <v>79648</v>
      </c>
      <c r="I47" s="41">
        <v>116327</v>
      </c>
      <c r="J47" s="65">
        <v>0</v>
      </c>
      <c r="K47" s="41">
        <v>11884</v>
      </c>
      <c r="L47" s="41">
        <v>3917699</v>
      </c>
      <c r="M47" s="41">
        <v>878</v>
      </c>
      <c r="N47" s="41">
        <v>11429</v>
      </c>
      <c r="O47" s="41">
        <v>50547</v>
      </c>
      <c r="P47" s="41">
        <v>43617</v>
      </c>
      <c r="Q47" s="41">
        <v>455552</v>
      </c>
      <c r="R47" s="41">
        <v>434585</v>
      </c>
      <c r="S47" s="41">
        <v>32192</v>
      </c>
      <c r="T47" s="41">
        <v>64080</v>
      </c>
      <c r="U47" s="41">
        <v>741726</v>
      </c>
      <c r="V47" s="41">
        <v>112699</v>
      </c>
      <c r="W47" s="41">
        <v>185960</v>
      </c>
      <c r="X47" s="41">
        <v>640224</v>
      </c>
      <c r="Y47" s="68">
        <v>19</v>
      </c>
      <c r="Z47" s="69"/>
    </row>
    <row r="48" spans="1:26" ht="13.5" customHeight="1" x14ac:dyDescent="0.15">
      <c r="A48" s="25">
        <v>20</v>
      </c>
      <c r="B48" s="31"/>
      <c r="C48" s="72" t="s">
        <v>55</v>
      </c>
      <c r="D48" s="72"/>
      <c r="F48" s="63">
        <v>15566968</v>
      </c>
      <c r="G48" s="41">
        <v>2892976</v>
      </c>
      <c r="H48" s="41">
        <v>251151</v>
      </c>
      <c r="I48" s="41">
        <v>358294</v>
      </c>
      <c r="J48" s="41">
        <v>15441</v>
      </c>
      <c r="K48" s="41">
        <v>44038</v>
      </c>
      <c r="L48" s="41">
        <v>5788851</v>
      </c>
      <c r="M48" s="41">
        <v>3601</v>
      </c>
      <c r="N48" s="41">
        <v>59106</v>
      </c>
      <c r="O48" s="41">
        <v>485118</v>
      </c>
      <c r="P48" s="41">
        <v>16059</v>
      </c>
      <c r="Q48" s="41">
        <v>1671168</v>
      </c>
      <c r="R48" s="41">
        <v>1436398</v>
      </c>
      <c r="S48" s="41">
        <v>86195</v>
      </c>
      <c r="T48" s="41">
        <v>24056</v>
      </c>
      <c r="U48" s="41">
        <v>415408</v>
      </c>
      <c r="V48" s="41">
        <v>322024</v>
      </c>
      <c r="W48" s="41">
        <v>246472</v>
      </c>
      <c r="X48" s="41">
        <v>1392416</v>
      </c>
      <c r="Y48" s="68">
        <v>20</v>
      </c>
      <c r="Z48" s="69"/>
    </row>
    <row r="49" spans="1:26" ht="10.35" customHeight="1" x14ac:dyDescent="0.15">
      <c r="A49" s="25"/>
      <c r="B49" s="31"/>
      <c r="C49" s="26"/>
      <c r="F49" s="55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68"/>
      <c r="Z49" s="69"/>
    </row>
    <row r="50" spans="1:26" ht="13.5" customHeight="1" x14ac:dyDescent="0.15">
      <c r="A50" s="45" t="s">
        <v>68</v>
      </c>
      <c r="B50" s="25"/>
      <c r="E50" s="32"/>
      <c r="F50" s="14"/>
      <c r="G50" s="14"/>
      <c r="H50" s="14"/>
      <c r="I50" s="14"/>
      <c r="J50" s="14"/>
      <c r="K50" s="14"/>
      <c r="L50" s="14"/>
      <c r="M50" s="14"/>
      <c r="N50" s="14"/>
      <c r="O50" s="66"/>
      <c r="P50" s="14"/>
      <c r="Q50" s="14"/>
      <c r="R50" s="14"/>
      <c r="S50" s="14"/>
      <c r="T50" s="14"/>
      <c r="U50" s="14"/>
      <c r="V50" s="14"/>
      <c r="W50" s="14"/>
      <c r="X50" s="14"/>
      <c r="Y50" s="70" t="s">
        <v>56</v>
      </c>
      <c r="Z50" s="71"/>
    </row>
    <row r="51" spans="1:26" ht="13.5" customHeight="1" x14ac:dyDescent="0.15">
      <c r="A51" s="25">
        <v>21</v>
      </c>
      <c r="B51" s="25"/>
      <c r="C51" s="72" t="s">
        <v>57</v>
      </c>
      <c r="D51" s="73"/>
      <c r="E51" s="32"/>
      <c r="F51" s="41">
        <v>6957466</v>
      </c>
      <c r="G51" s="41">
        <v>1521609</v>
      </c>
      <c r="H51" s="41">
        <v>47642</v>
      </c>
      <c r="I51" s="41">
        <v>142208</v>
      </c>
      <c r="J51" s="65">
        <v>0</v>
      </c>
      <c r="K51" s="41">
        <v>9190</v>
      </c>
      <c r="L51" s="41">
        <v>2152598</v>
      </c>
      <c r="M51" s="41">
        <v>603</v>
      </c>
      <c r="N51" s="41">
        <v>112852</v>
      </c>
      <c r="O51" s="41">
        <v>108177</v>
      </c>
      <c r="P51" s="41">
        <v>23451</v>
      </c>
      <c r="Q51" s="41">
        <v>540574</v>
      </c>
      <c r="R51" s="41">
        <v>367732</v>
      </c>
      <c r="S51" s="41">
        <v>51285</v>
      </c>
      <c r="T51" s="41">
        <v>39448</v>
      </c>
      <c r="U51" s="41">
        <v>570205</v>
      </c>
      <c r="V51" s="41">
        <v>268457</v>
      </c>
      <c r="W51" s="41">
        <v>117842</v>
      </c>
      <c r="X51" s="41">
        <v>869202</v>
      </c>
      <c r="Y51" s="68">
        <v>21</v>
      </c>
      <c r="Z51" s="69"/>
    </row>
    <row r="52" spans="1:26" ht="10.35" customHeight="1" x14ac:dyDescent="0.15">
      <c r="B52" s="25"/>
      <c r="C52" s="46"/>
      <c r="E52" s="32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68"/>
      <c r="Z52" s="69"/>
    </row>
    <row r="53" spans="1:26" ht="13.5" customHeight="1" x14ac:dyDescent="0.15">
      <c r="A53" s="45" t="s">
        <v>69</v>
      </c>
      <c r="C53" s="25"/>
      <c r="E53" s="32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70" t="s">
        <v>58</v>
      </c>
      <c r="Z53" s="74"/>
    </row>
    <row r="54" spans="1:26" ht="13.5" customHeight="1" x14ac:dyDescent="0.15">
      <c r="A54" s="25">
        <v>22</v>
      </c>
      <c r="B54" s="25"/>
      <c r="C54" s="72" t="s">
        <v>39</v>
      </c>
      <c r="D54" s="73"/>
      <c r="E54" s="32"/>
      <c r="F54" s="41">
        <v>12786614</v>
      </c>
      <c r="G54" s="41">
        <v>2008764</v>
      </c>
      <c r="H54" s="41">
        <v>191226</v>
      </c>
      <c r="I54" s="41">
        <v>286775</v>
      </c>
      <c r="J54" s="41">
        <v>6267</v>
      </c>
      <c r="K54" s="41">
        <v>37025</v>
      </c>
      <c r="L54" s="41">
        <v>4672131</v>
      </c>
      <c r="M54" s="41">
        <v>2753</v>
      </c>
      <c r="N54" s="41">
        <v>68166</v>
      </c>
      <c r="O54" s="41">
        <v>105117</v>
      </c>
      <c r="P54" s="41">
        <v>22554</v>
      </c>
      <c r="Q54" s="41">
        <v>1382565</v>
      </c>
      <c r="R54" s="41">
        <v>1754324</v>
      </c>
      <c r="S54" s="41">
        <v>75606</v>
      </c>
      <c r="T54" s="41">
        <v>51233</v>
      </c>
      <c r="U54" s="41">
        <v>503076</v>
      </c>
      <c r="V54" s="41">
        <v>445438</v>
      </c>
      <c r="W54" s="41">
        <v>235145</v>
      </c>
      <c r="X54" s="41">
        <v>882275</v>
      </c>
      <c r="Y54" s="68">
        <v>22</v>
      </c>
      <c r="Z54" s="69"/>
    </row>
    <row r="55" spans="1:26" ht="10.35" customHeight="1" x14ac:dyDescent="0.15">
      <c r="A55" s="25"/>
      <c r="B55" s="25"/>
      <c r="C55" s="46"/>
      <c r="E55" s="32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68"/>
      <c r="Z55" s="69"/>
    </row>
    <row r="56" spans="1:26" ht="13.5" customHeight="1" x14ac:dyDescent="0.15">
      <c r="A56" s="45" t="s">
        <v>70</v>
      </c>
      <c r="B56" s="25"/>
      <c r="E56" s="32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6"/>
      <c r="R56" s="14"/>
      <c r="S56" s="14"/>
      <c r="T56" s="14"/>
      <c r="U56" s="14"/>
      <c r="V56" s="14"/>
      <c r="W56" s="14"/>
      <c r="X56" s="14"/>
      <c r="Y56" s="70" t="s">
        <v>59</v>
      </c>
      <c r="Z56" s="71"/>
    </row>
    <row r="57" spans="1:26" ht="13.5" customHeight="1" x14ac:dyDescent="0.15">
      <c r="A57" s="25">
        <v>23</v>
      </c>
      <c r="B57" s="25"/>
      <c r="C57" s="72" t="s">
        <v>60</v>
      </c>
      <c r="D57" s="73"/>
      <c r="E57" s="32"/>
      <c r="F57" s="41">
        <v>11905814</v>
      </c>
      <c r="G57" s="41">
        <v>959777</v>
      </c>
      <c r="H57" s="41">
        <v>243715</v>
      </c>
      <c r="I57" s="41">
        <v>154274</v>
      </c>
      <c r="J57" s="41">
        <v>5252</v>
      </c>
      <c r="K57" s="41">
        <v>44655</v>
      </c>
      <c r="L57" s="41">
        <v>4922410</v>
      </c>
      <c r="M57" s="41">
        <v>2447</v>
      </c>
      <c r="N57" s="41">
        <v>11417</v>
      </c>
      <c r="O57" s="41">
        <v>114472</v>
      </c>
      <c r="P57" s="41">
        <v>65024</v>
      </c>
      <c r="Q57" s="41">
        <v>749485</v>
      </c>
      <c r="R57" s="41">
        <v>942652</v>
      </c>
      <c r="S57" s="41">
        <v>65940</v>
      </c>
      <c r="T57" s="41">
        <v>730015</v>
      </c>
      <c r="U57" s="41">
        <v>927500</v>
      </c>
      <c r="V57" s="41">
        <v>415874</v>
      </c>
      <c r="W57" s="41">
        <v>64392</v>
      </c>
      <c r="X57" s="41">
        <v>1441500</v>
      </c>
      <c r="Y57" s="68">
        <v>23</v>
      </c>
      <c r="Z57" s="69"/>
    </row>
    <row r="58" spans="1:26" ht="10.35" customHeight="1" x14ac:dyDescent="0.15">
      <c r="A58" s="25"/>
      <c r="B58" s="25"/>
      <c r="C58" s="46"/>
      <c r="E58" s="32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66"/>
      <c r="R58" s="14"/>
      <c r="S58" s="14"/>
      <c r="T58" s="14"/>
      <c r="U58" s="14"/>
      <c r="V58" s="14"/>
      <c r="W58" s="14"/>
      <c r="X58" s="14"/>
      <c r="Y58" s="68"/>
      <c r="Z58" s="69"/>
    </row>
    <row r="59" spans="1:26" ht="6.6" customHeight="1" thickBot="1" x14ac:dyDescent="0.2">
      <c r="A59" s="33"/>
      <c r="B59" s="33"/>
      <c r="C59" s="33"/>
      <c r="D59" s="33"/>
      <c r="E59" s="34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47"/>
      <c r="Y59" s="89"/>
      <c r="Z59" s="90"/>
    </row>
    <row r="60" spans="1:26" ht="23.25" customHeight="1" thickTop="1" x14ac:dyDescent="0.15">
      <c r="A60" s="77" t="s">
        <v>42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6" ht="10.5" customHeight="1" x14ac:dyDescent="0.15">
      <c r="A61" s="6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6" ht="10.5" customHeight="1" x14ac:dyDescent="0.15">
      <c r="A62" s="6" t="s">
        <v>40</v>
      </c>
    </row>
  </sheetData>
  <mergeCells count="68">
    <mergeCell ref="A60:N60"/>
    <mergeCell ref="A8:D8"/>
    <mergeCell ref="Y8:Z8"/>
    <mergeCell ref="Y17:Z17"/>
    <mergeCell ref="Y18:Z18"/>
    <mergeCell ref="Y19:Z19"/>
    <mergeCell ref="Y20:Z20"/>
    <mergeCell ref="Y21:Z21"/>
    <mergeCell ref="C23:D23"/>
    <mergeCell ref="Y23:Z23"/>
    <mergeCell ref="C24:D24"/>
    <mergeCell ref="Y24:Z24"/>
    <mergeCell ref="C25:D25"/>
    <mergeCell ref="Y25:Z25"/>
    <mergeCell ref="Y59:Z59"/>
    <mergeCell ref="Y28:Z28"/>
    <mergeCell ref="C29:D29"/>
    <mergeCell ref="Y29:Z29"/>
    <mergeCell ref="C30:D30"/>
    <mergeCell ref="Y30:Z30"/>
    <mergeCell ref="C26:D26"/>
    <mergeCell ref="Y26:Z26"/>
    <mergeCell ref="C27:D27"/>
    <mergeCell ref="Y27:Z27"/>
    <mergeCell ref="C33:D33"/>
    <mergeCell ref="Y33:Z33"/>
    <mergeCell ref="C34:D34"/>
    <mergeCell ref="Y34:Z34"/>
    <mergeCell ref="C31:D31"/>
    <mergeCell ref="Y31:Z31"/>
    <mergeCell ref="C32:D32"/>
    <mergeCell ref="Y32:Z32"/>
    <mergeCell ref="C37:D37"/>
    <mergeCell ref="Y37:Z37"/>
    <mergeCell ref="C38:D38"/>
    <mergeCell ref="Y38:Z38"/>
    <mergeCell ref="C35:D35"/>
    <mergeCell ref="Y35:Z35"/>
    <mergeCell ref="C36:D36"/>
    <mergeCell ref="Y36:Z36"/>
    <mergeCell ref="C42:D42"/>
    <mergeCell ref="Y42:Z42"/>
    <mergeCell ref="C43:D43"/>
    <mergeCell ref="Y43:Z43"/>
    <mergeCell ref="Y39:Z39"/>
    <mergeCell ref="Y40:Z40"/>
    <mergeCell ref="C41:D41"/>
    <mergeCell ref="Y41:Z41"/>
    <mergeCell ref="C47:D47"/>
    <mergeCell ref="Y47:Z47"/>
    <mergeCell ref="C48:D48"/>
    <mergeCell ref="Y48:Z48"/>
    <mergeCell ref="C44:D44"/>
    <mergeCell ref="Y44:Z44"/>
    <mergeCell ref="Y46:Z46"/>
    <mergeCell ref="Y52:Z52"/>
    <mergeCell ref="Y53:Z53"/>
    <mergeCell ref="C54:D54"/>
    <mergeCell ref="Y54:Z54"/>
    <mergeCell ref="Y49:Z49"/>
    <mergeCell ref="Y50:Z50"/>
    <mergeCell ref="C51:D51"/>
    <mergeCell ref="Y51:Z51"/>
    <mergeCell ref="Y58:Z58"/>
    <mergeCell ref="Y55:Z55"/>
    <mergeCell ref="Y56:Z56"/>
    <mergeCell ref="C57:D57"/>
    <mergeCell ref="Y57:Z57"/>
  </mergeCells>
  <phoneticPr fontId="6"/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4" max="66" man="1"/>
  </colBreaks>
  <ignoredErrors>
    <ignoredError sqref="Y23 Y24:Z26 A23:A24 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tone-f08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2021-12-28T04:24:33Z</cp:lastPrinted>
  <dcterms:created xsi:type="dcterms:W3CDTF">2005-01-25T01:57:28Z</dcterms:created>
  <dcterms:modified xsi:type="dcterms:W3CDTF">2022-04-21T04:18:49Z</dcterms:modified>
</cp:coreProperties>
</file>