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75医工連携推進ﾌﾟﾛｼﾞｪｸﾄ・ﾁｰﾑ\10 ゲノム編集（H30～）\バイオエコノミ―補助金\令和４年度\公募\"/>
    </mc:Choice>
  </mc:AlternateContent>
  <bookViews>
    <workbookView xWindow="0" yWindow="0" windowWidth="28800" windowHeight="11820"/>
  </bookViews>
  <sheets>
    <sheet name="経費内訳シート" sheetId="2" r:id="rId1"/>
    <sheet name="収入・支出シート" sheetId="1" r:id="rId2"/>
  </sheets>
  <definedNames>
    <definedName name="_Hlk65491490" localSheetId="0">経費内訳シート!#REF!</definedName>
    <definedName name="_Hlk65491490" localSheetId="1">収入・支出シート!#REF!</definedName>
    <definedName name="_Hlk65491542" localSheetId="0">経費内訳シート!$B$7</definedName>
    <definedName name="_Hlk65491542" localSheetId="1">収入・支出シート!#REF!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2" l="1"/>
  <c r="I86" i="2" l="1"/>
  <c r="I81" i="2"/>
  <c r="I72" i="2"/>
  <c r="I60" i="2"/>
  <c r="I55" i="2"/>
  <c r="G79" i="2" l="1"/>
  <c r="G53" i="2" l="1"/>
  <c r="I6" i="1" l="1"/>
  <c r="I8" i="1" s="1"/>
  <c r="I7" i="1"/>
  <c r="I9" i="1"/>
  <c r="I10" i="1"/>
  <c r="I11" i="1"/>
  <c r="I12" i="1"/>
  <c r="I14" i="1" s="1"/>
  <c r="I13" i="1"/>
  <c r="I15" i="1"/>
  <c r="I17" i="1" s="1"/>
  <c r="I16" i="1"/>
  <c r="I18" i="1"/>
  <c r="I19" i="1"/>
  <c r="I20" i="1"/>
  <c r="I22" i="1"/>
  <c r="I24" i="1" s="1"/>
  <c r="I23" i="1"/>
  <c r="I25" i="1"/>
  <c r="I26" i="1"/>
  <c r="I27" i="1"/>
  <c r="I28" i="1"/>
  <c r="I30" i="1" s="1"/>
  <c r="I29" i="1"/>
  <c r="I31" i="1"/>
  <c r="I32" i="1"/>
  <c r="I33" i="1"/>
  <c r="I34" i="1"/>
  <c r="I35" i="1"/>
  <c r="I36" i="1"/>
  <c r="I37" i="1"/>
  <c r="I39" i="1" s="1"/>
  <c r="I38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5" i="1" s="1"/>
  <c r="I59" i="1" s="1"/>
  <c r="I54" i="1"/>
  <c r="I56" i="1"/>
  <c r="I57" i="1"/>
  <c r="I58" i="1"/>
  <c r="I70" i="1"/>
  <c r="I72" i="1" s="1"/>
  <c r="I71" i="1"/>
  <c r="I73" i="1"/>
  <c r="I74" i="1"/>
  <c r="I75" i="1"/>
  <c r="I76" i="1"/>
  <c r="I77" i="1"/>
  <c r="I78" i="1"/>
  <c r="I79" i="1"/>
  <c r="I81" i="1" s="1"/>
  <c r="I85" i="1" s="1"/>
  <c r="I80" i="1"/>
  <c r="I82" i="1"/>
  <c r="I83" i="1"/>
  <c r="I84" i="1"/>
  <c r="I86" i="1"/>
  <c r="I88" i="1" s="1"/>
  <c r="I87" i="1"/>
  <c r="I89" i="1"/>
  <c r="I90" i="1"/>
  <c r="I91" i="1"/>
  <c r="I92" i="1"/>
  <c r="I93" i="1"/>
  <c r="I94" i="1"/>
  <c r="I95" i="1"/>
  <c r="I97" i="1" s="1"/>
  <c r="I96" i="1"/>
  <c r="I98" i="1"/>
  <c r="I99" i="1"/>
  <c r="I100" i="1"/>
  <c r="I101" i="1"/>
  <c r="I103" i="1" s="1"/>
  <c r="I110" i="1" s="1"/>
  <c r="I102" i="1"/>
  <c r="I104" i="1"/>
  <c r="I105" i="1"/>
  <c r="I106" i="1"/>
  <c r="I107" i="1"/>
  <c r="I108" i="1"/>
  <c r="I109" i="1"/>
  <c r="I111" i="1"/>
  <c r="I113" i="1" s="1"/>
  <c r="I112" i="1"/>
  <c r="I114" i="1"/>
  <c r="I115" i="1"/>
  <c r="I116" i="1"/>
  <c r="I117" i="1"/>
  <c r="I119" i="1" s="1"/>
  <c r="I118" i="1"/>
  <c r="I120" i="1"/>
  <c r="I121" i="1"/>
  <c r="I122" i="1"/>
  <c r="I21" i="1" l="1"/>
  <c r="I60" i="1" s="1"/>
  <c r="I123" i="1"/>
  <c r="I124" i="1" s="1"/>
  <c r="I46" i="1"/>
  <c r="E54" i="2" l="1"/>
  <c r="E53" i="2"/>
  <c r="E52" i="2"/>
  <c r="E51" i="2"/>
  <c r="E50" i="2"/>
  <c r="E49" i="2"/>
  <c r="E48" i="2"/>
  <c r="E85" i="2" l="1"/>
  <c r="E84" i="2"/>
  <c r="E83" i="2"/>
  <c r="G83" i="2" s="1"/>
  <c r="E82" i="2"/>
  <c r="G82" i="2" s="1"/>
  <c r="E80" i="2"/>
  <c r="G80" i="2" s="1"/>
  <c r="E79" i="2"/>
  <c r="E78" i="2"/>
  <c r="G78" i="2" s="1"/>
  <c r="E77" i="2"/>
  <c r="G77" i="2" s="1"/>
  <c r="E76" i="2"/>
  <c r="E25" i="2" s="1"/>
  <c r="E75" i="2"/>
  <c r="E24" i="2" s="1"/>
  <c r="E74" i="2"/>
  <c r="E23" i="2" s="1"/>
  <c r="E73" i="2"/>
  <c r="E71" i="2"/>
  <c r="E70" i="2"/>
  <c r="E69" i="2"/>
  <c r="E68" i="2"/>
  <c r="E67" i="2"/>
  <c r="G48" i="2"/>
  <c r="E58" i="2"/>
  <c r="G58" i="2" s="1"/>
  <c r="E57" i="2"/>
  <c r="G57" i="2" s="1"/>
  <c r="G54" i="2"/>
  <c r="G52" i="2"/>
  <c r="G51" i="2"/>
  <c r="G50" i="2"/>
  <c r="E41" i="2"/>
  <c r="G41" i="2" s="1"/>
  <c r="G27" i="2" l="1"/>
  <c r="E32" i="2"/>
  <c r="E27" i="2"/>
  <c r="G32" i="2"/>
  <c r="G29" i="2"/>
  <c r="E26" i="2"/>
  <c r="E33" i="2"/>
  <c r="E28" i="2"/>
  <c r="E29" i="2"/>
  <c r="E16" i="2"/>
  <c r="G26" i="2"/>
  <c r="G75" i="2"/>
  <c r="G69" i="2"/>
  <c r="G67" i="2"/>
  <c r="G16" i="2" s="1"/>
  <c r="E44" i="2"/>
  <c r="G84" i="2"/>
  <c r="G33" i="2" s="1"/>
  <c r="E45" i="2"/>
  <c r="G70" i="2"/>
  <c r="G49" i="2"/>
  <c r="G85" i="2"/>
  <c r="G68" i="2"/>
  <c r="G71" i="2"/>
  <c r="G74" i="2"/>
  <c r="G23" i="2" s="1"/>
  <c r="G28" i="2"/>
  <c r="E43" i="2"/>
  <c r="E42" i="2"/>
  <c r="E86" i="2"/>
  <c r="G45" i="2" l="1"/>
  <c r="G20" i="2" s="1"/>
  <c r="E20" i="2"/>
  <c r="G44" i="2"/>
  <c r="G19" i="2" s="1"/>
  <c r="E19" i="2"/>
  <c r="G43" i="2"/>
  <c r="G18" i="2" s="1"/>
  <c r="E18" i="2"/>
  <c r="G42" i="2"/>
  <c r="G17" i="2" s="1"/>
  <c r="E17" i="2"/>
  <c r="G24" i="2"/>
  <c r="G86" i="2"/>
  <c r="G72" i="2"/>
  <c r="E47" i="2"/>
  <c r="E22" i="2" s="1"/>
  <c r="E30" i="2" s="1"/>
  <c r="E56" i="2"/>
  <c r="E31" i="2" s="1"/>
  <c r="G76" i="2"/>
  <c r="G25" i="2" s="1"/>
  <c r="E59" i="2"/>
  <c r="E72" i="2"/>
  <c r="E46" i="2"/>
  <c r="G21" i="2" l="1"/>
  <c r="E21" i="2"/>
  <c r="G46" i="2"/>
  <c r="I46" i="2" s="1"/>
  <c r="I61" i="2" s="1"/>
  <c r="G59" i="2"/>
  <c r="G34" i="2" s="1"/>
  <c r="E34" i="2"/>
  <c r="E35" i="2" s="1"/>
  <c r="G56" i="2"/>
  <c r="E60" i="2"/>
  <c r="G73" i="2"/>
  <c r="G81" i="2" s="1"/>
  <c r="E81" i="2"/>
  <c r="E87" i="2" s="1"/>
  <c r="G47" i="2"/>
  <c r="E55" i="2"/>
  <c r="I21" i="2" l="1"/>
  <c r="I36" i="2" s="1"/>
  <c r="E61" i="2"/>
  <c r="E36" i="2"/>
  <c r="D11" i="2" s="1"/>
  <c r="G60" i="2"/>
  <c r="I35" i="2" s="1"/>
  <c r="G31" i="2"/>
  <c r="G35" i="2" s="1"/>
  <c r="G55" i="2"/>
  <c r="G22" i="2"/>
  <c r="G30" i="2" s="1"/>
  <c r="G36" i="2" s="1"/>
  <c r="G87" i="2"/>
  <c r="G61" i="2" l="1"/>
  <c r="I30" i="2" l="1"/>
  <c r="D9" i="2" s="1"/>
  <c r="D10" i="2" s="1"/>
  <c r="B62" i="2"/>
  <c r="B88" i="2"/>
</calcChain>
</file>

<file path=xl/sharedStrings.xml><?xml version="1.0" encoding="utf-8"?>
<sst xmlns="http://schemas.openxmlformats.org/spreadsheetml/2006/main" count="211" uniqueCount="48">
  <si>
    <t>区分</t>
  </si>
  <si>
    <t>補助事業に要する経費</t>
  </si>
  <si>
    <t>資金調達先</t>
  </si>
  <si>
    <t>補助金</t>
  </si>
  <si>
    <t>自己資金</t>
  </si>
  <si>
    <t>合計</t>
  </si>
  <si>
    <t>経費区分</t>
  </si>
  <si>
    <t>補助金交付申請額</t>
  </si>
  <si>
    <t>事前研究・可能性調査（F／S）に要する経費</t>
  </si>
  <si>
    <t>原材料費</t>
  </si>
  <si>
    <t>機械装置費</t>
  </si>
  <si>
    <t>外注加工費</t>
  </si>
  <si>
    <t>技術指導受入費</t>
  </si>
  <si>
    <t>調査等委託費</t>
  </si>
  <si>
    <t>小　計</t>
  </si>
  <si>
    <t>研究開発・技術開発に要する経費</t>
  </si>
  <si>
    <t>共同研究費</t>
  </si>
  <si>
    <t>直接人件費</t>
  </si>
  <si>
    <t>産業財産権導入費</t>
  </si>
  <si>
    <t>事業化・販路拡大に要する経費</t>
  </si>
  <si>
    <t>許認可申請経費</t>
  </si>
  <si>
    <t>展示会等出展費</t>
  </si>
  <si>
    <t>広告宣伝費</t>
  </si>
  <si>
    <t>合　計</t>
  </si>
  <si>
    <t>（単位：円）</t>
    <phoneticPr fontId="1"/>
  </si>
  <si>
    <t>　ア　収　入</t>
    <phoneticPr fontId="1"/>
  </si>
  <si>
    <t>５　収支計画書</t>
    <phoneticPr fontId="1"/>
  </si>
  <si>
    <t>　イ　支　出　（令和３年度分）</t>
    <phoneticPr fontId="1"/>
  </si>
  <si>
    <t>　イ　支　出　（合計）</t>
    <rPh sb="8" eb="10">
      <t>ゴウケイ</t>
    </rPh>
    <phoneticPr fontId="1"/>
  </si>
  <si>
    <t>種別</t>
  </si>
  <si>
    <t>仕様</t>
  </si>
  <si>
    <t>単位</t>
  </si>
  <si>
    <t>数量</t>
  </si>
  <si>
    <t>単価</t>
  </si>
  <si>
    <r>
      <t>補助事業に
要する経費</t>
    </r>
    <r>
      <rPr>
        <sz val="9"/>
        <color theme="1"/>
        <rFont val="HGPｺﾞｼｯｸM"/>
        <family val="3"/>
        <charset val="128"/>
      </rPr>
      <t xml:space="preserve">
（消費税含む）</t>
    </r>
    <phoneticPr fontId="1"/>
  </si>
  <si>
    <t>計</t>
    <phoneticPr fontId="1"/>
  </si>
  <si>
    <t>小　計</t>
    <phoneticPr fontId="1"/>
  </si>
  <si>
    <r>
      <t>補助事業に要する経費</t>
    </r>
    <r>
      <rPr>
        <sz val="7"/>
        <color theme="1"/>
        <rFont val="HGPｺﾞｼｯｸM"/>
        <family val="3"/>
        <charset val="128"/>
      </rPr>
      <t xml:space="preserve">
（消費税含む）</t>
    </r>
    <phoneticPr fontId="1"/>
  </si>
  <si>
    <r>
      <t>補助対象経費</t>
    </r>
    <r>
      <rPr>
        <sz val="7"/>
        <color theme="1"/>
        <rFont val="HGPｺﾞｼｯｸM"/>
        <family val="3"/>
        <charset val="128"/>
      </rPr>
      <t xml:space="preserve">
（消費税含まず）</t>
    </r>
    <phoneticPr fontId="1"/>
  </si>
  <si>
    <r>
      <rPr>
        <sz val="9"/>
        <color rgb="FFFF0000"/>
        <rFont val="HGPｺﾞｼｯｸE"/>
        <family val="3"/>
        <charset val="128"/>
      </rPr>
      <t>　</t>
    </r>
    <r>
      <rPr>
        <sz val="13"/>
        <color rgb="FFFF0000"/>
        <rFont val="HGPｺﾞｼｯｸE"/>
        <family val="3"/>
        <charset val="128"/>
      </rPr>
      <t>収入・支出シートのみ入力してください。</t>
    </r>
    <rPh sb="1" eb="3">
      <t>シュウニュウ</t>
    </rPh>
    <rPh sb="4" eb="6">
      <t>シシュツ</t>
    </rPh>
    <rPh sb="11" eb="13">
      <t>ニュウリョク</t>
    </rPh>
    <phoneticPr fontId="1"/>
  </si>
  <si>
    <t>★ 消費税込みの額を入力してください。</t>
    <rPh sb="2" eb="5">
      <t>ショウヒゼイ</t>
    </rPh>
    <rPh sb="5" eb="6">
      <t>コ</t>
    </rPh>
    <rPh sb="8" eb="9">
      <t>ガク</t>
    </rPh>
    <rPh sb="10" eb="12">
      <t>ニュウリョク</t>
    </rPh>
    <phoneticPr fontId="1"/>
  </si>
  <si>
    <t>ゲノム</t>
  </si>
  <si>
    <t>ゲノム</t>
    <phoneticPr fontId="1"/>
  </si>
  <si>
    <t>★ 補助区分（ゲノム）を選択してください。⇒</t>
    <rPh sb="2" eb="4">
      <t>ホジョ</t>
    </rPh>
    <rPh sb="4" eb="6">
      <t>クブン</t>
    </rPh>
    <rPh sb="12" eb="14">
      <t>センタク</t>
    </rPh>
    <phoneticPr fontId="1"/>
  </si>
  <si>
    <t>　イ　支　出　（令和4年度分）</t>
    <phoneticPr fontId="1"/>
  </si>
  <si>
    <t>　イ　支　出　（令和5年度分）</t>
    <phoneticPr fontId="1"/>
  </si>
  <si>
    <t>　エ　経費内訳　（令和4年度分）</t>
    <phoneticPr fontId="1"/>
  </si>
  <si>
    <t>　エ　経費内訳　（令和5年度分）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</si>
</sst>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_);\(#,##0\)"/>
    <numFmt numFmtId="177" formatCode="#,##0_________);\(#,##0\)"/>
    <numFmt numFmtId="178" formatCode="#,##0__________________________________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3"/>
      <color rgb="FFFF0000"/>
      <name val="HGPｺﾞｼｯｸE"/>
      <family val="3"/>
      <charset val="128"/>
    </font>
    <font>
      <sz val="7"/>
      <color theme="1"/>
      <name val="HGPｺﾞｼｯｸM"/>
      <family val="3"/>
      <charset val="128"/>
    </font>
    <font>
      <sz val="9"/>
      <color rgb="FFFF0000"/>
      <name val="HGPｺﾞｼｯｸE"/>
      <family val="3"/>
      <charset val="128"/>
    </font>
    <font>
      <sz val="8.5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FFBD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42" fontId="2" fillId="0" borderId="12" xfId="0" applyNumberFormat="1" applyFont="1" applyBorder="1" applyAlignment="1">
      <alignment horizontal="left" vertical="center" wrapText="1"/>
    </xf>
    <xf numFmtId="42" fontId="2" fillId="0" borderId="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176" fontId="2" fillId="4" borderId="8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4" borderId="35" xfId="0" applyNumberFormat="1" applyFont="1" applyFill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4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justify" vertical="center"/>
    </xf>
    <xf numFmtId="0" fontId="3" fillId="4" borderId="26" xfId="0" applyFont="1" applyFill="1" applyBorder="1" applyAlignment="1">
      <alignment horizontal="justify" vertical="center"/>
    </xf>
    <xf numFmtId="0" fontId="3" fillId="4" borderId="27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7" fontId="3" fillId="4" borderId="28" xfId="0" applyNumberFormat="1" applyFont="1" applyFill="1" applyBorder="1" applyAlignment="1">
      <alignment horizontal="right" vertical="center"/>
    </xf>
    <xf numFmtId="177" fontId="3" fillId="4" borderId="20" xfId="0" applyNumberFormat="1" applyFon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77" fontId="3" fillId="4" borderId="19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177" fontId="3" fillId="4" borderId="37" xfId="0" applyNumberFormat="1" applyFont="1" applyFill="1" applyBorder="1" applyAlignment="1">
      <alignment horizontal="right" vertical="center"/>
    </xf>
    <xf numFmtId="177" fontId="3" fillId="4" borderId="5" xfId="0" applyNumberFormat="1" applyFont="1" applyFill="1" applyBorder="1" applyAlignment="1">
      <alignment horizontal="right" vertical="center"/>
    </xf>
    <xf numFmtId="177" fontId="3" fillId="4" borderId="4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0" borderId="53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0" fontId="3" fillId="4" borderId="45" xfId="0" applyFont="1" applyFill="1" applyBorder="1" applyAlignment="1">
      <alignment horizontal="justify" vertical="center"/>
    </xf>
    <xf numFmtId="0" fontId="3" fillId="4" borderId="37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7" fontId="3" fillId="4" borderId="30" xfId="0" applyNumberFormat="1" applyFont="1" applyFill="1" applyBorder="1" applyAlignment="1">
      <alignment horizontal="right" vertical="center"/>
    </xf>
    <xf numFmtId="177" fontId="3" fillId="4" borderId="32" xfId="0" applyNumberFormat="1" applyFont="1" applyFill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9" fillId="0" borderId="41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2" fontId="2" fillId="2" borderId="11" xfId="0" applyNumberFormat="1" applyFont="1" applyFill="1" applyBorder="1" applyAlignment="1">
      <alignment horizontal="left" vertical="center" wrapText="1"/>
    </xf>
    <xf numFmtId="42" fontId="2" fillId="2" borderId="14" xfId="0" applyNumberFormat="1" applyFont="1" applyFill="1" applyBorder="1" applyAlignment="1">
      <alignment horizontal="left" vertical="center" wrapText="1"/>
    </xf>
    <xf numFmtId="42" fontId="2" fillId="2" borderId="16" xfId="0" applyNumberFormat="1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justify" vertical="center" wrapText="1"/>
    </xf>
    <xf numFmtId="0" fontId="2" fillId="4" borderId="57" xfId="0" applyFont="1" applyFill="1" applyBorder="1" applyAlignment="1">
      <alignment horizontal="justify" vertical="center" wrapText="1"/>
    </xf>
    <xf numFmtId="0" fontId="2" fillId="4" borderId="58" xfId="0" applyFont="1" applyFill="1" applyBorder="1" applyAlignment="1">
      <alignment horizontal="justify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justify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D"/>
      <color rgb="FFFFD5D5"/>
      <color rgb="FF97FF97"/>
      <color rgb="FFFFFFA3"/>
      <color rgb="FFDCC5ED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82" zoomScale="115" zoomScaleNormal="115" workbookViewId="0">
      <selection activeCell="B88" sqref="B88:J88"/>
    </sheetView>
  </sheetViews>
  <sheetFormatPr defaultColWidth="8.77734375" defaultRowHeight="12.45" customHeight="1" x14ac:dyDescent="0.2"/>
  <cols>
    <col min="1" max="1" width="2.21875" style="2" customWidth="1"/>
    <col min="2" max="2" width="6.6640625" style="2" customWidth="1"/>
    <col min="3" max="3" width="8.6640625" style="2" customWidth="1"/>
    <col min="4" max="4" width="5.6640625" style="2" customWidth="1"/>
    <col min="5" max="8" width="8.6640625" style="2" customWidth="1"/>
    <col min="9" max="9" width="3.6640625" style="2" customWidth="1"/>
    <col min="10" max="10" width="13.6640625" style="2" customWidth="1"/>
    <col min="11" max="11" width="1.6640625" style="2" customWidth="1"/>
    <col min="12" max="12" width="8.77734375" style="2" hidden="1" customWidth="1"/>
    <col min="13" max="16384" width="8.77734375" style="2"/>
  </cols>
  <sheetData>
    <row r="1" spans="1:12" ht="7.5" customHeight="1" thickBot="1" x14ac:dyDescent="0.25"/>
    <row r="2" spans="1:12" s="28" customFormat="1" ht="18" customHeight="1" thickBot="1" x14ac:dyDescent="0.25">
      <c r="I2" s="29" t="s">
        <v>43</v>
      </c>
      <c r="J2" s="31" t="s">
        <v>41</v>
      </c>
      <c r="L2" s="28" t="s">
        <v>42</v>
      </c>
    </row>
    <row r="3" spans="1:12" ht="15.6" x14ac:dyDescent="0.2">
      <c r="B3" s="32" t="s">
        <v>39</v>
      </c>
      <c r="L3" s="28"/>
    </row>
    <row r="4" spans="1:12" ht="7.5" customHeight="1" x14ac:dyDescent="0.2"/>
    <row r="5" spans="1:12" s="27" customFormat="1" ht="12.45" customHeight="1" x14ac:dyDescent="0.2">
      <c r="A5" s="25" t="s">
        <v>26</v>
      </c>
      <c r="B5" s="26"/>
    </row>
    <row r="6" spans="1:12" s="27" customFormat="1" ht="12.45" customHeight="1" x14ac:dyDescent="0.2">
      <c r="B6" s="26"/>
    </row>
    <row r="7" spans="1:12" s="27" customFormat="1" ht="12.45" customHeight="1" thickBot="1" x14ac:dyDescent="0.2">
      <c r="A7" s="27" t="s">
        <v>25</v>
      </c>
      <c r="B7" s="26"/>
      <c r="J7" s="30" t="s">
        <v>24</v>
      </c>
    </row>
    <row r="8" spans="1:12" s="27" customFormat="1" ht="12.45" customHeight="1" x14ac:dyDescent="0.2">
      <c r="B8" s="45" t="s">
        <v>0</v>
      </c>
      <c r="C8" s="46"/>
      <c r="D8" s="47" t="s">
        <v>1</v>
      </c>
      <c r="E8" s="47"/>
      <c r="F8" s="47"/>
      <c r="G8" s="48"/>
      <c r="H8" s="49" t="s">
        <v>2</v>
      </c>
      <c r="I8" s="49"/>
      <c r="J8" s="46"/>
    </row>
    <row r="9" spans="1:12" s="27" customFormat="1" ht="12.45" customHeight="1" x14ac:dyDescent="0.2">
      <c r="B9" s="33" t="s">
        <v>3</v>
      </c>
      <c r="C9" s="34"/>
      <c r="D9" s="35">
        <f>I36</f>
        <v>0</v>
      </c>
      <c r="E9" s="36"/>
      <c r="F9" s="36"/>
      <c r="G9" s="37"/>
      <c r="H9" s="38"/>
      <c r="I9" s="38"/>
      <c r="J9" s="34"/>
    </row>
    <row r="10" spans="1:12" s="27" customFormat="1" ht="12.45" customHeight="1" x14ac:dyDescent="0.2">
      <c r="B10" s="33" t="s">
        <v>4</v>
      </c>
      <c r="C10" s="34"/>
      <c r="D10" s="35">
        <f>IF(J2="","―",D11-D9)</f>
        <v>0</v>
      </c>
      <c r="E10" s="36"/>
      <c r="F10" s="36"/>
      <c r="G10" s="37"/>
      <c r="H10" s="38"/>
      <c r="I10" s="38"/>
      <c r="J10" s="34"/>
    </row>
    <row r="11" spans="1:12" s="27" customFormat="1" ht="12.45" customHeight="1" thickBot="1" x14ac:dyDescent="0.25">
      <c r="B11" s="39" t="s">
        <v>5</v>
      </c>
      <c r="C11" s="40"/>
      <c r="D11" s="41">
        <f>E36</f>
        <v>0</v>
      </c>
      <c r="E11" s="42"/>
      <c r="F11" s="42"/>
      <c r="G11" s="43"/>
      <c r="H11" s="44"/>
      <c r="I11" s="44"/>
      <c r="J11" s="40"/>
    </row>
    <row r="12" spans="1:12" s="27" customFormat="1" ht="12.45" customHeight="1" x14ac:dyDescent="0.2">
      <c r="B12" s="26"/>
    </row>
    <row r="13" spans="1:12" s="27" customFormat="1" ht="12.45" customHeight="1" thickBot="1" x14ac:dyDescent="0.2">
      <c r="A13" s="27" t="s">
        <v>28</v>
      </c>
      <c r="B13" s="26"/>
      <c r="J13" s="30" t="s">
        <v>24</v>
      </c>
    </row>
    <row r="14" spans="1:12" s="27" customFormat="1" ht="12.45" customHeight="1" x14ac:dyDescent="0.2">
      <c r="B14" s="54" t="s">
        <v>0</v>
      </c>
      <c r="C14" s="56" t="s">
        <v>6</v>
      </c>
      <c r="D14" s="57"/>
      <c r="E14" s="60" t="s">
        <v>37</v>
      </c>
      <c r="F14" s="61"/>
      <c r="G14" s="64" t="s">
        <v>38</v>
      </c>
      <c r="H14" s="61"/>
      <c r="I14" s="56" t="s">
        <v>7</v>
      </c>
      <c r="J14" s="57"/>
    </row>
    <row r="15" spans="1:12" s="27" customFormat="1" ht="12.45" customHeight="1" thickBot="1" x14ac:dyDescent="0.25">
      <c r="B15" s="55"/>
      <c r="C15" s="58"/>
      <c r="D15" s="59"/>
      <c r="E15" s="62"/>
      <c r="F15" s="63"/>
      <c r="G15" s="65"/>
      <c r="H15" s="63"/>
      <c r="I15" s="58"/>
      <c r="J15" s="59"/>
    </row>
    <row r="16" spans="1:12" s="27" customFormat="1" ht="12.45" customHeight="1" x14ac:dyDescent="0.2">
      <c r="B16" s="66" t="s">
        <v>8</v>
      </c>
      <c r="C16" s="69" t="s">
        <v>9</v>
      </c>
      <c r="D16" s="70"/>
      <c r="E16" s="71">
        <f>SUM(E41,E67)</f>
        <v>0</v>
      </c>
      <c r="F16" s="72"/>
      <c r="G16" s="72">
        <f t="shared" ref="G16" si="0">SUM(G41,G67)</f>
        <v>0</v>
      </c>
      <c r="H16" s="72"/>
      <c r="I16" s="73"/>
      <c r="J16" s="74"/>
    </row>
    <row r="17" spans="2:10" s="27" customFormat="1" ht="12.45" customHeight="1" x14ac:dyDescent="0.2">
      <c r="B17" s="67"/>
      <c r="C17" s="38" t="s">
        <v>10</v>
      </c>
      <c r="D17" s="34"/>
      <c r="E17" s="50">
        <f t="shared" ref="E17" si="1">SUM(E42,E68)</f>
        <v>0</v>
      </c>
      <c r="F17" s="51"/>
      <c r="G17" s="51">
        <f t="shared" ref="G17" si="2">SUM(G42,G68)</f>
        <v>0</v>
      </c>
      <c r="H17" s="51"/>
      <c r="I17" s="52"/>
      <c r="J17" s="53"/>
    </row>
    <row r="18" spans="2:10" s="27" customFormat="1" ht="12.45" customHeight="1" x14ac:dyDescent="0.2">
      <c r="B18" s="67"/>
      <c r="C18" s="38" t="s">
        <v>11</v>
      </c>
      <c r="D18" s="34"/>
      <c r="E18" s="50">
        <f t="shared" ref="E18" si="3">SUM(E43,E69)</f>
        <v>0</v>
      </c>
      <c r="F18" s="51"/>
      <c r="G18" s="51">
        <f t="shared" ref="G18" si="4">SUM(G43,G69)</f>
        <v>0</v>
      </c>
      <c r="H18" s="51"/>
      <c r="I18" s="52"/>
      <c r="J18" s="53"/>
    </row>
    <row r="19" spans="2:10" s="27" customFormat="1" ht="12.45" customHeight="1" x14ac:dyDescent="0.2">
      <c r="B19" s="67"/>
      <c r="C19" s="38" t="s">
        <v>12</v>
      </c>
      <c r="D19" s="34"/>
      <c r="E19" s="50">
        <f t="shared" ref="E19" si="5">SUM(E44,E70)</f>
        <v>0</v>
      </c>
      <c r="F19" s="51"/>
      <c r="G19" s="51">
        <f t="shared" ref="G19" si="6">SUM(G44,G70)</f>
        <v>0</v>
      </c>
      <c r="H19" s="51"/>
      <c r="I19" s="52"/>
      <c r="J19" s="53"/>
    </row>
    <row r="20" spans="2:10" s="27" customFormat="1" ht="12.45" customHeight="1" x14ac:dyDescent="0.2">
      <c r="B20" s="67"/>
      <c r="C20" s="38" t="s">
        <v>13</v>
      </c>
      <c r="D20" s="34"/>
      <c r="E20" s="50">
        <f t="shared" ref="E20" si="7">SUM(E45,E71)</f>
        <v>0</v>
      </c>
      <c r="F20" s="51"/>
      <c r="G20" s="51">
        <f t="shared" ref="G20" si="8">SUM(G45,G71)</f>
        <v>0</v>
      </c>
      <c r="H20" s="51"/>
      <c r="I20" s="52"/>
      <c r="J20" s="53"/>
    </row>
    <row r="21" spans="2:10" s="27" customFormat="1" ht="12.45" customHeight="1" thickBot="1" x14ac:dyDescent="0.25">
      <c r="B21" s="68"/>
      <c r="C21" s="77" t="s">
        <v>14</v>
      </c>
      <c r="D21" s="78"/>
      <c r="E21" s="79">
        <f>SUM(E16:F20)</f>
        <v>0</v>
      </c>
      <c r="F21" s="75"/>
      <c r="G21" s="75">
        <f t="shared" ref="G21" si="9">SUM(G16:H20)</f>
        <v>0</v>
      </c>
      <c r="H21" s="75"/>
      <c r="I21" s="75">
        <f>SUM(I46,I72)</f>
        <v>0</v>
      </c>
      <c r="J21" s="76"/>
    </row>
    <row r="22" spans="2:10" s="27" customFormat="1" ht="12.45" customHeight="1" x14ac:dyDescent="0.2">
      <c r="B22" s="66" t="s">
        <v>15</v>
      </c>
      <c r="C22" s="69" t="s">
        <v>9</v>
      </c>
      <c r="D22" s="70"/>
      <c r="E22" s="71">
        <f t="shared" ref="E22" si="10">SUM(E47,E73)</f>
        <v>0</v>
      </c>
      <c r="F22" s="72"/>
      <c r="G22" s="72">
        <f t="shared" ref="G22" si="11">SUM(G47,G73)</f>
        <v>0</v>
      </c>
      <c r="H22" s="72"/>
      <c r="I22" s="73"/>
      <c r="J22" s="74"/>
    </row>
    <row r="23" spans="2:10" s="27" customFormat="1" ht="12.45" customHeight="1" x14ac:dyDescent="0.2">
      <c r="B23" s="67"/>
      <c r="C23" s="38" t="s">
        <v>10</v>
      </c>
      <c r="D23" s="34"/>
      <c r="E23" s="50">
        <f t="shared" ref="E23" si="12">SUM(E48,E74)</f>
        <v>0</v>
      </c>
      <c r="F23" s="51"/>
      <c r="G23" s="51">
        <f t="shared" ref="G23" si="13">SUM(G48,G74)</f>
        <v>0</v>
      </c>
      <c r="H23" s="51"/>
      <c r="I23" s="52"/>
      <c r="J23" s="53"/>
    </row>
    <row r="24" spans="2:10" s="27" customFormat="1" ht="12.45" customHeight="1" x14ac:dyDescent="0.2">
      <c r="B24" s="67"/>
      <c r="C24" s="38" t="s">
        <v>11</v>
      </c>
      <c r="D24" s="34"/>
      <c r="E24" s="50">
        <f t="shared" ref="E24" si="14">SUM(E49,E75)</f>
        <v>0</v>
      </c>
      <c r="F24" s="51"/>
      <c r="G24" s="51">
        <f t="shared" ref="G24" si="15">SUM(G49,G75)</f>
        <v>0</v>
      </c>
      <c r="H24" s="51"/>
      <c r="I24" s="52"/>
      <c r="J24" s="53"/>
    </row>
    <row r="25" spans="2:10" s="27" customFormat="1" ht="12.45" customHeight="1" x14ac:dyDescent="0.2">
      <c r="B25" s="67"/>
      <c r="C25" s="38" t="s">
        <v>12</v>
      </c>
      <c r="D25" s="34"/>
      <c r="E25" s="50">
        <f t="shared" ref="E25" si="16">SUM(E50,E76)</f>
        <v>0</v>
      </c>
      <c r="F25" s="51"/>
      <c r="G25" s="51">
        <f t="shared" ref="G25" si="17">SUM(G50,G76)</f>
        <v>0</v>
      </c>
      <c r="H25" s="51"/>
      <c r="I25" s="52"/>
      <c r="J25" s="53"/>
    </row>
    <row r="26" spans="2:10" s="27" customFormat="1" ht="12.45" customHeight="1" x14ac:dyDescent="0.2">
      <c r="B26" s="67"/>
      <c r="C26" s="38" t="s">
        <v>13</v>
      </c>
      <c r="D26" s="34"/>
      <c r="E26" s="50">
        <f t="shared" ref="E26" si="18">SUM(E51,E77)</f>
        <v>0</v>
      </c>
      <c r="F26" s="51"/>
      <c r="G26" s="51">
        <f t="shared" ref="G26" si="19">SUM(G51,G77)</f>
        <v>0</v>
      </c>
      <c r="H26" s="51"/>
      <c r="I26" s="52"/>
      <c r="J26" s="53"/>
    </row>
    <row r="27" spans="2:10" s="27" customFormat="1" ht="12.45" customHeight="1" x14ac:dyDescent="0.2">
      <c r="B27" s="67"/>
      <c r="C27" s="38" t="s">
        <v>16</v>
      </c>
      <c r="D27" s="34"/>
      <c r="E27" s="50">
        <f t="shared" ref="E27" si="20">SUM(E52,E78)</f>
        <v>0</v>
      </c>
      <c r="F27" s="51"/>
      <c r="G27" s="51">
        <f t="shared" ref="G27" si="21">SUM(G52,G78)</f>
        <v>0</v>
      </c>
      <c r="H27" s="51"/>
      <c r="I27" s="52"/>
      <c r="J27" s="53"/>
    </row>
    <row r="28" spans="2:10" s="27" customFormat="1" ht="12.45" customHeight="1" x14ac:dyDescent="0.2">
      <c r="B28" s="67"/>
      <c r="C28" s="38" t="s">
        <v>17</v>
      </c>
      <c r="D28" s="34"/>
      <c r="E28" s="50">
        <f t="shared" ref="E28" si="22">SUM(E53,E79)</f>
        <v>0</v>
      </c>
      <c r="F28" s="51"/>
      <c r="G28" s="51">
        <f t="shared" ref="G28" si="23">SUM(G53,G79)</f>
        <v>0</v>
      </c>
      <c r="H28" s="51"/>
      <c r="I28" s="52"/>
      <c r="J28" s="53"/>
    </row>
    <row r="29" spans="2:10" s="27" customFormat="1" ht="12.45" customHeight="1" x14ac:dyDescent="0.2">
      <c r="B29" s="67"/>
      <c r="C29" s="38" t="s">
        <v>18</v>
      </c>
      <c r="D29" s="34"/>
      <c r="E29" s="50">
        <f t="shared" ref="E29" si="24">SUM(E54,E80)</f>
        <v>0</v>
      </c>
      <c r="F29" s="51"/>
      <c r="G29" s="51">
        <f t="shared" ref="G29" si="25">SUM(G54,G80)</f>
        <v>0</v>
      </c>
      <c r="H29" s="51"/>
      <c r="I29" s="52"/>
      <c r="J29" s="53"/>
    </row>
    <row r="30" spans="2:10" s="27" customFormat="1" ht="12.45" customHeight="1" thickBot="1" x14ac:dyDescent="0.25">
      <c r="B30" s="68"/>
      <c r="C30" s="77" t="s">
        <v>14</v>
      </c>
      <c r="D30" s="78"/>
      <c r="E30" s="79">
        <f>SUM(E22:F29)</f>
        <v>0</v>
      </c>
      <c r="F30" s="75"/>
      <c r="G30" s="75">
        <f>SUM(G22:H29)</f>
        <v>0</v>
      </c>
      <c r="H30" s="75"/>
      <c r="I30" s="75">
        <f t="shared" ref="I30" si="26">SUM(I55,I81)</f>
        <v>0</v>
      </c>
      <c r="J30" s="76"/>
    </row>
    <row r="31" spans="2:10" s="27" customFormat="1" ht="12.45" customHeight="1" x14ac:dyDescent="0.2">
      <c r="B31" s="93" t="s">
        <v>19</v>
      </c>
      <c r="C31" s="95" t="s">
        <v>13</v>
      </c>
      <c r="D31" s="96"/>
      <c r="E31" s="71">
        <f t="shared" ref="E31" si="27">SUM(E56,E82)</f>
        <v>0</v>
      </c>
      <c r="F31" s="72"/>
      <c r="G31" s="72">
        <f t="shared" ref="G31" si="28">SUM(G56,G82)</f>
        <v>0</v>
      </c>
      <c r="H31" s="72"/>
      <c r="I31" s="73"/>
      <c r="J31" s="74"/>
    </row>
    <row r="32" spans="2:10" s="27" customFormat="1" ht="12.45" customHeight="1" x14ac:dyDescent="0.2">
      <c r="B32" s="67"/>
      <c r="C32" s="38" t="s">
        <v>20</v>
      </c>
      <c r="D32" s="34"/>
      <c r="E32" s="50">
        <f t="shared" ref="E32" si="29">SUM(E57,E83)</f>
        <v>0</v>
      </c>
      <c r="F32" s="51"/>
      <c r="G32" s="51">
        <f t="shared" ref="G32" si="30">SUM(G57,G83)</f>
        <v>0</v>
      </c>
      <c r="H32" s="51"/>
      <c r="I32" s="52"/>
      <c r="J32" s="53"/>
    </row>
    <row r="33" spans="1:10" s="27" customFormat="1" ht="12.45" customHeight="1" x14ac:dyDescent="0.2">
      <c r="B33" s="67"/>
      <c r="C33" s="38" t="s">
        <v>21</v>
      </c>
      <c r="D33" s="34"/>
      <c r="E33" s="50">
        <f t="shared" ref="E33" si="31">SUM(E58,E84)</f>
        <v>0</v>
      </c>
      <c r="F33" s="51"/>
      <c r="G33" s="51">
        <f t="shared" ref="G33" si="32">SUM(G58,G84)</f>
        <v>0</v>
      </c>
      <c r="H33" s="51"/>
      <c r="I33" s="52"/>
      <c r="J33" s="53"/>
    </row>
    <row r="34" spans="1:10" s="27" customFormat="1" ht="12.45" customHeight="1" x14ac:dyDescent="0.2">
      <c r="B34" s="67"/>
      <c r="C34" s="38" t="s">
        <v>22</v>
      </c>
      <c r="D34" s="34"/>
      <c r="E34" s="50">
        <f t="shared" ref="E34" si="33">SUM(E59,E85)</f>
        <v>0</v>
      </c>
      <c r="F34" s="51"/>
      <c r="G34" s="51">
        <f>SUM(G59,G85)</f>
        <v>0</v>
      </c>
      <c r="H34" s="51"/>
      <c r="I34" s="52"/>
      <c r="J34" s="53"/>
    </row>
    <row r="35" spans="1:10" s="27" customFormat="1" ht="12.45" customHeight="1" thickBot="1" x14ac:dyDescent="0.25">
      <c r="B35" s="94"/>
      <c r="C35" s="80" t="s">
        <v>14</v>
      </c>
      <c r="D35" s="81"/>
      <c r="E35" s="82">
        <f>SUM(E31:F34)</f>
        <v>0</v>
      </c>
      <c r="F35" s="83"/>
      <c r="G35" s="83">
        <f>SUM(G31:H34)</f>
        <v>0</v>
      </c>
      <c r="H35" s="83"/>
      <c r="I35" s="83">
        <f>SUM(I60,I86)</f>
        <v>0</v>
      </c>
      <c r="J35" s="84"/>
    </row>
    <row r="36" spans="1:10" s="27" customFormat="1" ht="12.45" customHeight="1" thickTop="1" thickBot="1" x14ac:dyDescent="0.25">
      <c r="B36" s="85" t="s">
        <v>23</v>
      </c>
      <c r="C36" s="86"/>
      <c r="D36" s="87"/>
      <c r="E36" s="88">
        <f t="shared" ref="E36" si="34">SUM(E21,E30,E35)</f>
        <v>0</v>
      </c>
      <c r="F36" s="89"/>
      <c r="G36" s="90">
        <f>SUM(G21,G30,G35)</f>
        <v>0</v>
      </c>
      <c r="H36" s="89"/>
      <c r="I36" s="91">
        <f>IF($J$2="ゲノム",IF(SUM(I21,I30,I35)&gt;6000000,6000000,SUM(I21,I30,I35)),IF($J$2="一般タイプ",IF(SUM(I21,I30,I35)&gt;3000000,3000000,SUM(I21,I30,I35)),"―"))</f>
        <v>0</v>
      </c>
      <c r="J36" s="92"/>
    </row>
    <row r="37" spans="1:10" s="27" customFormat="1" ht="12.45" customHeight="1" x14ac:dyDescent="0.2"/>
    <row r="38" spans="1:10" s="27" customFormat="1" ht="12.45" customHeight="1" thickBot="1" x14ac:dyDescent="0.2">
      <c r="A38" s="27" t="s">
        <v>44</v>
      </c>
      <c r="B38" s="26"/>
      <c r="J38" s="30" t="s">
        <v>24</v>
      </c>
    </row>
    <row r="39" spans="1:10" s="27" customFormat="1" ht="12.45" customHeight="1" x14ac:dyDescent="0.2">
      <c r="B39" s="54" t="s">
        <v>0</v>
      </c>
      <c r="C39" s="56" t="s">
        <v>6</v>
      </c>
      <c r="D39" s="57"/>
      <c r="E39" s="60" t="s">
        <v>37</v>
      </c>
      <c r="F39" s="61"/>
      <c r="G39" s="64" t="s">
        <v>38</v>
      </c>
      <c r="H39" s="61"/>
      <c r="I39" s="56" t="s">
        <v>7</v>
      </c>
      <c r="J39" s="57"/>
    </row>
    <row r="40" spans="1:10" s="27" customFormat="1" ht="12.45" customHeight="1" thickBot="1" x14ac:dyDescent="0.25">
      <c r="B40" s="55"/>
      <c r="C40" s="58"/>
      <c r="D40" s="59"/>
      <c r="E40" s="62"/>
      <c r="F40" s="63"/>
      <c r="G40" s="65"/>
      <c r="H40" s="63"/>
      <c r="I40" s="58"/>
      <c r="J40" s="59"/>
    </row>
    <row r="41" spans="1:10" s="27" customFormat="1" ht="12.45" customHeight="1" x14ac:dyDescent="0.2">
      <c r="B41" s="66" t="s">
        <v>8</v>
      </c>
      <c r="C41" s="69" t="s">
        <v>9</v>
      </c>
      <c r="D41" s="70"/>
      <c r="E41" s="71">
        <f>収入・支出シート!I8</f>
        <v>0</v>
      </c>
      <c r="F41" s="72"/>
      <c r="G41" s="72">
        <f>ROUNDDOWN(E41/1.1,0)</f>
        <v>0</v>
      </c>
      <c r="H41" s="72"/>
      <c r="I41" s="73"/>
      <c r="J41" s="74"/>
    </row>
    <row r="42" spans="1:10" s="27" customFormat="1" ht="12.45" customHeight="1" x14ac:dyDescent="0.2">
      <c r="B42" s="67"/>
      <c r="C42" s="38" t="s">
        <v>10</v>
      </c>
      <c r="D42" s="34"/>
      <c r="E42" s="50">
        <f>収入・支出シート!I11</f>
        <v>0</v>
      </c>
      <c r="F42" s="51"/>
      <c r="G42" s="51">
        <f t="shared" ref="G42:G45" si="35">ROUNDDOWN(E42/1.1,0)</f>
        <v>0</v>
      </c>
      <c r="H42" s="51"/>
      <c r="I42" s="52"/>
      <c r="J42" s="53"/>
    </row>
    <row r="43" spans="1:10" s="27" customFormat="1" ht="12.45" customHeight="1" x14ac:dyDescent="0.2">
      <c r="B43" s="67"/>
      <c r="C43" s="38" t="s">
        <v>11</v>
      </c>
      <c r="D43" s="34"/>
      <c r="E43" s="50">
        <f>収入・支出シート!I14</f>
        <v>0</v>
      </c>
      <c r="F43" s="51"/>
      <c r="G43" s="51">
        <f t="shared" si="35"/>
        <v>0</v>
      </c>
      <c r="H43" s="51"/>
      <c r="I43" s="52"/>
      <c r="J43" s="53"/>
    </row>
    <row r="44" spans="1:10" s="27" customFormat="1" ht="12.45" customHeight="1" x14ac:dyDescent="0.2">
      <c r="B44" s="67"/>
      <c r="C44" s="38" t="s">
        <v>12</v>
      </c>
      <c r="D44" s="34"/>
      <c r="E44" s="50">
        <f>収入・支出シート!I17</f>
        <v>0</v>
      </c>
      <c r="F44" s="51"/>
      <c r="G44" s="51">
        <f t="shared" si="35"/>
        <v>0</v>
      </c>
      <c r="H44" s="51"/>
      <c r="I44" s="52"/>
      <c r="J44" s="53"/>
    </row>
    <row r="45" spans="1:10" s="27" customFormat="1" ht="12.45" customHeight="1" x14ac:dyDescent="0.2">
      <c r="B45" s="67"/>
      <c r="C45" s="38" t="s">
        <v>13</v>
      </c>
      <c r="D45" s="34"/>
      <c r="E45" s="50">
        <f>収入・支出シート!I20</f>
        <v>0</v>
      </c>
      <c r="F45" s="51"/>
      <c r="G45" s="51">
        <f t="shared" si="35"/>
        <v>0</v>
      </c>
      <c r="H45" s="51"/>
      <c r="I45" s="52"/>
      <c r="J45" s="53"/>
    </row>
    <row r="46" spans="1:10" s="27" customFormat="1" ht="12.45" customHeight="1" thickBot="1" x14ac:dyDescent="0.25">
      <c r="B46" s="68"/>
      <c r="C46" s="77" t="s">
        <v>14</v>
      </c>
      <c r="D46" s="78"/>
      <c r="E46" s="79">
        <f>SUM(E41:F45)</f>
        <v>0</v>
      </c>
      <c r="F46" s="75"/>
      <c r="G46" s="75">
        <f t="shared" ref="G46" si="36">SUM(G41:H45)</f>
        <v>0</v>
      </c>
      <c r="H46" s="75"/>
      <c r="I46" s="97">
        <f>IF($J$2="ゲノム",ROUNDDOWN(G46*2/3,-3),IF($J$2="一般タイプ",ROUNDDOWN(G46*1/2,-3),"―"))</f>
        <v>0</v>
      </c>
      <c r="J46" s="98"/>
    </row>
    <row r="47" spans="1:10" s="27" customFormat="1" ht="12.45" customHeight="1" x14ac:dyDescent="0.2">
      <c r="B47" s="66" t="s">
        <v>15</v>
      </c>
      <c r="C47" s="69" t="s">
        <v>9</v>
      </c>
      <c r="D47" s="70"/>
      <c r="E47" s="71">
        <f>収入・支出シート!I24</f>
        <v>0</v>
      </c>
      <c r="F47" s="72"/>
      <c r="G47" s="72">
        <f>ROUNDDOWN(E47/1.1,0)</f>
        <v>0</v>
      </c>
      <c r="H47" s="72"/>
      <c r="I47" s="73"/>
      <c r="J47" s="74"/>
    </row>
    <row r="48" spans="1:10" s="27" customFormat="1" ht="12.45" customHeight="1" x14ac:dyDescent="0.2">
      <c r="B48" s="67"/>
      <c r="C48" s="38" t="s">
        <v>10</v>
      </c>
      <c r="D48" s="34"/>
      <c r="E48" s="50">
        <f>収入・支出シート!I27</f>
        <v>0</v>
      </c>
      <c r="F48" s="51"/>
      <c r="G48" s="51">
        <f t="shared" ref="G48:G54" si="37">ROUNDDOWN(E48/1.1,0)</f>
        <v>0</v>
      </c>
      <c r="H48" s="51"/>
      <c r="I48" s="52"/>
      <c r="J48" s="53"/>
    </row>
    <row r="49" spans="1:10" s="27" customFormat="1" ht="12.45" customHeight="1" x14ac:dyDescent="0.2">
      <c r="B49" s="67"/>
      <c r="C49" s="38" t="s">
        <v>11</v>
      </c>
      <c r="D49" s="34"/>
      <c r="E49" s="50">
        <f>収入・支出シート!I30</f>
        <v>0</v>
      </c>
      <c r="F49" s="51"/>
      <c r="G49" s="51">
        <f t="shared" si="37"/>
        <v>0</v>
      </c>
      <c r="H49" s="51"/>
      <c r="I49" s="52"/>
      <c r="J49" s="53"/>
    </row>
    <row r="50" spans="1:10" s="27" customFormat="1" ht="12.45" customHeight="1" x14ac:dyDescent="0.2">
      <c r="B50" s="67"/>
      <c r="C50" s="38" t="s">
        <v>12</v>
      </c>
      <c r="D50" s="34"/>
      <c r="E50" s="50">
        <f>収入・支出シート!I33</f>
        <v>0</v>
      </c>
      <c r="F50" s="51"/>
      <c r="G50" s="51">
        <f t="shared" si="37"/>
        <v>0</v>
      </c>
      <c r="H50" s="51"/>
      <c r="I50" s="52"/>
      <c r="J50" s="53"/>
    </row>
    <row r="51" spans="1:10" s="27" customFormat="1" ht="12.45" customHeight="1" x14ac:dyDescent="0.2">
      <c r="B51" s="67"/>
      <c r="C51" s="38" t="s">
        <v>13</v>
      </c>
      <c r="D51" s="34"/>
      <c r="E51" s="50">
        <f>収入・支出シート!I36</f>
        <v>0</v>
      </c>
      <c r="F51" s="51"/>
      <c r="G51" s="51">
        <f t="shared" si="37"/>
        <v>0</v>
      </c>
      <c r="H51" s="51"/>
      <c r="I51" s="52"/>
      <c r="J51" s="53"/>
    </row>
    <row r="52" spans="1:10" s="27" customFormat="1" ht="12.45" customHeight="1" x14ac:dyDescent="0.2">
      <c r="B52" s="67"/>
      <c r="C52" s="38" t="s">
        <v>16</v>
      </c>
      <c r="D52" s="34"/>
      <c r="E52" s="50">
        <f>収入・支出シート!I39</f>
        <v>0</v>
      </c>
      <c r="F52" s="51"/>
      <c r="G52" s="51">
        <f t="shared" si="37"/>
        <v>0</v>
      </c>
      <c r="H52" s="51"/>
      <c r="I52" s="52"/>
      <c r="J52" s="53"/>
    </row>
    <row r="53" spans="1:10" s="27" customFormat="1" ht="12.45" customHeight="1" x14ac:dyDescent="0.2">
      <c r="B53" s="67"/>
      <c r="C53" s="38" t="s">
        <v>17</v>
      </c>
      <c r="D53" s="34"/>
      <c r="E53" s="50">
        <f>収入・支出シート!I42</f>
        <v>0</v>
      </c>
      <c r="F53" s="51"/>
      <c r="G53" s="51">
        <f>E53</f>
        <v>0</v>
      </c>
      <c r="H53" s="51"/>
      <c r="I53" s="52"/>
      <c r="J53" s="53"/>
    </row>
    <row r="54" spans="1:10" s="27" customFormat="1" ht="12.45" customHeight="1" x14ac:dyDescent="0.2">
      <c r="B54" s="67"/>
      <c r="C54" s="38" t="s">
        <v>18</v>
      </c>
      <c r="D54" s="34"/>
      <c r="E54" s="50">
        <f>収入・支出シート!I45</f>
        <v>0</v>
      </c>
      <c r="F54" s="51"/>
      <c r="G54" s="51">
        <f t="shared" si="37"/>
        <v>0</v>
      </c>
      <c r="H54" s="51"/>
      <c r="I54" s="52"/>
      <c r="J54" s="53"/>
    </row>
    <row r="55" spans="1:10" s="27" customFormat="1" ht="12.45" customHeight="1" thickBot="1" x14ac:dyDescent="0.25">
      <c r="B55" s="68"/>
      <c r="C55" s="77" t="s">
        <v>14</v>
      </c>
      <c r="D55" s="78"/>
      <c r="E55" s="79">
        <f>SUM(E47:F54)</f>
        <v>0</v>
      </c>
      <c r="F55" s="75"/>
      <c r="G55" s="75">
        <f>SUM(G47:H54)</f>
        <v>0</v>
      </c>
      <c r="H55" s="75"/>
      <c r="I55" s="97">
        <f>IF($J$2="ゲノム",ROUNDDOWN(G55*2/3,-3),IF($J$2="一般タイプ",ROUNDDOWN(G55*1/2,-3),"―"))</f>
        <v>0</v>
      </c>
      <c r="J55" s="98"/>
    </row>
    <row r="56" spans="1:10" s="27" customFormat="1" ht="12.45" customHeight="1" x14ac:dyDescent="0.2">
      <c r="B56" s="93" t="s">
        <v>19</v>
      </c>
      <c r="C56" s="95" t="s">
        <v>13</v>
      </c>
      <c r="D56" s="96"/>
      <c r="E56" s="71">
        <f>収入・支出シート!I49</f>
        <v>0</v>
      </c>
      <c r="F56" s="72"/>
      <c r="G56" s="72">
        <f>ROUNDDOWN(E56/1.1,0)</f>
        <v>0</v>
      </c>
      <c r="H56" s="72"/>
      <c r="I56" s="73"/>
      <c r="J56" s="74"/>
    </row>
    <row r="57" spans="1:10" s="27" customFormat="1" ht="12.45" customHeight="1" x14ac:dyDescent="0.2">
      <c r="B57" s="67"/>
      <c r="C57" s="38" t="s">
        <v>20</v>
      </c>
      <c r="D57" s="34"/>
      <c r="E57" s="50">
        <f>収入・支出シート!I52</f>
        <v>0</v>
      </c>
      <c r="F57" s="51"/>
      <c r="G57" s="51">
        <f t="shared" ref="G57:G59" si="38">ROUNDDOWN(E57/1.1,0)</f>
        <v>0</v>
      </c>
      <c r="H57" s="51"/>
      <c r="I57" s="52"/>
      <c r="J57" s="53"/>
    </row>
    <row r="58" spans="1:10" s="27" customFormat="1" ht="12.45" customHeight="1" x14ac:dyDescent="0.2">
      <c r="B58" s="67"/>
      <c r="C58" s="38" t="s">
        <v>21</v>
      </c>
      <c r="D58" s="34"/>
      <c r="E58" s="50">
        <f>収入・支出シート!I55</f>
        <v>0</v>
      </c>
      <c r="F58" s="51"/>
      <c r="G58" s="51">
        <f t="shared" si="38"/>
        <v>0</v>
      </c>
      <c r="H58" s="51"/>
      <c r="I58" s="52"/>
      <c r="J58" s="53"/>
    </row>
    <row r="59" spans="1:10" s="27" customFormat="1" ht="12.45" customHeight="1" x14ac:dyDescent="0.2">
      <c r="B59" s="67"/>
      <c r="C59" s="38" t="s">
        <v>22</v>
      </c>
      <c r="D59" s="34"/>
      <c r="E59" s="50">
        <f>収入・支出シート!I58</f>
        <v>0</v>
      </c>
      <c r="F59" s="51"/>
      <c r="G59" s="51">
        <f t="shared" si="38"/>
        <v>0</v>
      </c>
      <c r="H59" s="51"/>
      <c r="I59" s="52"/>
      <c r="J59" s="53"/>
    </row>
    <row r="60" spans="1:10" s="27" customFormat="1" ht="12.45" customHeight="1" thickBot="1" x14ac:dyDescent="0.25">
      <c r="B60" s="94"/>
      <c r="C60" s="80" t="s">
        <v>14</v>
      </c>
      <c r="D60" s="81"/>
      <c r="E60" s="82">
        <f>SUM(E56:F59)</f>
        <v>0</v>
      </c>
      <c r="F60" s="83"/>
      <c r="G60" s="83">
        <f>SUM(G56:H59)</f>
        <v>0</v>
      </c>
      <c r="H60" s="83"/>
      <c r="I60" s="83">
        <f>IF($J$2="ゲノム",ROUNDDOWN(G60*2/3,-3),IF($J$2="一般タイプ",ROUNDDOWN(G60*1/2,-3),"―"))</f>
        <v>0</v>
      </c>
      <c r="J60" s="84"/>
    </row>
    <row r="61" spans="1:10" s="27" customFormat="1" ht="12.45" customHeight="1" thickTop="1" thickBot="1" x14ac:dyDescent="0.25">
      <c r="B61" s="85" t="s">
        <v>23</v>
      </c>
      <c r="C61" s="86"/>
      <c r="D61" s="87"/>
      <c r="E61" s="88">
        <f t="shared" ref="E61" si="39">SUM(E46,E55,E60)</f>
        <v>0</v>
      </c>
      <c r="F61" s="89"/>
      <c r="G61" s="90">
        <f>SUM(G46,G55,G60)</f>
        <v>0</v>
      </c>
      <c r="H61" s="89"/>
      <c r="I61" s="99">
        <f>IF($J$2="ゲノム",IF(SUM(I46,I55,I60)&gt;6000000,6000000,SUM(I46,I55,I60)),IF($J$2="一般タイプ",IF(SUM(I46,I55,I60)&gt;3000000,3000000,SUM(I46,I55,I60)),"―"))</f>
        <v>0</v>
      </c>
      <c r="J61" s="92"/>
    </row>
    <row r="62" spans="1:10" s="27" customFormat="1" ht="12.45" customHeight="1" x14ac:dyDescent="0.2">
      <c r="B62" s="100" t="str">
        <f>IF($J$2="連携タイプ",IF(SUM($I$61,$I$87)&gt;6000000,"※ 申請書に転記する際は，総交付申請額が600万円を超えないよう各年度の申請額合計を調整してください。",""),IF($J$2="一般タイプ",IF(SUM($I$61,$I$87)&gt;3000000,"※ 申請書に転記する際は，総交付申請額が300万円を超えないよう各年度の申請額合計を調整してください。",""),""))</f>
        <v/>
      </c>
      <c r="C62" s="100"/>
      <c r="D62" s="100"/>
      <c r="E62" s="100"/>
      <c r="F62" s="100"/>
      <c r="G62" s="100"/>
      <c r="H62" s="100"/>
      <c r="I62" s="100"/>
      <c r="J62" s="100"/>
    </row>
    <row r="63" spans="1:10" s="27" customFormat="1" ht="12.45" customHeight="1" x14ac:dyDescent="0.2"/>
    <row r="64" spans="1:10" s="27" customFormat="1" ht="12.45" customHeight="1" thickBot="1" x14ac:dyDescent="0.2">
      <c r="A64" s="27" t="s">
        <v>45</v>
      </c>
      <c r="B64" s="26"/>
      <c r="J64" s="30" t="s">
        <v>24</v>
      </c>
    </row>
    <row r="65" spans="2:10" s="27" customFormat="1" ht="12.45" customHeight="1" x14ac:dyDescent="0.2">
      <c r="B65" s="54" t="s">
        <v>0</v>
      </c>
      <c r="C65" s="56" t="s">
        <v>6</v>
      </c>
      <c r="D65" s="57"/>
      <c r="E65" s="60" t="s">
        <v>37</v>
      </c>
      <c r="F65" s="61"/>
      <c r="G65" s="64" t="s">
        <v>38</v>
      </c>
      <c r="H65" s="61"/>
      <c r="I65" s="56" t="s">
        <v>7</v>
      </c>
      <c r="J65" s="57"/>
    </row>
    <row r="66" spans="2:10" s="27" customFormat="1" ht="12.45" customHeight="1" thickBot="1" x14ac:dyDescent="0.25">
      <c r="B66" s="55"/>
      <c r="C66" s="58"/>
      <c r="D66" s="59"/>
      <c r="E66" s="62"/>
      <c r="F66" s="63"/>
      <c r="G66" s="65"/>
      <c r="H66" s="63"/>
      <c r="I66" s="58"/>
      <c r="J66" s="59"/>
    </row>
    <row r="67" spans="2:10" s="27" customFormat="1" ht="12.45" customHeight="1" x14ac:dyDescent="0.2">
      <c r="B67" s="66" t="s">
        <v>8</v>
      </c>
      <c r="C67" s="69" t="s">
        <v>9</v>
      </c>
      <c r="D67" s="70"/>
      <c r="E67" s="71">
        <f>収入・支出シート!I72</f>
        <v>0</v>
      </c>
      <c r="F67" s="72"/>
      <c r="G67" s="72">
        <f>ROUNDDOWN(E67/1.1,0)</f>
        <v>0</v>
      </c>
      <c r="H67" s="72"/>
      <c r="I67" s="73"/>
      <c r="J67" s="74"/>
    </row>
    <row r="68" spans="2:10" s="27" customFormat="1" ht="12.45" customHeight="1" x14ac:dyDescent="0.2">
      <c r="B68" s="67"/>
      <c r="C68" s="38" t="s">
        <v>10</v>
      </c>
      <c r="D68" s="34"/>
      <c r="E68" s="50">
        <f>収入・支出シート!I75</f>
        <v>0</v>
      </c>
      <c r="F68" s="51"/>
      <c r="G68" s="51">
        <f t="shared" ref="G68:G71" si="40">ROUNDDOWN(E68/1.1,0)</f>
        <v>0</v>
      </c>
      <c r="H68" s="51"/>
      <c r="I68" s="52"/>
      <c r="J68" s="53"/>
    </row>
    <row r="69" spans="2:10" s="27" customFormat="1" ht="12.45" customHeight="1" x14ac:dyDescent="0.2">
      <c r="B69" s="67"/>
      <c r="C69" s="38" t="s">
        <v>11</v>
      </c>
      <c r="D69" s="34"/>
      <c r="E69" s="50">
        <f>収入・支出シート!I78</f>
        <v>0</v>
      </c>
      <c r="F69" s="51"/>
      <c r="G69" s="51">
        <f t="shared" si="40"/>
        <v>0</v>
      </c>
      <c r="H69" s="51"/>
      <c r="I69" s="52"/>
      <c r="J69" s="53"/>
    </row>
    <row r="70" spans="2:10" s="27" customFormat="1" ht="12.45" customHeight="1" x14ac:dyDescent="0.2">
      <c r="B70" s="67"/>
      <c r="C70" s="38" t="s">
        <v>12</v>
      </c>
      <c r="D70" s="34"/>
      <c r="E70" s="50">
        <f>収入・支出シート!I81</f>
        <v>0</v>
      </c>
      <c r="F70" s="51"/>
      <c r="G70" s="51">
        <f t="shared" si="40"/>
        <v>0</v>
      </c>
      <c r="H70" s="51"/>
      <c r="I70" s="52"/>
      <c r="J70" s="53"/>
    </row>
    <row r="71" spans="2:10" s="27" customFormat="1" ht="12.45" customHeight="1" x14ac:dyDescent="0.2">
      <c r="B71" s="67"/>
      <c r="C71" s="38" t="s">
        <v>13</v>
      </c>
      <c r="D71" s="34"/>
      <c r="E71" s="50">
        <f>収入・支出シート!I84</f>
        <v>0</v>
      </c>
      <c r="F71" s="51"/>
      <c r="G71" s="51">
        <f t="shared" si="40"/>
        <v>0</v>
      </c>
      <c r="H71" s="51"/>
      <c r="I71" s="52"/>
      <c r="J71" s="53"/>
    </row>
    <row r="72" spans="2:10" s="27" customFormat="1" ht="12.45" customHeight="1" thickBot="1" x14ac:dyDescent="0.25">
      <c r="B72" s="68"/>
      <c r="C72" s="77" t="s">
        <v>14</v>
      </c>
      <c r="D72" s="78"/>
      <c r="E72" s="79">
        <f>SUM(E67:F71)</f>
        <v>0</v>
      </c>
      <c r="F72" s="75"/>
      <c r="G72" s="75">
        <f t="shared" ref="G72" si="41">SUM(G67:H71)</f>
        <v>0</v>
      </c>
      <c r="H72" s="75"/>
      <c r="I72" s="97">
        <f>IF($J$2="ゲノム",ROUNDDOWN(G72*2/3,-3),IF($J$2="一般タイプ",ROUNDDOWN(G72*1/2,-3),"―"))</f>
        <v>0</v>
      </c>
      <c r="J72" s="98"/>
    </row>
    <row r="73" spans="2:10" s="27" customFormat="1" ht="12.45" customHeight="1" x14ac:dyDescent="0.2">
      <c r="B73" s="66" t="s">
        <v>15</v>
      </c>
      <c r="C73" s="69" t="s">
        <v>9</v>
      </c>
      <c r="D73" s="70"/>
      <c r="E73" s="71">
        <f>収入・支出シート!I88</f>
        <v>0</v>
      </c>
      <c r="F73" s="72"/>
      <c r="G73" s="72">
        <f>ROUNDDOWN(E73/1.1,0)</f>
        <v>0</v>
      </c>
      <c r="H73" s="72"/>
      <c r="I73" s="73"/>
      <c r="J73" s="74"/>
    </row>
    <row r="74" spans="2:10" s="27" customFormat="1" ht="12.45" customHeight="1" x14ac:dyDescent="0.2">
      <c r="B74" s="67"/>
      <c r="C74" s="38" t="s">
        <v>10</v>
      </c>
      <c r="D74" s="34"/>
      <c r="E74" s="50">
        <f>収入・支出シート!I91</f>
        <v>0</v>
      </c>
      <c r="F74" s="51"/>
      <c r="G74" s="51">
        <f t="shared" ref="G74:G80" si="42">ROUNDDOWN(E74/1.1,0)</f>
        <v>0</v>
      </c>
      <c r="H74" s="51"/>
      <c r="I74" s="52"/>
      <c r="J74" s="53"/>
    </row>
    <row r="75" spans="2:10" s="27" customFormat="1" ht="12.45" customHeight="1" x14ac:dyDescent="0.2">
      <c r="B75" s="67"/>
      <c r="C75" s="38" t="s">
        <v>11</v>
      </c>
      <c r="D75" s="34"/>
      <c r="E75" s="50">
        <f>収入・支出シート!I94</f>
        <v>0</v>
      </c>
      <c r="F75" s="51"/>
      <c r="G75" s="51">
        <f t="shared" si="42"/>
        <v>0</v>
      </c>
      <c r="H75" s="51"/>
      <c r="I75" s="52"/>
      <c r="J75" s="53"/>
    </row>
    <row r="76" spans="2:10" s="27" customFormat="1" ht="12.45" customHeight="1" x14ac:dyDescent="0.2">
      <c r="B76" s="67"/>
      <c r="C76" s="38" t="s">
        <v>12</v>
      </c>
      <c r="D76" s="34"/>
      <c r="E76" s="50">
        <f>収入・支出シート!I97</f>
        <v>0</v>
      </c>
      <c r="F76" s="51"/>
      <c r="G76" s="51">
        <f t="shared" si="42"/>
        <v>0</v>
      </c>
      <c r="H76" s="51"/>
      <c r="I76" s="52"/>
      <c r="J76" s="53"/>
    </row>
    <row r="77" spans="2:10" s="27" customFormat="1" ht="12.45" customHeight="1" x14ac:dyDescent="0.2">
      <c r="B77" s="67"/>
      <c r="C77" s="38" t="s">
        <v>13</v>
      </c>
      <c r="D77" s="34"/>
      <c r="E77" s="50">
        <f>収入・支出シート!I100</f>
        <v>0</v>
      </c>
      <c r="F77" s="51"/>
      <c r="G77" s="51">
        <f t="shared" si="42"/>
        <v>0</v>
      </c>
      <c r="H77" s="51"/>
      <c r="I77" s="52"/>
      <c r="J77" s="53"/>
    </row>
    <row r="78" spans="2:10" s="27" customFormat="1" ht="12.45" customHeight="1" x14ac:dyDescent="0.2">
      <c r="B78" s="67"/>
      <c r="C78" s="38" t="s">
        <v>16</v>
      </c>
      <c r="D78" s="34"/>
      <c r="E78" s="50">
        <f>収入・支出シート!I103</f>
        <v>0</v>
      </c>
      <c r="F78" s="51"/>
      <c r="G78" s="51">
        <f t="shared" si="42"/>
        <v>0</v>
      </c>
      <c r="H78" s="51"/>
      <c r="I78" s="52"/>
      <c r="J78" s="53"/>
    </row>
    <row r="79" spans="2:10" s="27" customFormat="1" ht="12.45" customHeight="1" x14ac:dyDescent="0.2">
      <c r="B79" s="67"/>
      <c r="C79" s="38" t="s">
        <v>17</v>
      </c>
      <c r="D79" s="34"/>
      <c r="E79" s="50">
        <f>収入・支出シート!I106</f>
        <v>0</v>
      </c>
      <c r="F79" s="51"/>
      <c r="G79" s="51">
        <f>E79</f>
        <v>0</v>
      </c>
      <c r="H79" s="51"/>
      <c r="I79" s="52"/>
      <c r="J79" s="53"/>
    </row>
    <row r="80" spans="2:10" s="27" customFormat="1" ht="12.45" customHeight="1" x14ac:dyDescent="0.2">
      <c r="B80" s="67"/>
      <c r="C80" s="38" t="s">
        <v>18</v>
      </c>
      <c r="D80" s="34"/>
      <c r="E80" s="50">
        <f>収入・支出シート!I109</f>
        <v>0</v>
      </c>
      <c r="F80" s="51"/>
      <c r="G80" s="51">
        <f t="shared" si="42"/>
        <v>0</v>
      </c>
      <c r="H80" s="51"/>
      <c r="I80" s="52"/>
      <c r="J80" s="53"/>
    </row>
    <row r="81" spans="2:10" s="27" customFormat="1" ht="12.45" customHeight="1" thickBot="1" x14ac:dyDescent="0.25">
      <c r="B81" s="68"/>
      <c r="C81" s="77" t="s">
        <v>14</v>
      </c>
      <c r="D81" s="78"/>
      <c r="E81" s="79">
        <f>SUM(E73:F80)</f>
        <v>0</v>
      </c>
      <c r="F81" s="75"/>
      <c r="G81" s="75">
        <f>SUM(G73:H80)</f>
        <v>0</v>
      </c>
      <c r="H81" s="75"/>
      <c r="I81" s="97">
        <f>IF($J$2="ゲノム",ROUNDDOWN(G81*2/3,-3),IF($J$2="一般タイプ",ROUNDDOWN(G81*1/2,-3),"―"))</f>
        <v>0</v>
      </c>
      <c r="J81" s="98"/>
    </row>
    <row r="82" spans="2:10" s="27" customFormat="1" ht="12.45" customHeight="1" x14ac:dyDescent="0.2">
      <c r="B82" s="93" t="s">
        <v>19</v>
      </c>
      <c r="C82" s="95" t="s">
        <v>13</v>
      </c>
      <c r="D82" s="96"/>
      <c r="E82" s="71">
        <f>収入・支出シート!I113</f>
        <v>0</v>
      </c>
      <c r="F82" s="72"/>
      <c r="G82" s="72">
        <f>ROUNDDOWN(E82/1.1,0)</f>
        <v>0</v>
      </c>
      <c r="H82" s="72"/>
      <c r="I82" s="73"/>
      <c r="J82" s="74"/>
    </row>
    <row r="83" spans="2:10" s="27" customFormat="1" ht="12.45" customHeight="1" x14ac:dyDescent="0.2">
      <c r="B83" s="67"/>
      <c r="C83" s="38" t="s">
        <v>20</v>
      </c>
      <c r="D83" s="34"/>
      <c r="E83" s="50">
        <f>収入・支出シート!I116</f>
        <v>0</v>
      </c>
      <c r="F83" s="51"/>
      <c r="G83" s="51">
        <f t="shared" ref="G83:G85" si="43">ROUNDDOWN(E83/1.1,0)</f>
        <v>0</v>
      </c>
      <c r="H83" s="51"/>
      <c r="I83" s="52"/>
      <c r="J83" s="53"/>
    </row>
    <row r="84" spans="2:10" s="27" customFormat="1" ht="12.45" customHeight="1" x14ac:dyDescent="0.2">
      <c r="B84" s="67"/>
      <c r="C84" s="38" t="s">
        <v>21</v>
      </c>
      <c r="D84" s="34"/>
      <c r="E84" s="50">
        <f>収入・支出シート!I119</f>
        <v>0</v>
      </c>
      <c r="F84" s="51"/>
      <c r="G84" s="51">
        <f t="shared" si="43"/>
        <v>0</v>
      </c>
      <c r="H84" s="51"/>
      <c r="I84" s="52"/>
      <c r="J84" s="53"/>
    </row>
    <row r="85" spans="2:10" s="27" customFormat="1" ht="12.45" customHeight="1" x14ac:dyDescent="0.2">
      <c r="B85" s="67"/>
      <c r="C85" s="38" t="s">
        <v>22</v>
      </c>
      <c r="D85" s="34"/>
      <c r="E85" s="50">
        <f>収入・支出シート!I122</f>
        <v>0</v>
      </c>
      <c r="F85" s="51"/>
      <c r="G85" s="51">
        <f t="shared" si="43"/>
        <v>0</v>
      </c>
      <c r="H85" s="51"/>
      <c r="I85" s="52"/>
      <c r="J85" s="53"/>
    </row>
    <row r="86" spans="2:10" s="27" customFormat="1" ht="12.45" customHeight="1" thickBot="1" x14ac:dyDescent="0.25">
      <c r="B86" s="94"/>
      <c r="C86" s="80" t="s">
        <v>14</v>
      </c>
      <c r="D86" s="81"/>
      <c r="E86" s="82">
        <f>SUM(E82:F85)</f>
        <v>0</v>
      </c>
      <c r="F86" s="83"/>
      <c r="G86" s="83">
        <f>SUM(G82:H85)</f>
        <v>0</v>
      </c>
      <c r="H86" s="83"/>
      <c r="I86" s="83">
        <f>IF($J$2="ゲノム",ROUNDDOWN(G86*2/3,-3),IF($J$2="一般タイプ",ROUNDDOWN(G86*1/2,-3),"―"))</f>
        <v>0</v>
      </c>
      <c r="J86" s="84"/>
    </row>
    <row r="87" spans="2:10" s="27" customFormat="1" ht="12.45" customHeight="1" thickTop="1" thickBot="1" x14ac:dyDescent="0.25">
      <c r="B87" s="85" t="s">
        <v>23</v>
      </c>
      <c r="C87" s="86"/>
      <c r="D87" s="87"/>
      <c r="E87" s="88">
        <f t="shared" ref="E87" si="44">SUM(E72,E81,E86)</f>
        <v>0</v>
      </c>
      <c r="F87" s="89"/>
      <c r="G87" s="90">
        <f>SUM(G72,G81,G86)</f>
        <v>0</v>
      </c>
      <c r="H87" s="89"/>
      <c r="I87" s="99">
        <f>IF($J$2="ゲノム",IF(SUM(I72,I81,I86)&gt;6000000,6000000,SUM(I72,I81,I86)),IF($J$2="一般タイプ",IF(SUM(I72,I81,I86)&gt;3000000,3000000,SUM(I72,I81,I86)),"―"))</f>
        <v>0</v>
      </c>
      <c r="J87" s="92"/>
    </row>
    <row r="88" spans="2:10" ht="12.45" customHeight="1" x14ac:dyDescent="0.2">
      <c r="B88" s="100" t="str">
        <f>IF($J$2="連携タイプ",IF(SUM($I$61,$I$87)&gt;6000000,"※ 申請書に転記する際は，総交付申請額が600万円を超えないよう各年度の申請額合計を調整してください。",""),IF($J$2="一般タイプ",IF(SUM($I$61,$I$87)&gt;3000000,"※ 申請書に転記する際は，総交付申請額が300万円を超えないよう各年度の申請額合計を調整してください。",""),""))</f>
        <v/>
      </c>
      <c r="C88" s="100"/>
      <c r="D88" s="100"/>
      <c r="E88" s="100"/>
      <c r="F88" s="100"/>
      <c r="G88" s="100"/>
      <c r="H88" s="100"/>
      <c r="I88" s="100"/>
      <c r="J88" s="100"/>
    </row>
  </sheetData>
  <mergeCells count="290">
    <mergeCell ref="B62:J62"/>
    <mergeCell ref="B88:J88"/>
    <mergeCell ref="C86:D86"/>
    <mergeCell ref="E86:F86"/>
    <mergeCell ref="G86:H86"/>
    <mergeCell ref="I86:J86"/>
    <mergeCell ref="B87:D87"/>
    <mergeCell ref="E87:F87"/>
    <mergeCell ref="G87:H87"/>
    <mergeCell ref="I87:J87"/>
    <mergeCell ref="E84:F84"/>
    <mergeCell ref="G84:H84"/>
    <mergeCell ref="I84:J84"/>
    <mergeCell ref="C85:D85"/>
    <mergeCell ref="E85:F85"/>
    <mergeCell ref="G85:H85"/>
    <mergeCell ref="I85:J85"/>
    <mergeCell ref="B82:B86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C80:D80"/>
    <mergeCell ref="E80:F80"/>
    <mergeCell ref="G80:H80"/>
    <mergeCell ref="I80:J80"/>
    <mergeCell ref="C81:D81"/>
    <mergeCell ref="E81:F81"/>
    <mergeCell ref="G81:H81"/>
    <mergeCell ref="I81:J81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B73:B81"/>
    <mergeCell ref="C73:D73"/>
    <mergeCell ref="E73:F73"/>
    <mergeCell ref="G73:H73"/>
    <mergeCell ref="I73:J73"/>
    <mergeCell ref="C74:D74"/>
    <mergeCell ref="C70:D70"/>
    <mergeCell ref="E70:F70"/>
    <mergeCell ref="G70:H70"/>
    <mergeCell ref="I70:J70"/>
    <mergeCell ref="C71:D71"/>
    <mergeCell ref="E71:F71"/>
    <mergeCell ref="G71:H71"/>
    <mergeCell ref="I71:J71"/>
    <mergeCell ref="E74:F74"/>
    <mergeCell ref="G74:H74"/>
    <mergeCell ref="I74:J74"/>
    <mergeCell ref="C75:D75"/>
    <mergeCell ref="E75:F75"/>
    <mergeCell ref="G75:H75"/>
    <mergeCell ref="I75:J75"/>
    <mergeCell ref="C72:D72"/>
    <mergeCell ref="E72:F72"/>
    <mergeCell ref="G72:H72"/>
    <mergeCell ref="C68:D68"/>
    <mergeCell ref="E68:F68"/>
    <mergeCell ref="G68:H68"/>
    <mergeCell ref="I68:J68"/>
    <mergeCell ref="C69:D69"/>
    <mergeCell ref="E69:F69"/>
    <mergeCell ref="G69:H69"/>
    <mergeCell ref="I69:J69"/>
    <mergeCell ref="B65:B66"/>
    <mergeCell ref="C65:D66"/>
    <mergeCell ref="E65:F66"/>
    <mergeCell ref="G65:H66"/>
    <mergeCell ref="I65:J66"/>
    <mergeCell ref="B67:B72"/>
    <mergeCell ref="C67:D67"/>
    <mergeCell ref="E67:F67"/>
    <mergeCell ref="G67:H67"/>
    <mergeCell ref="I67:J67"/>
    <mergeCell ref="I72:J72"/>
    <mergeCell ref="C60:D60"/>
    <mergeCell ref="E60:F60"/>
    <mergeCell ref="G60:H60"/>
    <mergeCell ref="I60:J60"/>
    <mergeCell ref="B61:D61"/>
    <mergeCell ref="E61:F61"/>
    <mergeCell ref="G61:H61"/>
    <mergeCell ref="I61:J61"/>
    <mergeCell ref="E58:F58"/>
    <mergeCell ref="G58:H58"/>
    <mergeCell ref="I58:J58"/>
    <mergeCell ref="C59:D59"/>
    <mergeCell ref="E59:F59"/>
    <mergeCell ref="G59:H59"/>
    <mergeCell ref="I59:J59"/>
    <mergeCell ref="B56:B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B47:B55"/>
    <mergeCell ref="C47:D47"/>
    <mergeCell ref="E47:F47"/>
    <mergeCell ref="G47:H47"/>
    <mergeCell ref="I47:J47"/>
    <mergeCell ref="C48:D48"/>
    <mergeCell ref="C44:D44"/>
    <mergeCell ref="E44:F44"/>
    <mergeCell ref="G44:H44"/>
    <mergeCell ref="I44:J44"/>
    <mergeCell ref="C45:D45"/>
    <mergeCell ref="E45:F45"/>
    <mergeCell ref="G45:H45"/>
    <mergeCell ref="I45:J45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C42:D42"/>
    <mergeCell ref="E42:F42"/>
    <mergeCell ref="G42:H42"/>
    <mergeCell ref="I42:J42"/>
    <mergeCell ref="C43:D43"/>
    <mergeCell ref="E43:F43"/>
    <mergeCell ref="G43:H43"/>
    <mergeCell ref="I43:J43"/>
    <mergeCell ref="B39:B40"/>
    <mergeCell ref="C39:D40"/>
    <mergeCell ref="E39:F40"/>
    <mergeCell ref="G39:H40"/>
    <mergeCell ref="I39:J40"/>
    <mergeCell ref="B41:B46"/>
    <mergeCell ref="C41:D41"/>
    <mergeCell ref="E41:F41"/>
    <mergeCell ref="G41:H41"/>
    <mergeCell ref="I41:J41"/>
    <mergeCell ref="I46:J46"/>
    <mergeCell ref="C35:D35"/>
    <mergeCell ref="E35:F35"/>
    <mergeCell ref="G35:H35"/>
    <mergeCell ref="I35:J35"/>
    <mergeCell ref="B36:D36"/>
    <mergeCell ref="E36:F36"/>
    <mergeCell ref="G36:H36"/>
    <mergeCell ref="I36:J36"/>
    <mergeCell ref="E33:F33"/>
    <mergeCell ref="G33:H33"/>
    <mergeCell ref="I33:J33"/>
    <mergeCell ref="C34:D34"/>
    <mergeCell ref="E34:F34"/>
    <mergeCell ref="G34:H34"/>
    <mergeCell ref="I34:J34"/>
    <mergeCell ref="B31:B35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B22:B30"/>
    <mergeCell ref="C22:D22"/>
    <mergeCell ref="E22:F22"/>
    <mergeCell ref="G22:H22"/>
    <mergeCell ref="I22:J22"/>
    <mergeCell ref="C23:D23"/>
    <mergeCell ref="C19:D19"/>
    <mergeCell ref="E19:F19"/>
    <mergeCell ref="G19:H19"/>
    <mergeCell ref="I19:J19"/>
    <mergeCell ref="C20:D20"/>
    <mergeCell ref="E20:F20"/>
    <mergeCell ref="G20:H20"/>
    <mergeCell ref="I20:J20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C17:D17"/>
    <mergeCell ref="E17:F17"/>
    <mergeCell ref="G17:H17"/>
    <mergeCell ref="I17:J17"/>
    <mergeCell ref="C18:D18"/>
    <mergeCell ref="E18:F18"/>
    <mergeCell ref="G18:H18"/>
    <mergeCell ref="I18:J18"/>
    <mergeCell ref="B14:B15"/>
    <mergeCell ref="C14:D15"/>
    <mergeCell ref="E14:F15"/>
    <mergeCell ref="G14:H15"/>
    <mergeCell ref="I14:J15"/>
    <mergeCell ref="B16:B21"/>
    <mergeCell ref="C16:D16"/>
    <mergeCell ref="E16:F16"/>
    <mergeCell ref="G16:H16"/>
    <mergeCell ref="I16:J16"/>
    <mergeCell ref="I21:J21"/>
    <mergeCell ref="B10:C10"/>
    <mergeCell ref="D10:G10"/>
    <mergeCell ref="H10:J10"/>
    <mergeCell ref="B11:C11"/>
    <mergeCell ref="D11:G11"/>
    <mergeCell ref="H11:J11"/>
    <mergeCell ref="B8:C8"/>
    <mergeCell ref="D8:G8"/>
    <mergeCell ref="H8:J8"/>
    <mergeCell ref="B9:C9"/>
    <mergeCell ref="D9:G9"/>
    <mergeCell ref="H9:J9"/>
  </mergeCells>
  <phoneticPr fontId="1"/>
  <dataValidations count="1">
    <dataValidation type="list" allowBlank="1" showInputMessage="1" showErrorMessage="1" sqref="J2">
      <formula1>$L$2:$L$3</formula1>
    </dataValidation>
  </dataValidations>
  <pageMargins left="0.98425196850393704" right="0.59055118110236227" top="0.39370078740157483" bottom="0.39370078740157483" header="0.31496062992125984" footer="0.31496062992125984"/>
  <pageSetup paperSize="9" scale="10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121" workbookViewId="0">
      <selection activeCell="G15" sqref="G15"/>
    </sheetView>
  </sheetViews>
  <sheetFormatPr defaultColWidth="8.77734375" defaultRowHeight="15.45" customHeight="1" x14ac:dyDescent="0.2"/>
  <cols>
    <col min="1" max="1" width="2.21875" style="2" customWidth="1"/>
    <col min="2" max="2" width="8.77734375" style="2"/>
    <col min="3" max="3" width="18.77734375" style="2" bestFit="1" customWidth="1"/>
    <col min="4" max="5" width="16.109375" style="2" customWidth="1"/>
    <col min="6" max="7" width="7.21875" style="2" customWidth="1"/>
    <col min="8" max="9" width="13.6640625" style="2" customWidth="1"/>
    <col min="10" max="10" width="1.6640625" style="2" customWidth="1"/>
    <col min="11" max="16384" width="8.77734375" style="2"/>
  </cols>
  <sheetData>
    <row r="1" spans="1:11" ht="15.45" customHeight="1" x14ac:dyDescent="0.2">
      <c r="A1" s="32" t="s">
        <v>40</v>
      </c>
    </row>
    <row r="2" spans="1:11" ht="15.45" customHeight="1" thickBot="1" x14ac:dyDescent="0.2">
      <c r="A2" s="2" t="s">
        <v>46</v>
      </c>
      <c r="B2" s="1"/>
      <c r="C2" s="3"/>
      <c r="D2" s="3"/>
      <c r="E2" s="3"/>
      <c r="F2" s="3"/>
      <c r="G2" s="3"/>
      <c r="H2" s="3"/>
      <c r="I2" s="5" t="s">
        <v>24</v>
      </c>
    </row>
    <row r="3" spans="1:11" ht="15.45" customHeight="1" x14ac:dyDescent="0.2">
      <c r="B3" s="110" t="s">
        <v>0</v>
      </c>
      <c r="C3" s="113" t="s">
        <v>6</v>
      </c>
      <c r="D3" s="116" t="s">
        <v>29</v>
      </c>
      <c r="E3" s="116" t="s">
        <v>30</v>
      </c>
      <c r="F3" s="116" t="s">
        <v>31</v>
      </c>
      <c r="G3" s="116" t="s">
        <v>32</v>
      </c>
      <c r="H3" s="116" t="s">
        <v>33</v>
      </c>
      <c r="I3" s="122" t="s">
        <v>34</v>
      </c>
    </row>
    <row r="4" spans="1:11" ht="15.45" customHeight="1" x14ac:dyDescent="0.2">
      <c r="B4" s="111"/>
      <c r="C4" s="114"/>
      <c r="D4" s="117"/>
      <c r="E4" s="117"/>
      <c r="F4" s="117"/>
      <c r="G4" s="117"/>
      <c r="H4" s="117"/>
      <c r="I4" s="123"/>
    </row>
    <row r="5" spans="1:11" ht="15.45" customHeight="1" thickBot="1" x14ac:dyDescent="0.25">
      <c r="B5" s="112"/>
      <c r="C5" s="115"/>
      <c r="D5" s="118"/>
      <c r="E5" s="118"/>
      <c r="F5" s="118"/>
      <c r="G5" s="118"/>
      <c r="H5" s="118"/>
      <c r="I5" s="124"/>
    </row>
    <row r="6" spans="1:11" ht="15.45" customHeight="1" x14ac:dyDescent="0.2">
      <c r="B6" s="107" t="s">
        <v>8</v>
      </c>
      <c r="C6" s="104" t="s">
        <v>9</v>
      </c>
      <c r="D6" s="9"/>
      <c r="E6" s="9"/>
      <c r="F6" s="6"/>
      <c r="G6" s="11"/>
      <c r="H6" s="12"/>
      <c r="I6" s="13">
        <f>ROUNDDOWN(G6*H6,0)</f>
        <v>0</v>
      </c>
      <c r="K6" s="8"/>
    </row>
    <row r="7" spans="1:11" ht="15.45" customHeight="1" x14ac:dyDescent="0.2">
      <c r="B7" s="108"/>
      <c r="C7" s="105"/>
      <c r="D7" s="10"/>
      <c r="E7" s="10"/>
      <c r="F7" s="4"/>
      <c r="G7" s="14"/>
      <c r="H7" s="14"/>
      <c r="I7" s="15">
        <f>ROUNDDOWN(G7*H7,0)</f>
        <v>0</v>
      </c>
    </row>
    <row r="8" spans="1:11" ht="15.45" customHeight="1" thickBot="1" x14ac:dyDescent="0.25">
      <c r="B8" s="108"/>
      <c r="C8" s="106"/>
      <c r="D8" s="101" t="s">
        <v>36</v>
      </c>
      <c r="E8" s="102"/>
      <c r="F8" s="102"/>
      <c r="G8" s="102"/>
      <c r="H8" s="103"/>
      <c r="I8" s="16">
        <f>SUM(I6:I7)</f>
        <v>0</v>
      </c>
    </row>
    <row r="9" spans="1:11" ht="15.45" customHeight="1" x14ac:dyDescent="0.2">
      <c r="A9" s="2" t="s">
        <v>28</v>
      </c>
      <c r="B9" s="108"/>
      <c r="C9" s="104" t="s">
        <v>10</v>
      </c>
      <c r="D9" s="9"/>
      <c r="E9" s="9"/>
      <c r="F9" s="6"/>
      <c r="G9" s="11"/>
      <c r="H9" s="12"/>
      <c r="I9" s="13">
        <f t="shared" ref="I9:I10" si="0">ROUNDDOWN(G9*H9,0)</f>
        <v>0</v>
      </c>
    </row>
    <row r="10" spans="1:11" ht="15.45" customHeight="1" x14ac:dyDescent="0.2">
      <c r="B10" s="108"/>
      <c r="C10" s="105"/>
      <c r="D10" s="10"/>
      <c r="E10" s="10"/>
      <c r="F10" s="4"/>
      <c r="G10" s="14"/>
      <c r="H10" s="14"/>
      <c r="I10" s="15">
        <f t="shared" si="0"/>
        <v>0</v>
      </c>
    </row>
    <row r="11" spans="1:11" ht="15.45" customHeight="1" thickBot="1" x14ac:dyDescent="0.25">
      <c r="B11" s="108"/>
      <c r="C11" s="106"/>
      <c r="D11" s="101" t="s">
        <v>36</v>
      </c>
      <c r="E11" s="102"/>
      <c r="F11" s="102"/>
      <c r="G11" s="102"/>
      <c r="H11" s="103"/>
      <c r="I11" s="16">
        <f t="shared" ref="I11" si="1">SUM(I9:I10)</f>
        <v>0</v>
      </c>
    </row>
    <row r="12" spans="1:11" ht="15.45" customHeight="1" x14ac:dyDescent="0.2">
      <c r="B12" s="108"/>
      <c r="C12" s="104" t="s">
        <v>11</v>
      </c>
      <c r="D12" s="9"/>
      <c r="E12" s="9"/>
      <c r="F12" s="6"/>
      <c r="G12" s="11"/>
      <c r="H12" s="12"/>
      <c r="I12" s="13">
        <f t="shared" ref="I12:I13" si="2">ROUNDDOWN(G12*H12,0)</f>
        <v>0</v>
      </c>
    </row>
    <row r="13" spans="1:11" ht="15.45" customHeight="1" x14ac:dyDescent="0.2">
      <c r="B13" s="108"/>
      <c r="C13" s="105"/>
      <c r="D13" s="10"/>
      <c r="E13" s="10"/>
      <c r="F13" s="4"/>
      <c r="G13" s="14"/>
      <c r="H13" s="14"/>
      <c r="I13" s="15">
        <f t="shared" si="2"/>
        <v>0</v>
      </c>
    </row>
    <row r="14" spans="1:11" ht="15.45" customHeight="1" thickBot="1" x14ac:dyDescent="0.25">
      <c r="B14" s="108"/>
      <c r="C14" s="106"/>
      <c r="D14" s="101" t="s">
        <v>36</v>
      </c>
      <c r="E14" s="102"/>
      <c r="F14" s="102"/>
      <c r="G14" s="102"/>
      <c r="H14" s="103"/>
      <c r="I14" s="16">
        <f>SUM(I12:I13)</f>
        <v>0</v>
      </c>
    </row>
    <row r="15" spans="1:11" ht="15.45" customHeight="1" x14ac:dyDescent="0.2">
      <c r="B15" s="108"/>
      <c r="C15" s="104" t="s">
        <v>12</v>
      </c>
      <c r="D15" s="9"/>
      <c r="E15" s="9"/>
      <c r="F15" s="6"/>
      <c r="G15" s="11"/>
      <c r="H15" s="12"/>
      <c r="I15" s="13">
        <f>ROUNDDOWN(G15*H15,0)</f>
        <v>0</v>
      </c>
    </row>
    <row r="16" spans="1:11" ht="15.45" customHeight="1" x14ac:dyDescent="0.2">
      <c r="B16" s="108"/>
      <c r="C16" s="105"/>
      <c r="D16" s="10"/>
      <c r="E16" s="10"/>
      <c r="F16" s="4"/>
      <c r="G16" s="14"/>
      <c r="H16" s="14"/>
      <c r="I16" s="15">
        <f>ROUNDDOWN(G16*H16,0)</f>
        <v>0</v>
      </c>
    </row>
    <row r="17" spans="2:9" ht="15.45" customHeight="1" thickBot="1" x14ac:dyDescent="0.25">
      <c r="B17" s="108"/>
      <c r="C17" s="106"/>
      <c r="D17" s="101" t="s">
        <v>36</v>
      </c>
      <c r="E17" s="102"/>
      <c r="F17" s="102"/>
      <c r="G17" s="102"/>
      <c r="H17" s="103"/>
      <c r="I17" s="16">
        <f>SUM(I15:I16)</f>
        <v>0</v>
      </c>
    </row>
    <row r="18" spans="2:9" ht="15.45" customHeight="1" x14ac:dyDescent="0.2">
      <c r="B18" s="108"/>
      <c r="C18" s="104" t="s">
        <v>13</v>
      </c>
      <c r="D18" s="9"/>
      <c r="E18" s="9"/>
      <c r="F18" s="6"/>
      <c r="G18" s="11"/>
      <c r="H18" s="12"/>
      <c r="I18" s="13">
        <f t="shared" ref="I18:I19" si="3">ROUNDDOWN(G18*H18,0)</f>
        <v>0</v>
      </c>
    </row>
    <row r="19" spans="2:9" ht="15.45" customHeight="1" x14ac:dyDescent="0.2">
      <c r="B19" s="108"/>
      <c r="C19" s="105"/>
      <c r="D19" s="10"/>
      <c r="E19" s="10"/>
      <c r="F19" s="4"/>
      <c r="G19" s="14"/>
      <c r="H19" s="14"/>
      <c r="I19" s="15">
        <f t="shared" si="3"/>
        <v>0</v>
      </c>
    </row>
    <row r="20" spans="2:9" ht="15.45" customHeight="1" thickBot="1" x14ac:dyDescent="0.25">
      <c r="B20" s="108"/>
      <c r="C20" s="106"/>
      <c r="D20" s="101" t="s">
        <v>36</v>
      </c>
      <c r="E20" s="102"/>
      <c r="F20" s="102"/>
      <c r="G20" s="102"/>
      <c r="H20" s="103"/>
      <c r="I20" s="22">
        <f t="shared" ref="I20" si="4">SUM(I18:I19)</f>
        <v>0</v>
      </c>
    </row>
    <row r="21" spans="2:9" ht="15.45" customHeight="1" thickBot="1" x14ac:dyDescent="0.25">
      <c r="B21" s="109"/>
      <c r="C21" s="17" t="s">
        <v>35</v>
      </c>
      <c r="D21" s="18"/>
      <c r="E21" s="18"/>
      <c r="F21" s="18"/>
      <c r="G21" s="18"/>
      <c r="H21" s="18"/>
      <c r="I21" s="21">
        <f>SUM(I20,I17,I14,I11,I8)</f>
        <v>0</v>
      </c>
    </row>
    <row r="22" spans="2:9" ht="15.45" customHeight="1" x14ac:dyDescent="0.2">
      <c r="B22" s="107" t="s">
        <v>15</v>
      </c>
      <c r="C22" s="104" t="s">
        <v>9</v>
      </c>
      <c r="D22" s="9"/>
      <c r="E22" s="9"/>
      <c r="F22" s="6"/>
      <c r="G22" s="11"/>
      <c r="H22" s="12"/>
      <c r="I22" s="13">
        <f t="shared" ref="I22:I23" si="5">ROUNDDOWN(G22*H22,0)</f>
        <v>0</v>
      </c>
    </row>
    <row r="23" spans="2:9" ht="15.45" customHeight="1" x14ac:dyDescent="0.2">
      <c r="B23" s="108"/>
      <c r="C23" s="105"/>
      <c r="D23" s="10"/>
      <c r="E23" s="10"/>
      <c r="F23" s="4"/>
      <c r="G23" s="14"/>
      <c r="H23" s="14"/>
      <c r="I23" s="15">
        <f t="shared" si="5"/>
        <v>0</v>
      </c>
    </row>
    <row r="24" spans="2:9" ht="15.45" customHeight="1" thickBot="1" x14ac:dyDescent="0.25">
      <c r="B24" s="108"/>
      <c r="C24" s="106"/>
      <c r="D24" s="101" t="s">
        <v>36</v>
      </c>
      <c r="E24" s="102"/>
      <c r="F24" s="102"/>
      <c r="G24" s="102"/>
      <c r="H24" s="103"/>
      <c r="I24" s="16">
        <f t="shared" ref="I24" si="6">SUM(I22:I23)</f>
        <v>0</v>
      </c>
    </row>
    <row r="25" spans="2:9" ht="15.45" customHeight="1" x14ac:dyDescent="0.2">
      <c r="B25" s="108"/>
      <c r="C25" s="104" t="s">
        <v>10</v>
      </c>
      <c r="D25" s="9"/>
      <c r="E25" s="9"/>
      <c r="F25" s="6"/>
      <c r="G25" s="11"/>
      <c r="H25" s="12"/>
      <c r="I25" s="13">
        <f t="shared" ref="I25:I26" si="7">ROUNDDOWN(G25*H25,0)</f>
        <v>0</v>
      </c>
    </row>
    <row r="26" spans="2:9" ht="15.45" customHeight="1" x14ac:dyDescent="0.2">
      <c r="B26" s="108"/>
      <c r="C26" s="105"/>
      <c r="D26" s="10"/>
      <c r="E26" s="10"/>
      <c r="F26" s="4"/>
      <c r="G26" s="14"/>
      <c r="H26" s="14"/>
      <c r="I26" s="15">
        <f t="shared" si="7"/>
        <v>0</v>
      </c>
    </row>
    <row r="27" spans="2:9" ht="15.45" customHeight="1" thickBot="1" x14ac:dyDescent="0.25">
      <c r="B27" s="108"/>
      <c r="C27" s="106"/>
      <c r="D27" s="101" t="s">
        <v>36</v>
      </c>
      <c r="E27" s="102"/>
      <c r="F27" s="102"/>
      <c r="G27" s="102"/>
      <c r="H27" s="103"/>
      <c r="I27" s="16">
        <f t="shared" ref="I27" si="8">SUM(I25:I26)</f>
        <v>0</v>
      </c>
    </row>
    <row r="28" spans="2:9" ht="15.45" customHeight="1" x14ac:dyDescent="0.2">
      <c r="B28" s="108"/>
      <c r="C28" s="104" t="s">
        <v>11</v>
      </c>
      <c r="D28" s="9"/>
      <c r="E28" s="9"/>
      <c r="F28" s="6"/>
      <c r="G28" s="11"/>
      <c r="H28" s="12"/>
      <c r="I28" s="13">
        <f t="shared" ref="I28:I29" si="9">ROUNDDOWN(G28*H28,0)</f>
        <v>0</v>
      </c>
    </row>
    <row r="29" spans="2:9" ht="15.45" customHeight="1" x14ac:dyDescent="0.2">
      <c r="B29" s="108"/>
      <c r="C29" s="105"/>
      <c r="D29" s="10"/>
      <c r="E29" s="10"/>
      <c r="F29" s="4"/>
      <c r="G29" s="14"/>
      <c r="H29" s="14"/>
      <c r="I29" s="15">
        <f t="shared" si="9"/>
        <v>0</v>
      </c>
    </row>
    <row r="30" spans="2:9" ht="15.45" customHeight="1" thickBot="1" x14ac:dyDescent="0.25">
      <c r="B30" s="108"/>
      <c r="C30" s="106"/>
      <c r="D30" s="101" t="s">
        <v>36</v>
      </c>
      <c r="E30" s="102"/>
      <c r="F30" s="102"/>
      <c r="G30" s="102"/>
      <c r="H30" s="103"/>
      <c r="I30" s="16">
        <f t="shared" ref="I30" si="10">SUM(I28:I29)</f>
        <v>0</v>
      </c>
    </row>
    <row r="31" spans="2:9" ht="15.45" customHeight="1" x14ac:dyDescent="0.2">
      <c r="B31" s="108"/>
      <c r="C31" s="104" t="s">
        <v>12</v>
      </c>
      <c r="D31" s="9"/>
      <c r="E31" s="9"/>
      <c r="F31" s="6"/>
      <c r="G31" s="11"/>
      <c r="H31" s="12"/>
      <c r="I31" s="13">
        <f t="shared" ref="I31:I32" si="11">ROUNDDOWN(G31*H31,0)</f>
        <v>0</v>
      </c>
    </row>
    <row r="32" spans="2:9" ht="15.45" customHeight="1" x14ac:dyDescent="0.2">
      <c r="B32" s="108"/>
      <c r="C32" s="105"/>
      <c r="D32" s="10"/>
      <c r="E32" s="10"/>
      <c r="F32" s="4"/>
      <c r="G32" s="14"/>
      <c r="H32" s="14"/>
      <c r="I32" s="15">
        <f t="shared" si="11"/>
        <v>0</v>
      </c>
    </row>
    <row r="33" spans="1:9" ht="15.45" customHeight="1" thickBot="1" x14ac:dyDescent="0.25">
      <c r="B33" s="108"/>
      <c r="C33" s="106"/>
      <c r="D33" s="101" t="s">
        <v>36</v>
      </c>
      <c r="E33" s="102"/>
      <c r="F33" s="102"/>
      <c r="G33" s="102"/>
      <c r="H33" s="103"/>
      <c r="I33" s="16">
        <f t="shared" ref="I33" si="12">SUM(I31:I32)</f>
        <v>0</v>
      </c>
    </row>
    <row r="34" spans="1:9" ht="15.45" customHeight="1" x14ac:dyDescent="0.2">
      <c r="B34" s="108"/>
      <c r="C34" s="104" t="s">
        <v>13</v>
      </c>
      <c r="D34" s="9"/>
      <c r="E34" s="9"/>
      <c r="F34" s="6"/>
      <c r="G34" s="11"/>
      <c r="H34" s="12"/>
      <c r="I34" s="13">
        <f t="shared" ref="I34:I35" si="13">ROUNDDOWN(G34*H34,0)</f>
        <v>0</v>
      </c>
    </row>
    <row r="35" spans="1:9" ht="15.45" customHeight="1" x14ac:dyDescent="0.2">
      <c r="B35" s="108"/>
      <c r="C35" s="105"/>
      <c r="D35" s="10"/>
      <c r="E35" s="10"/>
      <c r="F35" s="4"/>
      <c r="G35" s="14"/>
      <c r="H35" s="14"/>
      <c r="I35" s="15">
        <f t="shared" si="13"/>
        <v>0</v>
      </c>
    </row>
    <row r="36" spans="1:9" ht="15.45" customHeight="1" thickBot="1" x14ac:dyDescent="0.25">
      <c r="B36" s="108"/>
      <c r="C36" s="106"/>
      <c r="D36" s="101" t="s">
        <v>36</v>
      </c>
      <c r="E36" s="102"/>
      <c r="F36" s="102"/>
      <c r="G36" s="102"/>
      <c r="H36" s="103"/>
      <c r="I36" s="16">
        <f t="shared" ref="I36" si="14">SUM(I34:I35)</f>
        <v>0</v>
      </c>
    </row>
    <row r="37" spans="1:9" ht="15.45" customHeight="1" x14ac:dyDescent="0.2">
      <c r="B37" s="108"/>
      <c r="C37" s="104" t="s">
        <v>16</v>
      </c>
      <c r="D37" s="9"/>
      <c r="E37" s="9"/>
      <c r="F37" s="6"/>
      <c r="G37" s="11"/>
      <c r="H37" s="12"/>
      <c r="I37" s="13">
        <f t="shared" ref="I37:I38" si="15">ROUNDDOWN(G37*H37,0)</f>
        <v>0</v>
      </c>
    </row>
    <row r="38" spans="1:9" ht="15.45" customHeight="1" x14ac:dyDescent="0.2">
      <c r="B38" s="108"/>
      <c r="C38" s="105"/>
      <c r="D38" s="10"/>
      <c r="E38" s="10"/>
      <c r="F38" s="4"/>
      <c r="G38" s="14"/>
      <c r="H38" s="14"/>
      <c r="I38" s="15">
        <f t="shared" si="15"/>
        <v>0</v>
      </c>
    </row>
    <row r="39" spans="1:9" ht="15.45" customHeight="1" thickBot="1" x14ac:dyDescent="0.25">
      <c r="B39" s="108"/>
      <c r="C39" s="106"/>
      <c r="D39" s="101" t="s">
        <v>36</v>
      </c>
      <c r="E39" s="102"/>
      <c r="F39" s="102"/>
      <c r="G39" s="102"/>
      <c r="H39" s="103"/>
      <c r="I39" s="16">
        <f t="shared" ref="I39" si="16">SUM(I37:I38)</f>
        <v>0</v>
      </c>
    </row>
    <row r="40" spans="1:9" ht="15.45" customHeight="1" x14ac:dyDescent="0.2">
      <c r="B40" s="108"/>
      <c r="C40" s="104" t="s">
        <v>17</v>
      </c>
      <c r="D40" s="9"/>
      <c r="E40" s="9"/>
      <c r="F40" s="6"/>
      <c r="G40" s="11"/>
      <c r="H40" s="12"/>
      <c r="I40" s="13">
        <f t="shared" ref="I40:I41" si="17">ROUNDDOWN(G40*H40,0)</f>
        <v>0</v>
      </c>
    </row>
    <row r="41" spans="1:9" ht="15.45" customHeight="1" x14ac:dyDescent="0.2">
      <c r="B41" s="108"/>
      <c r="C41" s="105"/>
      <c r="D41" s="10"/>
      <c r="E41" s="10"/>
      <c r="F41" s="4"/>
      <c r="G41" s="14"/>
      <c r="H41" s="14"/>
      <c r="I41" s="15">
        <f t="shared" si="17"/>
        <v>0</v>
      </c>
    </row>
    <row r="42" spans="1:9" ht="15.45" customHeight="1" thickBot="1" x14ac:dyDescent="0.25">
      <c r="B42" s="108"/>
      <c r="C42" s="106"/>
      <c r="D42" s="101" t="s">
        <v>36</v>
      </c>
      <c r="E42" s="102"/>
      <c r="F42" s="102"/>
      <c r="G42" s="102"/>
      <c r="H42" s="103"/>
      <c r="I42" s="16">
        <f t="shared" ref="I42" si="18">SUM(I40:I41)</f>
        <v>0</v>
      </c>
    </row>
    <row r="43" spans="1:9" ht="15.45" customHeight="1" x14ac:dyDescent="0.2">
      <c r="B43" s="108"/>
      <c r="C43" s="104" t="s">
        <v>18</v>
      </c>
      <c r="D43" s="9"/>
      <c r="E43" s="9"/>
      <c r="F43" s="6"/>
      <c r="G43" s="11"/>
      <c r="H43" s="12"/>
      <c r="I43" s="13">
        <f t="shared" ref="I43:I44" si="19">ROUNDDOWN(G43*H43,0)</f>
        <v>0</v>
      </c>
    </row>
    <row r="44" spans="1:9" ht="15.45" customHeight="1" x14ac:dyDescent="0.2">
      <c r="B44" s="108"/>
      <c r="C44" s="105"/>
      <c r="D44" s="10"/>
      <c r="E44" s="10"/>
      <c r="F44" s="4"/>
      <c r="G44" s="14"/>
      <c r="H44" s="14"/>
      <c r="I44" s="15">
        <f t="shared" si="19"/>
        <v>0</v>
      </c>
    </row>
    <row r="45" spans="1:9" ht="15.45" customHeight="1" thickBot="1" x14ac:dyDescent="0.25">
      <c r="B45" s="108"/>
      <c r="C45" s="106"/>
      <c r="D45" s="101" t="s">
        <v>36</v>
      </c>
      <c r="E45" s="102"/>
      <c r="F45" s="102"/>
      <c r="G45" s="102"/>
      <c r="H45" s="103"/>
      <c r="I45" s="22">
        <f t="shared" ref="I45" si="20">SUM(I43:I44)</f>
        <v>0</v>
      </c>
    </row>
    <row r="46" spans="1:9" ht="15.45" customHeight="1" thickBot="1" x14ac:dyDescent="0.25">
      <c r="A46" s="2" t="s">
        <v>27</v>
      </c>
      <c r="B46" s="109"/>
      <c r="C46" s="17" t="s">
        <v>35</v>
      </c>
      <c r="D46" s="18"/>
      <c r="E46" s="18"/>
      <c r="F46" s="18"/>
      <c r="G46" s="18"/>
      <c r="H46" s="18"/>
      <c r="I46" s="21">
        <f>SUM(I45,I42,I39,I36,I33,I30,I27,I24)</f>
        <v>0</v>
      </c>
    </row>
    <row r="47" spans="1:9" ht="15.45" customHeight="1" x14ac:dyDescent="0.2">
      <c r="B47" s="107" t="s">
        <v>19</v>
      </c>
      <c r="C47" s="104" t="s">
        <v>13</v>
      </c>
      <c r="D47" s="9"/>
      <c r="E47" s="9"/>
      <c r="F47" s="6"/>
      <c r="G47" s="11"/>
      <c r="H47" s="12"/>
      <c r="I47" s="13">
        <f t="shared" ref="I47:I48" si="21">ROUNDDOWN(G47*H47,0)</f>
        <v>0</v>
      </c>
    </row>
    <row r="48" spans="1:9" ht="15.45" customHeight="1" x14ac:dyDescent="0.2">
      <c r="B48" s="108"/>
      <c r="C48" s="105"/>
      <c r="D48" s="10"/>
      <c r="E48" s="10"/>
      <c r="F48" s="4"/>
      <c r="G48" s="14"/>
      <c r="H48" s="14"/>
      <c r="I48" s="15">
        <f t="shared" si="21"/>
        <v>0</v>
      </c>
    </row>
    <row r="49" spans="2:9" ht="15.45" customHeight="1" thickBot="1" x14ac:dyDescent="0.25">
      <c r="B49" s="108"/>
      <c r="C49" s="106"/>
      <c r="D49" s="101" t="s">
        <v>36</v>
      </c>
      <c r="E49" s="102"/>
      <c r="F49" s="102"/>
      <c r="G49" s="102"/>
      <c r="H49" s="103"/>
      <c r="I49" s="16">
        <f t="shared" ref="I49" si="22">SUM(I47:I48)</f>
        <v>0</v>
      </c>
    </row>
    <row r="50" spans="2:9" ht="15.45" customHeight="1" x14ac:dyDescent="0.2">
      <c r="B50" s="108"/>
      <c r="C50" s="104" t="s">
        <v>20</v>
      </c>
      <c r="D50" s="9"/>
      <c r="E50" s="9"/>
      <c r="F50" s="6"/>
      <c r="G50" s="11"/>
      <c r="H50" s="12"/>
      <c r="I50" s="13">
        <f t="shared" ref="I50:I51" si="23">ROUNDDOWN(G50*H50,0)</f>
        <v>0</v>
      </c>
    </row>
    <row r="51" spans="2:9" ht="15.45" customHeight="1" x14ac:dyDescent="0.2">
      <c r="B51" s="108"/>
      <c r="C51" s="105"/>
      <c r="D51" s="10"/>
      <c r="E51" s="10"/>
      <c r="F51" s="4"/>
      <c r="G51" s="14"/>
      <c r="H51" s="14"/>
      <c r="I51" s="15">
        <f t="shared" si="23"/>
        <v>0</v>
      </c>
    </row>
    <row r="52" spans="2:9" ht="15.45" customHeight="1" thickBot="1" x14ac:dyDescent="0.25">
      <c r="B52" s="108"/>
      <c r="C52" s="106"/>
      <c r="D52" s="101" t="s">
        <v>36</v>
      </c>
      <c r="E52" s="102"/>
      <c r="F52" s="102"/>
      <c r="G52" s="102"/>
      <c r="H52" s="103"/>
      <c r="I52" s="16">
        <f t="shared" ref="I52" si="24">SUM(I50:I51)</f>
        <v>0</v>
      </c>
    </row>
    <row r="53" spans="2:9" ht="15.45" customHeight="1" x14ac:dyDescent="0.2">
      <c r="B53" s="108"/>
      <c r="C53" s="104" t="s">
        <v>21</v>
      </c>
      <c r="D53" s="9"/>
      <c r="E53" s="9"/>
      <c r="F53" s="6"/>
      <c r="G53" s="11"/>
      <c r="H53" s="12"/>
      <c r="I53" s="13">
        <f t="shared" ref="I53:I54" si="25">ROUNDDOWN(G53*H53,0)</f>
        <v>0</v>
      </c>
    </row>
    <row r="54" spans="2:9" ht="15.45" customHeight="1" x14ac:dyDescent="0.2">
      <c r="B54" s="108"/>
      <c r="C54" s="105"/>
      <c r="D54" s="10"/>
      <c r="E54" s="10"/>
      <c r="F54" s="4"/>
      <c r="G54" s="14"/>
      <c r="H54" s="14"/>
      <c r="I54" s="15">
        <f t="shared" si="25"/>
        <v>0</v>
      </c>
    </row>
    <row r="55" spans="2:9" ht="15.45" customHeight="1" thickBot="1" x14ac:dyDescent="0.25">
      <c r="B55" s="108"/>
      <c r="C55" s="106"/>
      <c r="D55" s="101" t="s">
        <v>36</v>
      </c>
      <c r="E55" s="102"/>
      <c r="F55" s="102"/>
      <c r="G55" s="102"/>
      <c r="H55" s="103"/>
      <c r="I55" s="16">
        <f t="shared" ref="I55" si="26">SUM(I53:I54)</f>
        <v>0</v>
      </c>
    </row>
    <row r="56" spans="2:9" ht="15.45" customHeight="1" x14ac:dyDescent="0.2">
      <c r="B56" s="108"/>
      <c r="C56" s="104" t="s">
        <v>22</v>
      </c>
      <c r="D56" s="9"/>
      <c r="E56" s="9"/>
      <c r="F56" s="6"/>
      <c r="G56" s="11"/>
      <c r="H56" s="12"/>
      <c r="I56" s="13">
        <f t="shared" ref="I56:I57" si="27">ROUNDDOWN(G56*H56,0)</f>
        <v>0</v>
      </c>
    </row>
    <row r="57" spans="2:9" ht="15.45" customHeight="1" x14ac:dyDescent="0.2">
      <c r="B57" s="108"/>
      <c r="C57" s="105"/>
      <c r="D57" s="10"/>
      <c r="E57" s="10"/>
      <c r="F57" s="4"/>
      <c r="G57" s="14"/>
      <c r="H57" s="14"/>
      <c r="I57" s="15">
        <f t="shared" si="27"/>
        <v>0</v>
      </c>
    </row>
    <row r="58" spans="2:9" ht="15.45" customHeight="1" thickBot="1" x14ac:dyDescent="0.25">
      <c r="B58" s="108"/>
      <c r="C58" s="106"/>
      <c r="D58" s="101" t="s">
        <v>36</v>
      </c>
      <c r="E58" s="102"/>
      <c r="F58" s="102"/>
      <c r="G58" s="102"/>
      <c r="H58" s="103"/>
      <c r="I58" s="22">
        <f t="shared" ref="I58" si="28">SUM(I56:I57)</f>
        <v>0</v>
      </c>
    </row>
    <row r="59" spans="2:9" ht="15.45" customHeight="1" thickBot="1" x14ac:dyDescent="0.25">
      <c r="B59" s="119"/>
      <c r="C59" s="19" t="s">
        <v>35</v>
      </c>
      <c r="D59" s="20"/>
      <c r="E59" s="20"/>
      <c r="F59" s="20"/>
      <c r="G59" s="20"/>
      <c r="H59" s="20"/>
      <c r="I59" s="23">
        <f>SUM(I58,I55,I52,I49)</f>
        <v>0</v>
      </c>
    </row>
    <row r="60" spans="2:9" ht="15.45" customHeight="1" thickTop="1" thickBot="1" x14ac:dyDescent="0.25">
      <c r="B60" s="120" t="s">
        <v>23</v>
      </c>
      <c r="C60" s="121"/>
      <c r="D60" s="7"/>
      <c r="E60" s="7"/>
      <c r="F60" s="7"/>
      <c r="G60" s="7"/>
      <c r="H60" s="7"/>
      <c r="I60" s="24">
        <f>SUM(I59,I46,I21)</f>
        <v>0</v>
      </c>
    </row>
    <row r="66" spans="1:9" ht="15.45" customHeight="1" thickBot="1" x14ac:dyDescent="0.2">
      <c r="A66" s="2" t="s">
        <v>47</v>
      </c>
      <c r="I66" s="5" t="s">
        <v>24</v>
      </c>
    </row>
    <row r="67" spans="1:9" ht="15.45" customHeight="1" x14ac:dyDescent="0.2">
      <c r="B67" s="110" t="s">
        <v>0</v>
      </c>
      <c r="C67" s="113" t="s">
        <v>6</v>
      </c>
      <c r="D67" s="116" t="s">
        <v>29</v>
      </c>
      <c r="E67" s="116" t="s">
        <v>30</v>
      </c>
      <c r="F67" s="116" t="s">
        <v>31</v>
      </c>
      <c r="G67" s="116" t="s">
        <v>32</v>
      </c>
      <c r="H67" s="116" t="s">
        <v>33</v>
      </c>
      <c r="I67" s="122" t="s">
        <v>34</v>
      </c>
    </row>
    <row r="68" spans="1:9" ht="15.45" customHeight="1" x14ac:dyDescent="0.2">
      <c r="B68" s="111"/>
      <c r="C68" s="114"/>
      <c r="D68" s="117"/>
      <c r="E68" s="117"/>
      <c r="F68" s="117"/>
      <c r="G68" s="117"/>
      <c r="H68" s="117"/>
      <c r="I68" s="123"/>
    </row>
    <row r="69" spans="1:9" ht="15.45" customHeight="1" thickBot="1" x14ac:dyDescent="0.25">
      <c r="B69" s="112"/>
      <c r="C69" s="115"/>
      <c r="D69" s="118"/>
      <c r="E69" s="118"/>
      <c r="F69" s="118"/>
      <c r="G69" s="118"/>
      <c r="H69" s="118"/>
      <c r="I69" s="124"/>
    </row>
    <row r="70" spans="1:9" ht="15.45" customHeight="1" x14ac:dyDescent="0.2">
      <c r="B70" s="107" t="s">
        <v>8</v>
      </c>
      <c r="C70" s="104" t="s">
        <v>9</v>
      </c>
      <c r="D70" s="9"/>
      <c r="E70" s="9"/>
      <c r="F70" s="6"/>
      <c r="G70" s="11"/>
      <c r="H70" s="12"/>
      <c r="I70" s="13">
        <f>ROUNDDOWN(G70*H70,0)</f>
        <v>0</v>
      </c>
    </row>
    <row r="71" spans="1:9" ht="15.45" customHeight="1" x14ac:dyDescent="0.2">
      <c r="B71" s="108"/>
      <c r="C71" s="105"/>
      <c r="D71" s="10"/>
      <c r="E71" s="10"/>
      <c r="F71" s="4"/>
      <c r="G71" s="14"/>
      <c r="H71" s="14"/>
      <c r="I71" s="15">
        <f>ROUNDDOWN(G71*H71,0)</f>
        <v>0</v>
      </c>
    </row>
    <row r="72" spans="1:9" ht="15.45" customHeight="1" thickBot="1" x14ac:dyDescent="0.25">
      <c r="B72" s="108"/>
      <c r="C72" s="106"/>
      <c r="D72" s="101" t="s">
        <v>36</v>
      </c>
      <c r="E72" s="102"/>
      <c r="F72" s="102"/>
      <c r="G72" s="102"/>
      <c r="H72" s="103"/>
      <c r="I72" s="16">
        <f>SUM(I70:I71)</f>
        <v>0</v>
      </c>
    </row>
    <row r="73" spans="1:9" ht="15.45" customHeight="1" x14ac:dyDescent="0.2">
      <c r="B73" s="108"/>
      <c r="C73" s="104" t="s">
        <v>10</v>
      </c>
      <c r="D73" s="9"/>
      <c r="E73" s="9"/>
      <c r="F73" s="6"/>
      <c r="G73" s="11"/>
      <c r="H73" s="12"/>
      <c r="I73" s="13">
        <f t="shared" ref="I73:I74" si="29">ROUNDDOWN(G73*H73,0)</f>
        <v>0</v>
      </c>
    </row>
    <row r="74" spans="1:9" ht="15.45" customHeight="1" x14ac:dyDescent="0.2">
      <c r="B74" s="108"/>
      <c r="C74" s="105"/>
      <c r="D74" s="10"/>
      <c r="E74" s="10"/>
      <c r="F74" s="4"/>
      <c r="G74" s="14"/>
      <c r="H74" s="14"/>
      <c r="I74" s="15">
        <f t="shared" si="29"/>
        <v>0</v>
      </c>
    </row>
    <row r="75" spans="1:9" ht="15.45" customHeight="1" thickBot="1" x14ac:dyDescent="0.25">
      <c r="B75" s="108"/>
      <c r="C75" s="106"/>
      <c r="D75" s="101" t="s">
        <v>36</v>
      </c>
      <c r="E75" s="102"/>
      <c r="F75" s="102"/>
      <c r="G75" s="102"/>
      <c r="H75" s="103"/>
      <c r="I75" s="16">
        <f t="shared" ref="I75" si="30">SUM(I73:I74)</f>
        <v>0</v>
      </c>
    </row>
    <row r="76" spans="1:9" ht="15.45" customHeight="1" x14ac:dyDescent="0.2">
      <c r="B76" s="108"/>
      <c r="C76" s="104" t="s">
        <v>11</v>
      </c>
      <c r="D76" s="9"/>
      <c r="E76" s="9"/>
      <c r="F76" s="6"/>
      <c r="G76" s="11"/>
      <c r="H76" s="12"/>
      <c r="I76" s="13">
        <f t="shared" ref="I76:I77" si="31">ROUNDDOWN(G76*H76,0)</f>
        <v>0</v>
      </c>
    </row>
    <row r="77" spans="1:9" ht="15.45" customHeight="1" x14ac:dyDescent="0.2">
      <c r="B77" s="108"/>
      <c r="C77" s="105"/>
      <c r="D77" s="10"/>
      <c r="E77" s="10"/>
      <c r="F77" s="4"/>
      <c r="G77" s="14"/>
      <c r="H77" s="14"/>
      <c r="I77" s="15">
        <f t="shared" si="31"/>
        <v>0</v>
      </c>
    </row>
    <row r="78" spans="1:9" ht="15.45" customHeight="1" thickBot="1" x14ac:dyDescent="0.25">
      <c r="B78" s="108"/>
      <c r="C78" s="106"/>
      <c r="D78" s="101" t="s">
        <v>36</v>
      </c>
      <c r="E78" s="102"/>
      <c r="F78" s="102"/>
      <c r="G78" s="102"/>
      <c r="H78" s="103"/>
      <c r="I78" s="16">
        <f>SUM(I76:I77)</f>
        <v>0</v>
      </c>
    </row>
    <row r="79" spans="1:9" ht="15.45" customHeight="1" x14ac:dyDescent="0.2">
      <c r="B79" s="108"/>
      <c r="C79" s="104" t="s">
        <v>12</v>
      </c>
      <c r="D79" s="9"/>
      <c r="E79" s="9"/>
      <c r="F79" s="6"/>
      <c r="G79" s="11"/>
      <c r="H79" s="12"/>
      <c r="I79" s="13">
        <f>ROUNDDOWN(G79*H79,0)</f>
        <v>0</v>
      </c>
    </row>
    <row r="80" spans="1:9" ht="15.45" customHeight="1" x14ac:dyDescent="0.2">
      <c r="B80" s="108"/>
      <c r="C80" s="105"/>
      <c r="D80" s="10"/>
      <c r="E80" s="10"/>
      <c r="F80" s="4"/>
      <c r="G80" s="14"/>
      <c r="H80" s="14"/>
      <c r="I80" s="15">
        <f>ROUNDDOWN(G80*H80,0)</f>
        <v>0</v>
      </c>
    </row>
    <row r="81" spans="2:9" ht="15.45" customHeight="1" thickBot="1" x14ac:dyDescent="0.25">
      <c r="B81" s="108"/>
      <c r="C81" s="106"/>
      <c r="D81" s="101" t="s">
        <v>36</v>
      </c>
      <c r="E81" s="102"/>
      <c r="F81" s="102"/>
      <c r="G81" s="102"/>
      <c r="H81" s="103"/>
      <c r="I81" s="16">
        <f>SUM(I79:I80)</f>
        <v>0</v>
      </c>
    </row>
    <row r="82" spans="2:9" ht="15.45" customHeight="1" x14ac:dyDescent="0.2">
      <c r="B82" s="108"/>
      <c r="C82" s="104" t="s">
        <v>13</v>
      </c>
      <c r="D82" s="9"/>
      <c r="E82" s="9"/>
      <c r="F82" s="6"/>
      <c r="G82" s="11"/>
      <c r="H82" s="12"/>
      <c r="I82" s="13">
        <f t="shared" ref="I82:I83" si="32">ROUNDDOWN(G82*H82,0)</f>
        <v>0</v>
      </c>
    </row>
    <row r="83" spans="2:9" ht="15.45" customHeight="1" x14ac:dyDescent="0.2">
      <c r="B83" s="108"/>
      <c r="C83" s="105"/>
      <c r="D83" s="10"/>
      <c r="E83" s="10"/>
      <c r="F83" s="4"/>
      <c r="G83" s="14"/>
      <c r="H83" s="14"/>
      <c r="I83" s="15">
        <f t="shared" si="32"/>
        <v>0</v>
      </c>
    </row>
    <row r="84" spans="2:9" ht="15.45" customHeight="1" thickBot="1" x14ac:dyDescent="0.25">
      <c r="B84" s="108"/>
      <c r="C84" s="106"/>
      <c r="D84" s="101" t="s">
        <v>36</v>
      </c>
      <c r="E84" s="102"/>
      <c r="F84" s="102"/>
      <c r="G84" s="102"/>
      <c r="H84" s="103"/>
      <c r="I84" s="22">
        <f t="shared" ref="I84" si="33">SUM(I82:I83)</f>
        <v>0</v>
      </c>
    </row>
    <row r="85" spans="2:9" ht="15.45" customHeight="1" thickBot="1" x14ac:dyDescent="0.25">
      <c r="B85" s="109"/>
      <c r="C85" s="17" t="s">
        <v>35</v>
      </c>
      <c r="D85" s="18"/>
      <c r="E85" s="18"/>
      <c r="F85" s="18"/>
      <c r="G85" s="18"/>
      <c r="H85" s="18"/>
      <c r="I85" s="21">
        <f>SUM(I84,I81,I78,I75,I72)</f>
        <v>0</v>
      </c>
    </row>
    <row r="86" spans="2:9" ht="15.45" customHeight="1" x14ac:dyDescent="0.2">
      <c r="B86" s="107" t="s">
        <v>15</v>
      </c>
      <c r="C86" s="104" t="s">
        <v>9</v>
      </c>
      <c r="D86" s="9"/>
      <c r="E86" s="9"/>
      <c r="F86" s="6"/>
      <c r="G86" s="11"/>
      <c r="H86" s="12"/>
      <c r="I86" s="13">
        <f t="shared" ref="I86:I87" si="34">ROUNDDOWN(G86*H86,0)</f>
        <v>0</v>
      </c>
    </row>
    <row r="87" spans="2:9" ht="15.45" customHeight="1" x14ac:dyDescent="0.2">
      <c r="B87" s="108"/>
      <c r="C87" s="105"/>
      <c r="D87" s="10"/>
      <c r="E87" s="10"/>
      <c r="F87" s="4"/>
      <c r="G87" s="14"/>
      <c r="H87" s="14"/>
      <c r="I87" s="15">
        <f t="shared" si="34"/>
        <v>0</v>
      </c>
    </row>
    <row r="88" spans="2:9" ht="15.45" customHeight="1" thickBot="1" x14ac:dyDescent="0.25">
      <c r="B88" s="108"/>
      <c r="C88" s="106"/>
      <c r="D88" s="101" t="s">
        <v>36</v>
      </c>
      <c r="E88" s="102"/>
      <c r="F88" s="102"/>
      <c r="G88" s="102"/>
      <c r="H88" s="103"/>
      <c r="I88" s="16">
        <f t="shared" ref="I88" si="35">SUM(I86:I87)</f>
        <v>0</v>
      </c>
    </row>
    <row r="89" spans="2:9" ht="15.45" customHeight="1" x14ac:dyDescent="0.2">
      <c r="B89" s="108"/>
      <c r="C89" s="104" t="s">
        <v>10</v>
      </c>
      <c r="D89" s="9"/>
      <c r="E89" s="9"/>
      <c r="F89" s="6"/>
      <c r="G89" s="11"/>
      <c r="H89" s="12"/>
      <c r="I89" s="13">
        <f t="shared" ref="I89:I90" si="36">ROUNDDOWN(G89*H89,0)</f>
        <v>0</v>
      </c>
    </row>
    <row r="90" spans="2:9" ht="15.45" customHeight="1" x14ac:dyDescent="0.2">
      <c r="B90" s="108"/>
      <c r="C90" s="105"/>
      <c r="D90" s="10"/>
      <c r="E90" s="10"/>
      <c r="F90" s="4"/>
      <c r="G90" s="14"/>
      <c r="H90" s="14"/>
      <c r="I90" s="15">
        <f t="shared" si="36"/>
        <v>0</v>
      </c>
    </row>
    <row r="91" spans="2:9" ht="15.45" customHeight="1" thickBot="1" x14ac:dyDescent="0.25">
      <c r="B91" s="108"/>
      <c r="C91" s="106"/>
      <c r="D91" s="101" t="s">
        <v>36</v>
      </c>
      <c r="E91" s="102"/>
      <c r="F91" s="102"/>
      <c r="G91" s="102"/>
      <c r="H91" s="103"/>
      <c r="I91" s="16">
        <f t="shared" ref="I91" si="37">SUM(I89:I90)</f>
        <v>0</v>
      </c>
    </row>
    <row r="92" spans="2:9" ht="15.45" customHeight="1" x14ac:dyDescent="0.2">
      <c r="B92" s="108"/>
      <c r="C92" s="104" t="s">
        <v>11</v>
      </c>
      <c r="D92" s="9"/>
      <c r="E92" s="9"/>
      <c r="F92" s="6"/>
      <c r="G92" s="11"/>
      <c r="H92" s="12"/>
      <c r="I92" s="13">
        <f t="shared" ref="I92:I93" si="38">ROUNDDOWN(G92*H92,0)</f>
        <v>0</v>
      </c>
    </row>
    <row r="93" spans="2:9" ht="15.45" customHeight="1" x14ac:dyDescent="0.2">
      <c r="B93" s="108"/>
      <c r="C93" s="105"/>
      <c r="D93" s="10"/>
      <c r="E93" s="10"/>
      <c r="F93" s="4"/>
      <c r="G93" s="14"/>
      <c r="H93" s="14"/>
      <c r="I93" s="15">
        <f t="shared" si="38"/>
        <v>0</v>
      </c>
    </row>
    <row r="94" spans="2:9" ht="15.45" customHeight="1" thickBot="1" x14ac:dyDescent="0.25">
      <c r="B94" s="108"/>
      <c r="C94" s="106"/>
      <c r="D94" s="101" t="s">
        <v>36</v>
      </c>
      <c r="E94" s="102"/>
      <c r="F94" s="102"/>
      <c r="G94" s="102"/>
      <c r="H94" s="103"/>
      <c r="I94" s="16">
        <f t="shared" ref="I94" si="39">SUM(I92:I93)</f>
        <v>0</v>
      </c>
    </row>
    <row r="95" spans="2:9" ht="15.45" customHeight="1" x14ac:dyDescent="0.2">
      <c r="B95" s="108"/>
      <c r="C95" s="104" t="s">
        <v>12</v>
      </c>
      <c r="D95" s="9"/>
      <c r="E95" s="9"/>
      <c r="F95" s="6"/>
      <c r="G95" s="11"/>
      <c r="H95" s="12"/>
      <c r="I95" s="13">
        <f t="shared" ref="I95:I96" si="40">ROUNDDOWN(G95*H95,0)</f>
        <v>0</v>
      </c>
    </row>
    <row r="96" spans="2:9" ht="15.45" customHeight="1" x14ac:dyDescent="0.2">
      <c r="B96" s="108"/>
      <c r="C96" s="105"/>
      <c r="D96" s="10"/>
      <c r="E96" s="10"/>
      <c r="F96" s="4"/>
      <c r="G96" s="14"/>
      <c r="H96" s="14"/>
      <c r="I96" s="15">
        <f t="shared" si="40"/>
        <v>0</v>
      </c>
    </row>
    <row r="97" spans="2:9" ht="15.45" customHeight="1" thickBot="1" x14ac:dyDescent="0.25">
      <c r="B97" s="108"/>
      <c r="C97" s="106"/>
      <c r="D97" s="101" t="s">
        <v>36</v>
      </c>
      <c r="E97" s="102"/>
      <c r="F97" s="102"/>
      <c r="G97" s="102"/>
      <c r="H97" s="103"/>
      <c r="I97" s="16">
        <f t="shared" ref="I97" si="41">SUM(I95:I96)</f>
        <v>0</v>
      </c>
    </row>
    <row r="98" spans="2:9" ht="15.45" customHeight="1" x14ac:dyDescent="0.2">
      <c r="B98" s="108"/>
      <c r="C98" s="104" t="s">
        <v>13</v>
      </c>
      <c r="D98" s="9"/>
      <c r="E98" s="9"/>
      <c r="F98" s="6"/>
      <c r="G98" s="11"/>
      <c r="H98" s="12"/>
      <c r="I98" s="13">
        <f t="shared" ref="I98:I99" si="42">ROUNDDOWN(G98*H98,0)</f>
        <v>0</v>
      </c>
    </row>
    <row r="99" spans="2:9" ht="15.45" customHeight="1" x14ac:dyDescent="0.2">
      <c r="B99" s="108"/>
      <c r="C99" s="105"/>
      <c r="D99" s="10"/>
      <c r="E99" s="10"/>
      <c r="F99" s="4"/>
      <c r="G99" s="14"/>
      <c r="H99" s="14"/>
      <c r="I99" s="15">
        <f t="shared" si="42"/>
        <v>0</v>
      </c>
    </row>
    <row r="100" spans="2:9" ht="15.45" customHeight="1" thickBot="1" x14ac:dyDescent="0.25">
      <c r="B100" s="108"/>
      <c r="C100" s="106"/>
      <c r="D100" s="101" t="s">
        <v>36</v>
      </c>
      <c r="E100" s="102"/>
      <c r="F100" s="102"/>
      <c r="G100" s="102"/>
      <c r="H100" s="103"/>
      <c r="I100" s="16">
        <f t="shared" ref="I100" si="43">SUM(I98:I99)</f>
        <v>0</v>
      </c>
    </row>
    <row r="101" spans="2:9" ht="15.45" customHeight="1" x14ac:dyDescent="0.2">
      <c r="B101" s="108"/>
      <c r="C101" s="104" t="s">
        <v>16</v>
      </c>
      <c r="D101" s="9"/>
      <c r="E101" s="9"/>
      <c r="F101" s="6"/>
      <c r="G101" s="11"/>
      <c r="H101" s="12"/>
      <c r="I101" s="13">
        <f t="shared" ref="I101:I102" si="44">ROUNDDOWN(G101*H101,0)</f>
        <v>0</v>
      </c>
    </row>
    <row r="102" spans="2:9" ht="15.45" customHeight="1" x14ac:dyDescent="0.2">
      <c r="B102" s="108"/>
      <c r="C102" s="105"/>
      <c r="D102" s="10"/>
      <c r="E102" s="10"/>
      <c r="F102" s="4"/>
      <c r="G102" s="14"/>
      <c r="H102" s="14"/>
      <c r="I102" s="15">
        <f t="shared" si="44"/>
        <v>0</v>
      </c>
    </row>
    <row r="103" spans="2:9" ht="15.45" customHeight="1" thickBot="1" x14ac:dyDescent="0.25">
      <c r="B103" s="108"/>
      <c r="C103" s="106"/>
      <c r="D103" s="101" t="s">
        <v>36</v>
      </c>
      <c r="E103" s="102"/>
      <c r="F103" s="102"/>
      <c r="G103" s="102"/>
      <c r="H103" s="103"/>
      <c r="I103" s="16">
        <f t="shared" ref="I103" si="45">SUM(I101:I102)</f>
        <v>0</v>
      </c>
    </row>
    <row r="104" spans="2:9" ht="15.45" customHeight="1" x14ac:dyDescent="0.2">
      <c r="B104" s="108"/>
      <c r="C104" s="104" t="s">
        <v>17</v>
      </c>
      <c r="D104" s="9"/>
      <c r="E104" s="9"/>
      <c r="F104" s="6"/>
      <c r="G104" s="11"/>
      <c r="H104" s="12"/>
      <c r="I104" s="13">
        <f t="shared" ref="I104:I105" si="46">ROUNDDOWN(G104*H104,0)</f>
        <v>0</v>
      </c>
    </row>
    <row r="105" spans="2:9" ht="15.45" customHeight="1" x14ac:dyDescent="0.2">
      <c r="B105" s="108"/>
      <c r="C105" s="105"/>
      <c r="D105" s="10"/>
      <c r="E105" s="10"/>
      <c r="F105" s="4"/>
      <c r="G105" s="14"/>
      <c r="H105" s="14"/>
      <c r="I105" s="15">
        <f t="shared" si="46"/>
        <v>0</v>
      </c>
    </row>
    <row r="106" spans="2:9" ht="15.45" customHeight="1" thickBot="1" x14ac:dyDescent="0.25">
      <c r="B106" s="108"/>
      <c r="C106" s="106"/>
      <c r="D106" s="101" t="s">
        <v>36</v>
      </c>
      <c r="E106" s="102"/>
      <c r="F106" s="102"/>
      <c r="G106" s="102"/>
      <c r="H106" s="103"/>
      <c r="I106" s="16">
        <f t="shared" ref="I106" si="47">SUM(I104:I105)</f>
        <v>0</v>
      </c>
    </row>
    <row r="107" spans="2:9" ht="15.45" customHeight="1" x14ac:dyDescent="0.2">
      <c r="B107" s="108"/>
      <c r="C107" s="104" t="s">
        <v>18</v>
      </c>
      <c r="D107" s="9"/>
      <c r="E107" s="9"/>
      <c r="F107" s="6"/>
      <c r="G107" s="11"/>
      <c r="H107" s="12"/>
      <c r="I107" s="13">
        <f t="shared" ref="I107:I108" si="48">ROUNDDOWN(G107*H107,0)</f>
        <v>0</v>
      </c>
    </row>
    <row r="108" spans="2:9" ht="15.45" customHeight="1" x14ac:dyDescent="0.2">
      <c r="B108" s="108"/>
      <c r="C108" s="105"/>
      <c r="D108" s="10"/>
      <c r="E108" s="10"/>
      <c r="F108" s="4"/>
      <c r="G108" s="14"/>
      <c r="H108" s="14"/>
      <c r="I108" s="15">
        <f t="shared" si="48"/>
        <v>0</v>
      </c>
    </row>
    <row r="109" spans="2:9" ht="15.45" customHeight="1" thickBot="1" x14ac:dyDescent="0.25">
      <c r="B109" s="108"/>
      <c r="C109" s="106"/>
      <c r="D109" s="101" t="s">
        <v>36</v>
      </c>
      <c r="E109" s="102"/>
      <c r="F109" s="102"/>
      <c r="G109" s="102"/>
      <c r="H109" s="103"/>
      <c r="I109" s="22">
        <f t="shared" ref="I109" si="49">SUM(I107:I108)</f>
        <v>0</v>
      </c>
    </row>
    <row r="110" spans="2:9" ht="15.45" customHeight="1" thickBot="1" x14ac:dyDescent="0.25">
      <c r="B110" s="109"/>
      <c r="C110" s="17" t="s">
        <v>35</v>
      </c>
      <c r="D110" s="18"/>
      <c r="E110" s="18"/>
      <c r="F110" s="18"/>
      <c r="G110" s="18"/>
      <c r="H110" s="18"/>
      <c r="I110" s="21">
        <f>SUM(I109,I106,I103,I100,I97,I94,I91,I88)</f>
        <v>0</v>
      </c>
    </row>
    <row r="111" spans="2:9" ht="15.45" customHeight="1" x14ac:dyDescent="0.2">
      <c r="B111" s="107" t="s">
        <v>19</v>
      </c>
      <c r="C111" s="104" t="s">
        <v>13</v>
      </c>
      <c r="D111" s="9"/>
      <c r="E111" s="9"/>
      <c r="F111" s="6"/>
      <c r="G111" s="11"/>
      <c r="H111" s="12"/>
      <c r="I111" s="13">
        <f t="shared" ref="I111:I112" si="50">ROUNDDOWN(G111*H111,0)</f>
        <v>0</v>
      </c>
    </row>
    <row r="112" spans="2:9" ht="15.45" customHeight="1" x14ac:dyDescent="0.2">
      <c r="B112" s="108"/>
      <c r="C112" s="105"/>
      <c r="D112" s="10"/>
      <c r="E112" s="10"/>
      <c r="F112" s="4"/>
      <c r="G112" s="14"/>
      <c r="H112" s="14"/>
      <c r="I112" s="15">
        <f t="shared" si="50"/>
        <v>0</v>
      </c>
    </row>
    <row r="113" spans="2:9" ht="15.45" customHeight="1" thickBot="1" x14ac:dyDescent="0.25">
      <c r="B113" s="108"/>
      <c r="C113" s="106"/>
      <c r="D113" s="101" t="s">
        <v>36</v>
      </c>
      <c r="E113" s="102"/>
      <c r="F113" s="102"/>
      <c r="G113" s="102"/>
      <c r="H113" s="103"/>
      <c r="I113" s="16">
        <f t="shared" ref="I113" si="51">SUM(I111:I112)</f>
        <v>0</v>
      </c>
    </row>
    <row r="114" spans="2:9" ht="15.45" customHeight="1" x14ac:dyDescent="0.2">
      <c r="B114" s="108"/>
      <c r="C114" s="104" t="s">
        <v>20</v>
      </c>
      <c r="D114" s="9"/>
      <c r="E114" s="9"/>
      <c r="F114" s="6"/>
      <c r="G114" s="11"/>
      <c r="H114" s="12"/>
      <c r="I114" s="13">
        <f t="shared" ref="I114:I115" si="52">ROUNDDOWN(G114*H114,0)</f>
        <v>0</v>
      </c>
    </row>
    <row r="115" spans="2:9" ht="15.45" customHeight="1" x14ac:dyDescent="0.2">
      <c r="B115" s="108"/>
      <c r="C115" s="105"/>
      <c r="D115" s="10"/>
      <c r="E115" s="10"/>
      <c r="F115" s="4"/>
      <c r="G115" s="14"/>
      <c r="H115" s="14"/>
      <c r="I115" s="15">
        <f t="shared" si="52"/>
        <v>0</v>
      </c>
    </row>
    <row r="116" spans="2:9" ht="15.45" customHeight="1" thickBot="1" x14ac:dyDescent="0.25">
      <c r="B116" s="108"/>
      <c r="C116" s="106"/>
      <c r="D116" s="101" t="s">
        <v>36</v>
      </c>
      <c r="E116" s="102"/>
      <c r="F116" s="102"/>
      <c r="G116" s="102"/>
      <c r="H116" s="103"/>
      <c r="I116" s="16">
        <f t="shared" ref="I116" si="53">SUM(I114:I115)</f>
        <v>0</v>
      </c>
    </row>
    <row r="117" spans="2:9" ht="15.45" customHeight="1" x14ac:dyDescent="0.2">
      <c r="B117" s="108"/>
      <c r="C117" s="104" t="s">
        <v>21</v>
      </c>
      <c r="D117" s="9"/>
      <c r="E117" s="9"/>
      <c r="F117" s="6"/>
      <c r="G117" s="11"/>
      <c r="H117" s="12"/>
      <c r="I117" s="13">
        <f t="shared" ref="I117:I118" si="54">ROUNDDOWN(G117*H117,0)</f>
        <v>0</v>
      </c>
    </row>
    <row r="118" spans="2:9" ht="15.45" customHeight="1" x14ac:dyDescent="0.2">
      <c r="B118" s="108"/>
      <c r="C118" s="105"/>
      <c r="D118" s="10"/>
      <c r="E118" s="10"/>
      <c r="F118" s="4"/>
      <c r="G118" s="14"/>
      <c r="H118" s="14"/>
      <c r="I118" s="15">
        <f t="shared" si="54"/>
        <v>0</v>
      </c>
    </row>
    <row r="119" spans="2:9" ht="15.45" customHeight="1" thickBot="1" x14ac:dyDescent="0.25">
      <c r="B119" s="108"/>
      <c r="C119" s="106"/>
      <c r="D119" s="101" t="s">
        <v>36</v>
      </c>
      <c r="E119" s="102"/>
      <c r="F119" s="102"/>
      <c r="G119" s="102"/>
      <c r="H119" s="103"/>
      <c r="I119" s="16">
        <f t="shared" ref="I119" si="55">SUM(I117:I118)</f>
        <v>0</v>
      </c>
    </row>
    <row r="120" spans="2:9" ht="15.45" customHeight="1" x14ac:dyDescent="0.2">
      <c r="B120" s="108"/>
      <c r="C120" s="104" t="s">
        <v>22</v>
      </c>
      <c r="D120" s="9"/>
      <c r="E120" s="9"/>
      <c r="F120" s="6"/>
      <c r="G120" s="11"/>
      <c r="H120" s="12"/>
      <c r="I120" s="13">
        <f t="shared" ref="I120:I121" si="56">ROUNDDOWN(G120*H120,0)</f>
        <v>0</v>
      </c>
    </row>
    <row r="121" spans="2:9" ht="15.45" customHeight="1" x14ac:dyDescent="0.2">
      <c r="B121" s="108"/>
      <c r="C121" s="105"/>
      <c r="D121" s="10"/>
      <c r="E121" s="10"/>
      <c r="F121" s="4"/>
      <c r="G121" s="14"/>
      <c r="H121" s="14"/>
      <c r="I121" s="15">
        <f t="shared" si="56"/>
        <v>0</v>
      </c>
    </row>
    <row r="122" spans="2:9" ht="15.45" customHeight="1" thickBot="1" x14ac:dyDescent="0.25">
      <c r="B122" s="108"/>
      <c r="C122" s="106"/>
      <c r="D122" s="101" t="s">
        <v>36</v>
      </c>
      <c r="E122" s="102"/>
      <c r="F122" s="102"/>
      <c r="G122" s="102"/>
      <c r="H122" s="103"/>
      <c r="I122" s="22">
        <f t="shared" ref="I122" si="57">SUM(I120:I121)</f>
        <v>0</v>
      </c>
    </row>
    <row r="123" spans="2:9" ht="15.45" customHeight="1" thickBot="1" x14ac:dyDescent="0.25">
      <c r="B123" s="119"/>
      <c r="C123" s="19" t="s">
        <v>35</v>
      </c>
      <c r="D123" s="20"/>
      <c r="E123" s="20"/>
      <c r="F123" s="20"/>
      <c r="G123" s="20"/>
      <c r="H123" s="20"/>
      <c r="I123" s="23">
        <f>SUM(I122,I119,I116,I113)</f>
        <v>0</v>
      </c>
    </row>
    <row r="124" spans="2:9" ht="15.45" customHeight="1" thickTop="1" thickBot="1" x14ac:dyDescent="0.25">
      <c r="B124" s="120" t="s">
        <v>23</v>
      </c>
      <c r="C124" s="121"/>
      <c r="D124" s="7"/>
      <c r="E124" s="7"/>
      <c r="F124" s="7"/>
      <c r="G124" s="7"/>
      <c r="H124" s="7"/>
      <c r="I124" s="24">
        <f>SUM(I123,I110,I85)</f>
        <v>0</v>
      </c>
    </row>
  </sheetData>
  <mergeCells count="92">
    <mergeCell ref="B124:C124"/>
    <mergeCell ref="B111:B123"/>
    <mergeCell ref="C111:C113"/>
    <mergeCell ref="D113:H113"/>
    <mergeCell ref="C114:C116"/>
    <mergeCell ref="D116:H116"/>
    <mergeCell ref="C117:C119"/>
    <mergeCell ref="D119:H119"/>
    <mergeCell ref="C120:C122"/>
    <mergeCell ref="D122:H122"/>
    <mergeCell ref="D67:D69"/>
    <mergeCell ref="E67:E69"/>
    <mergeCell ref="F67:F69"/>
    <mergeCell ref="D97:H97"/>
    <mergeCell ref="C98:C100"/>
    <mergeCell ref="D100:H100"/>
    <mergeCell ref="B86:B110"/>
    <mergeCell ref="C86:C88"/>
    <mergeCell ref="D88:H88"/>
    <mergeCell ref="C89:C91"/>
    <mergeCell ref="D91:H91"/>
    <mergeCell ref="C92:C94"/>
    <mergeCell ref="D94:H94"/>
    <mergeCell ref="C95:C97"/>
    <mergeCell ref="C101:C103"/>
    <mergeCell ref="D103:H103"/>
    <mergeCell ref="C104:C106"/>
    <mergeCell ref="D106:H106"/>
    <mergeCell ref="C107:C109"/>
    <mergeCell ref="D109:H109"/>
    <mergeCell ref="I67:I69"/>
    <mergeCell ref="B70:B85"/>
    <mergeCell ref="C70:C72"/>
    <mergeCell ref="D72:H72"/>
    <mergeCell ref="C73:C75"/>
    <mergeCell ref="D75:H75"/>
    <mergeCell ref="C76:C78"/>
    <mergeCell ref="D78:H78"/>
    <mergeCell ref="C79:C81"/>
    <mergeCell ref="D81:H81"/>
    <mergeCell ref="C82:C84"/>
    <mergeCell ref="D84:H84"/>
    <mergeCell ref="G67:G69"/>
    <mergeCell ref="H67:H69"/>
    <mergeCell ref="B67:B69"/>
    <mergeCell ref="C67:C69"/>
    <mergeCell ref="I3:I5"/>
    <mergeCell ref="C6:C8"/>
    <mergeCell ref="D8:H8"/>
    <mergeCell ref="D11:H11"/>
    <mergeCell ref="D14:H14"/>
    <mergeCell ref="C12:C14"/>
    <mergeCell ref="C9:C11"/>
    <mergeCell ref="C37:C39"/>
    <mergeCell ref="G3:G5"/>
    <mergeCell ref="H3:H5"/>
    <mergeCell ref="B47:B59"/>
    <mergeCell ref="B60:C60"/>
    <mergeCell ref="D17:H17"/>
    <mergeCell ref="C15:C17"/>
    <mergeCell ref="D20:H20"/>
    <mergeCell ref="C18:C20"/>
    <mergeCell ref="D24:H24"/>
    <mergeCell ref="C25:C27"/>
    <mergeCell ref="C28:C30"/>
    <mergeCell ref="D27:H27"/>
    <mergeCell ref="D30:H30"/>
    <mergeCell ref="C40:C42"/>
    <mergeCell ref="C43:C45"/>
    <mergeCell ref="B6:B21"/>
    <mergeCell ref="D45:H45"/>
    <mergeCell ref="D49:H49"/>
    <mergeCell ref="B3:B5"/>
    <mergeCell ref="C3:C5"/>
    <mergeCell ref="D3:D5"/>
    <mergeCell ref="E3:E5"/>
    <mergeCell ref="F3:F5"/>
    <mergeCell ref="D33:H33"/>
    <mergeCell ref="D36:H36"/>
    <mergeCell ref="D39:H39"/>
    <mergeCell ref="D42:H42"/>
    <mergeCell ref="B22:B46"/>
    <mergeCell ref="C22:C24"/>
    <mergeCell ref="C31:C33"/>
    <mergeCell ref="C34:C36"/>
    <mergeCell ref="D52:H52"/>
    <mergeCell ref="D55:H55"/>
    <mergeCell ref="D58:H58"/>
    <mergeCell ref="C47:C49"/>
    <mergeCell ref="C50:C52"/>
    <mergeCell ref="C53:C55"/>
    <mergeCell ref="C56:C58"/>
  </mergeCells>
  <phoneticPr fontId="1"/>
  <pageMargins left="0.86614173228346458" right="0.59055118110236227" top="0.59055118110236227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経費内訳シート</vt:lpstr>
      <vt:lpstr>収入・支出シート</vt:lpstr>
      <vt:lpstr>経費内訳シート!_Hlk65491542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2021-03-03T08:40:05Z</cp:lastPrinted>
  <dcterms:created xsi:type="dcterms:W3CDTF">2021-03-02T02:07:07Z</dcterms:created>
  <dcterms:modified xsi:type="dcterms:W3CDTF">2022-03-15T10:33:09Z</dcterms:modified>
</cp:coreProperties>
</file>