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10総務課\22_教育広報係\R3公立学校基本数\起案\031006_確報資料\HP掲載\"/>
    </mc:Choice>
  </mc:AlternateContent>
  <bookViews>
    <workbookView xWindow="0" yWindow="0" windowWidth="28800" windowHeight="10830"/>
  </bookViews>
  <sheets>
    <sheet name="29" sheetId="1" r:id="rId1"/>
  </sheets>
  <definedNames>
    <definedName name="_xlnm.Print_Area" localSheetId="0">'29'!$A$1:$AA$57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5" i="1" l="1"/>
  <c r="AA50" i="1"/>
  <c r="AA22" i="1" l="1"/>
  <c r="AA20" i="1"/>
  <c r="AA43" i="1"/>
  <c r="AA39" i="1"/>
  <c r="AA30" i="1"/>
  <c r="AA17" i="1"/>
  <c r="AA19" i="1"/>
  <c r="AA28" i="1"/>
  <c r="AA29" i="1"/>
  <c r="AA21" i="1"/>
  <c r="AA23" i="1"/>
  <c r="AA35" i="1" l="1"/>
  <c r="AA18" i="1"/>
  <c r="AA16" i="1"/>
  <c r="AA27" i="1"/>
  <c r="AA31" i="1"/>
  <c r="AA15" i="1"/>
  <c r="AA42" i="1" l="1"/>
  <c r="AA44" i="1"/>
  <c r="AA36" i="1"/>
  <c r="AA34" i="1"/>
  <c r="AA24" i="1" l="1"/>
  <c r="AA38" i="1" l="1"/>
  <c r="AA11" i="1"/>
</calcChain>
</file>

<file path=xl/sharedStrings.xml><?xml version="1.0" encoding="utf-8"?>
<sst xmlns="http://schemas.openxmlformats.org/spreadsheetml/2006/main" count="79" uniqueCount="48">
  <si>
    <t>29　　高等学校，中等教育学校（後期課程）及び特別</t>
    <phoneticPr fontId="5"/>
  </si>
  <si>
    <t>支援学校（高等部）卒業者の進路状況（学科別）</t>
    <phoneticPr fontId="5"/>
  </si>
  <si>
    <t>区    分</t>
    <phoneticPr fontId="8"/>
  </si>
  <si>
    <t>合    計</t>
    <rPh sb="0" eb="6">
      <t>ゴウケイ</t>
    </rPh>
    <phoneticPr fontId="8"/>
  </si>
  <si>
    <t>進        学        者</t>
    <rPh sb="0" eb="19">
      <t>シンガクシャ</t>
    </rPh>
    <phoneticPr fontId="8"/>
  </si>
  <si>
    <t>専修学校等入学者</t>
    <rPh sb="0" eb="4">
      <t>センシュウガッコウ</t>
    </rPh>
    <rPh sb="5" eb="7">
      <t>ニュウガク</t>
    </rPh>
    <rPh sb="7" eb="8">
      <t>シャ</t>
    </rPh>
    <phoneticPr fontId="8"/>
  </si>
  <si>
    <t>就        職        者</t>
    <rPh sb="0" eb="19">
      <t>シュウショクシャ</t>
    </rPh>
    <phoneticPr fontId="8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</si>
  <si>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8"/>
  </si>
  <si>
    <t>死亡・不詳・その他</t>
    <rPh sb="0" eb="2">
      <t>シボウ</t>
    </rPh>
    <rPh sb="3" eb="5">
      <t>フショウ</t>
    </rPh>
    <rPh sb="6" eb="9">
      <t>ソノタ</t>
    </rPh>
    <phoneticPr fontId="8"/>
  </si>
  <si>
    <t>進 学 率</t>
    <rPh sb="0" eb="1">
      <t>ススム</t>
    </rPh>
    <rPh sb="2" eb="3">
      <t>ガク</t>
    </rPh>
    <rPh sb="4" eb="5">
      <t>リツ</t>
    </rPh>
    <phoneticPr fontId="8"/>
  </si>
  <si>
    <t>（内）就職進学者</t>
    <rPh sb="1" eb="2">
      <t>ウチ</t>
    </rPh>
    <rPh sb="3" eb="5">
      <t>シュウショク</t>
    </rPh>
    <rPh sb="5" eb="8">
      <t>シンガクシャ</t>
    </rPh>
    <phoneticPr fontId="8"/>
  </si>
  <si>
    <t>（内）就職入学者</t>
    <rPh sb="1" eb="2">
      <t>ウチ</t>
    </rPh>
    <rPh sb="3" eb="5">
      <t>シュウショク</t>
    </rPh>
    <rPh sb="5" eb="8">
      <t>ニュウガクシャ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</si>
  <si>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</si>
  <si>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</si>
  <si>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</si>
  <si>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（％）</t>
    <phoneticPr fontId="8"/>
  </si>
  <si>
    <t>高等学校</t>
  </si>
  <si>
    <t>31</t>
    <phoneticPr fontId="5"/>
  </si>
  <si>
    <t>02</t>
  </si>
  <si>
    <t>03</t>
    <phoneticPr fontId="5"/>
  </si>
  <si>
    <t>公立高等学校</t>
  </si>
  <si>
    <t xml:space="preserve"> 全   日   制</t>
  </si>
  <si>
    <t>普通科</t>
    <phoneticPr fontId="5"/>
  </si>
  <si>
    <t>農業科</t>
    <phoneticPr fontId="5"/>
  </si>
  <si>
    <t>工業科</t>
    <rPh sb="0" eb="3">
      <t>コウギョウカ</t>
    </rPh>
    <phoneticPr fontId="5"/>
  </si>
  <si>
    <t>商業科</t>
    <rPh sb="0" eb="3">
      <t>ショウギョウカ</t>
    </rPh>
    <phoneticPr fontId="5"/>
  </si>
  <si>
    <t>家庭科</t>
    <rPh sb="0" eb="3">
      <t>カテイカ</t>
    </rPh>
    <phoneticPr fontId="5"/>
  </si>
  <si>
    <t>看護科</t>
    <rPh sb="0" eb="2">
      <t>カンゴ</t>
    </rPh>
    <rPh sb="2" eb="3">
      <t>カ</t>
    </rPh>
    <phoneticPr fontId="5"/>
  </si>
  <si>
    <t>福祉科</t>
    <rPh sb="0" eb="2">
      <t>フクシ</t>
    </rPh>
    <rPh sb="2" eb="3">
      <t>カ</t>
    </rPh>
    <phoneticPr fontId="5"/>
  </si>
  <si>
    <t>総合学科</t>
    <rPh sb="0" eb="2">
      <t>ソウゴウ</t>
    </rPh>
    <rPh sb="2" eb="4">
      <t>ガッカ</t>
    </rPh>
    <phoneticPr fontId="5"/>
  </si>
  <si>
    <t>その他</t>
    <rPh sb="2" eb="3">
      <t>タ</t>
    </rPh>
    <phoneticPr fontId="5"/>
  </si>
  <si>
    <t xml:space="preserve">          計</t>
  </si>
  <si>
    <t>定 時 制</t>
  </si>
  <si>
    <t>普通科</t>
    <rPh sb="0" eb="3">
      <t>フツウカ</t>
    </rPh>
    <phoneticPr fontId="5"/>
  </si>
  <si>
    <t>通 信 制</t>
  </si>
  <si>
    <t>計</t>
    <rPh sb="0" eb="1">
      <t>ケイ</t>
    </rPh>
    <phoneticPr fontId="5"/>
  </si>
  <si>
    <t xml:space="preserve">      公　立　の　計</t>
    <rPh sb="12" eb="13">
      <t>ケイ</t>
    </rPh>
    <phoneticPr fontId="5"/>
  </si>
  <si>
    <t xml:space="preserve">      国　立　の　計</t>
    <rPh sb="12" eb="13">
      <t>ケイ</t>
    </rPh>
    <phoneticPr fontId="5"/>
  </si>
  <si>
    <t>私立高等学校</t>
    <rPh sb="0" eb="2">
      <t>シリツ</t>
    </rPh>
    <rPh sb="2" eb="4">
      <t>コウトウ</t>
    </rPh>
    <rPh sb="4" eb="6">
      <t>ガッコウ</t>
    </rPh>
    <phoneticPr fontId="5"/>
  </si>
  <si>
    <t>全日制</t>
    <rPh sb="0" eb="3">
      <t>ゼンニチセイ</t>
    </rPh>
    <phoneticPr fontId="5"/>
  </si>
  <si>
    <t>通信制</t>
    <rPh sb="0" eb="3">
      <t>ツウシンセイ</t>
    </rPh>
    <phoneticPr fontId="5"/>
  </si>
  <si>
    <t xml:space="preserve">      私　立　の　計</t>
    <rPh sb="12" eb="13">
      <t>ケイ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</si>
  <si>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</si>
  <si>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（後期課程）</t>
    <rPh sb="1" eb="3">
      <t>コウキ</t>
    </rPh>
    <rPh sb="3" eb="5">
      <t>カテイ</t>
    </rPh>
    <phoneticPr fontId="5"/>
  </si>
  <si>
    <t>31</t>
  </si>
  <si>
    <t>03</t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</si>
  <si>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</si>
  <si>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（高等部）</t>
    <rPh sb="1" eb="4">
      <t>コウトウブ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</si>
</sst>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,###;[Red]\-#,###,###;&quot;-&quot;;&quot;-&quot;"/>
    <numFmt numFmtId="177" formatCode="#,##0.0"/>
    <numFmt numFmtId="178" formatCode="###.0;[Red]\-###.0;&quot;-&quot;;&quot;-&quot;"/>
    <numFmt numFmtId="179" formatCode="#,###,###.0;[Red]\-#,###,###.0;&quot;-&quot;;&quot;-&quot;"/>
    <numFmt numFmtId="180" formatCode="0.0"/>
  </numFmts>
  <fonts count="12">
    <font>
      <sz val="10"/>
      <name val="System"/>
      <charset val="128"/>
    </font>
    <font>
      <sz val="10"/>
      <name val="ＭＳ Ｐ明朝"/>
      <family val="1"/>
      <charset val="128"/>
    </font>
    <font>
      <sz val="6"/>
      <name val="System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System"/>
      <charset val="128"/>
    </font>
    <font>
      <sz val="10.5"/>
      <name val="ＭＳ Ｐ明朝"/>
      <family val="1"/>
      <charset val="128"/>
    </font>
    <font>
      <sz val="12"/>
      <color indexed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" fontId="6" fillId="0" borderId="1" xfId="0" applyNumberFormat="1" applyFont="1" applyBorder="1"/>
    <xf numFmtId="1" fontId="6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/>
    <xf numFmtId="0" fontId="7" fillId="0" borderId="7" xfId="0" applyFont="1" applyBorder="1"/>
    <xf numFmtId="1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6" fillId="0" borderId="0" xfId="0" applyNumberFormat="1" applyFont="1" applyAlignment="1">
      <alignment horizontal="right"/>
    </xf>
    <xf numFmtId="1" fontId="7" fillId="0" borderId="2" xfId="0" applyNumberFormat="1" applyFont="1" applyBorder="1"/>
    <xf numFmtId="176" fontId="7" fillId="0" borderId="3" xfId="0" applyNumberFormat="1" applyFont="1" applyBorder="1" applyAlignment="1">
      <alignment horizontal="right"/>
    </xf>
    <xf numFmtId="176" fontId="7" fillId="0" borderId="4" xfId="0" applyNumberFormat="1" applyFont="1" applyBorder="1" applyAlignment="1">
      <alignment horizontal="right"/>
    </xf>
    <xf numFmtId="177" fontId="7" fillId="0" borderId="4" xfId="0" applyNumberFormat="1" applyFont="1" applyBorder="1"/>
    <xf numFmtId="3" fontId="6" fillId="0" borderId="0" xfId="0" applyNumberFormat="1" applyFont="1"/>
    <xf numFmtId="49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right" shrinkToFit="1"/>
    </xf>
    <xf numFmtId="176" fontId="7" fillId="0" borderId="0" xfId="0" applyNumberFormat="1" applyFont="1" applyAlignment="1">
      <alignment horizontal="right" shrinkToFit="1"/>
    </xf>
    <xf numFmtId="176" fontId="7" fillId="0" borderId="0" xfId="0" applyNumberFormat="1" applyFont="1" applyAlignment="1">
      <alignment horizontal="right"/>
    </xf>
    <xf numFmtId="178" fontId="7" fillId="0" borderId="0" xfId="0" applyNumberFormat="1" applyFont="1" applyAlignment="1">
      <alignment horizontal="right"/>
    </xf>
    <xf numFmtId="176" fontId="7" fillId="0" borderId="0" xfId="0" applyNumberFormat="1" applyFont="1" applyBorder="1" applyAlignment="1">
      <alignment horizontal="right" shrinkToFit="1"/>
    </xf>
    <xf numFmtId="176" fontId="7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3" fontId="7" fillId="0" borderId="5" xfId="0" applyNumberFormat="1" applyFont="1" applyBorder="1"/>
    <xf numFmtId="176" fontId="7" fillId="0" borderId="6" xfId="0" applyNumberFormat="1" applyFont="1" applyBorder="1" applyAlignment="1">
      <alignment horizontal="right"/>
    </xf>
    <xf numFmtId="0" fontId="7" fillId="0" borderId="5" xfId="0" applyNumberFormat="1" applyFont="1" applyBorder="1" applyAlignment="1">
      <alignment horizontal="distributed" indent="1"/>
    </xf>
    <xf numFmtId="0" fontId="7" fillId="0" borderId="5" xfId="0" applyNumberFormat="1" applyFont="1" applyFill="1" applyBorder="1" applyAlignment="1">
      <alignment horizontal="distributed" indent="1"/>
    </xf>
    <xf numFmtId="176" fontId="7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0" fontId="7" fillId="0" borderId="5" xfId="0" applyFont="1" applyBorder="1"/>
    <xf numFmtId="3" fontId="7" fillId="0" borderId="5" xfId="0" applyNumberFormat="1" applyFont="1" applyBorder="1" applyAlignment="1">
      <alignment horizontal="distributed" indent="1"/>
    </xf>
    <xf numFmtId="3" fontId="7" fillId="0" borderId="5" xfId="0" applyNumberFormat="1" applyFont="1" applyFill="1" applyBorder="1"/>
    <xf numFmtId="3" fontId="7" fillId="0" borderId="5" xfId="0" applyNumberFormat="1" applyFont="1" applyFill="1" applyBorder="1" applyAlignment="1">
      <alignment horizontal="right"/>
    </xf>
    <xf numFmtId="49" fontId="7" fillId="0" borderId="5" xfId="0" applyNumberFormat="1" applyFont="1" applyFill="1" applyBorder="1" applyAlignment="1">
      <alignment horizontal="center"/>
    </xf>
    <xf numFmtId="179" fontId="7" fillId="0" borderId="0" xfId="0" applyNumberFormat="1" applyFont="1" applyFill="1" applyAlignment="1">
      <alignment horizontal="right"/>
    </xf>
    <xf numFmtId="0" fontId="1" fillId="0" borderId="0" xfId="0" applyFont="1" applyFill="1"/>
    <xf numFmtId="49" fontId="10" fillId="0" borderId="5" xfId="0" applyNumberFormat="1" applyFont="1" applyFill="1" applyBorder="1" applyAlignment="1">
      <alignment horizontal="center"/>
    </xf>
    <xf numFmtId="176" fontId="10" fillId="0" borderId="0" xfId="0" applyNumberFormat="1" applyFont="1" applyAlignment="1">
      <alignment horizontal="right"/>
    </xf>
    <xf numFmtId="176" fontId="10" fillId="0" borderId="0" xfId="0" applyNumberFormat="1" applyFont="1" applyFill="1" applyAlignment="1">
      <alignment horizontal="right"/>
    </xf>
    <xf numFmtId="178" fontId="10" fillId="0" borderId="0" xfId="0" applyNumberFormat="1" applyFont="1" applyAlignment="1">
      <alignment horizontal="right"/>
    </xf>
    <xf numFmtId="3" fontId="10" fillId="0" borderId="5" xfId="0" applyNumberFormat="1" applyFont="1" applyFill="1" applyBorder="1"/>
    <xf numFmtId="178" fontId="10" fillId="0" borderId="0" xfId="0" applyNumberFormat="1" applyFont="1" applyFill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0" fontId="10" fillId="0" borderId="0" xfId="1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3" fontId="11" fillId="0" borderId="7" xfId="0" applyNumberFormat="1" applyFont="1" applyBorder="1"/>
    <xf numFmtId="176" fontId="6" fillId="0" borderId="8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/>
    <xf numFmtId="3" fontId="6" fillId="0" borderId="4" xfId="0" applyNumberFormat="1" applyFont="1" applyBorder="1"/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view="pageBreakPreview" zoomScale="90" zoomScaleNormal="90" zoomScaleSheetLayoutView="90" workbookViewId="0">
      <pane xSplit="2" ySplit="7" topLeftCell="C8" activePane="bottomRight" state="frozen"/>
      <selection activeCell="B1" sqref="B1"/>
      <selection pane="topRight" activeCell="C1" sqref="C1"/>
      <selection pane="bottomLeft" activeCell="B9" sqref="B9"/>
      <selection pane="bottomRight"/>
    </sheetView>
  </sheetViews>
  <sheetFormatPr defaultColWidth="10.625" defaultRowHeight="12"/>
  <cols>
    <col min="1" max="1" width="17.25" style="1" customWidth="1"/>
    <col min="2" max="2" width="18.75" style="1" customWidth="1"/>
    <col min="3" max="5" width="9.375" style="1" customWidth="1"/>
    <col min="6" max="8" width="8.75" style="1" customWidth="1"/>
    <col min="9" max="11" width="7.5" style="1" customWidth="1"/>
    <col min="12" max="14" width="8.75" style="1" customWidth="1"/>
    <col min="15" max="17" width="7.5" style="1" customWidth="1"/>
    <col min="18" max="26" width="8.75" style="1" customWidth="1"/>
    <col min="27" max="27" width="9.125" style="1" customWidth="1"/>
    <col min="28" max="16384" width="10.625" style="1"/>
  </cols>
  <sheetData>
    <row r="1" spans="1:27" ht="36.200000000000003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0</v>
      </c>
      <c r="O1" s="4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9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95" customHeight="1">
      <c r="A3" s="6"/>
      <c r="B3" s="64" t="s">
        <v>2</v>
      </c>
      <c r="C3" s="55" t="s">
        <v>3</v>
      </c>
      <c r="D3" s="56"/>
      <c r="E3" s="57"/>
      <c r="F3" s="55" t="s">
        <v>4</v>
      </c>
      <c r="G3" s="56"/>
      <c r="H3" s="56"/>
      <c r="I3" s="7"/>
      <c r="J3" s="7"/>
      <c r="K3" s="8"/>
      <c r="L3" s="55" t="s">
        <v>5</v>
      </c>
      <c r="M3" s="56"/>
      <c r="N3" s="56"/>
      <c r="O3" s="7"/>
      <c r="P3" s="7"/>
      <c r="Q3" s="8"/>
      <c r="R3" s="55" t="s">
        <v>6</v>
      </c>
      <c r="S3" s="56"/>
      <c r="T3" s="57"/>
      <c r="U3" s="55" t="s">
        <v>7</v>
      </c>
      <c r="V3" s="56"/>
      <c r="W3" s="57"/>
      <c r="X3" s="55" t="s">
        <v>8</v>
      </c>
      <c r="Y3" s="56"/>
      <c r="Z3" s="57"/>
      <c r="AA3" s="55" t="s">
        <v>9</v>
      </c>
    </row>
    <row r="4" spans="1:27" ht="15.95" customHeight="1">
      <c r="B4" s="60"/>
      <c r="C4" s="58"/>
      <c r="D4" s="59"/>
      <c r="E4" s="60"/>
      <c r="F4" s="58"/>
      <c r="G4" s="59"/>
      <c r="H4" s="59"/>
      <c r="I4" s="9"/>
      <c r="J4" s="9"/>
      <c r="K4" s="10"/>
      <c r="L4" s="58"/>
      <c r="M4" s="59"/>
      <c r="N4" s="59"/>
      <c r="O4" s="9"/>
      <c r="P4" s="9"/>
      <c r="Q4" s="10"/>
      <c r="R4" s="58"/>
      <c r="S4" s="59"/>
      <c r="T4" s="60"/>
      <c r="U4" s="58"/>
      <c r="V4" s="59"/>
      <c r="W4" s="60"/>
      <c r="X4" s="58"/>
      <c r="Y4" s="59"/>
      <c r="Z4" s="60"/>
      <c r="AA4" s="58"/>
    </row>
    <row r="5" spans="1:27" ht="15.95" customHeight="1">
      <c r="B5" s="60"/>
      <c r="C5" s="58"/>
      <c r="D5" s="59"/>
      <c r="E5" s="60"/>
      <c r="F5" s="58"/>
      <c r="G5" s="59"/>
      <c r="H5" s="59"/>
      <c r="I5" s="55" t="s">
        <v>10</v>
      </c>
      <c r="J5" s="56"/>
      <c r="K5" s="57"/>
      <c r="L5" s="58"/>
      <c r="M5" s="59"/>
      <c r="N5" s="59"/>
      <c r="O5" s="55" t="s">
        <v>11</v>
      </c>
      <c r="P5" s="56"/>
      <c r="Q5" s="57"/>
      <c r="R5" s="58"/>
      <c r="S5" s="59"/>
      <c r="T5" s="60"/>
      <c r="U5" s="58"/>
      <c r="V5" s="59"/>
      <c r="W5" s="60"/>
      <c r="X5" s="58"/>
      <c r="Y5" s="59"/>
      <c r="Z5" s="60"/>
      <c r="AA5" s="58"/>
    </row>
    <row r="6" spans="1:27" ht="21.2" customHeight="1">
      <c r="B6" s="60"/>
      <c r="C6" s="61"/>
      <c r="D6" s="62"/>
      <c r="E6" s="63"/>
      <c r="F6" s="61"/>
      <c r="G6" s="62"/>
      <c r="H6" s="62"/>
      <c r="I6" s="61"/>
      <c r="J6" s="62"/>
      <c r="K6" s="63"/>
      <c r="L6" s="61"/>
      <c r="M6" s="62"/>
      <c r="N6" s="62"/>
      <c r="O6" s="61"/>
      <c r="P6" s="62"/>
      <c r="Q6" s="63"/>
      <c r="R6" s="61"/>
      <c r="S6" s="62"/>
      <c r="T6" s="63"/>
      <c r="U6" s="61"/>
      <c r="V6" s="62"/>
      <c r="W6" s="63"/>
      <c r="X6" s="61"/>
      <c r="Y6" s="62"/>
      <c r="Z6" s="63"/>
      <c r="AA6" s="58"/>
    </row>
    <row r="7" spans="1:27" ht="49.7" customHeight="1">
      <c r="A7" s="6"/>
      <c r="B7" s="63"/>
      <c r="C7" s="11" t="s">
        <v>12</v>
      </c>
      <c r="D7" s="12" t="s">
        <v>13</v>
      </c>
      <c r="E7" s="12" t="s">
        <v>14</v>
      </c>
      <c r="F7" s="11" t="s">
        <v>12</v>
      </c>
      <c r="G7" s="12" t="s">
        <v>13</v>
      </c>
      <c r="H7" s="12" t="s">
        <v>14</v>
      </c>
      <c r="I7" s="11" t="s">
        <v>12</v>
      </c>
      <c r="J7" s="12" t="s">
        <v>13</v>
      </c>
      <c r="K7" s="12" t="s">
        <v>14</v>
      </c>
      <c r="L7" s="11" t="s">
        <v>12</v>
      </c>
      <c r="M7" s="12" t="s">
        <v>13</v>
      </c>
      <c r="N7" s="12" t="s">
        <v>14</v>
      </c>
      <c r="O7" s="11" t="s">
        <v>12</v>
      </c>
      <c r="P7" s="12" t="s">
        <v>13</v>
      </c>
      <c r="Q7" s="12" t="s">
        <v>14</v>
      </c>
      <c r="R7" s="11" t="s">
        <v>12</v>
      </c>
      <c r="S7" s="12" t="s">
        <v>13</v>
      </c>
      <c r="T7" s="12" t="s">
        <v>14</v>
      </c>
      <c r="U7" s="11" t="s">
        <v>12</v>
      </c>
      <c r="V7" s="12" t="s">
        <v>13</v>
      </c>
      <c r="W7" s="12" t="s">
        <v>14</v>
      </c>
      <c r="X7" s="11" t="s">
        <v>12</v>
      </c>
      <c r="Y7" s="12" t="s">
        <v>13</v>
      </c>
      <c r="Z7" s="12" t="s">
        <v>14</v>
      </c>
      <c r="AA7" s="13" t="s">
        <v>15</v>
      </c>
    </row>
    <row r="8" spans="1:27" ht="15.95" customHeight="1">
      <c r="A8" s="14"/>
      <c r="B8" s="15" t="s">
        <v>16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</row>
    <row r="9" spans="1:27" ht="15" customHeight="1">
      <c r="A9" s="19"/>
      <c r="B9" s="20" t="s">
        <v>17</v>
      </c>
      <c r="C9" s="21">
        <v>23878</v>
      </c>
      <c r="D9" s="22">
        <v>12058</v>
      </c>
      <c r="E9" s="22">
        <v>11820</v>
      </c>
      <c r="F9" s="22">
        <v>14189</v>
      </c>
      <c r="G9" s="23">
        <v>6938</v>
      </c>
      <c r="H9" s="23">
        <v>7251</v>
      </c>
      <c r="I9" s="23">
        <v>2</v>
      </c>
      <c r="J9" s="23">
        <v>0</v>
      </c>
      <c r="K9" s="23">
        <v>2</v>
      </c>
      <c r="L9" s="23">
        <v>5069</v>
      </c>
      <c r="M9" s="23">
        <v>2285</v>
      </c>
      <c r="N9" s="23">
        <v>2784</v>
      </c>
      <c r="O9" s="23">
        <v>19</v>
      </c>
      <c r="P9" s="23">
        <v>5</v>
      </c>
      <c r="Q9" s="23">
        <v>14</v>
      </c>
      <c r="R9" s="23">
        <v>3668</v>
      </c>
      <c r="S9" s="23">
        <v>2368</v>
      </c>
      <c r="T9" s="23">
        <v>1300</v>
      </c>
      <c r="U9" s="23">
        <v>211</v>
      </c>
      <c r="V9" s="23">
        <v>67</v>
      </c>
      <c r="W9" s="23">
        <v>144</v>
      </c>
      <c r="X9" s="23">
        <v>741</v>
      </c>
      <c r="Y9" s="23">
        <v>400</v>
      </c>
      <c r="Z9" s="23">
        <v>341</v>
      </c>
      <c r="AA9" s="24">
        <v>59.42</v>
      </c>
    </row>
    <row r="10" spans="1:27" ht="15" customHeight="1">
      <c r="A10" s="19"/>
      <c r="B10" s="20" t="s">
        <v>18</v>
      </c>
      <c r="C10" s="21">
        <v>23956</v>
      </c>
      <c r="D10" s="22">
        <v>12096</v>
      </c>
      <c r="E10" s="22">
        <v>11860</v>
      </c>
      <c r="F10" s="22">
        <v>14389</v>
      </c>
      <c r="G10" s="23">
        <v>6977</v>
      </c>
      <c r="H10" s="23">
        <v>7412</v>
      </c>
      <c r="I10" s="23">
        <v>0</v>
      </c>
      <c r="J10" s="23">
        <v>0</v>
      </c>
      <c r="K10" s="23">
        <v>0</v>
      </c>
      <c r="L10" s="23">
        <v>4949</v>
      </c>
      <c r="M10" s="23">
        <v>2253</v>
      </c>
      <c r="N10" s="23">
        <v>2696</v>
      </c>
      <c r="O10" s="23">
        <v>11</v>
      </c>
      <c r="P10" s="23">
        <v>1</v>
      </c>
      <c r="Q10" s="23">
        <v>10</v>
      </c>
      <c r="R10" s="23">
        <v>3659</v>
      </c>
      <c r="S10" s="23">
        <v>2330</v>
      </c>
      <c r="T10" s="23">
        <v>1329</v>
      </c>
      <c r="U10" s="23">
        <v>109</v>
      </c>
      <c r="V10" s="23">
        <v>41</v>
      </c>
      <c r="W10" s="23">
        <v>68</v>
      </c>
      <c r="X10" s="23">
        <v>850</v>
      </c>
      <c r="Y10" s="23">
        <v>495</v>
      </c>
      <c r="Z10" s="23">
        <v>355</v>
      </c>
      <c r="AA10" s="24">
        <v>60.06</v>
      </c>
    </row>
    <row r="11" spans="1:27" ht="15" customHeight="1">
      <c r="A11" s="19"/>
      <c r="B11" s="20" t="s">
        <v>19</v>
      </c>
      <c r="C11" s="25">
        <v>23127</v>
      </c>
      <c r="D11" s="25">
        <v>11717</v>
      </c>
      <c r="E11" s="25">
        <v>11410</v>
      </c>
      <c r="F11" s="25">
        <v>14000</v>
      </c>
      <c r="G11" s="26">
        <v>6791</v>
      </c>
      <c r="H11" s="26">
        <v>7209</v>
      </c>
      <c r="I11" s="26">
        <v>0</v>
      </c>
      <c r="J11" s="26">
        <v>0</v>
      </c>
      <c r="K11" s="26">
        <v>0</v>
      </c>
      <c r="L11" s="26">
        <v>4954</v>
      </c>
      <c r="M11" s="26">
        <v>2305</v>
      </c>
      <c r="N11" s="26">
        <v>2649</v>
      </c>
      <c r="O11" s="26">
        <v>5</v>
      </c>
      <c r="P11" s="26">
        <v>1</v>
      </c>
      <c r="Q11" s="26">
        <v>4</v>
      </c>
      <c r="R11" s="26">
        <v>3242</v>
      </c>
      <c r="S11" s="26">
        <v>2110</v>
      </c>
      <c r="T11" s="26">
        <v>1132</v>
      </c>
      <c r="U11" s="26">
        <v>116</v>
      </c>
      <c r="V11" s="26">
        <v>51</v>
      </c>
      <c r="W11" s="26">
        <v>65</v>
      </c>
      <c r="X11" s="26">
        <v>815</v>
      </c>
      <c r="Y11" s="26">
        <v>460</v>
      </c>
      <c r="Z11" s="26">
        <v>355</v>
      </c>
      <c r="AA11" s="27">
        <f>IF(C11=0,0,(F11/C11))*100</f>
        <v>60.535305054697972</v>
      </c>
    </row>
    <row r="12" spans="1:27" ht="15" customHeight="1">
      <c r="A12" s="19"/>
      <c r="B12" s="28"/>
      <c r="C12" s="29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4"/>
    </row>
    <row r="13" spans="1:27" ht="15" customHeight="1">
      <c r="A13" s="19"/>
      <c r="B13" s="28" t="s">
        <v>20</v>
      </c>
      <c r="C13" s="29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</row>
    <row r="14" spans="1:27" ht="15" customHeight="1">
      <c r="A14" s="19"/>
      <c r="B14" s="28" t="s">
        <v>21</v>
      </c>
      <c r="C14" s="2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</row>
    <row r="15" spans="1:27" ht="15" customHeight="1">
      <c r="A15" s="19"/>
      <c r="B15" s="30" t="s">
        <v>22</v>
      </c>
      <c r="C15" s="23">
        <v>9000</v>
      </c>
      <c r="D15" s="23">
        <v>4169</v>
      </c>
      <c r="E15" s="23">
        <v>4831</v>
      </c>
      <c r="F15" s="23">
        <v>6656</v>
      </c>
      <c r="G15" s="23">
        <v>3075</v>
      </c>
      <c r="H15" s="23">
        <v>3581</v>
      </c>
      <c r="I15" s="23">
        <v>0</v>
      </c>
      <c r="J15" s="23">
        <v>0</v>
      </c>
      <c r="K15" s="23">
        <v>0</v>
      </c>
      <c r="L15" s="23">
        <v>1619</v>
      </c>
      <c r="M15" s="23">
        <v>657</v>
      </c>
      <c r="N15" s="23">
        <v>962</v>
      </c>
      <c r="O15" s="23">
        <v>1</v>
      </c>
      <c r="P15" s="23">
        <v>0</v>
      </c>
      <c r="Q15" s="23">
        <v>1</v>
      </c>
      <c r="R15" s="23">
        <v>480</v>
      </c>
      <c r="S15" s="23">
        <v>287</v>
      </c>
      <c r="T15" s="23">
        <v>193</v>
      </c>
      <c r="U15" s="23">
        <v>16</v>
      </c>
      <c r="V15" s="23">
        <v>6</v>
      </c>
      <c r="W15" s="23">
        <v>10</v>
      </c>
      <c r="X15" s="23">
        <v>229</v>
      </c>
      <c r="Y15" s="23">
        <v>144</v>
      </c>
      <c r="Z15" s="23">
        <v>85</v>
      </c>
      <c r="AA15" s="24">
        <f t="shared" ref="AA15:AA24" si="0">IF(C15=0,0,(F15/C15))*100</f>
        <v>73.955555555555549</v>
      </c>
    </row>
    <row r="16" spans="1:27" ht="15" customHeight="1">
      <c r="A16" s="19"/>
      <c r="B16" s="30" t="s">
        <v>23</v>
      </c>
      <c r="C16" s="23">
        <v>473</v>
      </c>
      <c r="D16" s="23">
        <v>310</v>
      </c>
      <c r="E16" s="23">
        <v>163</v>
      </c>
      <c r="F16" s="23">
        <v>131</v>
      </c>
      <c r="G16" s="23">
        <v>84</v>
      </c>
      <c r="H16" s="23">
        <v>47</v>
      </c>
      <c r="I16" s="23">
        <v>0</v>
      </c>
      <c r="J16" s="23">
        <v>0</v>
      </c>
      <c r="K16" s="23">
        <v>0</v>
      </c>
      <c r="L16" s="23">
        <v>159</v>
      </c>
      <c r="M16" s="23">
        <v>91</v>
      </c>
      <c r="N16" s="23">
        <v>68</v>
      </c>
      <c r="O16" s="23">
        <v>0</v>
      </c>
      <c r="P16" s="23">
        <v>0</v>
      </c>
      <c r="Q16" s="23">
        <v>0</v>
      </c>
      <c r="R16" s="23">
        <v>172</v>
      </c>
      <c r="S16" s="23">
        <v>129</v>
      </c>
      <c r="T16" s="23">
        <v>43</v>
      </c>
      <c r="U16" s="23">
        <v>3</v>
      </c>
      <c r="V16" s="23">
        <v>2</v>
      </c>
      <c r="W16" s="23">
        <v>1</v>
      </c>
      <c r="X16" s="23">
        <v>8</v>
      </c>
      <c r="Y16" s="23">
        <v>4</v>
      </c>
      <c r="Z16" s="23">
        <v>4</v>
      </c>
      <c r="AA16" s="24">
        <f t="shared" si="0"/>
        <v>27.695560253699792</v>
      </c>
    </row>
    <row r="17" spans="1:27" ht="15" customHeight="1">
      <c r="A17" s="19"/>
      <c r="B17" s="30" t="s">
        <v>24</v>
      </c>
      <c r="C17" s="23">
        <v>1349</v>
      </c>
      <c r="D17" s="23">
        <v>1195</v>
      </c>
      <c r="E17" s="23">
        <v>154</v>
      </c>
      <c r="F17" s="23">
        <v>194</v>
      </c>
      <c r="G17" s="23">
        <v>179</v>
      </c>
      <c r="H17" s="23">
        <v>15</v>
      </c>
      <c r="I17" s="23">
        <v>0</v>
      </c>
      <c r="J17" s="23">
        <v>0</v>
      </c>
      <c r="K17" s="23">
        <v>0</v>
      </c>
      <c r="L17" s="23">
        <v>215</v>
      </c>
      <c r="M17" s="23">
        <v>178</v>
      </c>
      <c r="N17" s="23">
        <v>37</v>
      </c>
      <c r="O17" s="23">
        <v>0</v>
      </c>
      <c r="P17" s="23">
        <v>0</v>
      </c>
      <c r="Q17" s="23">
        <v>0</v>
      </c>
      <c r="R17" s="23">
        <v>916</v>
      </c>
      <c r="S17" s="23">
        <v>817</v>
      </c>
      <c r="T17" s="23">
        <v>99</v>
      </c>
      <c r="U17" s="23">
        <v>4</v>
      </c>
      <c r="V17" s="23">
        <v>4</v>
      </c>
      <c r="W17" s="23">
        <v>0</v>
      </c>
      <c r="X17" s="23">
        <v>20</v>
      </c>
      <c r="Y17" s="23">
        <v>17</v>
      </c>
      <c r="Z17" s="23">
        <v>3</v>
      </c>
      <c r="AA17" s="24">
        <f t="shared" si="0"/>
        <v>14.381022979985175</v>
      </c>
    </row>
    <row r="18" spans="1:27" ht="15" customHeight="1">
      <c r="A18" s="19"/>
      <c r="B18" s="30" t="s">
        <v>25</v>
      </c>
      <c r="C18" s="23">
        <v>1098</v>
      </c>
      <c r="D18" s="23">
        <v>372</v>
      </c>
      <c r="E18" s="23">
        <v>726</v>
      </c>
      <c r="F18" s="23">
        <v>327</v>
      </c>
      <c r="G18" s="23">
        <v>163</v>
      </c>
      <c r="H18" s="23">
        <v>164</v>
      </c>
      <c r="I18" s="23">
        <v>0</v>
      </c>
      <c r="J18" s="23">
        <v>0</v>
      </c>
      <c r="K18" s="23">
        <v>0</v>
      </c>
      <c r="L18" s="23">
        <v>326</v>
      </c>
      <c r="M18" s="23">
        <v>88</v>
      </c>
      <c r="N18" s="23">
        <v>238</v>
      </c>
      <c r="O18" s="23">
        <v>0</v>
      </c>
      <c r="P18" s="23">
        <v>0</v>
      </c>
      <c r="Q18" s="23">
        <v>0</v>
      </c>
      <c r="R18" s="23">
        <v>427</v>
      </c>
      <c r="S18" s="23">
        <v>116</v>
      </c>
      <c r="T18" s="23">
        <v>311</v>
      </c>
      <c r="U18" s="23">
        <v>0</v>
      </c>
      <c r="V18" s="23">
        <v>0</v>
      </c>
      <c r="W18" s="23">
        <v>0</v>
      </c>
      <c r="X18" s="23">
        <v>18</v>
      </c>
      <c r="Y18" s="23">
        <v>5</v>
      </c>
      <c r="Z18" s="23">
        <v>13</v>
      </c>
      <c r="AA18" s="24">
        <f t="shared" si="0"/>
        <v>29.78142076502732</v>
      </c>
    </row>
    <row r="19" spans="1:27" ht="15" customHeight="1">
      <c r="A19" s="19"/>
      <c r="B19" s="30" t="s">
        <v>26</v>
      </c>
      <c r="C19" s="23">
        <v>213</v>
      </c>
      <c r="D19" s="23">
        <v>18</v>
      </c>
      <c r="E19" s="23">
        <v>195</v>
      </c>
      <c r="F19" s="23">
        <v>94</v>
      </c>
      <c r="G19" s="23">
        <v>7</v>
      </c>
      <c r="H19" s="23">
        <v>87</v>
      </c>
      <c r="I19" s="23">
        <v>0</v>
      </c>
      <c r="J19" s="23">
        <v>0</v>
      </c>
      <c r="K19" s="23">
        <v>0</v>
      </c>
      <c r="L19" s="23">
        <v>75</v>
      </c>
      <c r="M19" s="23">
        <v>4</v>
      </c>
      <c r="N19" s="23">
        <v>71</v>
      </c>
      <c r="O19" s="23">
        <v>2</v>
      </c>
      <c r="P19" s="23">
        <v>0</v>
      </c>
      <c r="Q19" s="23">
        <v>2</v>
      </c>
      <c r="R19" s="23">
        <v>43</v>
      </c>
      <c r="S19" s="23">
        <v>7</v>
      </c>
      <c r="T19" s="23">
        <v>36</v>
      </c>
      <c r="U19" s="23">
        <v>0</v>
      </c>
      <c r="V19" s="23">
        <v>0</v>
      </c>
      <c r="W19" s="23">
        <v>0</v>
      </c>
      <c r="X19" s="23">
        <v>1</v>
      </c>
      <c r="Y19" s="23">
        <v>0</v>
      </c>
      <c r="Z19" s="23">
        <v>1</v>
      </c>
      <c r="AA19" s="24">
        <f t="shared" si="0"/>
        <v>44.131455399061032</v>
      </c>
    </row>
    <row r="20" spans="1:27" ht="15" customHeight="1">
      <c r="A20" s="19"/>
      <c r="B20" s="30" t="s">
        <v>27</v>
      </c>
      <c r="C20" s="23">
        <v>39</v>
      </c>
      <c r="D20" s="23">
        <v>0</v>
      </c>
      <c r="E20" s="23">
        <v>39</v>
      </c>
      <c r="F20" s="23">
        <v>39</v>
      </c>
      <c r="G20" s="23">
        <v>0</v>
      </c>
      <c r="H20" s="23">
        <v>39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4">
        <f t="shared" si="0"/>
        <v>100</v>
      </c>
    </row>
    <row r="21" spans="1:27" ht="15" customHeight="1">
      <c r="A21" s="19"/>
      <c r="B21" s="30" t="s">
        <v>28</v>
      </c>
      <c r="C21" s="23">
        <v>18</v>
      </c>
      <c r="D21" s="23">
        <v>4</v>
      </c>
      <c r="E21" s="23">
        <v>14</v>
      </c>
      <c r="F21" s="23">
        <v>6</v>
      </c>
      <c r="G21" s="23">
        <v>1</v>
      </c>
      <c r="H21" s="23">
        <v>5</v>
      </c>
      <c r="I21" s="23">
        <v>0</v>
      </c>
      <c r="J21" s="23">
        <v>0</v>
      </c>
      <c r="K21" s="23">
        <v>0</v>
      </c>
      <c r="L21" s="23">
        <v>2</v>
      </c>
      <c r="M21" s="23">
        <v>0</v>
      </c>
      <c r="N21" s="23">
        <v>2</v>
      </c>
      <c r="O21" s="23">
        <v>0</v>
      </c>
      <c r="P21" s="23">
        <v>0</v>
      </c>
      <c r="Q21" s="23">
        <v>0</v>
      </c>
      <c r="R21" s="23">
        <v>10</v>
      </c>
      <c r="S21" s="23">
        <v>3</v>
      </c>
      <c r="T21" s="23">
        <v>7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4">
        <f t="shared" si="0"/>
        <v>33.333333333333329</v>
      </c>
    </row>
    <row r="22" spans="1:27" ht="15" customHeight="1">
      <c r="A22" s="19"/>
      <c r="B22" s="30" t="s">
        <v>29</v>
      </c>
      <c r="C22" s="23">
        <v>1803</v>
      </c>
      <c r="D22" s="23">
        <v>789</v>
      </c>
      <c r="E22" s="23">
        <v>1014</v>
      </c>
      <c r="F22" s="23">
        <v>991</v>
      </c>
      <c r="G22" s="23">
        <v>453</v>
      </c>
      <c r="H22" s="23">
        <v>538</v>
      </c>
      <c r="I22" s="23">
        <v>0</v>
      </c>
      <c r="J22" s="23">
        <v>0</v>
      </c>
      <c r="K22" s="23">
        <v>0</v>
      </c>
      <c r="L22" s="23">
        <v>516</v>
      </c>
      <c r="M22" s="23">
        <v>186</v>
      </c>
      <c r="N22" s="23">
        <v>330</v>
      </c>
      <c r="O22" s="23">
        <v>0</v>
      </c>
      <c r="P22" s="23">
        <v>0</v>
      </c>
      <c r="Q22" s="23">
        <v>0</v>
      </c>
      <c r="R22" s="23">
        <v>256</v>
      </c>
      <c r="S22" s="23">
        <v>136</v>
      </c>
      <c r="T22" s="23">
        <v>120</v>
      </c>
      <c r="U22" s="23">
        <v>13</v>
      </c>
      <c r="V22" s="23">
        <v>2</v>
      </c>
      <c r="W22" s="23">
        <v>11</v>
      </c>
      <c r="X22" s="23">
        <v>27</v>
      </c>
      <c r="Y22" s="23">
        <v>12</v>
      </c>
      <c r="Z22" s="23">
        <v>15</v>
      </c>
      <c r="AA22" s="24">
        <f t="shared" si="0"/>
        <v>54.963948973932332</v>
      </c>
    </row>
    <row r="23" spans="1:27" ht="15" customHeight="1">
      <c r="A23" s="19"/>
      <c r="B23" s="31" t="s">
        <v>30</v>
      </c>
      <c r="C23" s="32">
        <v>273</v>
      </c>
      <c r="D23" s="32">
        <v>120</v>
      </c>
      <c r="E23" s="32">
        <v>153</v>
      </c>
      <c r="F23" s="32">
        <v>196</v>
      </c>
      <c r="G23" s="32">
        <v>90</v>
      </c>
      <c r="H23" s="32">
        <v>106</v>
      </c>
      <c r="I23" s="32">
        <v>0</v>
      </c>
      <c r="J23" s="32">
        <v>0</v>
      </c>
      <c r="K23" s="32">
        <v>0</v>
      </c>
      <c r="L23" s="32">
        <v>55</v>
      </c>
      <c r="M23" s="32">
        <v>14</v>
      </c>
      <c r="N23" s="32">
        <v>41</v>
      </c>
      <c r="O23" s="32">
        <v>0</v>
      </c>
      <c r="P23" s="32">
        <v>0</v>
      </c>
      <c r="Q23" s="32">
        <v>0</v>
      </c>
      <c r="R23" s="32">
        <v>16</v>
      </c>
      <c r="S23" s="32">
        <v>12</v>
      </c>
      <c r="T23" s="32">
        <v>4</v>
      </c>
      <c r="U23" s="32">
        <v>0</v>
      </c>
      <c r="V23" s="32">
        <v>0</v>
      </c>
      <c r="W23" s="32">
        <v>0</v>
      </c>
      <c r="X23" s="32">
        <v>6</v>
      </c>
      <c r="Y23" s="32">
        <v>4</v>
      </c>
      <c r="Z23" s="32">
        <v>2</v>
      </c>
      <c r="AA23" s="33">
        <f t="shared" si="0"/>
        <v>71.794871794871796</v>
      </c>
    </row>
    <row r="24" spans="1:27" ht="15" customHeight="1">
      <c r="A24" s="19"/>
      <c r="B24" s="34" t="s">
        <v>31</v>
      </c>
      <c r="C24" s="23">
        <v>14266</v>
      </c>
      <c r="D24" s="23">
        <v>6977</v>
      </c>
      <c r="E24" s="23">
        <v>7289</v>
      </c>
      <c r="F24" s="23">
        <v>8634</v>
      </c>
      <c r="G24" s="23">
        <v>4052</v>
      </c>
      <c r="H24" s="23">
        <v>4582</v>
      </c>
      <c r="I24" s="23">
        <v>0</v>
      </c>
      <c r="J24" s="23">
        <v>0</v>
      </c>
      <c r="K24" s="23">
        <v>0</v>
      </c>
      <c r="L24" s="23">
        <v>2967</v>
      </c>
      <c r="M24" s="23">
        <v>1218</v>
      </c>
      <c r="N24" s="23">
        <v>1749</v>
      </c>
      <c r="O24" s="23">
        <v>3</v>
      </c>
      <c r="P24" s="23">
        <v>0</v>
      </c>
      <c r="Q24" s="23">
        <v>3</v>
      </c>
      <c r="R24" s="23">
        <v>2320</v>
      </c>
      <c r="S24" s="23">
        <v>1507</v>
      </c>
      <c r="T24" s="23">
        <v>813</v>
      </c>
      <c r="U24" s="23">
        <v>36</v>
      </c>
      <c r="V24" s="23">
        <v>14</v>
      </c>
      <c r="W24" s="23">
        <v>22</v>
      </c>
      <c r="X24" s="23">
        <v>309</v>
      </c>
      <c r="Y24" s="23">
        <v>186</v>
      </c>
      <c r="Z24" s="23">
        <v>123</v>
      </c>
      <c r="AA24" s="24">
        <f t="shared" si="0"/>
        <v>60.521519697182114</v>
      </c>
    </row>
    <row r="25" spans="1:27" ht="15" customHeight="1">
      <c r="A25" s="19"/>
      <c r="B25" s="28"/>
      <c r="C25" s="29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/>
    </row>
    <row r="26" spans="1:27" ht="15" customHeight="1">
      <c r="A26" s="19"/>
      <c r="B26" s="34" t="s">
        <v>32</v>
      </c>
      <c r="C26" s="29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</row>
    <row r="27" spans="1:27" ht="15" customHeight="1">
      <c r="A27" s="19"/>
      <c r="B27" s="35" t="s">
        <v>33</v>
      </c>
      <c r="C27" s="23">
        <v>259</v>
      </c>
      <c r="D27" s="23">
        <v>158</v>
      </c>
      <c r="E27" s="23">
        <v>101</v>
      </c>
      <c r="F27" s="23">
        <v>10</v>
      </c>
      <c r="G27" s="23">
        <v>5</v>
      </c>
      <c r="H27" s="23">
        <v>5</v>
      </c>
      <c r="I27" s="23">
        <v>0</v>
      </c>
      <c r="J27" s="23">
        <v>0</v>
      </c>
      <c r="K27" s="23">
        <v>0</v>
      </c>
      <c r="L27" s="23">
        <v>61</v>
      </c>
      <c r="M27" s="23">
        <v>38</v>
      </c>
      <c r="N27" s="23">
        <v>23</v>
      </c>
      <c r="O27" s="23">
        <v>0</v>
      </c>
      <c r="P27" s="23">
        <v>0</v>
      </c>
      <c r="Q27" s="23">
        <v>0</v>
      </c>
      <c r="R27" s="23">
        <v>142</v>
      </c>
      <c r="S27" s="23">
        <v>87</v>
      </c>
      <c r="T27" s="23">
        <v>55</v>
      </c>
      <c r="U27" s="23">
        <v>17</v>
      </c>
      <c r="V27" s="23">
        <v>8</v>
      </c>
      <c r="W27" s="23">
        <v>9</v>
      </c>
      <c r="X27" s="23">
        <v>29</v>
      </c>
      <c r="Y27" s="23">
        <v>20</v>
      </c>
      <c r="Z27" s="23">
        <v>9</v>
      </c>
      <c r="AA27" s="24">
        <f t="shared" ref="AA27:AA30" si="1">IF(C27=0,0,(F27/C27))*100</f>
        <v>3.8610038610038608</v>
      </c>
    </row>
    <row r="28" spans="1:27" ht="15" customHeight="1">
      <c r="A28" s="19"/>
      <c r="B28" s="35" t="s">
        <v>24</v>
      </c>
      <c r="C28" s="23">
        <v>39</v>
      </c>
      <c r="D28" s="23">
        <v>36</v>
      </c>
      <c r="E28" s="23">
        <v>3</v>
      </c>
      <c r="F28" s="23">
        <v>2</v>
      </c>
      <c r="G28" s="23">
        <v>2</v>
      </c>
      <c r="H28" s="23">
        <v>0</v>
      </c>
      <c r="I28" s="23">
        <v>0</v>
      </c>
      <c r="J28" s="23">
        <v>0</v>
      </c>
      <c r="K28" s="23">
        <v>0</v>
      </c>
      <c r="L28" s="23">
        <v>6</v>
      </c>
      <c r="M28" s="23">
        <v>6</v>
      </c>
      <c r="N28" s="23">
        <v>0</v>
      </c>
      <c r="O28" s="23">
        <v>1</v>
      </c>
      <c r="P28" s="23">
        <v>1</v>
      </c>
      <c r="Q28" s="23">
        <v>0</v>
      </c>
      <c r="R28" s="23">
        <v>25</v>
      </c>
      <c r="S28" s="23">
        <v>23</v>
      </c>
      <c r="T28" s="23">
        <v>2</v>
      </c>
      <c r="U28" s="23">
        <v>2</v>
      </c>
      <c r="V28" s="23">
        <v>1</v>
      </c>
      <c r="W28" s="23">
        <v>1</v>
      </c>
      <c r="X28" s="23">
        <v>4</v>
      </c>
      <c r="Y28" s="23">
        <v>4</v>
      </c>
      <c r="Z28" s="23">
        <v>0</v>
      </c>
      <c r="AA28" s="24">
        <f t="shared" si="1"/>
        <v>5.1282051282051277</v>
      </c>
    </row>
    <row r="29" spans="1:27" ht="15" customHeight="1">
      <c r="A29" s="19"/>
      <c r="B29" s="35" t="s">
        <v>25</v>
      </c>
      <c r="C29" s="23">
        <v>47</v>
      </c>
      <c r="D29" s="23">
        <v>17</v>
      </c>
      <c r="E29" s="23">
        <v>30</v>
      </c>
      <c r="F29" s="23">
        <v>11</v>
      </c>
      <c r="G29" s="23">
        <v>4</v>
      </c>
      <c r="H29" s="23">
        <v>7</v>
      </c>
      <c r="I29" s="23">
        <v>0</v>
      </c>
      <c r="J29" s="23">
        <v>0</v>
      </c>
      <c r="K29" s="23">
        <v>0</v>
      </c>
      <c r="L29" s="23">
        <v>10</v>
      </c>
      <c r="M29" s="23">
        <v>6</v>
      </c>
      <c r="N29" s="23">
        <v>4</v>
      </c>
      <c r="O29" s="23">
        <v>0</v>
      </c>
      <c r="P29" s="23">
        <v>0</v>
      </c>
      <c r="Q29" s="23">
        <v>0</v>
      </c>
      <c r="R29" s="23">
        <v>15</v>
      </c>
      <c r="S29" s="23">
        <v>3</v>
      </c>
      <c r="T29" s="23">
        <v>12</v>
      </c>
      <c r="U29" s="23">
        <v>0</v>
      </c>
      <c r="V29" s="23">
        <v>0</v>
      </c>
      <c r="W29" s="23">
        <v>0</v>
      </c>
      <c r="X29" s="23">
        <v>11</v>
      </c>
      <c r="Y29" s="23">
        <v>4</v>
      </c>
      <c r="Z29" s="23">
        <v>7</v>
      </c>
      <c r="AA29" s="24">
        <f t="shared" si="1"/>
        <v>23.404255319148938</v>
      </c>
    </row>
    <row r="30" spans="1:27" ht="15" customHeight="1">
      <c r="A30" s="19"/>
      <c r="B30" s="35" t="s">
        <v>29</v>
      </c>
      <c r="C30" s="23">
        <v>89</v>
      </c>
      <c r="D30" s="23">
        <v>51</v>
      </c>
      <c r="E30" s="23">
        <v>38</v>
      </c>
      <c r="F30" s="23">
        <v>21</v>
      </c>
      <c r="G30" s="23">
        <v>10</v>
      </c>
      <c r="H30" s="23">
        <v>11</v>
      </c>
      <c r="I30" s="23">
        <v>0</v>
      </c>
      <c r="J30" s="23">
        <v>0</v>
      </c>
      <c r="K30" s="23">
        <v>0</v>
      </c>
      <c r="L30" s="23">
        <v>40</v>
      </c>
      <c r="M30" s="23">
        <v>27</v>
      </c>
      <c r="N30" s="23">
        <v>13</v>
      </c>
      <c r="O30" s="23">
        <v>0</v>
      </c>
      <c r="P30" s="23">
        <v>0</v>
      </c>
      <c r="Q30" s="23">
        <v>0</v>
      </c>
      <c r="R30" s="23">
        <v>17</v>
      </c>
      <c r="S30" s="23">
        <v>10</v>
      </c>
      <c r="T30" s="23">
        <v>7</v>
      </c>
      <c r="U30" s="23">
        <v>10</v>
      </c>
      <c r="V30" s="23">
        <v>4</v>
      </c>
      <c r="W30" s="23">
        <v>6</v>
      </c>
      <c r="X30" s="23">
        <v>1</v>
      </c>
      <c r="Y30" s="23">
        <v>0</v>
      </c>
      <c r="Z30" s="23">
        <v>1</v>
      </c>
      <c r="AA30" s="24">
        <f t="shared" si="1"/>
        <v>23.595505617977526</v>
      </c>
    </row>
    <row r="31" spans="1:27" ht="15" customHeight="1">
      <c r="A31" s="19"/>
      <c r="B31" s="34" t="s">
        <v>31</v>
      </c>
      <c r="C31" s="23">
        <v>434</v>
      </c>
      <c r="D31" s="23">
        <v>262</v>
      </c>
      <c r="E31" s="23">
        <v>172</v>
      </c>
      <c r="F31" s="23">
        <v>44</v>
      </c>
      <c r="G31" s="23">
        <v>21</v>
      </c>
      <c r="H31" s="23">
        <v>23</v>
      </c>
      <c r="I31" s="23">
        <v>0</v>
      </c>
      <c r="J31" s="23">
        <v>0</v>
      </c>
      <c r="K31" s="23">
        <v>0</v>
      </c>
      <c r="L31" s="23">
        <v>117</v>
      </c>
      <c r="M31" s="23">
        <v>77</v>
      </c>
      <c r="N31" s="23">
        <v>40</v>
      </c>
      <c r="O31" s="23">
        <v>1</v>
      </c>
      <c r="P31" s="23">
        <v>1</v>
      </c>
      <c r="Q31" s="23">
        <v>0</v>
      </c>
      <c r="R31" s="23">
        <v>199</v>
      </c>
      <c r="S31" s="23">
        <v>123</v>
      </c>
      <c r="T31" s="23">
        <v>76</v>
      </c>
      <c r="U31" s="23">
        <v>29</v>
      </c>
      <c r="V31" s="23">
        <v>13</v>
      </c>
      <c r="W31" s="23">
        <v>16</v>
      </c>
      <c r="X31" s="23">
        <v>45</v>
      </c>
      <c r="Y31" s="23">
        <v>28</v>
      </c>
      <c r="Z31" s="23">
        <v>17</v>
      </c>
      <c r="AA31" s="24">
        <f>IF(C31=0,0,(F31/C31))*100</f>
        <v>10.138248847926267</v>
      </c>
    </row>
    <row r="32" spans="1:27" ht="15" customHeight="1">
      <c r="A32" s="19"/>
      <c r="B32" s="28"/>
      <c r="C32" s="2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</row>
    <row r="33" spans="1:27" ht="15" customHeight="1">
      <c r="A33" s="19"/>
      <c r="B33" s="28" t="s">
        <v>34</v>
      </c>
      <c r="C33" s="2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4"/>
    </row>
    <row r="34" spans="1:27" ht="15" customHeight="1">
      <c r="A34" s="19"/>
      <c r="B34" s="35" t="s">
        <v>33</v>
      </c>
      <c r="C34" s="23">
        <v>203</v>
      </c>
      <c r="D34" s="23">
        <v>90</v>
      </c>
      <c r="E34" s="23">
        <v>113</v>
      </c>
      <c r="F34" s="23">
        <v>12</v>
      </c>
      <c r="G34" s="23">
        <v>5</v>
      </c>
      <c r="H34" s="23">
        <v>7</v>
      </c>
      <c r="I34" s="23">
        <v>0</v>
      </c>
      <c r="J34" s="23">
        <v>0</v>
      </c>
      <c r="K34" s="23">
        <v>0</v>
      </c>
      <c r="L34" s="23">
        <v>38</v>
      </c>
      <c r="M34" s="23">
        <v>16</v>
      </c>
      <c r="N34" s="23">
        <v>22</v>
      </c>
      <c r="O34" s="23">
        <v>0</v>
      </c>
      <c r="P34" s="23">
        <v>0</v>
      </c>
      <c r="Q34" s="23">
        <v>0</v>
      </c>
      <c r="R34" s="23">
        <v>91</v>
      </c>
      <c r="S34" s="23">
        <v>43</v>
      </c>
      <c r="T34" s="23">
        <v>48</v>
      </c>
      <c r="U34" s="23">
        <v>15</v>
      </c>
      <c r="V34" s="23">
        <v>7</v>
      </c>
      <c r="W34" s="23">
        <v>8</v>
      </c>
      <c r="X34" s="23">
        <v>47</v>
      </c>
      <c r="Y34" s="23">
        <v>19</v>
      </c>
      <c r="Z34" s="23">
        <v>28</v>
      </c>
      <c r="AA34" s="24">
        <f t="shared" ref="AA34:AA36" si="2">IF(C34=0,0,(F34/C34))*100</f>
        <v>5.9113300492610836</v>
      </c>
    </row>
    <row r="35" spans="1:27" ht="15" customHeight="1">
      <c r="A35" s="19"/>
      <c r="B35" s="35" t="s">
        <v>29</v>
      </c>
      <c r="C35" s="23">
        <v>79</v>
      </c>
      <c r="D35" s="23">
        <v>35</v>
      </c>
      <c r="E35" s="23">
        <v>44</v>
      </c>
      <c r="F35" s="23">
        <v>15</v>
      </c>
      <c r="G35" s="23">
        <v>7</v>
      </c>
      <c r="H35" s="23">
        <v>8</v>
      </c>
      <c r="I35" s="23">
        <v>0</v>
      </c>
      <c r="J35" s="23">
        <v>0</v>
      </c>
      <c r="K35" s="23">
        <v>0</v>
      </c>
      <c r="L35" s="23">
        <v>26</v>
      </c>
      <c r="M35" s="23">
        <v>10</v>
      </c>
      <c r="N35" s="23">
        <v>16</v>
      </c>
      <c r="O35" s="23">
        <v>0</v>
      </c>
      <c r="P35" s="23">
        <v>0</v>
      </c>
      <c r="Q35" s="23">
        <v>0</v>
      </c>
      <c r="R35" s="23">
        <v>13</v>
      </c>
      <c r="S35" s="23">
        <v>8</v>
      </c>
      <c r="T35" s="23">
        <v>5</v>
      </c>
      <c r="U35" s="23">
        <v>0</v>
      </c>
      <c r="V35" s="23">
        <v>0</v>
      </c>
      <c r="W35" s="23">
        <v>0</v>
      </c>
      <c r="X35" s="23">
        <v>25</v>
      </c>
      <c r="Y35" s="23">
        <v>10</v>
      </c>
      <c r="Z35" s="23">
        <v>15</v>
      </c>
      <c r="AA35" s="24">
        <f t="shared" si="2"/>
        <v>18.9873417721519</v>
      </c>
    </row>
    <row r="36" spans="1:27" ht="15" customHeight="1">
      <c r="A36" s="19"/>
      <c r="B36" s="35" t="s">
        <v>35</v>
      </c>
      <c r="C36" s="23">
        <v>282</v>
      </c>
      <c r="D36" s="23">
        <v>125</v>
      </c>
      <c r="E36" s="23">
        <v>157</v>
      </c>
      <c r="F36" s="23">
        <v>27</v>
      </c>
      <c r="G36" s="23">
        <v>12</v>
      </c>
      <c r="H36" s="23">
        <v>15</v>
      </c>
      <c r="I36" s="23">
        <v>0</v>
      </c>
      <c r="J36" s="23">
        <v>0</v>
      </c>
      <c r="K36" s="23">
        <v>0</v>
      </c>
      <c r="L36" s="23">
        <v>64</v>
      </c>
      <c r="M36" s="23">
        <v>26</v>
      </c>
      <c r="N36" s="23">
        <v>38</v>
      </c>
      <c r="O36" s="23">
        <v>0</v>
      </c>
      <c r="P36" s="23">
        <v>0</v>
      </c>
      <c r="Q36" s="23">
        <v>0</v>
      </c>
      <c r="R36" s="23">
        <v>104</v>
      </c>
      <c r="S36" s="23">
        <v>51</v>
      </c>
      <c r="T36" s="23">
        <v>53</v>
      </c>
      <c r="U36" s="23">
        <v>15</v>
      </c>
      <c r="V36" s="23">
        <v>7</v>
      </c>
      <c r="W36" s="23">
        <v>8</v>
      </c>
      <c r="X36" s="23">
        <v>72</v>
      </c>
      <c r="Y36" s="23">
        <v>29</v>
      </c>
      <c r="Z36" s="23">
        <v>43</v>
      </c>
      <c r="AA36" s="24">
        <f t="shared" si="2"/>
        <v>9.5744680851063837</v>
      </c>
    </row>
    <row r="37" spans="1:27" ht="15" customHeight="1">
      <c r="A37" s="19"/>
      <c r="B37" s="28"/>
      <c r="C37" s="2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4"/>
    </row>
    <row r="38" spans="1:27" ht="15" customHeight="1">
      <c r="A38" s="19"/>
      <c r="B38" s="28" t="s">
        <v>36</v>
      </c>
      <c r="C38" s="23">
        <v>14982</v>
      </c>
      <c r="D38" s="23">
        <v>7364</v>
      </c>
      <c r="E38" s="23">
        <v>7618</v>
      </c>
      <c r="F38" s="23">
        <v>8705</v>
      </c>
      <c r="G38" s="23">
        <v>4085</v>
      </c>
      <c r="H38" s="23">
        <v>4620</v>
      </c>
      <c r="I38" s="23">
        <v>0</v>
      </c>
      <c r="J38" s="23">
        <v>0</v>
      </c>
      <c r="K38" s="23">
        <v>0</v>
      </c>
      <c r="L38" s="23">
        <v>3148</v>
      </c>
      <c r="M38" s="23">
        <v>1321</v>
      </c>
      <c r="N38" s="23">
        <v>1827</v>
      </c>
      <c r="O38" s="23">
        <v>4</v>
      </c>
      <c r="P38" s="23">
        <v>1</v>
      </c>
      <c r="Q38" s="23">
        <v>3</v>
      </c>
      <c r="R38" s="23">
        <v>2623</v>
      </c>
      <c r="S38" s="23">
        <v>1681</v>
      </c>
      <c r="T38" s="23">
        <v>942</v>
      </c>
      <c r="U38" s="23">
        <v>80</v>
      </c>
      <c r="V38" s="23">
        <v>34</v>
      </c>
      <c r="W38" s="23">
        <v>46</v>
      </c>
      <c r="X38" s="23">
        <v>426</v>
      </c>
      <c r="Y38" s="23">
        <v>243</v>
      </c>
      <c r="Z38" s="23">
        <v>183</v>
      </c>
      <c r="AA38" s="24">
        <f>IF(C38=0,0,(F38/C38))*100</f>
        <v>58.103057001735415</v>
      </c>
    </row>
    <row r="39" spans="1:27" ht="15" customHeight="1">
      <c r="A39" s="19"/>
      <c r="B39" s="28" t="s">
        <v>37</v>
      </c>
      <c r="C39" s="23">
        <v>399</v>
      </c>
      <c r="D39" s="23">
        <v>218</v>
      </c>
      <c r="E39" s="23">
        <v>181</v>
      </c>
      <c r="F39" s="23">
        <v>277</v>
      </c>
      <c r="G39" s="23">
        <v>145</v>
      </c>
      <c r="H39" s="23">
        <v>132</v>
      </c>
      <c r="I39" s="23">
        <v>0</v>
      </c>
      <c r="J39" s="23">
        <v>0</v>
      </c>
      <c r="K39" s="23">
        <v>0</v>
      </c>
      <c r="L39" s="23">
        <v>116</v>
      </c>
      <c r="M39" s="23">
        <v>70</v>
      </c>
      <c r="N39" s="23">
        <v>46</v>
      </c>
      <c r="O39" s="23">
        <v>0</v>
      </c>
      <c r="P39" s="23">
        <v>0</v>
      </c>
      <c r="Q39" s="23">
        <v>0</v>
      </c>
      <c r="R39" s="23">
        <v>3</v>
      </c>
      <c r="S39" s="23">
        <v>1</v>
      </c>
      <c r="T39" s="23">
        <v>2</v>
      </c>
      <c r="U39" s="23">
        <v>0</v>
      </c>
      <c r="V39" s="23">
        <v>0</v>
      </c>
      <c r="W39" s="23">
        <v>0</v>
      </c>
      <c r="X39" s="23">
        <v>3</v>
      </c>
      <c r="Y39" s="23">
        <v>2</v>
      </c>
      <c r="Z39" s="23">
        <v>1</v>
      </c>
      <c r="AA39" s="24">
        <f>IF(C39=0,0,(F39/C39))*100</f>
        <v>69.423558897243112</v>
      </c>
    </row>
    <row r="40" spans="1:27" ht="15" customHeight="1">
      <c r="A40" s="19"/>
      <c r="B40" s="2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/>
    </row>
    <row r="41" spans="1:27" ht="15" customHeight="1">
      <c r="A41" s="19"/>
      <c r="B41" s="28" t="s">
        <v>38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4"/>
    </row>
    <row r="42" spans="1:27" ht="15" customHeight="1">
      <c r="A42" s="19"/>
      <c r="B42" s="35" t="s">
        <v>39</v>
      </c>
      <c r="C42" s="23">
        <v>7364</v>
      </c>
      <c r="D42" s="23">
        <v>3926</v>
      </c>
      <c r="E42" s="23">
        <v>3438</v>
      </c>
      <c r="F42" s="23">
        <v>4932</v>
      </c>
      <c r="G42" s="23">
        <v>2514</v>
      </c>
      <c r="H42" s="23">
        <v>2418</v>
      </c>
      <c r="I42" s="23">
        <v>0</v>
      </c>
      <c r="J42" s="23">
        <v>0</v>
      </c>
      <c r="K42" s="23">
        <v>0</v>
      </c>
      <c r="L42" s="23">
        <v>1576</v>
      </c>
      <c r="M42" s="23">
        <v>856</v>
      </c>
      <c r="N42" s="23">
        <v>720</v>
      </c>
      <c r="O42" s="23">
        <v>1</v>
      </c>
      <c r="P42" s="23">
        <v>0</v>
      </c>
      <c r="Q42" s="23">
        <v>1</v>
      </c>
      <c r="R42" s="23">
        <v>563</v>
      </c>
      <c r="S42" s="23">
        <v>392</v>
      </c>
      <c r="T42" s="23">
        <v>171</v>
      </c>
      <c r="U42" s="23">
        <v>16</v>
      </c>
      <c r="V42" s="23">
        <v>10</v>
      </c>
      <c r="W42" s="23">
        <v>6</v>
      </c>
      <c r="X42" s="23">
        <v>277</v>
      </c>
      <c r="Y42" s="23">
        <v>154</v>
      </c>
      <c r="Z42" s="23">
        <v>123</v>
      </c>
      <c r="AA42" s="24">
        <f>IF(C42=0,0,(F42/C42))*100</f>
        <v>66.974470396523628</v>
      </c>
    </row>
    <row r="43" spans="1:27" ht="15" customHeight="1">
      <c r="A43" s="19"/>
      <c r="B43" s="35" t="s">
        <v>40</v>
      </c>
      <c r="C43" s="23">
        <v>382</v>
      </c>
      <c r="D43" s="23">
        <v>209</v>
      </c>
      <c r="E43" s="23">
        <v>173</v>
      </c>
      <c r="F43" s="23">
        <v>86</v>
      </c>
      <c r="G43" s="23">
        <v>47</v>
      </c>
      <c r="H43" s="23">
        <v>39</v>
      </c>
      <c r="I43" s="23">
        <v>0</v>
      </c>
      <c r="J43" s="23">
        <v>0</v>
      </c>
      <c r="K43" s="23">
        <v>0</v>
      </c>
      <c r="L43" s="23">
        <v>114</v>
      </c>
      <c r="M43" s="23">
        <v>58</v>
      </c>
      <c r="N43" s="23">
        <v>56</v>
      </c>
      <c r="O43" s="23">
        <v>0</v>
      </c>
      <c r="P43" s="23">
        <v>0</v>
      </c>
      <c r="Q43" s="23">
        <v>0</v>
      </c>
      <c r="R43" s="23">
        <v>53</v>
      </c>
      <c r="S43" s="23">
        <v>36</v>
      </c>
      <c r="T43" s="23">
        <v>17</v>
      </c>
      <c r="U43" s="23">
        <v>20</v>
      </c>
      <c r="V43" s="23">
        <v>7</v>
      </c>
      <c r="W43" s="23">
        <v>13</v>
      </c>
      <c r="X43" s="23">
        <v>109</v>
      </c>
      <c r="Y43" s="23">
        <v>61</v>
      </c>
      <c r="Z43" s="23">
        <v>48</v>
      </c>
      <c r="AA43" s="24">
        <f>IF(C43=0,0,(F43/C43))*100</f>
        <v>22.513089005235599</v>
      </c>
    </row>
    <row r="44" spans="1:27" ht="15" customHeight="1">
      <c r="B44" s="28" t="s">
        <v>41</v>
      </c>
      <c r="C44" s="23">
        <v>7746</v>
      </c>
      <c r="D44" s="23">
        <v>4135</v>
      </c>
      <c r="E44" s="23">
        <v>3611</v>
      </c>
      <c r="F44" s="23">
        <v>5018</v>
      </c>
      <c r="G44" s="23">
        <v>2561</v>
      </c>
      <c r="H44" s="23">
        <v>2457</v>
      </c>
      <c r="I44" s="23">
        <v>0</v>
      </c>
      <c r="J44" s="23">
        <v>0</v>
      </c>
      <c r="K44" s="23">
        <v>0</v>
      </c>
      <c r="L44" s="23">
        <v>1690</v>
      </c>
      <c r="M44" s="23">
        <v>914</v>
      </c>
      <c r="N44" s="23">
        <v>776</v>
      </c>
      <c r="O44" s="23">
        <v>1</v>
      </c>
      <c r="P44" s="23">
        <v>0</v>
      </c>
      <c r="Q44" s="23">
        <v>1</v>
      </c>
      <c r="R44" s="23">
        <v>616</v>
      </c>
      <c r="S44" s="23">
        <v>428</v>
      </c>
      <c r="T44" s="23">
        <v>188</v>
      </c>
      <c r="U44" s="23">
        <v>36</v>
      </c>
      <c r="V44" s="23">
        <v>17</v>
      </c>
      <c r="W44" s="23">
        <v>19</v>
      </c>
      <c r="X44" s="23">
        <v>386</v>
      </c>
      <c r="Y44" s="23">
        <v>215</v>
      </c>
      <c r="Z44" s="23">
        <v>171</v>
      </c>
      <c r="AA44" s="24">
        <f>IF(C44=0,0,(F44/C44))*100</f>
        <v>64.781822876323261</v>
      </c>
    </row>
    <row r="45" spans="1:27" ht="15" customHeight="1">
      <c r="B45" s="28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ht="15" customHeight="1">
      <c r="B46" s="36" t="s">
        <v>42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3"/>
    </row>
    <row r="47" spans="1:27" ht="15" customHeight="1">
      <c r="B47" s="37" t="s">
        <v>43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3"/>
    </row>
    <row r="48" spans="1:27" ht="15" customHeight="1">
      <c r="B48" s="38" t="s">
        <v>44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</row>
    <row r="49" spans="1:27" ht="15" customHeight="1">
      <c r="B49" s="38" t="s">
        <v>18</v>
      </c>
      <c r="C49" s="32">
        <v>109</v>
      </c>
      <c r="D49" s="32">
        <v>63</v>
      </c>
      <c r="E49" s="32">
        <v>46</v>
      </c>
      <c r="F49" s="32">
        <v>89</v>
      </c>
      <c r="G49" s="32">
        <v>48</v>
      </c>
      <c r="H49" s="32">
        <v>41</v>
      </c>
      <c r="I49" s="32">
        <v>0</v>
      </c>
      <c r="J49" s="32">
        <v>0</v>
      </c>
      <c r="K49" s="32">
        <v>0</v>
      </c>
      <c r="L49" s="32">
        <v>17</v>
      </c>
      <c r="M49" s="32">
        <v>13</v>
      </c>
      <c r="N49" s="32">
        <v>4</v>
      </c>
      <c r="O49" s="32">
        <v>0</v>
      </c>
      <c r="P49" s="32">
        <v>0</v>
      </c>
      <c r="Q49" s="32">
        <v>0</v>
      </c>
      <c r="R49" s="32">
        <v>3</v>
      </c>
      <c r="S49" s="32">
        <v>2</v>
      </c>
      <c r="T49" s="32">
        <v>1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9">
        <v>81.650000000000006</v>
      </c>
    </row>
    <row r="50" spans="1:27" s="40" customFormat="1" ht="15" customHeight="1">
      <c r="B50" s="41" t="s">
        <v>45</v>
      </c>
      <c r="C50" s="42">
        <v>112</v>
      </c>
      <c r="D50" s="42">
        <v>40</v>
      </c>
      <c r="E50" s="42">
        <v>72</v>
      </c>
      <c r="F50" s="43">
        <v>100</v>
      </c>
      <c r="G50" s="43">
        <v>34</v>
      </c>
      <c r="H50" s="43">
        <v>66</v>
      </c>
      <c r="I50" s="43">
        <v>0</v>
      </c>
      <c r="J50" s="43">
        <v>0</v>
      </c>
      <c r="K50" s="43">
        <v>0</v>
      </c>
      <c r="L50" s="43">
        <v>11</v>
      </c>
      <c r="M50" s="43">
        <v>5</v>
      </c>
      <c r="N50" s="43">
        <v>6</v>
      </c>
      <c r="O50" s="43">
        <v>0</v>
      </c>
      <c r="P50" s="43">
        <v>0</v>
      </c>
      <c r="Q50" s="43">
        <v>0</v>
      </c>
      <c r="R50" s="43">
        <v>1</v>
      </c>
      <c r="S50" s="43">
        <v>1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4">
        <f>IF(C50=0,0,(F50/C50))*100</f>
        <v>89.285714285714292</v>
      </c>
    </row>
    <row r="51" spans="1:27" ht="15" customHeight="1">
      <c r="B51" s="45" t="s">
        <v>46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6"/>
    </row>
    <row r="52" spans="1:27" ht="15" customHeight="1">
      <c r="B52" s="47" t="s">
        <v>47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6"/>
    </row>
    <row r="53" spans="1:27" ht="15" customHeight="1">
      <c r="B53" s="41" t="s">
        <v>44</v>
      </c>
      <c r="C53" s="43">
        <v>431</v>
      </c>
      <c r="D53" s="43">
        <v>292</v>
      </c>
      <c r="E53" s="43">
        <v>139</v>
      </c>
      <c r="F53" s="43">
        <v>3</v>
      </c>
      <c r="G53" s="43">
        <v>1</v>
      </c>
      <c r="H53" s="43">
        <v>2</v>
      </c>
      <c r="I53" s="43">
        <v>0</v>
      </c>
      <c r="J53" s="43">
        <v>0</v>
      </c>
      <c r="K53" s="43">
        <v>0</v>
      </c>
      <c r="L53" s="43">
        <v>3</v>
      </c>
      <c r="M53" s="43">
        <v>3</v>
      </c>
      <c r="N53" s="43">
        <v>0</v>
      </c>
      <c r="O53" s="43">
        <v>0</v>
      </c>
      <c r="P53" s="43">
        <v>0</v>
      </c>
      <c r="Q53" s="43">
        <v>0</v>
      </c>
      <c r="R53" s="43">
        <v>185</v>
      </c>
      <c r="S53" s="43">
        <v>132</v>
      </c>
      <c r="T53" s="43">
        <v>53</v>
      </c>
      <c r="U53" s="43">
        <v>0</v>
      </c>
      <c r="V53" s="43">
        <v>0</v>
      </c>
      <c r="W53" s="43">
        <v>0</v>
      </c>
      <c r="X53" s="43">
        <v>240</v>
      </c>
      <c r="Y53" s="43">
        <v>156</v>
      </c>
      <c r="Z53" s="43">
        <v>84</v>
      </c>
      <c r="AA53" s="48">
        <v>0.7</v>
      </c>
    </row>
    <row r="54" spans="1:27" ht="15" customHeight="1">
      <c r="B54" s="41" t="s">
        <v>18</v>
      </c>
      <c r="C54" s="43">
        <v>440</v>
      </c>
      <c r="D54" s="43">
        <v>290</v>
      </c>
      <c r="E54" s="43">
        <v>150</v>
      </c>
      <c r="F54" s="43">
        <v>1</v>
      </c>
      <c r="G54" s="43">
        <v>1</v>
      </c>
      <c r="H54" s="43">
        <v>0</v>
      </c>
      <c r="I54" s="43">
        <v>0</v>
      </c>
      <c r="J54" s="43">
        <v>0</v>
      </c>
      <c r="K54" s="43">
        <v>0</v>
      </c>
      <c r="L54" s="43">
        <v>5</v>
      </c>
      <c r="M54" s="43">
        <v>3</v>
      </c>
      <c r="N54" s="43">
        <v>2</v>
      </c>
      <c r="O54" s="43">
        <v>0</v>
      </c>
      <c r="P54" s="43">
        <v>0</v>
      </c>
      <c r="Q54" s="43">
        <v>0</v>
      </c>
      <c r="R54" s="43">
        <v>179</v>
      </c>
      <c r="S54" s="43">
        <v>126</v>
      </c>
      <c r="T54" s="43">
        <v>53</v>
      </c>
      <c r="U54" s="43">
        <v>0</v>
      </c>
      <c r="V54" s="43">
        <v>0</v>
      </c>
      <c r="W54" s="43">
        <v>0</v>
      </c>
      <c r="X54" s="43">
        <v>255</v>
      </c>
      <c r="Y54" s="43">
        <v>160</v>
      </c>
      <c r="Z54" s="43">
        <v>95</v>
      </c>
      <c r="AA54" s="48">
        <v>0.2</v>
      </c>
    </row>
    <row r="55" spans="1:27" s="40" customFormat="1" ht="15" customHeight="1">
      <c r="B55" s="41" t="s">
        <v>45</v>
      </c>
      <c r="C55" s="42">
        <v>410</v>
      </c>
      <c r="D55" s="42">
        <v>262</v>
      </c>
      <c r="E55" s="42">
        <v>148</v>
      </c>
      <c r="F55" s="43">
        <v>4</v>
      </c>
      <c r="G55" s="43">
        <v>3</v>
      </c>
      <c r="H55" s="43">
        <v>1</v>
      </c>
      <c r="I55" s="43">
        <v>0</v>
      </c>
      <c r="J55" s="43">
        <v>0</v>
      </c>
      <c r="K55" s="43">
        <v>0</v>
      </c>
      <c r="L55" s="43">
        <v>4</v>
      </c>
      <c r="M55" s="43">
        <v>4</v>
      </c>
      <c r="N55" s="43">
        <v>0</v>
      </c>
      <c r="O55" s="43">
        <v>0</v>
      </c>
      <c r="P55" s="43">
        <v>0</v>
      </c>
      <c r="Q55" s="43">
        <v>0</v>
      </c>
      <c r="R55" s="43">
        <v>144</v>
      </c>
      <c r="S55" s="43">
        <v>91</v>
      </c>
      <c r="T55" s="43">
        <v>53</v>
      </c>
      <c r="U55" s="43">
        <v>0</v>
      </c>
      <c r="V55" s="43">
        <v>0</v>
      </c>
      <c r="W55" s="43">
        <v>0</v>
      </c>
      <c r="X55" s="43">
        <v>258</v>
      </c>
      <c r="Y55" s="43">
        <v>164</v>
      </c>
      <c r="Z55" s="43">
        <v>94</v>
      </c>
      <c r="AA55" s="49">
        <f>IF(C55=0,0,(F55/C55))*100</f>
        <v>0.97560975609756095</v>
      </c>
    </row>
    <row r="56" spans="1:27" ht="8.1" customHeight="1">
      <c r="A56" s="19"/>
      <c r="B56" s="50"/>
      <c r="C56" s="51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</row>
    <row r="57" spans="1:27" ht="15" customHeight="1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</sheetData>
  <mergeCells count="10">
    <mergeCell ref="X3:Z6"/>
    <mergeCell ref="AA3:AA6"/>
    <mergeCell ref="I5:K6"/>
    <mergeCell ref="O5:Q6"/>
    <mergeCell ref="B3:B7"/>
    <mergeCell ref="C3:E6"/>
    <mergeCell ref="F3:H6"/>
    <mergeCell ref="L3:N6"/>
    <mergeCell ref="R3:T6"/>
    <mergeCell ref="U3:W6"/>
  </mergeCells>
  <phoneticPr fontId="2"/>
  <pageMargins left="0.78740157480314965" right="0.78740157480314965" top="1.06" bottom="0.98425196850393704" header="0.51181102362204722" footer="0.51181102362204722"/>
  <pageSetup paperSize="9" scale="65" fitToWidth="0" orientation="portrait" horizontalDpi="300" verticalDpi="300" r:id="rId1"/>
  <headerFooter alignWithMargins="0"/>
  <colBreaks count="1" manualBreakCount="1">
    <brk id="14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2021-12-15T06:15:19Z</dcterms:created>
  <dcterms:modified xsi:type="dcterms:W3CDTF">2021-12-23T00:43:57Z</dcterms:modified>
</cp:coreProperties>
</file>