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170教育委員会事務局\000教委管理部\010総務課\22_教育広報係\R3公立学校基本数\起案\031006_確報資料\HP掲載\"/>
    </mc:Choice>
  </mc:AlternateContent>
  <bookViews>
    <workbookView xWindow="0" yWindow="0" windowWidth="28800" windowHeight="10830"/>
  </bookViews>
  <sheets>
    <sheet name="28" sheetId="1" r:id="rId1"/>
  </sheets>
  <definedNames>
    <definedName name="_xlnm.Print_Area" localSheetId="0">'28'!$A$1:$Y$66</definedName>
    <definedName name="_xlnm.Print_Titles" localSheetId="0">'28'!$1:$6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5" i="1" l="1"/>
  <c r="Y12" i="1" l="1"/>
  <c r="Y26" i="1"/>
  <c r="Y53" i="1"/>
  <c r="Y48" i="1"/>
  <c r="Y40" i="1"/>
  <c r="Y24" i="1"/>
  <c r="Y28" i="1"/>
  <c r="Y34" i="1"/>
  <c r="Y35" i="1"/>
  <c r="Y41" i="1"/>
  <c r="Y20" i="1"/>
  <c r="Y21" i="1"/>
  <c r="Y27" i="1"/>
  <c r="Y15" i="1"/>
  <c r="Y16" i="1"/>
  <c r="Y19" i="1"/>
  <c r="Y59" i="1"/>
  <c r="Y23" i="1"/>
  <c r="Y22" i="1"/>
  <c r="Y52" i="1"/>
  <c r="Y29" i="1"/>
  <c r="Y42" i="1"/>
  <c r="Y43" i="1"/>
  <c r="Y49" i="1" l="1"/>
  <c r="Y25" i="1"/>
  <c r="Y36" i="1"/>
  <c r="Y47" i="1"/>
  <c r="Y33" i="1"/>
  <c r="Y44" i="1"/>
  <c r="Y39" i="1"/>
  <c r="Y30" i="1"/>
  <c r="Y10" i="1" l="1"/>
  <c r="Y51" i="1"/>
</calcChain>
</file>

<file path=xl/sharedStrings.xml><?xml version="1.0" encoding="utf-8"?>
<sst xmlns="http://schemas.openxmlformats.org/spreadsheetml/2006/main" count="84" uniqueCount="64">
  <si>
    <t>28　中学校，義務教育学校，中等教育</t>
    <phoneticPr fontId="5"/>
  </si>
  <si>
    <t>学校（前期課程）卒業・修了者の状況</t>
    <phoneticPr fontId="5"/>
  </si>
  <si>
    <t>区    分</t>
    <phoneticPr fontId="9"/>
  </si>
  <si>
    <t>学校数</t>
    <rPh sb="0" eb="2">
      <t>ガッコウ</t>
    </rPh>
    <rPh sb="2" eb="3">
      <t>スウ</t>
    </rPh>
    <phoneticPr fontId="9"/>
  </si>
  <si>
    <t>卒        業        者</t>
    <rPh sb="0" eb="19">
      <t>ソツギョウシャ</t>
    </rPh>
    <phoneticPr fontId="9"/>
  </si>
  <si>
    <t>進        学        者</t>
    <rPh sb="0" eb="19">
      <t>シンガクシャ</t>
    </rPh>
    <phoneticPr fontId="9"/>
  </si>
  <si>
    <t>専修学校等入学者</t>
    <rPh sb="0" eb="4">
      <t>センシュウガッコウ</t>
    </rPh>
    <rPh sb="4" eb="5">
      <t>トウ</t>
    </rPh>
    <rPh sb="5" eb="8">
      <t>ニュウガクシャ</t>
    </rPh>
    <phoneticPr fontId="9"/>
  </si>
  <si>
    <t>就        職        者</t>
    <rPh sb="0" eb="19">
      <t>シュウショクシャ</t>
    </rPh>
    <phoneticPr fontId="9"/>
  </si>
  <si>
    <t>死亡・不詳・その他</t>
    <rPh sb="0" eb="2">
      <t>シボウ</t>
    </rPh>
    <rPh sb="3" eb="5">
      <t>フショウ</t>
    </rPh>
    <rPh sb="6" eb="9">
      <t>ソノタ</t>
    </rPh>
    <phoneticPr fontId="9"/>
  </si>
  <si>
    <t>進学率</t>
    <rPh sb="0" eb="3">
      <t>シンガクリツ</t>
    </rPh>
    <phoneticPr fontId="9"/>
  </si>
  <si>
    <t>（内）就職進学者</t>
    <rPh sb="1" eb="2">
      <t>ウチ</t>
    </rPh>
    <rPh sb="3" eb="5">
      <t>シュウショク</t>
    </rPh>
    <rPh sb="5" eb="8">
      <t>シンガクシャ</t>
    </rPh>
    <phoneticPr fontId="9"/>
  </si>
  <si>
    <t>（内）就職入学者</t>
    <rPh sb="1" eb="2">
      <t>ウチ</t>
    </rPh>
    <rPh sb="3" eb="5">
      <t>シュウショク</t>
    </rPh>
    <rPh sb="5" eb="8">
      <t>ニュウガクシャ</t>
    </rPh>
    <phoneticPr fontId="9"/>
  </si>
  <si>
    <t>計</t>
    <rPh sb="0" eb="1">
      <t>ケイ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</si>
  <si>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</si>
  <si>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</si>
  <si>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（％）</t>
    <phoneticPr fontId="9"/>
  </si>
  <si>
    <t>中学校</t>
  </si>
  <si>
    <t>31</t>
  </si>
  <si>
    <t>02</t>
  </si>
  <si>
    <t>03</t>
    <phoneticPr fontId="5"/>
  </si>
  <si>
    <t>県立学校</t>
    <rPh sb="0" eb="2">
      <t>ケンリツ</t>
    </rPh>
    <rPh sb="2" eb="4">
      <t>ガッコウ</t>
    </rPh>
    <phoneticPr fontId="5"/>
  </si>
  <si>
    <t>公立中学校</t>
  </si>
  <si>
    <t>広島市</t>
    <phoneticPr fontId="5"/>
  </si>
  <si>
    <t>福山市</t>
    <phoneticPr fontId="5"/>
  </si>
  <si>
    <t>　西部教育事務所</t>
    <phoneticPr fontId="5"/>
  </si>
  <si>
    <t>呉市</t>
    <phoneticPr fontId="5"/>
  </si>
  <si>
    <t>竹原市</t>
    <phoneticPr fontId="5"/>
  </si>
  <si>
    <t>大竹市</t>
    <phoneticPr fontId="5"/>
  </si>
  <si>
    <t>東広島市</t>
    <phoneticPr fontId="5"/>
  </si>
  <si>
    <t>廿日市市</t>
    <phoneticPr fontId="5"/>
  </si>
  <si>
    <t>江田島市</t>
    <phoneticPr fontId="5"/>
  </si>
  <si>
    <t>府中町</t>
    <phoneticPr fontId="5"/>
  </si>
  <si>
    <t>海田町</t>
    <phoneticPr fontId="5"/>
  </si>
  <si>
    <t>熊野町</t>
    <phoneticPr fontId="5"/>
  </si>
  <si>
    <t>坂町</t>
    <phoneticPr fontId="5"/>
  </si>
  <si>
    <t>大崎上島町</t>
    <phoneticPr fontId="5"/>
  </si>
  <si>
    <t>　　西部教育事務所計</t>
    <phoneticPr fontId="5"/>
  </si>
  <si>
    <t>　西部教育事務所(芸北支所)</t>
  </si>
  <si>
    <t>安芸高田市</t>
    <phoneticPr fontId="5"/>
  </si>
  <si>
    <t>安芸太田町</t>
    <phoneticPr fontId="5"/>
  </si>
  <si>
    <t>北広島町</t>
    <phoneticPr fontId="5"/>
  </si>
  <si>
    <t>　　西部教育事務所(芸北支所)計</t>
    <phoneticPr fontId="5"/>
  </si>
  <si>
    <t>　東部教育事務所</t>
  </si>
  <si>
    <t>三原市</t>
    <phoneticPr fontId="5"/>
  </si>
  <si>
    <t>尾道市</t>
    <phoneticPr fontId="5"/>
  </si>
  <si>
    <t>府中市</t>
    <phoneticPr fontId="5"/>
  </si>
  <si>
    <t>世羅町</t>
    <rPh sb="0" eb="3">
      <t>セラチョウ</t>
    </rPh>
    <phoneticPr fontId="5"/>
  </si>
  <si>
    <t>神石高原町</t>
    <phoneticPr fontId="5"/>
  </si>
  <si>
    <t>　　東部教育事務所計</t>
    <phoneticPr fontId="5"/>
  </si>
  <si>
    <t>　北部教育事務所</t>
  </si>
  <si>
    <t>三次市</t>
    <phoneticPr fontId="5"/>
  </si>
  <si>
    <t>庄原市</t>
    <phoneticPr fontId="5"/>
  </si>
  <si>
    <t>　　北部教育事務所計</t>
    <phoneticPr fontId="5"/>
  </si>
  <si>
    <t>　　公　　　　　立</t>
  </si>
  <si>
    <t>　　国　　　　　立</t>
    <phoneticPr fontId="5"/>
  </si>
  <si>
    <t>　　私　　　　　立</t>
  </si>
  <si>
    <t>義務教育学校</t>
    <rPh sb="0" eb="2">
      <t>ギム</t>
    </rPh>
    <rPh sb="2" eb="4">
      <t>キョウイク</t>
    </rPh>
    <rPh sb="4" eb="6">
      <t>ガッコウ</t>
    </rPh>
    <phoneticPr fontId="5"/>
  </si>
  <si>
    <t>　　　　　　　（後期課程）</t>
    <rPh sb="8" eb="10">
      <t>コウキ</t>
    </rPh>
    <rPh sb="10" eb="12">
      <t>カテイ</t>
    </rPh>
    <phoneticPr fontId="5"/>
  </si>
  <si>
    <t>　　　　　　　　　　31</t>
  </si>
  <si>
    <t>　　　　　　　　　　02</t>
  </si>
  <si>
    <t>　　　　　　　　　　03</t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</si>
  <si>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</si>
  <si>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t>　　　　　　　（前期課程）</t>
    <rPh sb="8" eb="10">
      <t>ゼンキ</t>
    </rPh>
    <rPh sb="10" eb="12">
      <t>カテイ</t>
    </rPh>
    <phoneticPr fontId="5"/>
  </si>
  <si>
    <t>　　　　　　　　　　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</si>
</sst>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;[Red]\-0.0\ "/>
    <numFmt numFmtId="177" formatCode="##,###,###;[Red]\-##,###,###;&quot;-&quot;;&quot;-&quot;"/>
  </numFmts>
  <fonts count="13">
    <font>
      <sz val="10"/>
      <name val="System"/>
      <charset val="128"/>
    </font>
    <font>
      <sz val="9"/>
      <name val="ＭＳ Ｐ明朝"/>
      <family val="1"/>
      <charset val="128"/>
    </font>
    <font>
      <sz val="6"/>
      <name val="System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sz val="10.5"/>
      <name val="System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0" borderId="0" xfId="0" applyNumberFormat="1" applyFont="1"/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left" vertical="center"/>
    </xf>
    <xf numFmtId="49" fontId="6" fillId="0" borderId="0" xfId="0" applyNumberFormat="1" applyFont="1"/>
    <xf numFmtId="49" fontId="7" fillId="0" borderId="1" xfId="0" applyNumberFormat="1" applyFont="1" applyBorder="1"/>
    <xf numFmtId="176" fontId="7" fillId="0" borderId="1" xfId="0" applyNumberFormat="1" applyFont="1" applyBorder="1"/>
    <xf numFmtId="49" fontId="7" fillId="0" borderId="0" xfId="0" applyNumberFormat="1" applyFont="1"/>
    <xf numFmtId="49" fontId="8" fillId="0" borderId="8" xfId="0" applyNumberFormat="1" applyFont="1" applyBorder="1"/>
    <xf numFmtId="49" fontId="8" fillId="0" borderId="9" xfId="0" applyNumberFormat="1" applyFont="1" applyBorder="1"/>
    <xf numFmtId="49" fontId="8" fillId="0" borderId="15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" fontId="7" fillId="0" borderId="0" xfId="0" applyNumberFormat="1" applyFont="1" applyBorder="1"/>
    <xf numFmtId="0" fontId="8" fillId="0" borderId="16" xfId="0" applyFont="1" applyBorder="1"/>
    <xf numFmtId="177" fontId="8" fillId="0" borderId="0" xfId="0" applyNumberFormat="1" applyFont="1" applyBorder="1"/>
    <xf numFmtId="176" fontId="8" fillId="0" borderId="0" xfId="0" applyNumberFormat="1" applyFont="1" applyBorder="1"/>
    <xf numFmtId="0" fontId="6" fillId="0" borderId="0" xfId="0" applyFont="1" applyBorder="1"/>
    <xf numFmtId="1" fontId="7" fillId="0" borderId="0" xfId="0" applyNumberFormat="1" applyFont="1" applyAlignment="1">
      <alignment horizontal="right"/>
    </xf>
    <xf numFmtId="1" fontId="8" fillId="0" borderId="2" xfId="0" applyNumberFormat="1" applyFont="1" applyBorder="1" applyAlignment="1">
      <alignment horizontal="left"/>
    </xf>
    <xf numFmtId="177" fontId="8" fillId="0" borderId="7" xfId="0" applyNumberFormat="1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6" fillId="0" borderId="0" xfId="0" applyFont="1"/>
    <xf numFmtId="1" fontId="7" fillId="0" borderId="0" xfId="0" applyNumberFormat="1" applyFont="1"/>
    <xf numFmtId="49" fontId="8" fillId="0" borderId="2" xfId="0" applyNumberFormat="1" applyFont="1" applyBorder="1" applyAlignment="1">
      <alignment horizontal="center"/>
    </xf>
    <xf numFmtId="177" fontId="8" fillId="0" borderId="0" xfId="0" applyNumberFormat="1" applyFont="1" applyAlignment="1">
      <alignment horizontal="right"/>
    </xf>
    <xf numFmtId="176" fontId="8" fillId="0" borderId="0" xfId="0" applyNumberFormat="1" applyFont="1" applyAlignment="1">
      <alignment horizontal="right"/>
    </xf>
    <xf numFmtId="49" fontId="8" fillId="0" borderId="2" xfId="0" applyNumberFormat="1" applyFont="1" applyBorder="1" applyAlignment="1">
      <alignment horizontal="left"/>
    </xf>
    <xf numFmtId="0" fontId="1" fillId="0" borderId="0" xfId="0" applyFont="1"/>
    <xf numFmtId="0" fontId="12" fillId="0" borderId="2" xfId="0" applyFont="1" applyBorder="1" applyAlignment="1">
      <alignment horizontal="left" indent="1"/>
    </xf>
    <xf numFmtId="177" fontId="12" fillId="0" borderId="0" xfId="0" applyNumberFormat="1" applyFont="1"/>
    <xf numFmtId="176" fontId="12" fillId="0" borderId="0" xfId="0" applyNumberFormat="1" applyFont="1"/>
    <xf numFmtId="0" fontId="11" fillId="0" borderId="2" xfId="0" applyFont="1" applyBorder="1" applyAlignment="1"/>
    <xf numFmtId="0" fontId="12" fillId="0" borderId="2" xfId="0" applyFont="1" applyBorder="1" applyAlignment="1"/>
    <xf numFmtId="177" fontId="12" fillId="0" borderId="0" xfId="0" applyNumberFormat="1" applyFont="1" applyFill="1"/>
    <xf numFmtId="177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49" fontId="12" fillId="0" borderId="2" xfId="0" applyNumberFormat="1" applyFont="1" applyBorder="1" applyAlignment="1"/>
    <xf numFmtId="177" fontId="1" fillId="0" borderId="0" xfId="0" applyNumberFormat="1" applyFont="1"/>
    <xf numFmtId="176" fontId="1" fillId="0" borderId="0" xfId="0" applyNumberFormat="1" applyFont="1"/>
    <xf numFmtId="49" fontId="8" fillId="0" borderId="7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view="pageBreakPreview" topLeftCell="B1" zoomScaleNormal="100" zoomScaleSheetLayoutView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1" sqref="B1"/>
    </sheetView>
  </sheetViews>
  <sheetFormatPr defaultColWidth="10.625" defaultRowHeight="12"/>
  <cols>
    <col min="1" max="1" width="22.125" style="29" customWidth="1"/>
    <col min="2" max="2" width="31.375" style="29" customWidth="1"/>
    <col min="3" max="3" width="9.375" style="39" customWidth="1"/>
    <col min="4" max="9" width="9.25" style="39" customWidth="1"/>
    <col min="10" max="24" width="8.25" style="39" customWidth="1"/>
    <col min="25" max="25" width="8.75" style="40" customWidth="1"/>
    <col min="26" max="26" width="4.625" style="23" customWidth="1"/>
    <col min="27" max="16384" width="10.625" style="23"/>
  </cols>
  <sheetData>
    <row r="1" spans="1:25" s="5" customFormat="1" ht="6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0</v>
      </c>
      <c r="M1" s="4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5" customFormat="1" ht="9.9499999999999993" customHeight="1" thickBot="1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1:25" s="5" customFormat="1" ht="27.6" customHeight="1" thickTop="1">
      <c r="A3" s="8"/>
      <c r="B3" s="52" t="s">
        <v>2</v>
      </c>
      <c r="C3" s="53" t="s">
        <v>3</v>
      </c>
      <c r="D3" s="56" t="s">
        <v>4</v>
      </c>
      <c r="E3" s="57"/>
      <c r="F3" s="58"/>
      <c r="G3" s="41" t="s">
        <v>5</v>
      </c>
      <c r="H3" s="42"/>
      <c r="I3" s="42"/>
      <c r="J3" s="9"/>
      <c r="K3" s="9"/>
      <c r="L3" s="10"/>
      <c r="M3" s="41" t="s">
        <v>6</v>
      </c>
      <c r="N3" s="42"/>
      <c r="O3" s="42"/>
      <c r="P3" s="9"/>
      <c r="Q3" s="9"/>
      <c r="R3" s="10"/>
      <c r="S3" s="41" t="s">
        <v>7</v>
      </c>
      <c r="T3" s="42"/>
      <c r="U3" s="43"/>
      <c r="V3" s="41" t="s">
        <v>8</v>
      </c>
      <c r="W3" s="42"/>
      <c r="X3" s="43"/>
      <c r="Y3" s="47" t="s">
        <v>9</v>
      </c>
    </row>
    <row r="4" spans="1:25" s="5" customFormat="1" ht="27.6" customHeight="1">
      <c r="A4" s="1"/>
      <c r="B4" s="43"/>
      <c r="C4" s="54"/>
      <c r="D4" s="44"/>
      <c r="E4" s="45"/>
      <c r="F4" s="46"/>
      <c r="G4" s="44"/>
      <c r="H4" s="45"/>
      <c r="I4" s="45"/>
      <c r="J4" s="49" t="s">
        <v>10</v>
      </c>
      <c r="K4" s="50"/>
      <c r="L4" s="51"/>
      <c r="M4" s="44"/>
      <c r="N4" s="45"/>
      <c r="O4" s="45"/>
      <c r="P4" s="49" t="s">
        <v>11</v>
      </c>
      <c r="Q4" s="50"/>
      <c r="R4" s="51"/>
      <c r="S4" s="44"/>
      <c r="T4" s="45"/>
      <c r="U4" s="46"/>
      <c r="V4" s="44"/>
      <c r="W4" s="45"/>
      <c r="X4" s="46"/>
      <c r="Y4" s="48"/>
    </row>
    <row r="5" spans="1:25" s="5" customFormat="1" ht="27.6" customHeight="1">
      <c r="A5" s="8"/>
      <c r="B5" s="46"/>
      <c r="C5" s="55"/>
      <c r="D5" s="11" t="s">
        <v>12</v>
      </c>
      <c r="E5" s="11" t="s">
        <v>13</v>
      </c>
      <c r="F5" s="11" t="s">
        <v>14</v>
      </c>
      <c r="G5" s="11" t="s">
        <v>12</v>
      </c>
      <c r="H5" s="11" t="s">
        <v>13</v>
      </c>
      <c r="I5" s="11" t="s">
        <v>14</v>
      </c>
      <c r="J5" s="11" t="s">
        <v>12</v>
      </c>
      <c r="K5" s="11" t="s">
        <v>13</v>
      </c>
      <c r="L5" s="11" t="s">
        <v>14</v>
      </c>
      <c r="M5" s="11" t="s">
        <v>12</v>
      </c>
      <c r="N5" s="11" t="s">
        <v>13</v>
      </c>
      <c r="O5" s="11" t="s">
        <v>14</v>
      </c>
      <c r="P5" s="11" t="s">
        <v>12</v>
      </c>
      <c r="Q5" s="11" t="s">
        <v>13</v>
      </c>
      <c r="R5" s="11" t="s">
        <v>14</v>
      </c>
      <c r="S5" s="11" t="s">
        <v>12</v>
      </c>
      <c r="T5" s="11" t="s">
        <v>13</v>
      </c>
      <c r="U5" s="11" t="s">
        <v>14</v>
      </c>
      <c r="V5" s="11" t="s">
        <v>12</v>
      </c>
      <c r="W5" s="11" t="s">
        <v>13</v>
      </c>
      <c r="X5" s="11" t="s">
        <v>14</v>
      </c>
      <c r="Y5" s="12" t="s">
        <v>15</v>
      </c>
    </row>
    <row r="6" spans="1:25" s="17" customFormat="1" ht="3.75" customHeight="1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6"/>
    </row>
    <row r="7" spans="1:25" ht="15.95" customHeight="1">
      <c r="A7" s="18"/>
      <c r="B7" s="19" t="s">
        <v>16</v>
      </c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</row>
    <row r="8" spans="1:25" ht="15" customHeight="1">
      <c r="A8" s="24"/>
      <c r="B8" s="25" t="s">
        <v>17</v>
      </c>
      <c r="C8" s="20">
        <v>262</v>
      </c>
      <c r="D8" s="26">
        <v>25650</v>
      </c>
      <c r="E8" s="26">
        <v>13058</v>
      </c>
      <c r="F8" s="26">
        <v>12592</v>
      </c>
      <c r="G8" s="26">
        <v>25307</v>
      </c>
      <c r="H8" s="26">
        <v>12881</v>
      </c>
      <c r="I8" s="26">
        <v>12426</v>
      </c>
      <c r="J8" s="26">
        <v>3</v>
      </c>
      <c r="K8" s="26">
        <v>3</v>
      </c>
      <c r="L8" s="26">
        <v>0</v>
      </c>
      <c r="M8" s="26">
        <v>117</v>
      </c>
      <c r="N8" s="26">
        <v>48</v>
      </c>
      <c r="O8" s="26">
        <v>69</v>
      </c>
      <c r="P8" s="26">
        <v>0</v>
      </c>
      <c r="Q8" s="26">
        <v>0</v>
      </c>
      <c r="R8" s="26">
        <v>0</v>
      </c>
      <c r="S8" s="26">
        <v>76</v>
      </c>
      <c r="T8" s="26">
        <v>51</v>
      </c>
      <c r="U8" s="26">
        <v>25</v>
      </c>
      <c r="V8" s="26">
        <v>150</v>
      </c>
      <c r="W8" s="26">
        <v>78</v>
      </c>
      <c r="X8" s="26">
        <v>72</v>
      </c>
      <c r="Y8" s="27">
        <v>98.662768031189088</v>
      </c>
    </row>
    <row r="9" spans="1:25" ht="15" customHeight="1">
      <c r="A9" s="24"/>
      <c r="B9" s="25" t="s">
        <v>18</v>
      </c>
      <c r="C9" s="20">
        <v>262</v>
      </c>
      <c r="D9" s="26">
        <v>24985</v>
      </c>
      <c r="E9" s="26">
        <v>12764</v>
      </c>
      <c r="F9" s="26">
        <v>12221</v>
      </c>
      <c r="G9" s="26">
        <v>24662</v>
      </c>
      <c r="H9" s="26">
        <v>12571</v>
      </c>
      <c r="I9" s="26">
        <v>12091</v>
      </c>
      <c r="J9" s="26">
        <v>0</v>
      </c>
      <c r="K9" s="26">
        <v>0</v>
      </c>
      <c r="L9" s="26">
        <v>0</v>
      </c>
      <c r="M9" s="26">
        <v>117</v>
      </c>
      <c r="N9" s="26">
        <v>59</v>
      </c>
      <c r="O9" s="26">
        <v>58</v>
      </c>
      <c r="P9" s="26">
        <v>0</v>
      </c>
      <c r="Q9" s="26">
        <v>0</v>
      </c>
      <c r="R9" s="26">
        <v>0</v>
      </c>
      <c r="S9" s="26">
        <v>55</v>
      </c>
      <c r="T9" s="26">
        <v>45</v>
      </c>
      <c r="U9" s="26">
        <v>10</v>
      </c>
      <c r="V9" s="26">
        <v>151</v>
      </c>
      <c r="W9" s="26">
        <v>89</v>
      </c>
      <c r="X9" s="26">
        <v>62</v>
      </c>
      <c r="Y9" s="27">
        <v>98.707224334600767</v>
      </c>
    </row>
    <row r="10" spans="1:25" ht="15" customHeight="1">
      <c r="A10" s="24"/>
      <c r="B10" s="25" t="s">
        <v>19</v>
      </c>
      <c r="C10" s="20">
        <v>262</v>
      </c>
      <c r="D10" s="26">
        <v>24404</v>
      </c>
      <c r="E10" s="26">
        <v>12599</v>
      </c>
      <c r="F10" s="26">
        <v>11805</v>
      </c>
      <c r="G10" s="26">
        <v>24133</v>
      </c>
      <c r="H10" s="26">
        <v>12429</v>
      </c>
      <c r="I10" s="26">
        <v>11704</v>
      </c>
      <c r="J10" s="26">
        <v>0</v>
      </c>
      <c r="K10" s="26">
        <v>0</v>
      </c>
      <c r="L10" s="26">
        <v>0</v>
      </c>
      <c r="M10" s="26">
        <v>79</v>
      </c>
      <c r="N10" s="26">
        <v>39</v>
      </c>
      <c r="O10" s="26">
        <v>40</v>
      </c>
      <c r="P10" s="26">
        <v>0</v>
      </c>
      <c r="Q10" s="26">
        <v>0</v>
      </c>
      <c r="R10" s="26">
        <v>0</v>
      </c>
      <c r="S10" s="26">
        <v>59</v>
      </c>
      <c r="T10" s="26">
        <v>51</v>
      </c>
      <c r="U10" s="26">
        <v>8</v>
      </c>
      <c r="V10" s="26">
        <v>133</v>
      </c>
      <c r="W10" s="26">
        <v>80</v>
      </c>
      <c r="X10" s="26">
        <v>53</v>
      </c>
      <c r="Y10" s="27">
        <f t="shared" ref="Y10" si="0">IF(D10=0,0,G10/D10*100)</f>
        <v>98.889526307162754</v>
      </c>
    </row>
    <row r="11" spans="1:25" ht="15" customHeight="1">
      <c r="A11" s="24"/>
      <c r="B11" s="25"/>
      <c r="C11" s="20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7"/>
    </row>
    <row r="12" spans="1:25" ht="15" customHeight="1">
      <c r="A12" s="24"/>
      <c r="B12" s="28" t="s">
        <v>20</v>
      </c>
      <c r="C12" s="20">
        <v>3</v>
      </c>
      <c r="D12" s="26">
        <v>158</v>
      </c>
      <c r="E12" s="26">
        <v>56</v>
      </c>
      <c r="F12" s="26">
        <v>102</v>
      </c>
      <c r="G12" s="26">
        <v>158</v>
      </c>
      <c r="H12" s="26">
        <v>56</v>
      </c>
      <c r="I12" s="26">
        <v>102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7">
        <f>IF(D12=0,0,G12/D12*100)</f>
        <v>100</v>
      </c>
    </row>
    <row r="13" spans="1:25" ht="15" customHeight="1">
      <c r="A13" s="24"/>
      <c r="B13" s="19"/>
      <c r="C13" s="20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7"/>
    </row>
    <row r="14" spans="1:25" ht="15" customHeight="1">
      <c r="A14" s="24"/>
      <c r="B14" s="19" t="s">
        <v>21</v>
      </c>
      <c r="C14" s="20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7"/>
    </row>
    <row r="15" spans="1:25" ht="15" customHeight="1">
      <c r="B15" s="30" t="s">
        <v>22</v>
      </c>
      <c r="C15" s="31">
        <v>63</v>
      </c>
      <c r="D15" s="31">
        <v>9194</v>
      </c>
      <c r="E15" s="31">
        <v>4754</v>
      </c>
      <c r="F15" s="31">
        <v>4440</v>
      </c>
      <c r="G15" s="31">
        <v>9052</v>
      </c>
      <c r="H15" s="31">
        <v>4666</v>
      </c>
      <c r="I15" s="31">
        <v>4386</v>
      </c>
      <c r="J15" s="31">
        <v>0</v>
      </c>
      <c r="K15" s="31">
        <v>0</v>
      </c>
      <c r="L15" s="31">
        <v>0</v>
      </c>
      <c r="M15" s="31">
        <v>49</v>
      </c>
      <c r="N15" s="31">
        <v>26</v>
      </c>
      <c r="O15" s="31">
        <v>23</v>
      </c>
      <c r="P15" s="31">
        <v>0</v>
      </c>
      <c r="Q15" s="31">
        <v>0</v>
      </c>
      <c r="R15" s="31">
        <v>0</v>
      </c>
      <c r="S15" s="31">
        <v>32</v>
      </c>
      <c r="T15" s="31">
        <v>26</v>
      </c>
      <c r="U15" s="31">
        <v>6</v>
      </c>
      <c r="V15" s="31">
        <v>61</v>
      </c>
      <c r="W15" s="31">
        <v>36</v>
      </c>
      <c r="X15" s="31">
        <v>25</v>
      </c>
      <c r="Y15" s="32">
        <f t="shared" ref="Y15:Y16" si="1">IF(D15=0,0,G15/D15*100)</f>
        <v>98.455514465956057</v>
      </c>
    </row>
    <row r="16" spans="1:25" ht="15" customHeight="1">
      <c r="B16" s="30" t="s">
        <v>23</v>
      </c>
      <c r="C16" s="31">
        <v>34</v>
      </c>
      <c r="D16" s="31">
        <v>3614</v>
      </c>
      <c r="E16" s="31">
        <v>1880</v>
      </c>
      <c r="F16" s="31">
        <v>1734</v>
      </c>
      <c r="G16" s="31">
        <v>3572</v>
      </c>
      <c r="H16" s="31">
        <v>1850</v>
      </c>
      <c r="I16" s="31">
        <v>1722</v>
      </c>
      <c r="J16" s="31">
        <v>0</v>
      </c>
      <c r="K16" s="31">
        <v>0</v>
      </c>
      <c r="L16" s="31">
        <v>0</v>
      </c>
      <c r="M16" s="31">
        <v>1</v>
      </c>
      <c r="N16" s="31">
        <v>1</v>
      </c>
      <c r="O16" s="31">
        <v>0</v>
      </c>
      <c r="P16" s="31">
        <v>0</v>
      </c>
      <c r="Q16" s="31">
        <v>0</v>
      </c>
      <c r="R16" s="31">
        <v>0</v>
      </c>
      <c r="S16" s="31">
        <v>12</v>
      </c>
      <c r="T16" s="31">
        <v>11</v>
      </c>
      <c r="U16" s="31">
        <v>1</v>
      </c>
      <c r="V16" s="31">
        <v>29</v>
      </c>
      <c r="W16" s="31">
        <v>18</v>
      </c>
      <c r="X16" s="31">
        <v>11</v>
      </c>
      <c r="Y16" s="32">
        <f t="shared" si="1"/>
        <v>98.837852794687336</v>
      </c>
    </row>
    <row r="17" spans="2:25" ht="15" customHeight="1">
      <c r="B17" s="33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2"/>
    </row>
    <row r="18" spans="2:25" ht="15" customHeight="1">
      <c r="B18" s="34" t="s">
        <v>24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2"/>
    </row>
    <row r="19" spans="2:25" ht="15" customHeight="1">
      <c r="B19" s="30" t="s">
        <v>25</v>
      </c>
      <c r="C19" s="35">
        <v>26</v>
      </c>
      <c r="D19" s="31">
        <v>1686</v>
      </c>
      <c r="E19" s="31">
        <v>842</v>
      </c>
      <c r="F19" s="31">
        <v>844</v>
      </c>
      <c r="G19" s="31">
        <v>1663</v>
      </c>
      <c r="H19" s="31">
        <v>831</v>
      </c>
      <c r="I19" s="31">
        <v>832</v>
      </c>
      <c r="J19" s="31">
        <v>0</v>
      </c>
      <c r="K19" s="31">
        <v>0</v>
      </c>
      <c r="L19" s="31">
        <v>0</v>
      </c>
      <c r="M19" s="31">
        <v>9</v>
      </c>
      <c r="N19" s="31">
        <v>1</v>
      </c>
      <c r="O19" s="31">
        <v>8</v>
      </c>
      <c r="P19" s="31">
        <v>0</v>
      </c>
      <c r="Q19" s="31">
        <v>0</v>
      </c>
      <c r="R19" s="31">
        <v>0</v>
      </c>
      <c r="S19" s="31">
        <v>3</v>
      </c>
      <c r="T19" s="31">
        <v>3</v>
      </c>
      <c r="U19" s="31">
        <v>0</v>
      </c>
      <c r="V19" s="31">
        <v>11</v>
      </c>
      <c r="W19" s="31">
        <v>7</v>
      </c>
      <c r="X19" s="31">
        <v>4</v>
      </c>
      <c r="Y19" s="32">
        <f t="shared" ref="Y19:Y29" si="2">IF(D19=0,0,G19/D19*100)</f>
        <v>98.635824436536183</v>
      </c>
    </row>
    <row r="20" spans="2:25" ht="15" customHeight="1">
      <c r="B20" s="30" t="s">
        <v>26</v>
      </c>
      <c r="C20" s="35">
        <v>3</v>
      </c>
      <c r="D20" s="31">
        <v>129</v>
      </c>
      <c r="E20" s="31">
        <v>74</v>
      </c>
      <c r="F20" s="31">
        <v>55</v>
      </c>
      <c r="G20" s="31">
        <v>125</v>
      </c>
      <c r="H20" s="31">
        <v>70</v>
      </c>
      <c r="I20" s="31">
        <v>55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4</v>
      </c>
      <c r="W20" s="31">
        <v>4</v>
      </c>
      <c r="X20" s="31">
        <v>0</v>
      </c>
      <c r="Y20" s="32">
        <f t="shared" si="2"/>
        <v>96.899224806201545</v>
      </c>
    </row>
    <row r="21" spans="2:25" ht="15" customHeight="1">
      <c r="B21" s="30" t="s">
        <v>27</v>
      </c>
      <c r="C21" s="35">
        <v>3</v>
      </c>
      <c r="D21" s="31">
        <v>170</v>
      </c>
      <c r="E21" s="31">
        <v>84</v>
      </c>
      <c r="F21" s="31">
        <v>86</v>
      </c>
      <c r="G21" s="31">
        <v>170</v>
      </c>
      <c r="H21" s="31">
        <v>84</v>
      </c>
      <c r="I21" s="31">
        <v>86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2">
        <f t="shared" si="2"/>
        <v>100</v>
      </c>
    </row>
    <row r="22" spans="2:25" ht="15" customHeight="1">
      <c r="B22" s="30" t="s">
        <v>28</v>
      </c>
      <c r="C22" s="35">
        <v>15</v>
      </c>
      <c r="D22" s="31">
        <v>1508</v>
      </c>
      <c r="E22" s="31">
        <v>790</v>
      </c>
      <c r="F22" s="31">
        <v>718</v>
      </c>
      <c r="G22" s="31">
        <v>1493</v>
      </c>
      <c r="H22" s="31">
        <v>784</v>
      </c>
      <c r="I22" s="31">
        <v>709</v>
      </c>
      <c r="J22" s="31">
        <v>0</v>
      </c>
      <c r="K22" s="31">
        <v>0</v>
      </c>
      <c r="L22" s="31">
        <v>0</v>
      </c>
      <c r="M22" s="31">
        <v>6</v>
      </c>
      <c r="N22" s="31">
        <v>1</v>
      </c>
      <c r="O22" s="31">
        <v>5</v>
      </c>
      <c r="P22" s="31">
        <v>0</v>
      </c>
      <c r="Q22" s="31">
        <v>0</v>
      </c>
      <c r="R22" s="31">
        <v>0</v>
      </c>
      <c r="S22" s="31">
        <v>1</v>
      </c>
      <c r="T22" s="31">
        <v>1</v>
      </c>
      <c r="U22" s="31">
        <v>0</v>
      </c>
      <c r="V22" s="31">
        <v>8</v>
      </c>
      <c r="W22" s="31">
        <v>4</v>
      </c>
      <c r="X22" s="31">
        <v>4</v>
      </c>
      <c r="Y22" s="32">
        <f t="shared" si="2"/>
        <v>99.0053050397878</v>
      </c>
    </row>
    <row r="23" spans="2:25" ht="15" customHeight="1">
      <c r="B23" s="30" t="s">
        <v>29</v>
      </c>
      <c r="C23" s="35">
        <v>10</v>
      </c>
      <c r="D23" s="31">
        <v>962</v>
      </c>
      <c r="E23" s="31">
        <v>505</v>
      </c>
      <c r="F23" s="31">
        <v>457</v>
      </c>
      <c r="G23" s="31">
        <v>954</v>
      </c>
      <c r="H23" s="31">
        <v>500</v>
      </c>
      <c r="I23" s="31">
        <v>454</v>
      </c>
      <c r="J23" s="31">
        <v>0</v>
      </c>
      <c r="K23" s="31">
        <v>0</v>
      </c>
      <c r="L23" s="31">
        <v>0</v>
      </c>
      <c r="M23" s="31">
        <v>3</v>
      </c>
      <c r="N23" s="31">
        <v>2</v>
      </c>
      <c r="O23" s="31">
        <v>1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5</v>
      </c>
      <c r="W23" s="31">
        <v>3</v>
      </c>
      <c r="X23" s="31">
        <v>2</v>
      </c>
      <c r="Y23" s="32">
        <f t="shared" si="2"/>
        <v>99.168399168399162</v>
      </c>
    </row>
    <row r="24" spans="2:25" ht="15" customHeight="1">
      <c r="B24" s="30" t="s">
        <v>30</v>
      </c>
      <c r="C24" s="35">
        <v>4</v>
      </c>
      <c r="D24" s="31">
        <v>135</v>
      </c>
      <c r="E24" s="31">
        <v>63</v>
      </c>
      <c r="F24" s="31">
        <v>72</v>
      </c>
      <c r="G24" s="31">
        <v>131</v>
      </c>
      <c r="H24" s="31">
        <v>60</v>
      </c>
      <c r="I24" s="31">
        <v>71</v>
      </c>
      <c r="J24" s="31">
        <v>0</v>
      </c>
      <c r="K24" s="31">
        <v>0</v>
      </c>
      <c r="L24" s="31">
        <v>0</v>
      </c>
      <c r="M24" s="31">
        <v>3</v>
      </c>
      <c r="N24" s="31">
        <v>3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1</v>
      </c>
      <c r="W24" s="31">
        <v>0</v>
      </c>
      <c r="X24" s="31">
        <v>1</v>
      </c>
      <c r="Y24" s="32">
        <f t="shared" si="2"/>
        <v>97.037037037037038</v>
      </c>
    </row>
    <row r="25" spans="2:25" ht="15" customHeight="1">
      <c r="B25" s="30" t="s">
        <v>31</v>
      </c>
      <c r="C25" s="35">
        <v>2</v>
      </c>
      <c r="D25" s="31">
        <v>386</v>
      </c>
      <c r="E25" s="31">
        <v>200</v>
      </c>
      <c r="F25" s="31">
        <v>186</v>
      </c>
      <c r="G25" s="31">
        <v>385</v>
      </c>
      <c r="H25" s="31">
        <v>199</v>
      </c>
      <c r="I25" s="31">
        <v>186</v>
      </c>
      <c r="J25" s="31">
        <v>0</v>
      </c>
      <c r="K25" s="31">
        <v>0</v>
      </c>
      <c r="L25" s="31">
        <v>0</v>
      </c>
      <c r="M25" s="31">
        <v>1</v>
      </c>
      <c r="N25" s="31">
        <v>1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2">
        <f t="shared" si="2"/>
        <v>99.740932642487053</v>
      </c>
    </row>
    <row r="26" spans="2:25" ht="15" customHeight="1">
      <c r="B26" s="30" t="s">
        <v>32</v>
      </c>
      <c r="C26" s="35">
        <v>2</v>
      </c>
      <c r="D26" s="31">
        <v>247</v>
      </c>
      <c r="E26" s="31">
        <v>117</v>
      </c>
      <c r="F26" s="31">
        <v>130</v>
      </c>
      <c r="G26" s="31">
        <v>244</v>
      </c>
      <c r="H26" s="31">
        <v>114</v>
      </c>
      <c r="I26" s="31">
        <v>130</v>
      </c>
      <c r="J26" s="31">
        <v>0</v>
      </c>
      <c r="K26" s="31">
        <v>0</v>
      </c>
      <c r="L26" s="31">
        <v>0</v>
      </c>
      <c r="M26" s="31">
        <v>1</v>
      </c>
      <c r="N26" s="31">
        <v>1</v>
      </c>
      <c r="O26" s="31">
        <v>0</v>
      </c>
      <c r="P26" s="31">
        <v>0</v>
      </c>
      <c r="Q26" s="31">
        <v>0</v>
      </c>
      <c r="R26" s="31">
        <v>0</v>
      </c>
      <c r="S26" s="31">
        <v>2</v>
      </c>
      <c r="T26" s="31">
        <v>2</v>
      </c>
      <c r="U26" s="31">
        <v>0</v>
      </c>
      <c r="V26" s="31">
        <v>0</v>
      </c>
      <c r="W26" s="31">
        <v>0</v>
      </c>
      <c r="X26" s="31">
        <v>0</v>
      </c>
      <c r="Y26" s="32">
        <f t="shared" si="2"/>
        <v>98.785425101214571</v>
      </c>
    </row>
    <row r="27" spans="2:25" ht="15" customHeight="1">
      <c r="B27" s="30" t="s">
        <v>33</v>
      </c>
      <c r="C27" s="35">
        <v>2</v>
      </c>
      <c r="D27" s="31">
        <v>211</v>
      </c>
      <c r="E27" s="31">
        <v>106</v>
      </c>
      <c r="F27" s="31">
        <v>105</v>
      </c>
      <c r="G27" s="31">
        <v>208</v>
      </c>
      <c r="H27" s="31">
        <v>105</v>
      </c>
      <c r="I27" s="31">
        <v>103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1</v>
      </c>
      <c r="T27" s="31">
        <v>1</v>
      </c>
      <c r="U27" s="31">
        <v>0</v>
      </c>
      <c r="V27" s="31">
        <v>2</v>
      </c>
      <c r="W27" s="31">
        <v>0</v>
      </c>
      <c r="X27" s="31">
        <v>2</v>
      </c>
      <c r="Y27" s="32">
        <f t="shared" si="2"/>
        <v>98.578199052132703</v>
      </c>
    </row>
    <row r="28" spans="2:25" ht="15" customHeight="1">
      <c r="B28" s="30" t="s">
        <v>34</v>
      </c>
      <c r="C28" s="35">
        <v>1</v>
      </c>
      <c r="D28" s="31">
        <v>120</v>
      </c>
      <c r="E28" s="31">
        <v>63</v>
      </c>
      <c r="F28" s="31">
        <v>57</v>
      </c>
      <c r="G28" s="31">
        <v>120</v>
      </c>
      <c r="H28" s="31">
        <v>63</v>
      </c>
      <c r="I28" s="31">
        <v>57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2">
        <f t="shared" si="2"/>
        <v>100</v>
      </c>
    </row>
    <row r="29" spans="2:25" ht="15" customHeight="1">
      <c r="B29" s="30" t="s">
        <v>35</v>
      </c>
      <c r="C29" s="35">
        <v>1</v>
      </c>
      <c r="D29" s="31">
        <v>37</v>
      </c>
      <c r="E29" s="31">
        <v>19</v>
      </c>
      <c r="F29" s="31">
        <v>18</v>
      </c>
      <c r="G29" s="31">
        <v>37</v>
      </c>
      <c r="H29" s="31">
        <v>19</v>
      </c>
      <c r="I29" s="31">
        <v>18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2">
        <f t="shared" si="2"/>
        <v>100</v>
      </c>
    </row>
    <row r="30" spans="2:25" ht="15" customHeight="1">
      <c r="B30" s="34" t="s">
        <v>36</v>
      </c>
      <c r="C30" s="31">
        <v>69</v>
      </c>
      <c r="D30" s="31">
        <v>5591</v>
      </c>
      <c r="E30" s="31">
        <v>2863</v>
      </c>
      <c r="F30" s="31">
        <v>2728</v>
      </c>
      <c r="G30" s="31">
        <v>5530</v>
      </c>
      <c r="H30" s="31">
        <v>2829</v>
      </c>
      <c r="I30" s="31">
        <v>2701</v>
      </c>
      <c r="J30" s="31">
        <v>0</v>
      </c>
      <c r="K30" s="31">
        <v>0</v>
      </c>
      <c r="L30" s="31">
        <v>0</v>
      </c>
      <c r="M30" s="31">
        <v>23</v>
      </c>
      <c r="N30" s="31">
        <v>9</v>
      </c>
      <c r="O30" s="31">
        <v>14</v>
      </c>
      <c r="P30" s="31">
        <v>0</v>
      </c>
      <c r="Q30" s="31">
        <v>0</v>
      </c>
      <c r="R30" s="31">
        <v>0</v>
      </c>
      <c r="S30" s="31">
        <v>7</v>
      </c>
      <c r="T30" s="31">
        <v>7</v>
      </c>
      <c r="U30" s="31">
        <v>0</v>
      </c>
      <c r="V30" s="31">
        <v>31</v>
      </c>
      <c r="W30" s="31">
        <v>18</v>
      </c>
      <c r="X30" s="31">
        <v>13</v>
      </c>
      <c r="Y30" s="32">
        <f>IF(D30=0,0,G30/D30*100)</f>
        <v>98.908960829905197</v>
      </c>
    </row>
    <row r="31" spans="2:25" ht="15" customHeight="1">
      <c r="B31" s="33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2"/>
    </row>
    <row r="32" spans="2:25" ht="15" customHeight="1">
      <c r="B32" s="34" t="s">
        <v>37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2"/>
    </row>
    <row r="33" spans="2:25" ht="15" customHeight="1">
      <c r="B33" s="30" t="s">
        <v>38</v>
      </c>
      <c r="C33" s="31">
        <v>6</v>
      </c>
      <c r="D33" s="31">
        <v>239</v>
      </c>
      <c r="E33" s="31">
        <v>131</v>
      </c>
      <c r="F33" s="31">
        <v>108</v>
      </c>
      <c r="G33" s="31">
        <v>236</v>
      </c>
      <c r="H33" s="31">
        <v>130</v>
      </c>
      <c r="I33" s="31">
        <v>106</v>
      </c>
      <c r="J33" s="31">
        <v>0</v>
      </c>
      <c r="K33" s="31">
        <v>0</v>
      </c>
      <c r="L33" s="31">
        <v>0</v>
      </c>
      <c r="M33" s="31">
        <v>2</v>
      </c>
      <c r="N33" s="31">
        <v>0</v>
      </c>
      <c r="O33" s="31">
        <v>2</v>
      </c>
      <c r="P33" s="31">
        <v>0</v>
      </c>
      <c r="Q33" s="31">
        <v>0</v>
      </c>
      <c r="R33" s="31">
        <v>0</v>
      </c>
      <c r="S33" s="31">
        <v>1</v>
      </c>
      <c r="T33" s="31">
        <v>1</v>
      </c>
      <c r="U33" s="31">
        <v>0</v>
      </c>
      <c r="V33" s="31">
        <v>0</v>
      </c>
      <c r="W33" s="31">
        <v>0</v>
      </c>
      <c r="X33" s="31">
        <v>0</v>
      </c>
      <c r="Y33" s="32">
        <f t="shared" ref="Y33:Y35" si="3">IF(D33=0,0,G33/D33*100)</f>
        <v>98.744769874476987</v>
      </c>
    </row>
    <row r="34" spans="2:25" ht="15" customHeight="1">
      <c r="B34" s="30" t="s">
        <v>39</v>
      </c>
      <c r="C34" s="31">
        <v>2</v>
      </c>
      <c r="D34" s="31">
        <v>32</v>
      </c>
      <c r="E34" s="31">
        <v>18</v>
      </c>
      <c r="F34" s="31">
        <v>14</v>
      </c>
      <c r="G34" s="31">
        <v>32</v>
      </c>
      <c r="H34" s="31">
        <v>18</v>
      </c>
      <c r="I34" s="31">
        <v>14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2">
        <f t="shared" si="3"/>
        <v>100</v>
      </c>
    </row>
    <row r="35" spans="2:25" ht="15" customHeight="1">
      <c r="B35" s="30" t="s">
        <v>40</v>
      </c>
      <c r="C35" s="31">
        <v>4</v>
      </c>
      <c r="D35" s="31">
        <v>144</v>
      </c>
      <c r="E35" s="31">
        <v>61</v>
      </c>
      <c r="F35" s="31">
        <v>83</v>
      </c>
      <c r="G35" s="31">
        <v>143</v>
      </c>
      <c r="H35" s="31">
        <v>60</v>
      </c>
      <c r="I35" s="31">
        <v>83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1</v>
      </c>
      <c r="T35" s="31">
        <v>1</v>
      </c>
      <c r="U35" s="31">
        <v>0</v>
      </c>
      <c r="V35" s="31">
        <v>0</v>
      </c>
      <c r="W35" s="31">
        <v>0</v>
      </c>
      <c r="X35" s="31">
        <v>0</v>
      </c>
      <c r="Y35" s="32">
        <f t="shared" si="3"/>
        <v>99.305555555555557</v>
      </c>
    </row>
    <row r="36" spans="2:25" ht="15" customHeight="1">
      <c r="B36" s="34" t="s">
        <v>41</v>
      </c>
      <c r="C36" s="31">
        <v>12</v>
      </c>
      <c r="D36" s="31">
        <v>415</v>
      </c>
      <c r="E36" s="31">
        <v>210</v>
      </c>
      <c r="F36" s="31">
        <v>205</v>
      </c>
      <c r="G36" s="31">
        <v>411</v>
      </c>
      <c r="H36" s="31">
        <v>208</v>
      </c>
      <c r="I36" s="31">
        <v>203</v>
      </c>
      <c r="J36" s="31">
        <v>0</v>
      </c>
      <c r="K36" s="31">
        <v>0</v>
      </c>
      <c r="L36" s="31">
        <v>0</v>
      </c>
      <c r="M36" s="31">
        <v>2</v>
      </c>
      <c r="N36" s="31">
        <v>0</v>
      </c>
      <c r="O36" s="31">
        <v>2</v>
      </c>
      <c r="P36" s="31">
        <v>0</v>
      </c>
      <c r="Q36" s="31">
        <v>0</v>
      </c>
      <c r="R36" s="31">
        <v>0</v>
      </c>
      <c r="S36" s="31">
        <v>2</v>
      </c>
      <c r="T36" s="31">
        <v>2</v>
      </c>
      <c r="U36" s="31">
        <v>0</v>
      </c>
      <c r="V36" s="31">
        <v>0</v>
      </c>
      <c r="W36" s="31">
        <v>0</v>
      </c>
      <c r="X36" s="31">
        <v>0</v>
      </c>
      <c r="Y36" s="32">
        <f>IF(D36=0,0,G36/D36*100)</f>
        <v>99.036144578313255</v>
      </c>
    </row>
    <row r="37" spans="2:25" ht="15" customHeight="1">
      <c r="B37" s="33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2"/>
    </row>
    <row r="38" spans="2:25" ht="15" customHeight="1">
      <c r="B38" s="34" t="s">
        <v>42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2"/>
    </row>
    <row r="39" spans="2:25" ht="15" customHeight="1">
      <c r="B39" s="30" t="s">
        <v>43</v>
      </c>
      <c r="C39" s="31">
        <v>10</v>
      </c>
      <c r="D39" s="31">
        <v>658</v>
      </c>
      <c r="E39" s="31">
        <v>361</v>
      </c>
      <c r="F39" s="31">
        <v>297</v>
      </c>
      <c r="G39" s="31">
        <v>652</v>
      </c>
      <c r="H39" s="31">
        <v>355</v>
      </c>
      <c r="I39" s="31">
        <v>297</v>
      </c>
      <c r="J39" s="31">
        <v>0</v>
      </c>
      <c r="K39" s="31">
        <v>0</v>
      </c>
      <c r="L39" s="31">
        <v>0</v>
      </c>
      <c r="M39" s="31">
        <v>1</v>
      </c>
      <c r="N39" s="31">
        <v>1</v>
      </c>
      <c r="O39" s="31">
        <v>0</v>
      </c>
      <c r="P39" s="31">
        <v>0</v>
      </c>
      <c r="Q39" s="31">
        <v>0</v>
      </c>
      <c r="R39" s="31">
        <v>0</v>
      </c>
      <c r="S39" s="31">
        <v>3</v>
      </c>
      <c r="T39" s="31">
        <v>3</v>
      </c>
      <c r="U39" s="31">
        <v>0</v>
      </c>
      <c r="V39" s="31">
        <v>2</v>
      </c>
      <c r="W39" s="31">
        <v>2</v>
      </c>
      <c r="X39" s="31">
        <v>0</v>
      </c>
      <c r="Y39" s="32">
        <f t="shared" ref="Y39:Y43" si="4">IF(D39=0,0,G39/D39*100)</f>
        <v>99.088145896656528</v>
      </c>
    </row>
    <row r="40" spans="2:25" ht="15" customHeight="1">
      <c r="B40" s="30" t="s">
        <v>44</v>
      </c>
      <c r="C40" s="31">
        <v>16</v>
      </c>
      <c r="D40" s="31">
        <v>958</v>
      </c>
      <c r="E40" s="31">
        <v>491</v>
      </c>
      <c r="F40" s="31">
        <v>467</v>
      </c>
      <c r="G40" s="31">
        <v>948</v>
      </c>
      <c r="H40" s="31">
        <v>484</v>
      </c>
      <c r="I40" s="31">
        <v>464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3</v>
      </c>
      <c r="T40" s="31">
        <v>2</v>
      </c>
      <c r="U40" s="31">
        <v>1</v>
      </c>
      <c r="V40" s="31">
        <v>7</v>
      </c>
      <c r="W40" s="31">
        <v>5</v>
      </c>
      <c r="X40" s="31">
        <v>2</v>
      </c>
      <c r="Y40" s="32">
        <f t="shared" si="4"/>
        <v>98.956158663883087</v>
      </c>
    </row>
    <row r="41" spans="2:25" ht="15" customHeight="1">
      <c r="B41" s="30" t="s">
        <v>45</v>
      </c>
      <c r="C41" s="31">
        <v>2</v>
      </c>
      <c r="D41" s="31">
        <v>170</v>
      </c>
      <c r="E41" s="31">
        <v>97</v>
      </c>
      <c r="F41" s="31">
        <v>73</v>
      </c>
      <c r="G41" s="31">
        <v>170</v>
      </c>
      <c r="H41" s="31">
        <v>97</v>
      </c>
      <c r="I41" s="31">
        <v>73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2">
        <f t="shared" si="4"/>
        <v>100</v>
      </c>
    </row>
    <row r="42" spans="2:25" ht="15" customHeight="1">
      <c r="B42" s="30" t="s">
        <v>46</v>
      </c>
      <c r="C42" s="31">
        <v>3</v>
      </c>
      <c r="D42" s="31">
        <v>126</v>
      </c>
      <c r="E42" s="31">
        <v>59</v>
      </c>
      <c r="F42" s="31">
        <v>67</v>
      </c>
      <c r="G42" s="31">
        <v>126</v>
      </c>
      <c r="H42" s="31">
        <v>59</v>
      </c>
      <c r="I42" s="31">
        <v>67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2">
        <f t="shared" si="4"/>
        <v>100</v>
      </c>
    </row>
    <row r="43" spans="2:25" ht="15" customHeight="1">
      <c r="B43" s="30" t="s">
        <v>47</v>
      </c>
      <c r="C43" s="31">
        <v>2</v>
      </c>
      <c r="D43" s="31">
        <v>56</v>
      </c>
      <c r="E43" s="31">
        <v>31</v>
      </c>
      <c r="F43" s="31">
        <v>25</v>
      </c>
      <c r="G43" s="31">
        <v>56</v>
      </c>
      <c r="H43" s="31">
        <v>31</v>
      </c>
      <c r="I43" s="31">
        <v>25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2">
        <f t="shared" si="4"/>
        <v>100</v>
      </c>
    </row>
    <row r="44" spans="2:25" ht="15" customHeight="1">
      <c r="B44" s="34" t="s">
        <v>48</v>
      </c>
      <c r="C44" s="31">
        <v>33</v>
      </c>
      <c r="D44" s="31">
        <v>1968</v>
      </c>
      <c r="E44" s="31">
        <v>1039</v>
      </c>
      <c r="F44" s="31">
        <v>929</v>
      </c>
      <c r="G44" s="31">
        <v>1952</v>
      </c>
      <c r="H44" s="31">
        <v>1026</v>
      </c>
      <c r="I44" s="31">
        <v>926</v>
      </c>
      <c r="J44" s="31">
        <v>0</v>
      </c>
      <c r="K44" s="31">
        <v>0</v>
      </c>
      <c r="L44" s="31">
        <v>0</v>
      </c>
      <c r="M44" s="31">
        <v>1</v>
      </c>
      <c r="N44" s="31">
        <v>1</v>
      </c>
      <c r="O44" s="31">
        <v>0</v>
      </c>
      <c r="P44" s="31">
        <v>0</v>
      </c>
      <c r="Q44" s="31">
        <v>0</v>
      </c>
      <c r="R44" s="31">
        <v>0</v>
      </c>
      <c r="S44" s="31">
        <v>6</v>
      </c>
      <c r="T44" s="31">
        <v>5</v>
      </c>
      <c r="U44" s="31">
        <v>1</v>
      </c>
      <c r="V44" s="31">
        <v>9</v>
      </c>
      <c r="W44" s="31">
        <v>7</v>
      </c>
      <c r="X44" s="31">
        <v>2</v>
      </c>
      <c r="Y44" s="32">
        <f>IF(D44=0,0,G44/D44*100)</f>
        <v>99.1869918699187</v>
      </c>
    </row>
    <row r="45" spans="2:25" ht="15" customHeight="1">
      <c r="B45" s="33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2"/>
    </row>
    <row r="46" spans="2:25" ht="15" customHeight="1">
      <c r="B46" s="34" t="s">
        <v>49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2"/>
    </row>
    <row r="47" spans="2:25" ht="15" customHeight="1">
      <c r="B47" s="30" t="s">
        <v>50</v>
      </c>
      <c r="C47" s="31">
        <v>12</v>
      </c>
      <c r="D47" s="31">
        <v>404</v>
      </c>
      <c r="E47" s="31">
        <v>232</v>
      </c>
      <c r="F47" s="31">
        <v>172</v>
      </c>
      <c r="G47" s="31">
        <v>402</v>
      </c>
      <c r="H47" s="31">
        <v>232</v>
      </c>
      <c r="I47" s="31">
        <v>170</v>
      </c>
      <c r="J47" s="31">
        <v>0</v>
      </c>
      <c r="K47" s="31">
        <v>0</v>
      </c>
      <c r="L47" s="31">
        <v>0</v>
      </c>
      <c r="M47" s="31">
        <v>1</v>
      </c>
      <c r="N47" s="31">
        <v>0</v>
      </c>
      <c r="O47" s="31">
        <v>1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1</v>
      </c>
      <c r="W47" s="31">
        <v>0</v>
      </c>
      <c r="X47" s="31">
        <v>1</v>
      </c>
      <c r="Y47" s="32">
        <f t="shared" ref="Y47:Y48" si="5">IF(D47=0,0,G47/D47*100)</f>
        <v>99.504950495049499</v>
      </c>
    </row>
    <row r="48" spans="2:25" ht="15" customHeight="1">
      <c r="B48" s="30" t="s">
        <v>51</v>
      </c>
      <c r="C48" s="31">
        <v>7</v>
      </c>
      <c r="D48" s="31">
        <v>287</v>
      </c>
      <c r="E48" s="31">
        <v>146</v>
      </c>
      <c r="F48" s="31">
        <v>141</v>
      </c>
      <c r="G48" s="31">
        <v>287</v>
      </c>
      <c r="H48" s="31">
        <v>146</v>
      </c>
      <c r="I48" s="31">
        <v>141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2">
        <f t="shared" si="5"/>
        <v>100</v>
      </c>
    </row>
    <row r="49" spans="2:25" ht="15" customHeight="1">
      <c r="B49" s="34" t="s">
        <v>52</v>
      </c>
      <c r="C49" s="31">
        <v>19</v>
      </c>
      <c r="D49" s="31">
        <v>691</v>
      </c>
      <c r="E49" s="31">
        <v>378</v>
      </c>
      <c r="F49" s="31">
        <v>313</v>
      </c>
      <c r="G49" s="31">
        <v>689</v>
      </c>
      <c r="H49" s="31">
        <v>378</v>
      </c>
      <c r="I49" s="31">
        <v>311</v>
      </c>
      <c r="J49" s="31">
        <v>0</v>
      </c>
      <c r="K49" s="31">
        <v>0</v>
      </c>
      <c r="L49" s="31">
        <v>0</v>
      </c>
      <c r="M49" s="31">
        <v>1</v>
      </c>
      <c r="N49" s="31">
        <v>0</v>
      </c>
      <c r="O49" s="31">
        <v>1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1</v>
      </c>
      <c r="W49" s="31">
        <v>0</v>
      </c>
      <c r="X49" s="31">
        <v>1</v>
      </c>
      <c r="Y49" s="32">
        <f>IF(D49=0,0,G49/D49*100)</f>
        <v>99.710564399421131</v>
      </c>
    </row>
    <row r="50" spans="2:25" ht="15" customHeight="1">
      <c r="B50" s="33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2"/>
    </row>
    <row r="51" spans="2:25" ht="15" customHeight="1">
      <c r="B51" s="34" t="s">
        <v>53</v>
      </c>
      <c r="C51" s="31">
        <v>233</v>
      </c>
      <c r="D51" s="31">
        <v>21631</v>
      </c>
      <c r="E51" s="31">
        <v>11180</v>
      </c>
      <c r="F51" s="31">
        <v>10451</v>
      </c>
      <c r="G51" s="31">
        <v>21364</v>
      </c>
      <c r="H51" s="31">
        <v>11013</v>
      </c>
      <c r="I51" s="31">
        <v>10351</v>
      </c>
      <c r="J51" s="31">
        <v>0</v>
      </c>
      <c r="K51" s="31">
        <v>0</v>
      </c>
      <c r="L51" s="31">
        <v>0</v>
      </c>
      <c r="M51" s="31">
        <v>77</v>
      </c>
      <c r="N51" s="31">
        <v>37</v>
      </c>
      <c r="O51" s="31">
        <v>40</v>
      </c>
      <c r="P51" s="31">
        <v>0</v>
      </c>
      <c r="Q51" s="31">
        <v>0</v>
      </c>
      <c r="R51" s="31">
        <v>0</v>
      </c>
      <c r="S51" s="31">
        <v>59</v>
      </c>
      <c r="T51" s="31">
        <v>51</v>
      </c>
      <c r="U51" s="31">
        <v>8</v>
      </c>
      <c r="V51" s="31">
        <v>131</v>
      </c>
      <c r="W51" s="31">
        <v>79</v>
      </c>
      <c r="X51" s="31">
        <v>52</v>
      </c>
      <c r="Y51" s="32">
        <f t="shared" ref="Y51:Y53" si="6">IF(D51=0,0,G51/D51*100)</f>
        <v>98.76566039480376</v>
      </c>
    </row>
    <row r="52" spans="2:25" ht="15" customHeight="1">
      <c r="B52" s="34" t="s">
        <v>54</v>
      </c>
      <c r="C52" s="31">
        <v>4</v>
      </c>
      <c r="D52" s="31">
        <v>403</v>
      </c>
      <c r="E52" s="31">
        <v>201</v>
      </c>
      <c r="F52" s="31">
        <v>202</v>
      </c>
      <c r="G52" s="31">
        <v>401</v>
      </c>
      <c r="H52" s="31">
        <v>199</v>
      </c>
      <c r="I52" s="31">
        <v>202</v>
      </c>
      <c r="J52" s="31">
        <v>0</v>
      </c>
      <c r="K52" s="31">
        <v>0</v>
      </c>
      <c r="L52" s="31">
        <v>0</v>
      </c>
      <c r="M52" s="31">
        <v>2</v>
      </c>
      <c r="N52" s="31">
        <v>2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2">
        <f t="shared" si="6"/>
        <v>99.50372208436724</v>
      </c>
    </row>
    <row r="53" spans="2:25" ht="15" customHeight="1">
      <c r="B53" s="34" t="s">
        <v>55</v>
      </c>
      <c r="C53" s="35">
        <v>25</v>
      </c>
      <c r="D53" s="31">
        <v>2370</v>
      </c>
      <c r="E53" s="31">
        <v>1218</v>
      </c>
      <c r="F53" s="31">
        <v>1152</v>
      </c>
      <c r="G53" s="31">
        <v>2368</v>
      </c>
      <c r="H53" s="31">
        <v>1217</v>
      </c>
      <c r="I53" s="31">
        <v>1151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2</v>
      </c>
      <c r="W53" s="31">
        <v>1</v>
      </c>
      <c r="X53" s="31">
        <v>1</v>
      </c>
      <c r="Y53" s="32">
        <f t="shared" si="6"/>
        <v>99.915611814345993</v>
      </c>
    </row>
    <row r="54" spans="2:25" ht="15" customHeight="1">
      <c r="B54" s="33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2"/>
    </row>
    <row r="55" spans="2:25" ht="15" customHeight="1">
      <c r="B55" s="34" t="s">
        <v>56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2"/>
    </row>
    <row r="56" spans="2:25" ht="15" customHeight="1">
      <c r="B56" s="34" t="s">
        <v>57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2"/>
    </row>
    <row r="57" spans="2:25" ht="15" customHeight="1">
      <c r="B57" s="34" t="s">
        <v>58</v>
      </c>
      <c r="C57" s="36">
        <v>3</v>
      </c>
      <c r="D57" s="36">
        <v>167</v>
      </c>
      <c r="E57" s="36">
        <v>80</v>
      </c>
      <c r="F57" s="36">
        <v>87</v>
      </c>
      <c r="G57" s="36">
        <v>166</v>
      </c>
      <c r="H57" s="36">
        <v>80</v>
      </c>
      <c r="I57" s="36">
        <v>86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1</v>
      </c>
      <c r="W57" s="36">
        <v>0</v>
      </c>
      <c r="X57" s="36">
        <v>1</v>
      </c>
      <c r="Y57" s="37">
        <v>99.4</v>
      </c>
    </row>
    <row r="58" spans="2:25" ht="15" customHeight="1">
      <c r="B58" s="34" t="s">
        <v>59</v>
      </c>
      <c r="C58" s="31">
        <v>4</v>
      </c>
      <c r="D58" s="31">
        <v>177</v>
      </c>
      <c r="E58" s="31">
        <v>102</v>
      </c>
      <c r="F58" s="31">
        <v>75</v>
      </c>
      <c r="G58" s="31">
        <v>177</v>
      </c>
      <c r="H58" s="31">
        <v>102</v>
      </c>
      <c r="I58" s="31">
        <v>75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2">
        <v>100</v>
      </c>
    </row>
    <row r="59" spans="2:25" ht="15" customHeight="1">
      <c r="B59" s="38" t="s">
        <v>60</v>
      </c>
      <c r="C59" s="31">
        <v>4</v>
      </c>
      <c r="D59" s="31">
        <v>164</v>
      </c>
      <c r="E59" s="31">
        <v>84</v>
      </c>
      <c r="F59" s="31">
        <v>80</v>
      </c>
      <c r="G59" s="31">
        <v>164</v>
      </c>
      <c r="H59" s="31">
        <v>84</v>
      </c>
      <c r="I59" s="31">
        <v>80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2">
        <f>IF(D59=0,0,G59/D59*100)</f>
        <v>100</v>
      </c>
    </row>
    <row r="60" spans="2:25" ht="15" customHeight="1">
      <c r="B60" s="33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2"/>
    </row>
    <row r="61" spans="2:25" ht="15" customHeight="1">
      <c r="B61" s="34" t="s">
        <v>61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2"/>
    </row>
    <row r="62" spans="2:25" ht="15" customHeight="1">
      <c r="B62" s="34" t="s">
        <v>62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2"/>
    </row>
    <row r="63" spans="2:25" ht="15" customHeight="1">
      <c r="B63" s="38" t="s">
        <v>58</v>
      </c>
      <c r="C63" s="31">
        <v>1</v>
      </c>
      <c r="D63" s="31">
        <v>119</v>
      </c>
      <c r="E63" s="31">
        <v>64</v>
      </c>
      <c r="F63" s="31">
        <v>55</v>
      </c>
      <c r="G63" s="31">
        <v>119</v>
      </c>
      <c r="H63" s="31">
        <v>64</v>
      </c>
      <c r="I63" s="31">
        <v>55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2">
        <v>100</v>
      </c>
    </row>
    <row r="64" spans="2:25" ht="15" customHeight="1">
      <c r="B64" s="38" t="s">
        <v>59</v>
      </c>
      <c r="C64" s="31">
        <v>1</v>
      </c>
      <c r="D64" s="31">
        <v>118</v>
      </c>
      <c r="E64" s="31">
        <v>40</v>
      </c>
      <c r="F64" s="31">
        <v>78</v>
      </c>
      <c r="G64" s="31">
        <v>118</v>
      </c>
      <c r="H64" s="31">
        <v>40</v>
      </c>
      <c r="I64" s="31">
        <v>78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2">
        <v>100</v>
      </c>
    </row>
    <row r="65" spans="2:25" ht="15" customHeight="1">
      <c r="B65" s="38" t="s">
        <v>63</v>
      </c>
      <c r="C65" s="31">
        <v>1</v>
      </c>
      <c r="D65" s="31">
        <v>119</v>
      </c>
      <c r="E65" s="31">
        <v>59</v>
      </c>
      <c r="F65" s="31">
        <v>60</v>
      </c>
      <c r="G65" s="31">
        <v>119</v>
      </c>
      <c r="H65" s="31">
        <v>59</v>
      </c>
      <c r="I65" s="31">
        <v>60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2">
        <f>IF(D65=0,0,G65/D65*100)</f>
        <v>100</v>
      </c>
    </row>
    <row r="66" spans="2:25" ht="15" customHeight="1">
      <c r="B66" s="38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2"/>
    </row>
  </sheetData>
  <mergeCells count="10">
    <mergeCell ref="V3:X4"/>
    <mergeCell ref="Y3:Y4"/>
    <mergeCell ref="J4:L4"/>
    <mergeCell ref="P4:R4"/>
    <mergeCell ref="B3:B5"/>
    <mergeCell ref="C3:C5"/>
    <mergeCell ref="D3:F4"/>
    <mergeCell ref="G3:I4"/>
    <mergeCell ref="M3:O4"/>
    <mergeCell ref="S3:U4"/>
  </mergeCells>
  <phoneticPr fontId="2"/>
  <pageMargins left="1.04" right="0" top="0.55118110236220474" bottom="0.47244094488188981" header="0.70866141732283472" footer="0.51181102362204722"/>
  <pageSetup paperSize="9" scale="65" fitToWidth="2" pageOrder="overThenDown" orientation="portrait" r:id="rId1"/>
  <headerFooter alignWithMargins="0"/>
  <colBreaks count="1" manualBreakCount="1">
    <brk id="12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28</vt:lpstr>
      <vt:lpstr>'28'!Print_Area</vt:lpstr>
      <vt:lpstr>'28'!Print_Titles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2021-12-15T06:14:48Z</dcterms:created>
  <dcterms:modified xsi:type="dcterms:W3CDTF">2021-12-23T00:43:47Z</dcterms:modified>
</cp:coreProperties>
</file>