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170教育委員会事務局\010教委学びの変革推進部\110生涯学習課\☆生涯学習振興係\18　生涯学習関係各種調査・照会\R03年度\02基礎調査\05公表用\"/>
    </mc:Choice>
  </mc:AlternateContent>
  <bookViews>
    <workbookView xWindow="0" yWindow="0" windowWidth="19200" windowHeight="7320" tabRatio="760" firstSheet="5" activeTab="5"/>
  </bookViews>
  <sheets>
    <sheet name="2" sheetId="16" r:id="rId1"/>
    <sheet name="2-ア施設数" sheetId="30" r:id="rId2"/>
    <sheet name="2-イ公立博物館（登録・相当）" sheetId="18" r:id="rId3"/>
    <sheet name="2-ウ私立博物館（登録・相当）" sheetId="19" r:id="rId4"/>
    <sheet name="2-エ博物館（類似）" sheetId="20" r:id="rId5"/>
    <sheet name="2-オ公民館" sheetId="31" r:id="rId6"/>
    <sheet name="2-カ公民館類似" sheetId="32" r:id="rId7"/>
    <sheet name="2-キ生涯学習センター" sheetId="25" r:id="rId8"/>
    <sheet name="2-ク青少年教育施設" sheetId="26" r:id="rId9"/>
    <sheet name="2-ケ女性教育施設" sheetId="27" r:id="rId10"/>
    <sheet name="2-コ視聴覚ライブラリー" sheetId="28" r:id="rId11"/>
    <sheet name="2-サその他" sheetId="29" r:id="rId12"/>
  </sheets>
  <definedNames>
    <definedName name="_xlnm._FilterDatabase" localSheetId="2" hidden="1">'2-イ公立博物館（登録・相当）'!$A$7:$AE$33</definedName>
    <definedName name="_xlnm._FilterDatabase" localSheetId="3" hidden="1">'2-ウ私立博物館（登録・相当）'!$B$4:$S$7</definedName>
    <definedName name="_xlnm._FilterDatabase" localSheetId="4" hidden="1">'2-エ博物館（類似）'!$A$7:$Y$89</definedName>
    <definedName name="_xlnm._FilterDatabase" localSheetId="5" hidden="1">'2-オ公民館'!$A$9:$AG$269</definedName>
    <definedName name="_xlnm._FilterDatabase" localSheetId="6" hidden="1">'2-カ公民館類似'!$B$5:$AF$194</definedName>
    <definedName name="_xlnm._FilterDatabase" localSheetId="7" hidden="1">'2-キ生涯学習センター'!$A$7:$W$31</definedName>
    <definedName name="_xlnm._FilterDatabase" localSheetId="8" hidden="1">'2-ク青少年教育施設'!$A$7:$N$25</definedName>
    <definedName name="_xlnm._FilterDatabase" localSheetId="9" hidden="1">'2-ケ女性教育施設'!$A$4:$W$4</definedName>
    <definedName name="_xlnm._FilterDatabase" localSheetId="10" hidden="1">'2-コ視聴覚ライブラリー'!$A$7:$WVR$13</definedName>
    <definedName name="_xlnm._FilterDatabase" localSheetId="11" hidden="1">'2-サその他'!$B$4:$O$69</definedName>
    <definedName name="_xlnm.Print_Area" localSheetId="0">'2'!$A$1:$J$61</definedName>
    <definedName name="_xlnm.Print_Area" localSheetId="1">'2-ア施設数'!$A$1:$S$35</definedName>
    <definedName name="_xlnm.Print_Area" localSheetId="2">'2-イ公立博物館（登録・相当）'!$A$1:$AE$33</definedName>
    <definedName name="_xlnm.Print_Area" localSheetId="3">'2-ウ私立博物館（登録・相当）'!$A$1:$Z$18</definedName>
    <definedName name="_xlnm.Print_Area" localSheetId="4">'2-エ博物館（類似）'!$A$1:$Y$89</definedName>
    <definedName name="_xlnm.Print_Area" localSheetId="5">'2-オ公民館'!$A$1:$AG$253</definedName>
    <definedName name="_xlnm.Print_Area" localSheetId="6">'2-カ公民館類似'!$A$1:$AD$194</definedName>
    <definedName name="_xlnm.Print_Area" localSheetId="7">'2-キ生涯学習センター'!$A$1:$AC$32</definedName>
    <definedName name="_xlnm.Print_Area" localSheetId="8">'2-ク青少年教育施設'!$A$1:$W$27</definedName>
    <definedName name="_xlnm.Print_Area" localSheetId="9">'2-ケ女性教育施設'!$A$1:$U$13</definedName>
    <definedName name="_xlnm.Print_Area" localSheetId="10">'2-コ視聴覚ライブラリー'!$A$1:$O$13</definedName>
    <definedName name="_xlnm.Print_Area" localSheetId="11">'2-サその他'!$A$1:$O$69</definedName>
    <definedName name="_xlnm.Print_Titles" localSheetId="1">'2-ア施設数'!$1:$6</definedName>
    <definedName name="_xlnm.Print_Titles" localSheetId="2">'2-イ公立博物館（登録・相当）'!$1:$7</definedName>
    <definedName name="_xlnm.Print_Titles" localSheetId="3">'2-ウ私立博物館（登録・相当）'!$1:$7</definedName>
    <definedName name="_xlnm.Print_Titles" localSheetId="4">'2-エ博物館（類似）'!$1:$7</definedName>
    <definedName name="_xlnm.Print_Titles" localSheetId="5">'2-オ公民館'!$2:$9</definedName>
    <definedName name="_xlnm.Print_Titles" localSheetId="6">'2-カ公民館類似'!$1:$8</definedName>
    <definedName name="_xlnm.Print_Titles" localSheetId="7">'2-キ生涯学習センター'!$1:$7</definedName>
    <definedName name="_xlnm.Print_Titles" localSheetId="8">'2-ク青少年教育施設'!$1:$7</definedName>
    <definedName name="_xlnm.Print_Titles" localSheetId="10">'2-コ視聴覚ライブラリー'!$1:$7</definedName>
    <definedName name="_xlnm.Print_Titles" localSheetId="11">'2-サその他'!$2:$7</definedName>
    <definedName name="Z_A3025FDB_FC68_4AF5_80A0_72FC3BDF5B5E_.wvu.PrintArea" localSheetId="1" hidden="1">'2-ア施設数'!$A$1:$S$35</definedName>
    <definedName name="Z_A3025FDB_FC68_4AF5_80A0_72FC3BDF5B5E_.wvu.PrintArea" localSheetId="2" hidden="1">'2-イ公立博物館（登録・相当）'!$A$1:$AE$32</definedName>
    <definedName name="Z_A3025FDB_FC68_4AF5_80A0_72FC3BDF5B5E_.wvu.PrintArea" localSheetId="3" hidden="1">'2-ウ私立博物館（登録・相当）'!$A$1:$T$18</definedName>
    <definedName name="Z_A3025FDB_FC68_4AF5_80A0_72FC3BDF5B5E_.wvu.PrintArea" localSheetId="4" hidden="1">'2-エ博物館（類似）'!$A$1:$X$78</definedName>
    <definedName name="Z_A3025FDB_FC68_4AF5_80A0_72FC3BDF5B5E_.wvu.PrintArea" localSheetId="5" hidden="1">'2-オ公民館'!$A$1:$AG$270</definedName>
    <definedName name="Z_A3025FDB_FC68_4AF5_80A0_72FC3BDF5B5E_.wvu.PrintArea" localSheetId="6" hidden="1">'2-カ公民館類似'!$A$1:$X$193</definedName>
    <definedName name="Z_A3025FDB_FC68_4AF5_80A0_72FC3BDF5B5E_.wvu.PrintArea" localSheetId="7" hidden="1">'2-キ生涯学習センター'!$A$1:$W$33</definedName>
    <definedName name="Z_A3025FDB_FC68_4AF5_80A0_72FC3BDF5B5E_.wvu.PrintArea" localSheetId="8" hidden="1">'2-ク青少年教育施設'!$A$1:$N$27</definedName>
    <definedName name="Z_A3025FDB_FC68_4AF5_80A0_72FC3BDF5B5E_.wvu.PrintArea" localSheetId="9" hidden="1">'2-ケ女性教育施設'!$A$1:$S$13</definedName>
    <definedName name="Z_A3025FDB_FC68_4AF5_80A0_72FC3BDF5B5E_.wvu.PrintArea" localSheetId="10" hidden="1">'2-コ視聴覚ライブラリー'!$A$1:$M$13</definedName>
    <definedName name="Z_A3025FDB_FC68_4AF5_80A0_72FC3BDF5B5E_.wvu.PrintArea" localSheetId="11" hidden="1">'2-サその他'!$A$1:$M$67</definedName>
    <definedName name="Z_A3025FDB_FC68_4AF5_80A0_72FC3BDF5B5E_.wvu.PrintTitles" localSheetId="1" hidden="1">'2-ア施設数'!$1:$6</definedName>
    <definedName name="Z_A3025FDB_FC68_4AF5_80A0_72FC3BDF5B5E_.wvu.PrintTitles" localSheetId="2" hidden="1">'2-イ公立博物館（登録・相当）'!$1:$7</definedName>
    <definedName name="Z_A3025FDB_FC68_4AF5_80A0_72FC3BDF5B5E_.wvu.PrintTitles" localSheetId="3" hidden="1">'2-ウ私立博物館（登録・相当）'!#REF!</definedName>
    <definedName name="Z_A3025FDB_FC68_4AF5_80A0_72FC3BDF5B5E_.wvu.PrintTitles" localSheetId="4" hidden="1">'2-エ博物館（類似）'!$1:$7</definedName>
    <definedName name="Z_A3025FDB_FC68_4AF5_80A0_72FC3BDF5B5E_.wvu.PrintTitles" localSheetId="5" hidden="1">'2-オ公民館'!$2:$6</definedName>
    <definedName name="Z_A3025FDB_FC68_4AF5_80A0_72FC3BDF5B5E_.wvu.PrintTitles" localSheetId="8" hidden="1">'2-ク青少年教育施設'!$1:$7</definedName>
    <definedName name="Z_A3025FDB_FC68_4AF5_80A0_72FC3BDF5B5E_.wvu.PrintTitles" localSheetId="10" hidden="1">'2-コ視聴覚ライブラリー'!$1:$7</definedName>
    <definedName name="Z_A3025FDB_FC68_4AF5_80A0_72FC3BDF5B5E_.wvu.PrintTitles" localSheetId="11" hidden="1">'2-サその他'!$2:$4</definedName>
  </definedNames>
  <calcPr calcId="152511"/>
</workbook>
</file>

<file path=xl/calcChain.xml><?xml version="1.0" encoding="utf-8"?>
<calcChain xmlns="http://schemas.openxmlformats.org/spreadsheetml/2006/main">
  <c r="F34" i="30" l="1"/>
  <c r="G34" i="30"/>
  <c r="I65" i="20" l="1"/>
  <c r="O17" i="26" l="1"/>
  <c r="J17" i="26"/>
  <c r="O16" i="26"/>
  <c r="J16" i="26"/>
  <c r="O15" i="26"/>
  <c r="J15" i="26"/>
  <c r="O14" i="26"/>
  <c r="J14" i="26"/>
  <c r="O13" i="26"/>
  <c r="J13" i="26"/>
  <c r="J235" i="31" l="1"/>
  <c r="J234" i="31"/>
  <c r="L18" i="19" l="1"/>
  <c r="L16" i="19" l="1"/>
  <c r="J253" i="31" l="1"/>
  <c r="I88" i="20"/>
  <c r="I87" i="20"/>
  <c r="I86" i="20"/>
  <c r="I85" i="20"/>
  <c r="I32" i="30"/>
  <c r="E32" i="30"/>
  <c r="I84" i="20" l="1"/>
  <c r="I83" i="20"/>
  <c r="I82" i="20"/>
  <c r="J252" i="31" l="1"/>
  <c r="J251" i="31"/>
  <c r="J250" i="31"/>
  <c r="J249" i="31"/>
  <c r="I81" i="20"/>
  <c r="I80" i="20"/>
  <c r="I79" i="20"/>
  <c r="O26" i="26" l="1"/>
  <c r="J26" i="26"/>
  <c r="J248" i="31"/>
  <c r="J247" i="31"/>
  <c r="J246" i="31"/>
  <c r="J245" i="31"/>
  <c r="I78" i="20"/>
  <c r="I77" i="20"/>
  <c r="I76" i="20"/>
  <c r="I75" i="20"/>
  <c r="I74" i="20"/>
  <c r="I73" i="20"/>
  <c r="I72" i="20"/>
  <c r="I71" i="20"/>
  <c r="I70" i="20"/>
  <c r="I69" i="20"/>
  <c r="I68" i="20"/>
  <c r="J243" i="31" l="1"/>
  <c r="I67" i="20"/>
  <c r="I66" i="20"/>
  <c r="I28" i="30"/>
  <c r="E28" i="30"/>
  <c r="J242" i="31" l="1"/>
  <c r="I27" i="30"/>
  <c r="E27" i="30"/>
  <c r="J241" i="31" l="1"/>
  <c r="J240" i="31"/>
  <c r="I26" i="30"/>
  <c r="E26" i="30"/>
  <c r="I64" i="20" l="1"/>
  <c r="I63" i="20"/>
  <c r="I25" i="30"/>
  <c r="E25" i="30"/>
  <c r="J31" i="25" l="1"/>
  <c r="J237" i="31"/>
  <c r="J236" i="31"/>
  <c r="I62" i="20"/>
  <c r="I24" i="30"/>
  <c r="E24" i="30"/>
  <c r="I58" i="20" l="1"/>
  <c r="K32" i="18"/>
  <c r="I22" i="30"/>
  <c r="E22" i="30"/>
  <c r="I57" i="20" l="1"/>
  <c r="I56" i="20"/>
  <c r="I55" i="20"/>
  <c r="I54" i="20"/>
  <c r="K31" i="18"/>
  <c r="I21" i="30"/>
  <c r="E21" i="30"/>
  <c r="O25" i="26" l="1"/>
  <c r="J25" i="26"/>
  <c r="O24" i="26"/>
  <c r="J24" i="26"/>
  <c r="J30" i="25"/>
  <c r="J29" i="25"/>
  <c r="J28" i="25"/>
  <c r="J27" i="25"/>
  <c r="J26" i="25"/>
  <c r="J25" i="25"/>
  <c r="J24" i="25"/>
  <c r="I53" i="20"/>
  <c r="I52" i="20"/>
  <c r="I51" i="20"/>
  <c r="I50" i="20"/>
  <c r="I20" i="30"/>
  <c r="E20" i="30"/>
  <c r="O23" i="26" l="1"/>
  <c r="J23" i="26"/>
  <c r="I49" i="20" l="1"/>
  <c r="I47" i="20"/>
  <c r="K30" i="18"/>
  <c r="K29" i="18"/>
  <c r="J23" i="25" l="1"/>
  <c r="J22" i="25"/>
  <c r="J21" i="25"/>
  <c r="I46" i="20"/>
  <c r="I45" i="20"/>
  <c r="I44" i="20"/>
  <c r="I43" i="20"/>
  <c r="I42" i="20"/>
  <c r="I41" i="20"/>
  <c r="I40" i="20"/>
  <c r="I39" i="20"/>
  <c r="I37" i="20"/>
  <c r="I35" i="20"/>
  <c r="I17" i="30"/>
  <c r="E17" i="30"/>
  <c r="J20" i="25" l="1"/>
  <c r="J212" i="31"/>
  <c r="J211" i="31"/>
  <c r="J210" i="31"/>
  <c r="J209" i="31"/>
  <c r="J208" i="31"/>
  <c r="J207" i="31"/>
  <c r="J206" i="31"/>
  <c r="J205" i="31"/>
  <c r="J204" i="31"/>
  <c r="J203" i="31"/>
  <c r="J202" i="31"/>
  <c r="J201" i="31"/>
  <c r="J200" i="31"/>
  <c r="J199" i="31"/>
  <c r="J198" i="31"/>
  <c r="I34" i="20"/>
  <c r="I33" i="20"/>
  <c r="J9" i="27" l="1"/>
  <c r="J18" i="25"/>
  <c r="J17" i="25"/>
  <c r="J16" i="25"/>
  <c r="J15" i="25"/>
  <c r="J14" i="25"/>
  <c r="J64" i="32"/>
  <c r="J197" i="31"/>
  <c r="J196" i="31"/>
  <c r="J195" i="31"/>
  <c r="J194" i="31"/>
  <c r="J193" i="31"/>
  <c r="J192" i="31"/>
  <c r="J191" i="31"/>
  <c r="J190" i="31"/>
  <c r="J189" i="31"/>
  <c r="J188" i="31"/>
  <c r="J187" i="31"/>
  <c r="J186" i="31"/>
  <c r="J185" i="31"/>
  <c r="J184" i="31"/>
  <c r="J183" i="31"/>
  <c r="J182" i="31"/>
  <c r="J181" i="31"/>
  <c r="J180" i="31"/>
  <c r="J179" i="31"/>
  <c r="J178" i="31"/>
  <c r="J177" i="31"/>
  <c r="J176" i="31"/>
  <c r="J175" i="31"/>
  <c r="J174" i="31"/>
  <c r="J173" i="31"/>
  <c r="J172" i="31"/>
  <c r="J171" i="31"/>
  <c r="J170" i="31"/>
  <c r="J169" i="31"/>
  <c r="J168" i="31"/>
  <c r="J167" i="31"/>
  <c r="J166" i="31"/>
  <c r="J165" i="31"/>
  <c r="J164" i="31"/>
  <c r="J163" i="31"/>
  <c r="J162" i="31"/>
  <c r="J161" i="31"/>
  <c r="J160" i="31"/>
  <c r="J159" i="31"/>
  <c r="J158" i="31"/>
  <c r="J157" i="31"/>
  <c r="J156" i="31"/>
  <c r="J155" i="31"/>
  <c r="J154" i="31"/>
  <c r="J153" i="31"/>
  <c r="J152" i="31"/>
  <c r="J151" i="31"/>
  <c r="J150" i="31"/>
  <c r="J149" i="31"/>
  <c r="J148" i="31"/>
  <c r="J147" i="31"/>
  <c r="J146" i="31"/>
  <c r="J145" i="31"/>
  <c r="J144" i="31"/>
  <c r="J143" i="31"/>
  <c r="J142" i="31"/>
  <c r="J141" i="31"/>
  <c r="J140" i="31"/>
  <c r="J139" i="31"/>
  <c r="J138" i="31"/>
  <c r="J137" i="31"/>
  <c r="J136" i="31"/>
  <c r="J135" i="31"/>
  <c r="J134" i="31"/>
  <c r="J132" i="31"/>
  <c r="J131" i="31"/>
  <c r="J130" i="31"/>
  <c r="J129" i="31"/>
  <c r="J128" i="31"/>
  <c r="J127" i="31"/>
  <c r="J126" i="31"/>
  <c r="J125" i="31"/>
  <c r="J124" i="31"/>
  <c r="J123" i="31"/>
  <c r="J122" i="31"/>
  <c r="I32" i="20"/>
  <c r="I31" i="20"/>
  <c r="I30" i="20"/>
  <c r="I29" i="20"/>
  <c r="I28" i="20"/>
  <c r="I27" i="20"/>
  <c r="I26" i="20"/>
  <c r="K28" i="18"/>
  <c r="K27" i="18"/>
  <c r="K26" i="18"/>
  <c r="K25" i="18"/>
  <c r="J13" i="25" l="1"/>
  <c r="J121" i="31"/>
  <c r="J120" i="31"/>
  <c r="J119" i="31"/>
  <c r="J118" i="31"/>
  <c r="J117" i="31"/>
  <c r="J116" i="31"/>
  <c r="J115" i="31"/>
  <c r="J114" i="31"/>
  <c r="J113" i="31"/>
  <c r="J112" i="31"/>
  <c r="J111" i="31"/>
  <c r="J110" i="31"/>
  <c r="J109" i="31"/>
  <c r="J108" i="31"/>
  <c r="J107" i="31"/>
  <c r="J106" i="31"/>
  <c r="J105" i="31"/>
  <c r="J104" i="31"/>
  <c r="J103" i="31"/>
  <c r="J102" i="31"/>
  <c r="J101" i="31"/>
  <c r="J100" i="31"/>
  <c r="J99" i="31"/>
  <c r="J98" i="31"/>
  <c r="J97" i="31"/>
  <c r="J96" i="31"/>
  <c r="J95" i="31"/>
  <c r="J94" i="31"/>
  <c r="J93" i="31"/>
  <c r="J92" i="31"/>
  <c r="J91" i="31"/>
  <c r="J90" i="31"/>
  <c r="J89" i="31"/>
  <c r="J88" i="31"/>
  <c r="J87" i="31"/>
  <c r="I25" i="20"/>
  <c r="K24" i="18"/>
  <c r="K23" i="18"/>
  <c r="I22" i="20" l="1"/>
  <c r="I12" i="30" l="1"/>
  <c r="E12" i="30"/>
  <c r="K22" i="18"/>
  <c r="O20" i="26" l="1"/>
  <c r="J20" i="26"/>
  <c r="O19" i="26"/>
  <c r="J19" i="26"/>
  <c r="O18" i="26"/>
  <c r="J18" i="26"/>
  <c r="J11" i="25"/>
  <c r="I20" i="20"/>
  <c r="I19" i="20"/>
  <c r="I18" i="20"/>
  <c r="I17" i="20"/>
  <c r="I16" i="20"/>
  <c r="I12" i="20"/>
  <c r="I11" i="20"/>
  <c r="I10" i="20"/>
  <c r="I9" i="20"/>
  <c r="I8" i="20"/>
  <c r="K21" i="18"/>
  <c r="K20" i="18" l="1"/>
  <c r="K19" i="18"/>
  <c r="K18" i="18"/>
  <c r="K17" i="18"/>
  <c r="K16" i="18"/>
  <c r="K15" i="18"/>
  <c r="K14" i="18"/>
  <c r="T22" i="26" l="1"/>
  <c r="O22" i="26"/>
  <c r="J22" i="26"/>
  <c r="O21" i="26"/>
  <c r="J21" i="26"/>
  <c r="J12" i="25"/>
  <c r="J86" i="31"/>
  <c r="J85" i="31"/>
  <c r="J84" i="31"/>
  <c r="J83" i="31"/>
  <c r="J82" i="31"/>
  <c r="J81" i="31"/>
  <c r="I24" i="20"/>
  <c r="L13" i="19" l="1"/>
  <c r="L12" i="19" l="1"/>
  <c r="O9" i="26" l="1"/>
  <c r="J9" i="26"/>
  <c r="L17" i="19" l="1"/>
  <c r="L10" i="19" l="1"/>
  <c r="J12" i="27" l="1"/>
  <c r="O11" i="26" l="1"/>
  <c r="J11" i="26"/>
  <c r="I61" i="20" l="1"/>
  <c r="I59" i="20"/>
  <c r="L15" i="19" l="1"/>
  <c r="L11" i="19"/>
  <c r="K12" i="18"/>
  <c r="K11" i="18"/>
  <c r="K10" i="18"/>
  <c r="K9" i="18"/>
  <c r="R34" i="30" l="1"/>
  <c r="Q34" i="30"/>
  <c r="P34" i="30"/>
  <c r="O34" i="30"/>
  <c r="N34" i="30"/>
  <c r="M34" i="30"/>
  <c r="L34" i="30"/>
  <c r="K34" i="30"/>
  <c r="J34" i="30"/>
  <c r="H34" i="30"/>
  <c r="I33" i="30"/>
  <c r="E33" i="30"/>
  <c r="I31" i="30"/>
  <c r="E31" i="30"/>
  <c r="I30" i="30"/>
  <c r="E30" i="30"/>
  <c r="I29" i="30"/>
  <c r="E29" i="30"/>
  <c r="I23" i="30"/>
  <c r="E23" i="30"/>
  <c r="I19" i="30"/>
  <c r="E19" i="30"/>
  <c r="I18" i="30"/>
  <c r="E18" i="30"/>
  <c r="I16" i="30"/>
  <c r="E16" i="30"/>
  <c r="I15" i="30"/>
  <c r="E15" i="30"/>
  <c r="I14" i="30"/>
  <c r="E14" i="30"/>
  <c r="I13" i="30"/>
  <c r="E13" i="30"/>
  <c r="I11" i="30"/>
  <c r="E11" i="30"/>
  <c r="I10" i="30"/>
  <c r="R9" i="30"/>
  <c r="Q9" i="30"/>
  <c r="P9" i="30"/>
  <c r="O9" i="30"/>
  <c r="N9" i="30"/>
  <c r="M9" i="30"/>
  <c r="L9" i="30"/>
  <c r="K9" i="30"/>
  <c r="J9" i="30"/>
  <c r="H9" i="30"/>
  <c r="G9" i="30"/>
  <c r="F9" i="30"/>
  <c r="I8" i="30"/>
  <c r="E8" i="30"/>
  <c r="I7" i="30"/>
  <c r="E7" i="30"/>
  <c r="E34" i="30" s="1"/>
  <c r="E9" i="30" l="1"/>
  <c r="I34" i="30"/>
  <c r="I9" i="30"/>
  <c r="L8" i="19" l="1"/>
</calcChain>
</file>

<file path=xl/comments1.xml><?xml version="1.0" encoding="utf-8"?>
<comments xmlns="http://schemas.openxmlformats.org/spreadsheetml/2006/main">
  <authors>
    <author>HGH</author>
  </authors>
  <commentList>
    <comment ref="R20" authorId="0" shapeId="0">
      <text>
        <r>
          <rPr>
            <sz val="9"/>
            <color indexed="81"/>
            <rFont val="ＭＳ Ｐゴシック"/>
            <family val="3"/>
            <charset val="128"/>
          </rPr>
          <t>西志和コミュニティハウス
市民文化センター
※三ツ城コミュニティハウスと創作村（主催講座の実施があるもの）は公民館類似施設として整理</t>
        </r>
      </text>
    </comment>
  </commentList>
</comments>
</file>

<file path=xl/comments2.xml><?xml version="1.0" encoding="utf-8"?>
<comments xmlns="http://schemas.openxmlformats.org/spreadsheetml/2006/main">
  <authors>
    <author>緒方　智子</author>
  </authors>
  <commentList>
    <comment ref="J24" authorId="0" shapeId="0">
      <text>
        <r>
          <rPr>
            <b/>
            <sz val="9"/>
            <color indexed="81"/>
            <rFont val="ＭＳ Ｐゴシック"/>
            <family val="3"/>
            <charset val="128"/>
          </rPr>
          <t>くらら職員数
※ＮＨＫアート・日本管財の職員は大ホール・小ホールのみに係る人数のため含めない（文化課確認済）</t>
        </r>
      </text>
    </comment>
  </commentList>
</comments>
</file>

<file path=xl/sharedStrings.xml><?xml version="1.0" encoding="utf-8"?>
<sst xmlns="http://schemas.openxmlformats.org/spreadsheetml/2006/main" count="9395" uniqueCount="4178">
  <si>
    <t>―</t>
  </si>
  <si>
    <t>府中町</t>
  </si>
  <si>
    <t>安芸高田市</t>
  </si>
  <si>
    <t>庄原市</t>
  </si>
  <si>
    <t>三次市</t>
  </si>
  <si>
    <t>尾道市</t>
  </si>
  <si>
    <t>三原市</t>
  </si>
  <si>
    <t>竹原市</t>
  </si>
  <si>
    <t>広島市</t>
  </si>
  <si>
    <t>神石高原町</t>
  </si>
  <si>
    <t>世羅町</t>
  </si>
  <si>
    <t>大崎上島町</t>
  </si>
  <si>
    <t>北広島町</t>
  </si>
  <si>
    <t>安芸太田町</t>
  </si>
  <si>
    <t>熊野町</t>
  </si>
  <si>
    <t>海田町</t>
  </si>
  <si>
    <t>江田島市</t>
  </si>
  <si>
    <t>廿日市市</t>
  </si>
  <si>
    <t>東広島市</t>
  </si>
  <si>
    <t>大竹市</t>
  </si>
  <si>
    <t>府中市</t>
  </si>
  <si>
    <t>福山市</t>
  </si>
  <si>
    <t>江田島市</t>
    <rPh sb="0" eb="3">
      <t>エタジマ</t>
    </rPh>
    <rPh sb="3" eb="4">
      <t>シ</t>
    </rPh>
    <phoneticPr fontId="7"/>
  </si>
  <si>
    <t>坂町</t>
  </si>
  <si>
    <t>0847-85-3394</t>
  </si>
  <si>
    <t>0847-89-3332</t>
  </si>
  <si>
    <t>神石郡神石高原町小畠2025</t>
  </si>
  <si>
    <t>720-1522</t>
  </si>
  <si>
    <t>0847-22-2766</t>
  </si>
  <si>
    <t>0847-22-4411</t>
  </si>
  <si>
    <t>世羅郡世羅町大字寺町1158-3</t>
  </si>
  <si>
    <t>722-1111</t>
  </si>
  <si>
    <t>0846-67-5444</t>
  </si>
  <si>
    <t>0846-64-3055</t>
  </si>
  <si>
    <t>豊田郡大崎上島町中野2067-5</t>
  </si>
  <si>
    <t>725-0301</t>
  </si>
  <si>
    <t>山県郡北広島町有田1234</t>
  </si>
  <si>
    <t>0826-22-1166</t>
  </si>
  <si>
    <t>0826-22-1212</t>
  </si>
  <si>
    <t>山県郡安芸太田町大字加計5908-2</t>
  </si>
  <si>
    <t>731-3501</t>
  </si>
  <si>
    <t>731-4393</t>
  </si>
  <si>
    <t>082-286-3298</t>
  </si>
  <si>
    <t>syakaikyouikuka@town.hiroshima-fuchu.lg.jp</t>
  </si>
  <si>
    <t>082-286-3272</t>
  </si>
  <si>
    <t>安芸郡府中町本町一丁目10-15</t>
  </si>
  <si>
    <t>735-0006</t>
  </si>
  <si>
    <t>安芸高田市吉田町吉田761</t>
  </si>
  <si>
    <t>0829-30-9203</t>
  </si>
  <si>
    <t>廿日市市下平良一丁目11-1</t>
  </si>
  <si>
    <t>082-422-1610</t>
  </si>
  <si>
    <t>082-420-0979</t>
  </si>
  <si>
    <t>0827-53-5801</t>
  </si>
  <si>
    <t>0827-53-5800</t>
  </si>
  <si>
    <t>大竹市立戸一丁目6-1</t>
  </si>
  <si>
    <t>739-0605</t>
  </si>
  <si>
    <t>0824-62-6191</t>
  </si>
  <si>
    <t>726-0003</t>
  </si>
  <si>
    <t>737-8501</t>
  </si>
  <si>
    <t>兼任職員</t>
    <rPh sb="2" eb="4">
      <t>ショクイン</t>
    </rPh>
    <phoneticPr fontId="7"/>
  </si>
  <si>
    <t>専任職員</t>
    <rPh sb="2" eb="4">
      <t>ショクイン</t>
    </rPh>
    <phoneticPr fontId="7"/>
  </si>
  <si>
    <t>非常勤職員</t>
    <rPh sb="3" eb="5">
      <t>ショクイン</t>
    </rPh>
    <phoneticPr fontId="7"/>
  </si>
  <si>
    <t>常 勤</t>
    <phoneticPr fontId="7"/>
  </si>
  <si>
    <t>３年以上</t>
    <rPh sb="1" eb="4">
      <t>ネンイジョウ</t>
    </rPh>
    <phoneticPr fontId="7"/>
  </si>
  <si>
    <t>３年未満</t>
    <rPh sb="1" eb="2">
      <t>ネン</t>
    </rPh>
    <rPh sb="2" eb="4">
      <t>ミマン</t>
    </rPh>
    <phoneticPr fontId="7"/>
  </si>
  <si>
    <t>１年未満</t>
    <rPh sb="1" eb="2">
      <t>ネン</t>
    </rPh>
    <rPh sb="2" eb="4">
      <t>ミマン</t>
    </rPh>
    <phoneticPr fontId="7"/>
  </si>
  <si>
    <t>私　立</t>
    <rPh sb="0" eb="1">
      <t>ワタクシ</t>
    </rPh>
    <rPh sb="2" eb="3">
      <t>リツ</t>
    </rPh>
    <phoneticPr fontId="22"/>
  </si>
  <si>
    <t>福山市</t>
    <rPh sb="0" eb="3">
      <t>フクヤマシ</t>
    </rPh>
    <phoneticPr fontId="7"/>
  </si>
  <si>
    <t>呉  市</t>
  </si>
  <si>
    <t>広島市</t>
    <rPh sb="0" eb="3">
      <t>ヒロシマシ</t>
    </rPh>
    <phoneticPr fontId="22"/>
  </si>
  <si>
    <t>内訳</t>
    <rPh sb="0" eb="2">
      <t>ウチワケ</t>
    </rPh>
    <phoneticPr fontId="7"/>
  </si>
  <si>
    <t>公立</t>
    <rPh sb="0" eb="2">
      <t>コウリツ</t>
    </rPh>
    <phoneticPr fontId="7"/>
  </si>
  <si>
    <t>合　計</t>
    <rPh sb="0" eb="1">
      <t>ゴウ</t>
    </rPh>
    <phoneticPr fontId="22"/>
  </si>
  <si>
    <t>類 似</t>
    <rPh sb="0" eb="1">
      <t>タグイ</t>
    </rPh>
    <rPh sb="2" eb="3">
      <t>ニ</t>
    </rPh>
    <phoneticPr fontId="22"/>
  </si>
  <si>
    <t>女性教育施設</t>
  </si>
  <si>
    <t>生涯学習センター</t>
  </si>
  <si>
    <t>青少年教育施設</t>
  </si>
  <si>
    <t>公民館類似施設</t>
  </si>
  <si>
    <t>博物館等</t>
    <rPh sb="3" eb="4">
      <t>トウ</t>
    </rPh>
    <phoneticPr fontId="22"/>
  </si>
  <si>
    <t>0826-42-0070</t>
  </si>
  <si>
    <t>安芸高田市吉田町吉田278‐1</t>
  </si>
  <si>
    <t>http://www.akitakata.jp/hakubutsukan/</t>
  </si>
  <si>
    <t>731-0501</t>
  </si>
  <si>
    <t>登録</t>
  </si>
  <si>
    <t>安芸高田市</t>
    <rPh sb="3" eb="4">
      <t>タ</t>
    </rPh>
    <phoneticPr fontId="22"/>
  </si>
  <si>
    <t>0829-44-0693</t>
  </si>
  <si>
    <t>info@miyajima-aqua.jp</t>
  </si>
  <si>
    <t>0829-44-2010</t>
  </si>
  <si>
    <t>廿日市市宮島町10-3</t>
  </si>
  <si>
    <t>http://www.miyajima-aqua.jp</t>
  </si>
  <si>
    <t>739-0534</t>
  </si>
  <si>
    <t>相当</t>
  </si>
  <si>
    <t>08477-6-0162</t>
  </si>
  <si>
    <t>08477-6-0161</t>
  </si>
  <si>
    <t>庄原市東城町帝釈未渡1909</t>
  </si>
  <si>
    <t>http://www.city.shobara.hiroshima.jp/</t>
  </si>
  <si>
    <t>0824-85-2421</t>
  </si>
  <si>
    <t>庄原市比和町比和1119-1</t>
  </si>
  <si>
    <t>自然科学(動物・植物・鳥類・魚類・化石・鉱物資料)
（300,000点）</t>
    <rPh sb="0" eb="2">
      <t>シゼン</t>
    </rPh>
    <rPh sb="2" eb="4">
      <t>カガク</t>
    </rPh>
    <rPh sb="5" eb="7">
      <t>ドウブツ</t>
    </rPh>
    <rPh sb="8" eb="10">
      <t>ショクブツ</t>
    </rPh>
    <rPh sb="11" eb="13">
      <t>チョウルイ</t>
    </rPh>
    <rPh sb="14" eb="15">
      <t>ウオ</t>
    </rPh>
    <rPh sb="15" eb="16">
      <t>ルイ</t>
    </rPh>
    <rPh sb="17" eb="19">
      <t>カセキ</t>
    </rPh>
    <rPh sb="20" eb="22">
      <t>コウブツ</t>
    </rPh>
    <rPh sb="22" eb="24">
      <t>シリョウ</t>
    </rPh>
    <rPh sb="34" eb="35">
      <t>テン</t>
    </rPh>
    <phoneticPr fontId="22"/>
  </si>
  <si>
    <t>084-958-3022</t>
  </si>
  <si>
    <t>084-958-3200</t>
  </si>
  <si>
    <t>福山市芦田町福田276-1</t>
  </si>
  <si>
    <t>720-1264</t>
  </si>
  <si>
    <t>0847-52-2992　</t>
  </si>
  <si>
    <t>福山市新市町新市916</t>
  </si>
  <si>
    <t>729-3103</t>
  </si>
  <si>
    <t>084-932-2347</t>
  </si>
  <si>
    <t>084-932-2345</t>
  </si>
  <si>
    <t>福山市西町二丁目4-3</t>
  </si>
  <si>
    <t>720-0067</t>
  </si>
  <si>
    <t>084-922-2126</t>
  </si>
  <si>
    <t>castle@city.fukuyama.hiroshima.jp　　　</t>
  </si>
  <si>
    <t>084-922-2117</t>
  </si>
  <si>
    <t>福山市丸之内1-8</t>
    <rPh sb="4" eb="5">
      <t>ノ</t>
    </rPh>
    <phoneticPr fontId="7"/>
  </si>
  <si>
    <t>720-0061</t>
  </si>
  <si>
    <t>0845-27-3801</t>
  </si>
  <si>
    <t xml:space="preserve">info.web@hirayama-museum.or.jp </t>
  </si>
  <si>
    <t>0845-27-3800</t>
  </si>
  <si>
    <t>尾道市瀬戸田町沢200-2</t>
  </si>
  <si>
    <t>http://www.hirayama-museum.or.jp/</t>
  </si>
  <si>
    <t>722-2413</t>
  </si>
  <si>
    <t>0848-20-1682　</t>
  </si>
  <si>
    <t>0848-23-2281　</t>
  </si>
  <si>
    <t xml:space="preserve">尾道市西土堂町17-19 </t>
  </si>
  <si>
    <t>https://www.onomichi-museum.jp/</t>
  </si>
  <si>
    <t>722-0032</t>
  </si>
  <si>
    <t>竹原市中央五丁目6-28</t>
  </si>
  <si>
    <t>http://www.city.takehara.lg.jp</t>
  </si>
  <si>
    <t>725-0026</t>
  </si>
  <si>
    <t>0823-24-9813</t>
  </si>
  <si>
    <t>kure-bi@abeam.ocn.ne.jp</t>
  </si>
  <si>
    <t>0823-25-2007</t>
  </si>
  <si>
    <t>呉市幸町入船山公園内</t>
    <rPh sb="4" eb="6">
      <t>イリフネ</t>
    </rPh>
    <rPh sb="6" eb="7">
      <t>ヤマ</t>
    </rPh>
    <rPh sb="7" eb="9">
      <t>コウエン</t>
    </rPh>
    <rPh sb="9" eb="10">
      <t>ナイ</t>
    </rPh>
    <phoneticPr fontId="7"/>
  </si>
  <si>
    <t>737-0028</t>
  </si>
  <si>
    <t>082-838-1711</t>
  </si>
  <si>
    <t>zoo@asazoo.jp</t>
  </si>
  <si>
    <t>082-838-1111　</t>
  </si>
  <si>
    <t>広島市安佐北区安佐町動物園</t>
  </si>
  <si>
    <t>http://www.asazoo.jp</t>
  </si>
  <si>
    <t>731-3355</t>
  </si>
  <si>
    <t>082-264-1198</t>
  </si>
  <si>
    <t>hcmca@hcmca.cf.city.hiroshima.jp</t>
  </si>
  <si>
    <t>082-264-1121</t>
  </si>
  <si>
    <t>広島市南区比治山公園１番１号</t>
    <rPh sb="3" eb="5">
      <t>ミナミク</t>
    </rPh>
    <rPh sb="5" eb="8">
      <t>ヒジヤマ</t>
    </rPh>
    <rPh sb="8" eb="10">
      <t>コウエン</t>
    </rPh>
    <rPh sb="11" eb="12">
      <t>バン</t>
    </rPh>
    <rPh sb="13" eb="14">
      <t>ゴウ</t>
    </rPh>
    <phoneticPr fontId="22"/>
  </si>
  <si>
    <t>約7,500</t>
    <rPh sb="0" eb="1">
      <t>ヤク</t>
    </rPh>
    <phoneticPr fontId="7"/>
  </si>
  <si>
    <t>https://www.hiroshima-moca.jp/</t>
  </si>
  <si>
    <t>732-0815</t>
  </si>
  <si>
    <t>082-878-3128</t>
  </si>
  <si>
    <t>kanri@vehicle.city.hiroshima.jp</t>
  </si>
  <si>
    <t>082-878-6211　</t>
  </si>
  <si>
    <t>広島市安佐南区長楽寺二丁目12-2</t>
  </si>
  <si>
    <t>731-0143</t>
  </si>
  <si>
    <t>082-221-7519</t>
  </si>
  <si>
    <t>082-221-7512</t>
  </si>
  <si>
    <t>広島市中区基町21-1</t>
  </si>
  <si>
    <t>江戸時代までの広島の歴史，刀剣・甲冑（5,786点）</t>
  </si>
  <si>
    <t>http://www.rijo-castle.jp</t>
  </si>
  <si>
    <t>730-0011</t>
  </si>
  <si>
    <t>広島城</t>
  </si>
  <si>
    <t>082-502-2118</t>
  </si>
  <si>
    <t>riyou-annai@pyonta.city.hiroshima.jp</t>
  </si>
  <si>
    <t>082-222-5346</t>
  </si>
  <si>
    <t>広島市中区基町5-83</t>
  </si>
  <si>
    <t>http://www.pyonta.city.hiroshima.jp/</t>
  </si>
  <si>
    <t>082-234-1013</t>
  </si>
  <si>
    <t>kanri@ebayama.jp</t>
  </si>
  <si>
    <t>082-231-0177</t>
  </si>
  <si>
    <t>広島市中区江波南一丁目40-1</t>
  </si>
  <si>
    <t>気象測器、気象関係資料等
（1,976点）</t>
    <rPh sb="5" eb="7">
      <t>キショウ</t>
    </rPh>
    <rPh sb="7" eb="9">
      <t>カンケイ</t>
    </rPh>
    <rPh sb="9" eb="11">
      <t>シリョウ</t>
    </rPh>
    <phoneticPr fontId="7"/>
  </si>
  <si>
    <t>http://www.ebayama.jp</t>
  </si>
  <si>
    <t>730-0835</t>
  </si>
  <si>
    <t>082-253-6772</t>
  </si>
  <si>
    <t>kyodo@cf.city.hiroshima.jp</t>
  </si>
  <si>
    <t>082-253-6771</t>
  </si>
  <si>
    <t>広島市南区宇品御幸二丁目6-20</t>
  </si>
  <si>
    <t>http://www.cf.city.hiroshima.jp/kyodo/</t>
  </si>
  <si>
    <t>734-0015</t>
  </si>
  <si>
    <t>広島市</t>
    <phoneticPr fontId="22"/>
  </si>
  <si>
    <t>市町立</t>
    <rPh sb="0" eb="1">
      <t>シ</t>
    </rPh>
    <rPh sb="1" eb="2">
      <t>マチ</t>
    </rPh>
    <rPh sb="2" eb="3">
      <t>リツ</t>
    </rPh>
    <phoneticPr fontId="7"/>
  </si>
  <si>
    <t>広島市中区袋町5-15</t>
  </si>
  <si>
    <t>084-931-2514</t>
  </si>
  <si>
    <t>084-931-2513</t>
  </si>
  <si>
    <t>草戸千軒関係資料(約100万(うち国指定重要文化財2,930))，黄葉夕陽文庫資料(約１万(うち国指定重要文化財5,369))</t>
    <rPh sb="33" eb="35">
      <t>コウヨウ</t>
    </rPh>
    <rPh sb="35" eb="37">
      <t>ユウヒ</t>
    </rPh>
    <rPh sb="37" eb="39">
      <t>ブンコ</t>
    </rPh>
    <rPh sb="39" eb="41">
      <t>シリョウ</t>
    </rPh>
    <rPh sb="42" eb="43">
      <t>ヤク</t>
    </rPh>
    <rPh sb="44" eb="45">
      <t>マン</t>
    </rPh>
    <rPh sb="48" eb="49">
      <t>クニ</t>
    </rPh>
    <rPh sb="49" eb="51">
      <t>シテイ</t>
    </rPh>
    <rPh sb="51" eb="53">
      <t>ジュウヨウ</t>
    </rPh>
    <rPh sb="53" eb="55">
      <t>ブンカ</t>
    </rPh>
    <rPh sb="55" eb="56">
      <t>ザイ</t>
    </rPh>
    <phoneticPr fontId="7"/>
  </si>
  <si>
    <t>県立</t>
    <rPh sb="0" eb="2">
      <t>ケンリツ</t>
    </rPh>
    <phoneticPr fontId="7"/>
  </si>
  <si>
    <t>兼任職員</t>
    <rPh sb="2" eb="4">
      <t>ショクイン</t>
    </rPh>
    <phoneticPr fontId="22"/>
  </si>
  <si>
    <t>専任職員</t>
    <rPh sb="2" eb="4">
      <t>ショクイン</t>
    </rPh>
    <phoneticPr fontId="22"/>
  </si>
  <si>
    <t>常 勤</t>
    <phoneticPr fontId="22"/>
  </si>
  <si>
    <t>合 計</t>
    <phoneticPr fontId="22"/>
  </si>
  <si>
    <t>建物の総面積（㎡）</t>
    <rPh sb="0" eb="2">
      <t>タテモノ</t>
    </rPh>
    <rPh sb="3" eb="4">
      <t>ソウ</t>
    </rPh>
    <rPh sb="4" eb="6">
      <t>メンセキ</t>
    </rPh>
    <phoneticPr fontId="7"/>
  </si>
  <si>
    <t>土地面積（㎡）</t>
    <rPh sb="0" eb="2">
      <t>トチ</t>
    </rPh>
    <rPh sb="2" eb="4">
      <t>メンセキ</t>
    </rPh>
    <phoneticPr fontId="7"/>
  </si>
  <si>
    <t>所蔵内容
（資料点数）</t>
    <phoneticPr fontId="22"/>
  </si>
  <si>
    <t>職 員 数</t>
    <phoneticPr fontId="22"/>
  </si>
  <si>
    <t>区 分</t>
    <phoneticPr fontId="22"/>
  </si>
  <si>
    <t>名 称</t>
    <phoneticPr fontId="22"/>
  </si>
  <si>
    <t>設置者</t>
    <phoneticPr fontId="7"/>
  </si>
  <si>
    <t>登録</t>
    <rPh sb="0" eb="2">
      <t>トウロク</t>
    </rPh>
    <phoneticPr fontId="7"/>
  </si>
  <si>
    <t>0829-44-2020</t>
    <phoneticPr fontId="7"/>
  </si>
  <si>
    <t>廿日市市宮島町1-1</t>
    <rPh sb="0" eb="4">
      <t>ハツ</t>
    </rPh>
    <phoneticPr fontId="7"/>
  </si>
  <si>
    <t>739-0588</t>
    <phoneticPr fontId="7"/>
  </si>
  <si>
    <t>神石郡神石高原町高蓋1602-2</t>
    <rPh sb="8" eb="9">
      <t>タカ</t>
    </rPh>
    <rPh sb="9" eb="10">
      <t>フタ</t>
    </rPh>
    <phoneticPr fontId="22"/>
  </si>
  <si>
    <t>0847-84-2463</t>
  </si>
  <si>
    <t>0847-84-2188</t>
  </si>
  <si>
    <t>神石郡神石高原町下豊松833-1</t>
  </si>
  <si>
    <t>720-1704</t>
  </si>
  <si>
    <t>神石郡神石高原町下豊松830-5</t>
  </si>
  <si>
    <t>0847-86-0151</t>
  </si>
  <si>
    <t>世羅郡世羅町大字重永57</t>
    <rPh sb="8" eb="10">
      <t>シゲナガ</t>
    </rPh>
    <phoneticPr fontId="22"/>
  </si>
  <si>
    <t>http://www.town.sera.hiroshima.jp/boe/rekisikan.html</t>
  </si>
  <si>
    <t>0847-37-7200</t>
  </si>
  <si>
    <t>0847-37-2115</t>
  </si>
  <si>
    <t>世羅郡世羅町大字黒川455</t>
  </si>
  <si>
    <t>729-6711</t>
  </si>
  <si>
    <t>0847-22-4647</t>
  </si>
  <si>
    <t>rekishi@town.sera.hiroshima.jp</t>
  </si>
  <si>
    <t>0847-22-4646</t>
  </si>
  <si>
    <t>世羅郡世羅町大字甲山159</t>
  </si>
  <si>
    <t>722-1123</t>
  </si>
  <si>
    <t>0846-62-0520</t>
  </si>
  <si>
    <t>豊田郡大崎上島町沖浦1911</t>
  </si>
  <si>
    <t>725-0402</t>
  </si>
  <si>
    <t>0846-67-3229</t>
  </si>
  <si>
    <t>豊田郡大崎上島町東野2721-1</t>
  </si>
  <si>
    <t>725-0231</t>
  </si>
  <si>
    <t>豊田郡大崎上島町中野2078</t>
  </si>
  <si>
    <t>0826-83-1785</t>
  </si>
  <si>
    <t>山県郡北広島町海応寺255-1</t>
  </si>
  <si>
    <t>731-1703</t>
  </si>
  <si>
    <t>山県郡北広島町都志見2609</t>
  </si>
  <si>
    <t>731-1712</t>
  </si>
  <si>
    <t>731-1505</t>
  </si>
  <si>
    <t>山県郡北広島町川東2859-4</t>
  </si>
  <si>
    <t>731-1512</t>
  </si>
  <si>
    <t>山県郡北広島町有間104-1</t>
  </si>
  <si>
    <t>731-1503</t>
  </si>
  <si>
    <t>731-1533</t>
  </si>
  <si>
    <t>731-1532</t>
  </si>
  <si>
    <t>731-2103</t>
  </si>
  <si>
    <t>731-2206</t>
  </si>
  <si>
    <t>0826-37-0048</t>
  </si>
  <si>
    <t>731-2552</t>
  </si>
  <si>
    <t>0826-36-2008</t>
  </si>
  <si>
    <t>nature@town.geihoku.hiroshima.jp</t>
  </si>
  <si>
    <t>http://shizenkan.info/</t>
  </si>
  <si>
    <t>731-2551</t>
  </si>
  <si>
    <t>0826-28-1811</t>
  </si>
  <si>
    <t>0826-28-1851</t>
  </si>
  <si>
    <t>山県郡安芸太田町大字戸河内433</t>
  </si>
  <si>
    <t>731-3810</t>
  </si>
  <si>
    <t>082-823-8467</t>
  </si>
  <si>
    <t>furusato@town.kaita.lg.jp</t>
  </si>
  <si>
    <t>安芸郡海田町畝二丁目10-20</t>
  </si>
  <si>
    <t>http://www.town.kaita.lg.jp/</t>
  </si>
  <si>
    <t>736-0005</t>
  </si>
  <si>
    <t>082-286-3260</t>
  </si>
  <si>
    <t>安芸郡府中町本町二丁目14-1</t>
  </si>
  <si>
    <t>0823-42-1145</t>
  </si>
  <si>
    <t>江田島市江田島町中央一丁目3-23</t>
    <rPh sb="10" eb="13">
      <t>イチチョウメ</t>
    </rPh>
    <phoneticPr fontId="22"/>
  </si>
  <si>
    <t>737-2122</t>
  </si>
  <si>
    <t>0823-57-6420</t>
  </si>
  <si>
    <t>737-2213</t>
  </si>
  <si>
    <t>0826-52-3050</t>
  </si>
  <si>
    <t>http://www.akitakata.jp/yachiyonooka/</t>
  </si>
  <si>
    <t>731-0302</t>
  </si>
  <si>
    <t>0829-44-0631</t>
  </si>
  <si>
    <t>m-rekimin@city.hatsukaichi.lg.jp</t>
  </si>
  <si>
    <t>0829-44-2019</t>
  </si>
  <si>
    <t>廿日市市宮島町57</t>
  </si>
  <si>
    <t>http://members.fch.ne.jp/miyajima-rekimin/</t>
  </si>
  <si>
    <t>739-0533</t>
  </si>
  <si>
    <t>廿日市市吉和3523-1</t>
  </si>
  <si>
    <t>738-0301</t>
  </si>
  <si>
    <t>廿日市市玖島4368</t>
  </si>
  <si>
    <t>738-0205</t>
  </si>
  <si>
    <t>0829-31-5108</t>
  </si>
  <si>
    <t>gallery@hatsukaichi-csa.com</t>
  </si>
  <si>
    <t>0829-20-0222</t>
  </si>
  <si>
    <t>738-0023</t>
  </si>
  <si>
    <t>0846-45-2334</t>
  </si>
  <si>
    <t>東広島市安芸津町三津4398</t>
  </si>
  <si>
    <t>082-422-6531</t>
  </si>
  <si>
    <t>082-420-0977</t>
  </si>
  <si>
    <t>東広島市八本松南二丁目1-2</t>
  </si>
  <si>
    <t>739-0144</t>
  </si>
  <si>
    <t>東広島市西条町下三永930</t>
  </si>
  <si>
    <t>739-0023</t>
  </si>
  <si>
    <t>東広島市</t>
    <rPh sb="0" eb="1">
      <t>ヒガシ</t>
    </rPh>
    <rPh sb="1" eb="3">
      <t>ヒロシマ</t>
    </rPh>
    <rPh sb="3" eb="4">
      <t>シ</t>
    </rPh>
    <phoneticPr fontId="22"/>
  </si>
  <si>
    <t>0824-87-2230</t>
  </si>
  <si>
    <t>庄原市口和町永田9</t>
  </si>
  <si>
    <t>727-0114</t>
  </si>
  <si>
    <t>0824-72-1619</t>
  </si>
  <si>
    <t>0824-72-1159</t>
  </si>
  <si>
    <t>庄原市西本町二丁目20-10</t>
  </si>
  <si>
    <t>727-0013</t>
  </si>
  <si>
    <t>庄原市</t>
    <rPh sb="0" eb="3">
      <t>ショウバラシ</t>
    </rPh>
    <phoneticPr fontId="22"/>
  </si>
  <si>
    <t>三次市三次町1691番地4</t>
    <rPh sb="0" eb="3">
      <t>ミヨシシ</t>
    </rPh>
    <rPh sb="10" eb="12">
      <t>バンチ</t>
    </rPh>
    <phoneticPr fontId="22"/>
  </si>
  <si>
    <t>三次市三良坂町三良坂2825-1</t>
    <rPh sb="0" eb="2">
      <t>ミヨシ</t>
    </rPh>
    <rPh sb="2" eb="3">
      <t>シ</t>
    </rPh>
    <rPh sb="3" eb="6">
      <t>ミラサカ</t>
    </rPh>
    <rPh sb="6" eb="7">
      <t>マチ</t>
    </rPh>
    <rPh sb="7" eb="10">
      <t>ミラサカ</t>
    </rPh>
    <phoneticPr fontId="22"/>
  </si>
  <si>
    <t>三次市三和町敷名1496</t>
  </si>
  <si>
    <t>729-6702</t>
  </si>
  <si>
    <t>0824-43-2231</t>
  </si>
  <si>
    <t>729-4211</t>
  </si>
  <si>
    <t>0824-64-3517</t>
  </si>
  <si>
    <t>728-0021</t>
  </si>
  <si>
    <t>jyusamiyoshi@gmail.com</t>
  </si>
  <si>
    <t>0824-62-1036</t>
  </si>
  <si>
    <t>http://www.mhst.jp/ningyoukan_open/</t>
  </si>
  <si>
    <t>0847-62-3999</t>
  </si>
  <si>
    <t>府中市上下町上下1006</t>
  </si>
  <si>
    <t>729-3431</t>
  </si>
  <si>
    <t>0847-43-4646</t>
  </si>
  <si>
    <t>府中市土生町882-2</t>
  </si>
  <si>
    <t>726-0021</t>
  </si>
  <si>
    <t>福山市松永町四丁目16-27</t>
    <rPh sb="0" eb="3">
      <t>フクヤマシ</t>
    </rPh>
    <rPh sb="3" eb="5">
      <t>マツナガ</t>
    </rPh>
    <rPh sb="5" eb="6">
      <t>マチ</t>
    </rPh>
    <rPh sb="6" eb="9">
      <t>ヨンチョウメ</t>
    </rPh>
    <phoneticPr fontId="7"/>
  </si>
  <si>
    <t>084-963-1885</t>
  </si>
  <si>
    <t>kanchazan-kinenkan@city.fukuyama.hiroshima.jp</t>
  </si>
  <si>
    <t>福山市神辺町新湯野30-2</t>
  </si>
  <si>
    <t>720-2122</t>
  </si>
  <si>
    <t>084-963-2361</t>
  </si>
  <si>
    <t>kannabe-shiryoukan@city.fukuyama.hiroshima.jp</t>
  </si>
  <si>
    <t>福山市神辺町川北6-1</t>
  </si>
  <si>
    <t>720-2123</t>
  </si>
  <si>
    <t>084-987-0003</t>
  </si>
  <si>
    <t>edahirot@sky-net.or.jp</t>
  </si>
  <si>
    <t>福山市沼隈町常石2323-2</t>
  </si>
  <si>
    <t>http://www.sky-net.or.jp/edahirot/</t>
  </si>
  <si>
    <t>720-0313</t>
  </si>
  <si>
    <t>084-982-1121</t>
  </si>
  <si>
    <t>福山市鞆町後地536-1</t>
  </si>
  <si>
    <t>http://www.tomo-rekimin.org/</t>
  </si>
  <si>
    <t>720-0202</t>
  </si>
  <si>
    <t>syodo@city.fukuyama.hiroshima.jp</t>
  </si>
  <si>
    <t>084-932-7020</t>
  </si>
  <si>
    <t>bungakukan@city.fukuyama.hiroshima.jp</t>
  </si>
  <si>
    <t>084-932-7010</t>
  </si>
  <si>
    <t>福山市丸之内一丁目9-9</t>
  </si>
  <si>
    <t>0848-77-0071</t>
  </si>
  <si>
    <t>0848-76-2888</t>
  </si>
  <si>
    <t>尾道市御調町高尾220</t>
  </si>
  <si>
    <t>722-0353</t>
  </si>
  <si>
    <t>0847-32-7145</t>
  </si>
  <si>
    <t>722-1302</t>
  </si>
  <si>
    <t>三原市円一町二丁目3-2</t>
  </si>
  <si>
    <t>723-0015</t>
  </si>
  <si>
    <t>－</t>
  </si>
  <si>
    <t>呉市倉橋町字前宮の浦440</t>
    <rPh sb="5" eb="6">
      <t>アザ</t>
    </rPh>
    <rPh sb="6" eb="7">
      <t>マエ</t>
    </rPh>
    <rPh sb="7" eb="8">
      <t>ミヤ</t>
    </rPh>
    <rPh sb="9" eb="10">
      <t>ウラ</t>
    </rPh>
    <phoneticPr fontId="7"/>
  </si>
  <si>
    <t>呉市安浦町内海南2-13-10</t>
    <rPh sb="2" eb="5">
      <t>ヤスウラチョウ</t>
    </rPh>
    <rPh sb="5" eb="7">
      <t>ウチウミ</t>
    </rPh>
    <rPh sb="7" eb="8">
      <t>ミナミ</t>
    </rPh>
    <phoneticPr fontId="7"/>
  </si>
  <si>
    <t>0823-70-8151</t>
  </si>
  <si>
    <t>呉市下蒲刈町下島839-16</t>
  </si>
  <si>
    <t>737-0303</t>
  </si>
  <si>
    <t>0823-70-8007　</t>
  </si>
  <si>
    <t>info@shimokamagari.jp</t>
  </si>
  <si>
    <t>呉市下蒲刈町下島2364-3</t>
  </si>
  <si>
    <t>http://www.shimokamagari.jp/</t>
  </si>
  <si>
    <t>0823-65-2711</t>
  </si>
  <si>
    <t>0823-65-2900</t>
  </si>
  <si>
    <t>呉市下蒲刈町下島 2277-3</t>
  </si>
  <si>
    <t>0823-70-8022　</t>
  </si>
  <si>
    <t>0823-65-3066　</t>
  </si>
  <si>
    <t>呉市下蒲刈町三之瀬197</t>
  </si>
  <si>
    <t>737-0301</t>
  </si>
  <si>
    <t>白雪楼</t>
  </si>
  <si>
    <t>0823-70-8044</t>
  </si>
  <si>
    <t>0823-70-8088</t>
  </si>
  <si>
    <t>呉市下蒲刈町三之瀬311</t>
  </si>
  <si>
    <t>0823-65-2500</t>
  </si>
  <si>
    <t>0823-65-2500　</t>
  </si>
  <si>
    <t>呉市下蒲刈町三之瀬195</t>
  </si>
  <si>
    <t>0823-70-8022</t>
  </si>
  <si>
    <t>呉市下蒲刈町三之瀬200-1</t>
  </si>
  <si>
    <t>設置者</t>
  </si>
  <si>
    <t>福山市</t>
    <rPh sb="0" eb="3">
      <t>フクヤマ</t>
    </rPh>
    <phoneticPr fontId="22"/>
  </si>
  <si>
    <t>三原市</t>
    <rPh sb="0" eb="3">
      <t>ミハラ</t>
    </rPh>
    <phoneticPr fontId="22"/>
  </si>
  <si>
    <t>竹原市</t>
    <rPh sb="0" eb="3">
      <t>タケハラ</t>
    </rPh>
    <phoneticPr fontId="22"/>
  </si>
  <si>
    <t>社会教育
経験</t>
    <rPh sb="0" eb="2">
      <t>シャカイ</t>
    </rPh>
    <rPh sb="2" eb="4">
      <t>キョウイク</t>
    </rPh>
    <rPh sb="5" eb="7">
      <t>ケイケン</t>
    </rPh>
    <phoneticPr fontId="7"/>
  </si>
  <si>
    <t>計</t>
    <rPh sb="0" eb="1">
      <t>ケイ</t>
    </rPh>
    <phoneticPr fontId="3"/>
  </si>
  <si>
    <t>直営</t>
    <rPh sb="0" eb="2">
      <t>チョクエイ</t>
    </rPh>
    <phoneticPr fontId="3"/>
  </si>
  <si>
    <t>所管</t>
    <rPh sb="0" eb="2">
      <t>ショカン</t>
    </rPh>
    <phoneticPr fontId="3"/>
  </si>
  <si>
    <t>土日祝</t>
  </si>
  <si>
    <t>直営</t>
  </si>
  <si>
    <t>神石高原町</t>
    <rPh sb="0" eb="2">
      <t>ジンセキ</t>
    </rPh>
    <rPh sb="2" eb="4">
      <t>コウゲン</t>
    </rPh>
    <rPh sb="4" eb="5">
      <t>マチ</t>
    </rPh>
    <phoneticPr fontId="7"/>
  </si>
  <si>
    <t>年末年始</t>
  </si>
  <si>
    <t>0846-64-2021</t>
  </si>
  <si>
    <t>豊田郡大崎上島町原田639-9</t>
  </si>
  <si>
    <t>725-0302</t>
  </si>
  <si>
    <t>豊田郡大崎上島町東野6625-1</t>
  </si>
  <si>
    <t>0846-62-0311</t>
  </si>
  <si>
    <t>豊田郡大崎上島町木江4968</t>
  </si>
  <si>
    <t>725-0401</t>
  </si>
  <si>
    <t>0826-83-0033</t>
  </si>
  <si>
    <t>050-5812-4020</t>
  </si>
  <si>
    <t>山県郡北広島町戸谷1113</t>
  </si>
  <si>
    <t>731-1711</t>
  </si>
  <si>
    <t>0826-72-6034</t>
  </si>
  <si>
    <t>050-5812-2249</t>
  </si>
  <si>
    <t>0826-82-7088</t>
  </si>
  <si>
    <t>0826-35-0079</t>
  </si>
  <si>
    <t>050-5812-2070</t>
  </si>
  <si>
    <t>731-2323</t>
  </si>
  <si>
    <t>0826-32-2776</t>
  </si>
  <si>
    <t>日祝日　他</t>
  </si>
  <si>
    <t>0826-32-2601</t>
  </si>
  <si>
    <t>山県郡安芸太田町中筒賀1737-1</t>
  </si>
  <si>
    <t>731-3702</t>
  </si>
  <si>
    <t>082-885-0042</t>
  </si>
  <si>
    <t>安芸郡坂町坂東二丁目22-8</t>
  </si>
  <si>
    <t>731-4313</t>
  </si>
  <si>
    <t>082-854-3389</t>
  </si>
  <si>
    <t>082-854-4138</t>
  </si>
  <si>
    <t>731-4212</t>
  </si>
  <si>
    <t>731-4214</t>
  </si>
  <si>
    <t>082-824-2311</t>
  </si>
  <si>
    <t>082-823-2711</t>
  </si>
  <si>
    <t>安芸郡海田町寺迫二丁目2-59</t>
  </si>
  <si>
    <t>736-0011</t>
  </si>
  <si>
    <t>082-824-1125</t>
  </si>
  <si>
    <t>082-822-7373</t>
  </si>
  <si>
    <t>736-0066</t>
  </si>
  <si>
    <t>082-286-3277</t>
  </si>
  <si>
    <t>安芸郡府中町桃山二丁目5-1</t>
  </si>
  <si>
    <t>735-0026</t>
  </si>
  <si>
    <t>082-286-3276</t>
  </si>
  <si>
    <t>安芸郡府中町本町二丁目15-1</t>
  </si>
  <si>
    <t>0823-47-0243</t>
  </si>
  <si>
    <t>0823-47-0211</t>
  </si>
  <si>
    <t>0823-45-2001</t>
  </si>
  <si>
    <t>737-2302</t>
  </si>
  <si>
    <t>0823-44-1839</t>
  </si>
  <si>
    <t>0823-43-0401</t>
  </si>
  <si>
    <t>江田島市江田島町大須一丁目1-6</t>
  </si>
  <si>
    <t>737-2113</t>
  </si>
  <si>
    <t>0823-44-1916</t>
  </si>
  <si>
    <t>0823-43-0001</t>
  </si>
  <si>
    <t>江田島市江田島町切串三丁目18-3</t>
  </si>
  <si>
    <t>737-2111</t>
  </si>
  <si>
    <t>0823-42-0226</t>
  </si>
  <si>
    <t>0823-42-0554</t>
  </si>
  <si>
    <t>江田島市江田島町鷲部二丁目13-1</t>
  </si>
  <si>
    <t>737-2133</t>
  </si>
  <si>
    <t>0829-44-0538</t>
  </si>
  <si>
    <t>祝日</t>
  </si>
  <si>
    <t>0829-44-2018</t>
  </si>
  <si>
    <t>廿日市市宮島町993-1</t>
  </si>
  <si>
    <t>0829-44-0705</t>
  </si>
  <si>
    <t>0829-44-2005</t>
  </si>
  <si>
    <t>0829-55-2899</t>
  </si>
  <si>
    <t>0829-55-2017</t>
  </si>
  <si>
    <t>廿日市市丸石二丁目5-17</t>
  </si>
  <si>
    <t>739-0452</t>
  </si>
  <si>
    <t>0829-55-3251</t>
  </si>
  <si>
    <t>739-0488</t>
  </si>
  <si>
    <t>大野市民センター</t>
  </si>
  <si>
    <t>0829-77-2078</t>
  </si>
  <si>
    <t>0829-77-2116</t>
  </si>
  <si>
    <t>廿日市市吉和3425-1</t>
  </si>
  <si>
    <t>吉和市民センター</t>
  </si>
  <si>
    <t>0829-72-0466</t>
  </si>
  <si>
    <t>月</t>
  </si>
  <si>
    <t>0829-72-0336</t>
  </si>
  <si>
    <t>廿日市市津田4218</t>
  </si>
  <si>
    <t>津田市民センター</t>
  </si>
  <si>
    <t>0829-74-1067</t>
  </si>
  <si>
    <t>0829-74-0001</t>
  </si>
  <si>
    <t>738-0203</t>
  </si>
  <si>
    <t>友和市民センター</t>
  </si>
  <si>
    <t>0829-38-3474</t>
  </si>
  <si>
    <t>0829-38-3365</t>
  </si>
  <si>
    <t>廿日市市四季が丘五丁目13-3</t>
  </si>
  <si>
    <t>738-0036</t>
  </si>
  <si>
    <t>四季が丘市民センター</t>
  </si>
  <si>
    <t>0829-39-1978</t>
  </si>
  <si>
    <t>0829-39-1699</t>
  </si>
  <si>
    <t>廿日市市宮園三丁目1-5</t>
  </si>
  <si>
    <t>738-0035</t>
  </si>
  <si>
    <t>宮園市民センター</t>
  </si>
  <si>
    <t>0829-39-4368</t>
  </si>
  <si>
    <t>0829-39-4338</t>
  </si>
  <si>
    <t>廿日市市阿品台四丁目1-41</t>
  </si>
  <si>
    <t>738-0053</t>
  </si>
  <si>
    <t>0829-32-2147</t>
  </si>
  <si>
    <t>串戸地区自治協議会</t>
  </si>
  <si>
    <t>0829-32-2096</t>
  </si>
  <si>
    <t>廿日市市串戸二丁目13-13</t>
  </si>
  <si>
    <t>738-0033</t>
  </si>
  <si>
    <t>串戸市民センター</t>
  </si>
  <si>
    <t>0829-36-3638</t>
  </si>
  <si>
    <t>0829-36-3630</t>
  </si>
  <si>
    <t>廿日市市阿品二丁目23-8</t>
  </si>
  <si>
    <t>738-0054</t>
  </si>
  <si>
    <t>阿品市民センター</t>
  </si>
  <si>
    <t>0829-32-5073</t>
  </si>
  <si>
    <t>佐方アイラブ自治会</t>
  </si>
  <si>
    <t>0829-32-5049</t>
  </si>
  <si>
    <t>廿日市市佐方一丁目4-28</t>
  </si>
  <si>
    <t>738-0001</t>
  </si>
  <si>
    <t>佐方市民センター</t>
  </si>
  <si>
    <t>0829-36-2361</t>
  </si>
  <si>
    <t>0829-36-2360</t>
  </si>
  <si>
    <t>廿日市市地御前三丁目10-5</t>
  </si>
  <si>
    <t>738-0042</t>
  </si>
  <si>
    <t>0829-39-6276</t>
  </si>
  <si>
    <t>0829-39-6011</t>
  </si>
  <si>
    <t>廿日市市宮内1553</t>
  </si>
  <si>
    <t>738-0034</t>
  </si>
  <si>
    <t>0829-39-0314</t>
  </si>
  <si>
    <t>0829-39-0227</t>
  </si>
  <si>
    <t>廿日市市原439-2</t>
  </si>
  <si>
    <t>738-0031</t>
  </si>
  <si>
    <t>0829-31-1532</t>
  </si>
  <si>
    <t>0829-31-1251</t>
  </si>
  <si>
    <t>平良市民センター</t>
  </si>
  <si>
    <t>0829-32-1257</t>
  </si>
  <si>
    <t>0829-20-1266</t>
  </si>
  <si>
    <t>738-0012</t>
  </si>
  <si>
    <t>0827-55-0001</t>
  </si>
  <si>
    <t>0827-56-0301</t>
  </si>
  <si>
    <t>大竹市栗谷町小栗林652</t>
  </si>
  <si>
    <t>739-0645</t>
  </si>
  <si>
    <t>0827-59-0004</t>
  </si>
  <si>
    <t>水祝</t>
  </si>
  <si>
    <t>kubakominkan@fch.ne.jp</t>
  </si>
  <si>
    <t>0827-57-7084</t>
  </si>
  <si>
    <t>大竹市玖波一丁目10-1</t>
  </si>
  <si>
    <t>739-0651</t>
  </si>
  <si>
    <t>0827-53-6688</t>
  </si>
  <si>
    <t>大竹市西栄三丁目14-13</t>
  </si>
  <si>
    <t>739-0603</t>
  </si>
  <si>
    <t>0827-54-2121</t>
  </si>
  <si>
    <t>祝日</t>
    <rPh sb="1" eb="2">
      <t>ニチ</t>
    </rPh>
    <phoneticPr fontId="7"/>
  </si>
  <si>
    <t>0827-53-6677</t>
  </si>
  <si>
    <t>0847-62-3139</t>
  </si>
  <si>
    <t>府中市上下町上下861-3</t>
  </si>
  <si>
    <t>0847-41-2240</t>
  </si>
  <si>
    <t>府中市土生町615-19</t>
  </si>
  <si>
    <t>0847-45-5903</t>
  </si>
  <si>
    <t>府中市中須町917-2</t>
  </si>
  <si>
    <t>726-0012</t>
  </si>
  <si>
    <t>0847-68-2121</t>
  </si>
  <si>
    <t>729-3211</t>
  </si>
  <si>
    <t>0847-41-5958</t>
  </si>
  <si>
    <t>726-0032</t>
  </si>
  <si>
    <t>0847-49-0801</t>
  </si>
  <si>
    <t>722-0431</t>
  </si>
  <si>
    <t>0847-49-0730</t>
  </si>
  <si>
    <t>0847-49-0802</t>
  </si>
  <si>
    <t>府中市河佐町1202-3</t>
  </si>
  <si>
    <t>729-3221</t>
  </si>
  <si>
    <t>0847-45-3701</t>
  </si>
  <si>
    <t>府中市栗柄町3096-1</t>
  </si>
  <si>
    <t>726-0023</t>
  </si>
  <si>
    <t>0847-41-4961</t>
  </si>
  <si>
    <t>府中市目崎町377</t>
  </si>
  <si>
    <t>726-0033</t>
  </si>
  <si>
    <t>0847-45-7367</t>
  </si>
  <si>
    <t>府中市高木町601-1</t>
  </si>
  <si>
    <t>726-0013</t>
  </si>
  <si>
    <t>0847-41-2738</t>
  </si>
  <si>
    <t>府中市篠根町630-4</t>
  </si>
  <si>
    <t>726-0027</t>
  </si>
  <si>
    <t>0847-45-3140</t>
  </si>
  <si>
    <t>府中市元町207-1</t>
  </si>
  <si>
    <t>0847-43-4938</t>
  </si>
  <si>
    <t>府中市府中町143-3</t>
  </si>
  <si>
    <t>726-0005</t>
  </si>
  <si>
    <t>0847-43-6060</t>
  </si>
  <si>
    <t>青少年育成府中市民会議</t>
  </si>
  <si>
    <t>府中市府中町27-1</t>
  </si>
  <si>
    <t>12/29-1/3</t>
  </si>
  <si>
    <t>084-963-2391</t>
  </si>
  <si>
    <t>福山市神辺町字道上994-1</t>
  </si>
  <si>
    <t>720-2104</t>
  </si>
  <si>
    <t>084-967-0740</t>
  </si>
  <si>
    <t>福山市神辺町字東中条186</t>
  </si>
  <si>
    <t>720-2102</t>
  </si>
  <si>
    <t>084-963-1368</t>
  </si>
  <si>
    <t>福山市神辺町川北1126-2</t>
  </si>
  <si>
    <t>084-966-2424</t>
  </si>
  <si>
    <t>福山市神辺町字下御領46-2</t>
  </si>
  <si>
    <t>720-2117</t>
  </si>
  <si>
    <t>084-965-0131</t>
  </si>
  <si>
    <t>福山市神辺町下竹田8-1</t>
  </si>
  <si>
    <t>720-2115</t>
  </si>
  <si>
    <t>084-963-4050</t>
  </si>
  <si>
    <t>福山市神辺町川南3088-1</t>
  </si>
  <si>
    <t>720-2124</t>
  </si>
  <si>
    <t>0847-57-8135</t>
  </si>
  <si>
    <t>福山市新市町金丸522-1</t>
  </si>
  <si>
    <t>729-3111</t>
  </si>
  <si>
    <t>0847-52-5540</t>
  </si>
  <si>
    <t>福山市新市町宮内315</t>
  </si>
  <si>
    <t>729-3104</t>
  </si>
  <si>
    <t>0847-52-5539</t>
  </si>
  <si>
    <t>福山市新市町戸手1280</t>
  </si>
  <si>
    <t>729-3101</t>
  </si>
  <si>
    <t>0847-52-5546</t>
  </si>
  <si>
    <t>福山市新市町新市820-3</t>
  </si>
  <si>
    <t>084-974-2851</t>
  </si>
  <si>
    <t>福山市山野町山野3785</t>
  </si>
  <si>
    <t>720-2602</t>
  </si>
  <si>
    <t>084-972-2171</t>
  </si>
  <si>
    <t>福山市加茂町字北山223-1</t>
  </si>
  <si>
    <t>720-2415</t>
  </si>
  <si>
    <t>084-972-5541</t>
  </si>
  <si>
    <t>福山市加茂町字中野344-5</t>
  </si>
  <si>
    <t>720-2418</t>
  </si>
  <si>
    <t>084-972-4842</t>
  </si>
  <si>
    <t>福山市駅家町法成寺1270</t>
  </si>
  <si>
    <t>720-2413</t>
  </si>
  <si>
    <t>084-978-0810</t>
  </si>
  <si>
    <t>福山市駅家町服部本郷96-3</t>
  </si>
  <si>
    <t>720-2521</t>
  </si>
  <si>
    <t>720-1133</t>
  </si>
  <si>
    <t>084-976-4791</t>
  </si>
  <si>
    <t>福山市駅家町今岡435-7</t>
  </si>
  <si>
    <t>720-1145</t>
  </si>
  <si>
    <t>084-976-5417</t>
  </si>
  <si>
    <t>福山市駅家町倉光37-1</t>
  </si>
  <si>
    <t>720-1132</t>
  </si>
  <si>
    <t>084-958-3850</t>
  </si>
  <si>
    <t>084-958-3849</t>
  </si>
  <si>
    <t>福山市芦田町上有地123-3</t>
  </si>
  <si>
    <t>720-1261</t>
  </si>
  <si>
    <t>084-934-3172</t>
  </si>
  <si>
    <t>福山市高西町一丁目12-16</t>
  </si>
  <si>
    <t>729-0106</t>
  </si>
  <si>
    <t>084-936-0600</t>
  </si>
  <si>
    <t>729-0251</t>
  </si>
  <si>
    <t>084-935-7401</t>
  </si>
  <si>
    <t>福山市藤江町2720-1</t>
  </si>
  <si>
    <t>720-0543</t>
  </si>
  <si>
    <t>084-935-7489</t>
  </si>
  <si>
    <t>福山市金江町藁江184-2</t>
  </si>
  <si>
    <t>720-0542</t>
  </si>
  <si>
    <t>福山市柳津町五丁目7-34</t>
  </si>
  <si>
    <t>729-0114</t>
  </si>
  <si>
    <t>084-936-1123</t>
  </si>
  <si>
    <t>福山市本郷町1045-1</t>
  </si>
  <si>
    <t>729-0252</t>
  </si>
  <si>
    <t>084-933-2913</t>
  </si>
  <si>
    <t>福山市神村町3257-3</t>
  </si>
  <si>
    <t>729-0112</t>
  </si>
  <si>
    <t>084-934-2205</t>
  </si>
  <si>
    <t>福山市今津町六丁目2-38</t>
  </si>
  <si>
    <t>084-933-4864</t>
  </si>
  <si>
    <t>福山市松永町三丁目1-29</t>
  </si>
  <si>
    <t>729-0104</t>
  </si>
  <si>
    <t>084-988-1981</t>
  </si>
  <si>
    <t>720-0402</t>
  </si>
  <si>
    <t>084-987-3839</t>
  </si>
  <si>
    <t>福山市沼隈町大字常石213</t>
  </si>
  <si>
    <t>084-987-3188</t>
  </si>
  <si>
    <t>福山市沼隈町大字草深1889-6</t>
  </si>
  <si>
    <t>720-0311</t>
  </si>
  <si>
    <t>084-987-4460</t>
  </si>
  <si>
    <t>福山市沼隈町大字能登原1589-7</t>
  </si>
  <si>
    <t>720-0312</t>
  </si>
  <si>
    <t>084-986-3535</t>
  </si>
  <si>
    <t>福山市内海町イ1973-3</t>
  </si>
  <si>
    <t>084-986-3722</t>
  </si>
  <si>
    <t>福山市内海町460</t>
  </si>
  <si>
    <t>722-2641</t>
  </si>
  <si>
    <t>084-952-3511</t>
  </si>
  <si>
    <t>福山市明王台一丁目2-15</t>
  </si>
  <si>
    <t>720-0834</t>
  </si>
  <si>
    <t>084-984-2550</t>
  </si>
  <si>
    <t>720-0204</t>
  </si>
  <si>
    <t>084-982-2664</t>
  </si>
  <si>
    <t>福山市鞆町鞆423-1</t>
  </si>
  <si>
    <t>720-0201</t>
  </si>
  <si>
    <t>084-956-0219</t>
  </si>
  <si>
    <t>福山市田尻町2333-10</t>
  </si>
  <si>
    <t>720-0203</t>
  </si>
  <si>
    <t>084-959-0001</t>
  </si>
  <si>
    <t>福山市熊野町乙1097-7</t>
  </si>
  <si>
    <t>720-0411</t>
  </si>
  <si>
    <t>084-951-1003</t>
  </si>
  <si>
    <t>福山市瀬戸町大字地頭分693</t>
  </si>
  <si>
    <t>720-0837</t>
  </si>
  <si>
    <t>084-951-1001</t>
  </si>
  <si>
    <t>福山市赤坂町大字赤坂340-1</t>
  </si>
  <si>
    <t>720-0843</t>
  </si>
  <si>
    <t>084-951-1002</t>
  </si>
  <si>
    <t>720-0841</t>
  </si>
  <si>
    <t>084-951-9381</t>
  </si>
  <si>
    <t>福山市山手町一丁目9-17</t>
  </si>
  <si>
    <t>720-0092</t>
  </si>
  <si>
    <t>084-951-1557</t>
  </si>
  <si>
    <t>福山市山手町六丁目37-4</t>
  </si>
  <si>
    <t>084-948-0136</t>
  </si>
  <si>
    <t>福山市大谷台三丁目13-3</t>
  </si>
  <si>
    <t>721-0914</t>
  </si>
  <si>
    <t>084-943－4054</t>
  </si>
  <si>
    <t>福山市日吉台一丁目16-27</t>
  </si>
  <si>
    <t>721-0972</t>
  </si>
  <si>
    <t>084-947-0095</t>
  </si>
  <si>
    <t>福山市幕山台二丁目24-12</t>
  </si>
  <si>
    <t>721-0913</t>
  </si>
  <si>
    <t>084-947-2411</t>
  </si>
  <si>
    <t>福山市坪生町五丁目19-17</t>
    <rPh sb="6" eb="7">
      <t>ゴ</t>
    </rPh>
    <phoneticPr fontId="22"/>
  </si>
  <si>
    <t>721-0903</t>
  </si>
  <si>
    <t>084-947-4491</t>
  </si>
  <si>
    <t>福山市春日町三丁目6-17</t>
  </si>
  <si>
    <t>721-0907</t>
  </si>
  <si>
    <t>084-943-9412</t>
  </si>
  <si>
    <t>福山市大門町四丁目21-8</t>
  </si>
  <si>
    <t>721-0926</t>
  </si>
  <si>
    <t>084-947-0511</t>
  </si>
  <si>
    <t>福山市伊勢丘四丁目6-1</t>
  </si>
  <si>
    <t>721-0915</t>
  </si>
  <si>
    <t>084-943-4252</t>
  </si>
  <si>
    <t>福山市大門町大門甲60</t>
  </si>
  <si>
    <t>721-0921</t>
  </si>
  <si>
    <t>084-955-0392</t>
  </si>
  <si>
    <t>福山市御幸町森脇181-1</t>
  </si>
  <si>
    <t>720-0003</t>
  </si>
  <si>
    <t>084-955-0023</t>
  </si>
  <si>
    <t>福山市千田町三丁目19-12</t>
  </si>
  <si>
    <t>720-0017</t>
  </si>
  <si>
    <t>084-923-0915</t>
  </si>
  <si>
    <t>福山市蔵王町二丁目8-45</t>
  </si>
  <si>
    <t>721-0971</t>
  </si>
  <si>
    <t>084-941-7019</t>
  </si>
  <si>
    <t>福山市東手城町二丁目11-25</t>
  </si>
  <si>
    <t>721-0962</t>
  </si>
  <si>
    <t>084-943-5495</t>
  </si>
  <si>
    <t>福山市春日町五丁目16-3</t>
  </si>
  <si>
    <t>084-943-9787</t>
  </si>
  <si>
    <t>福山市引野町南一丁目17-46</t>
  </si>
  <si>
    <t>721-0942</t>
  </si>
  <si>
    <t>084-941-6665</t>
  </si>
  <si>
    <t>福山市引野町4013-1</t>
  </si>
  <si>
    <t>084-953-5049</t>
  </si>
  <si>
    <t>福山市東川口町四丁目9-34</t>
  </si>
  <si>
    <t>720-0821</t>
  </si>
  <si>
    <t>084-924-2584</t>
  </si>
  <si>
    <t>福山市奈良津町一丁目9-21</t>
  </si>
  <si>
    <t>720-0022</t>
  </si>
  <si>
    <t>084-953-0412</t>
  </si>
  <si>
    <t>福山市箕島町329</t>
  </si>
  <si>
    <t>721-0957</t>
  </si>
  <si>
    <t>084-925-4258</t>
  </si>
  <si>
    <t>福山市草戸町四丁目1-29</t>
  </si>
  <si>
    <t>720-0831</t>
  </si>
  <si>
    <t>084-925-4259</t>
  </si>
  <si>
    <t>福山市入船町一丁目6-19</t>
  </si>
  <si>
    <t>720-0801</t>
  </si>
  <si>
    <t>084-921-7372</t>
  </si>
  <si>
    <t>福山市久松台二丁目1-1</t>
  </si>
  <si>
    <t>720-0083</t>
  </si>
  <si>
    <t>084-925-0718</t>
  </si>
  <si>
    <t>福山市木之庄三丁目4-23</t>
  </si>
  <si>
    <t>720-0082</t>
  </si>
  <si>
    <t>084-924-6009</t>
  </si>
  <si>
    <t>福山市西深津町四丁目1-2</t>
  </si>
  <si>
    <t>721-0975</t>
  </si>
  <si>
    <t>084-925-4263</t>
  </si>
  <si>
    <t>福山市東深津町六丁目7-1</t>
  </si>
  <si>
    <t>721-0974</t>
  </si>
  <si>
    <t>084-931-4009</t>
  </si>
  <si>
    <t>福山市南手城町二丁目10-23</t>
  </si>
  <si>
    <t>721-0963</t>
  </si>
  <si>
    <t>084-953-5634</t>
  </si>
  <si>
    <t>福山市新涯町三丁目17-41</t>
  </si>
  <si>
    <t>721-0955</t>
  </si>
  <si>
    <t>084-953-5942</t>
  </si>
  <si>
    <t>福山市曙町五丁目16-1</t>
  </si>
  <si>
    <t>721-0952</t>
  </si>
  <si>
    <t>084-953-2393</t>
  </si>
  <si>
    <t>福山市多治米町一丁目30-4</t>
  </si>
  <si>
    <t>720-0824</t>
  </si>
  <si>
    <t>084-953-7342</t>
  </si>
  <si>
    <t>福山市多治米町五丁目2-12</t>
  </si>
  <si>
    <t>084-921-6179</t>
  </si>
  <si>
    <t>福山市霞町三丁目4-13</t>
  </si>
  <si>
    <t>720-0812</t>
  </si>
  <si>
    <t>084-932-0374</t>
  </si>
  <si>
    <t>福山市御門町一丁目1-30</t>
  </si>
  <si>
    <t>720-0805</t>
  </si>
  <si>
    <t>084-925-0442</t>
  </si>
  <si>
    <t>084-925-4264</t>
  </si>
  <si>
    <t>福山市東町二丁目3-28</t>
  </si>
  <si>
    <t>720-0052</t>
  </si>
  <si>
    <t>第３日曜，休日
及び12/29～1/3</t>
    <rPh sb="2" eb="4">
      <t>ニチヨウ</t>
    </rPh>
    <rPh sb="8" eb="9">
      <t>オヨ</t>
    </rPh>
    <phoneticPr fontId="7"/>
  </si>
  <si>
    <t>尾道市向島町5888-1</t>
    <rPh sb="0" eb="3">
      <t>オノミチシ</t>
    </rPh>
    <phoneticPr fontId="7"/>
  </si>
  <si>
    <t>722-0073</t>
  </si>
  <si>
    <t>尾道市福地町9-19</t>
    <rPh sb="0" eb="3">
      <t>オノミチシ</t>
    </rPh>
    <rPh sb="3" eb="5">
      <t>フクチ</t>
    </rPh>
    <rPh sb="5" eb="6">
      <t>マチ</t>
    </rPh>
    <phoneticPr fontId="7"/>
  </si>
  <si>
    <t>722-0005</t>
  </si>
  <si>
    <t>尾道市高須町4750-2</t>
  </si>
  <si>
    <t>729-0141</t>
  </si>
  <si>
    <t>尾道市久山田町33-3</t>
    <rPh sb="0" eb="3">
      <t>オノミチシ</t>
    </rPh>
    <rPh sb="3" eb="4">
      <t>ヒサ</t>
    </rPh>
    <rPh sb="4" eb="6">
      <t>ヤマダ</t>
    </rPh>
    <rPh sb="6" eb="7">
      <t>チョウ</t>
    </rPh>
    <phoneticPr fontId="7"/>
  </si>
  <si>
    <t>722-0021</t>
  </si>
  <si>
    <t>尾道市原田町梶山田4073</t>
    <rPh sb="0" eb="3">
      <t>オノミチシ</t>
    </rPh>
    <rPh sb="3" eb="5">
      <t>ハラダ</t>
    </rPh>
    <rPh sb="5" eb="6">
      <t>チョウ</t>
    </rPh>
    <rPh sb="6" eb="7">
      <t>カジ</t>
    </rPh>
    <rPh sb="7" eb="9">
      <t>ヤマダ</t>
    </rPh>
    <phoneticPr fontId="7"/>
  </si>
  <si>
    <t>722-0202</t>
  </si>
  <si>
    <t>722-0235</t>
  </si>
  <si>
    <t>0848-48-2622</t>
  </si>
  <si>
    <t>尾道市木ノ庄町木梨163</t>
    <rPh sb="0" eb="3">
      <t>オノミチシ</t>
    </rPh>
    <rPh sb="3" eb="4">
      <t>キ</t>
    </rPh>
    <rPh sb="5" eb="6">
      <t>ショウ</t>
    </rPh>
    <rPh sb="6" eb="7">
      <t>チョウ</t>
    </rPh>
    <rPh sb="7" eb="8">
      <t>キ</t>
    </rPh>
    <rPh sb="8" eb="9">
      <t>ナシ</t>
    </rPh>
    <phoneticPr fontId="7"/>
  </si>
  <si>
    <t>722-0234</t>
  </si>
  <si>
    <t>0845-27-2273</t>
  </si>
  <si>
    <t>0845-27-1878</t>
  </si>
  <si>
    <t>尾道市瀬戸田町瀬戸田535-1</t>
  </si>
  <si>
    <t>722-2411</t>
  </si>
  <si>
    <t>0845-28-0219</t>
  </si>
  <si>
    <t>722-2432</t>
  </si>
  <si>
    <t>0845-24-1001</t>
  </si>
  <si>
    <t>尾道市因島大浜町426-15</t>
  </si>
  <si>
    <t>722-2101</t>
  </si>
  <si>
    <t>0845-25-0835</t>
  </si>
  <si>
    <t>0845-25-0016</t>
  </si>
  <si>
    <t>尾道市因島重井町2978</t>
  </si>
  <si>
    <t>722-2102</t>
  </si>
  <si>
    <t>0845-24-0009</t>
  </si>
  <si>
    <t>722-2211</t>
  </si>
  <si>
    <t>0845-22-0537</t>
  </si>
  <si>
    <t>722-2324</t>
  </si>
  <si>
    <t>0845-22-7161</t>
  </si>
  <si>
    <t>0845-22-0418</t>
  </si>
  <si>
    <t>尾道市因島三庄町2257-3</t>
  </si>
  <si>
    <t>722-2322</t>
  </si>
  <si>
    <t>0845-22-0032</t>
  </si>
  <si>
    <t>尾道市因島土生町2574</t>
  </si>
  <si>
    <t>722-2323</t>
  </si>
  <si>
    <t>0848-44-2569</t>
  </si>
  <si>
    <t>尾道市向島町5531-1</t>
  </si>
  <si>
    <t>0848-76-0692</t>
  </si>
  <si>
    <t>尾道市御調町大山田1144</t>
  </si>
  <si>
    <t>722-0403</t>
  </si>
  <si>
    <t>0848-76-0050</t>
  </si>
  <si>
    <t>尾道市御調町綾目959-2</t>
  </si>
  <si>
    <t>722-0354</t>
  </si>
  <si>
    <t>0848-78-0405</t>
  </si>
  <si>
    <t>尾道市御調町津蟹606-1</t>
  </si>
  <si>
    <t>722-1562</t>
  </si>
  <si>
    <t>0848-76-1981</t>
  </si>
  <si>
    <t>尾道市御調町丸河南90-1</t>
  </si>
  <si>
    <t>722-0343</t>
  </si>
  <si>
    <t>0848-76-2323</t>
  </si>
  <si>
    <t>尾道市御調町市1110-1</t>
  </si>
  <si>
    <t>722-0311</t>
  </si>
  <si>
    <t>0848-76-0301</t>
  </si>
  <si>
    <t>尾道市御調町大蔵148</t>
  </si>
  <si>
    <t>722-0323</t>
  </si>
  <si>
    <t>0848-76-1899</t>
  </si>
  <si>
    <t>尾道市御調町大塔490</t>
  </si>
  <si>
    <t>722-0333</t>
  </si>
  <si>
    <t>0848-48-0001</t>
  </si>
  <si>
    <t>尾道市美ノ郷町本郷2274-2</t>
  </si>
  <si>
    <t>722-0212</t>
  </si>
  <si>
    <t>尾道市浦崎町2102-5</t>
  </si>
  <si>
    <t>720-0551</t>
  </si>
  <si>
    <t>尾道市向東町8670-2</t>
  </si>
  <si>
    <t>722-0062</t>
  </si>
  <si>
    <t>尾道市高須町924-12</t>
  </si>
  <si>
    <t>0848-48-5868</t>
  </si>
  <si>
    <t>尾道市美ノ郷町三成3158-2</t>
  </si>
  <si>
    <t>722-0215</t>
  </si>
  <si>
    <t>尾道市西則末町11-32</t>
  </si>
  <si>
    <t>722-0024</t>
  </si>
  <si>
    <t>尾道市栗原西一丁目3-4</t>
  </si>
  <si>
    <t>722-0026</t>
  </si>
  <si>
    <t>722-0016</t>
  </si>
  <si>
    <t>尾道市西土堂町6-44</t>
  </si>
  <si>
    <t>尾道市長江二丁目10-34</t>
  </si>
  <si>
    <t>722-0046</t>
  </si>
  <si>
    <t>尾道市山波町1290</t>
  </si>
  <si>
    <t>722-0052</t>
  </si>
  <si>
    <t>0847-34-0804</t>
  </si>
  <si>
    <t>三原市大和町和木1531-6</t>
  </si>
  <si>
    <t>729-1321</t>
  </si>
  <si>
    <t>0847-34-0252</t>
  </si>
  <si>
    <t>三原市大和町椋梨1004</t>
  </si>
  <si>
    <t>729-1331</t>
  </si>
  <si>
    <t>0847-34-0032</t>
  </si>
  <si>
    <t>三原市大和町大草9131-2</t>
  </si>
  <si>
    <t>729-1211</t>
  </si>
  <si>
    <t>0847-33-0316</t>
  </si>
  <si>
    <t>0847-33-1725</t>
  </si>
  <si>
    <t>三原市大和町下徳良106-1</t>
  </si>
  <si>
    <t>729-1406</t>
  </si>
  <si>
    <t>0848-86-4811</t>
  </si>
  <si>
    <t>三原市下北方一丁目2-24</t>
  </si>
  <si>
    <t>729-0414</t>
  </si>
  <si>
    <t>0848-64-0137</t>
  </si>
  <si>
    <t>0848-64-2137</t>
  </si>
  <si>
    <t>三原市円一町二丁目3-1</t>
  </si>
  <si>
    <t>082-923-0622</t>
  </si>
  <si>
    <t>火祝日</t>
  </si>
  <si>
    <t>misumi-k@cf.city.hiroshima.jp</t>
  </si>
  <si>
    <t>広島市佐伯区美の里二丁目1-25</t>
  </si>
  <si>
    <t>8:30～22：00</t>
  </si>
  <si>
    <t>http://www.cf.city.hiroshima.jp/misumi-k/</t>
  </si>
  <si>
    <t>731-5137</t>
  </si>
  <si>
    <t>082-921-1404</t>
  </si>
  <si>
    <t>rakurakuen-k＠cf.city.hiroshima.Jp</t>
  </si>
  <si>
    <t>広島市佐伯区楽々園五丁目8-32</t>
  </si>
  <si>
    <t>http://www.cf.city.hiroshima.jp/rakurakuen-k/</t>
  </si>
  <si>
    <t>731-5136</t>
  </si>
  <si>
    <t>082-923-3880</t>
  </si>
  <si>
    <t>yoshimien-k@cf.city.hiroshima.jp</t>
  </si>
  <si>
    <t>広島市佐伯区吉見園13-1</t>
  </si>
  <si>
    <t>http://www.cf.city.hiroshima.jp/yoshimien-k/</t>
  </si>
  <si>
    <t>731-5132</t>
  </si>
  <si>
    <t>082-921-8070</t>
  </si>
  <si>
    <t>itsukaichichuo-k@cf.city.hiroshima.jp</t>
  </si>
  <si>
    <t>広島市佐伯区五日市中央四丁目8-20</t>
  </si>
  <si>
    <t>http://www.cf.city.hiroshima.jp/itsukaichichuo-k/</t>
  </si>
  <si>
    <t>731-5128</t>
  </si>
  <si>
    <t>082-921-0825</t>
  </si>
  <si>
    <t>tsuboi-k@cf.city.hiroshima.jp</t>
  </si>
  <si>
    <t>082-921-0812</t>
  </si>
  <si>
    <t>広島市佐伯区坪井一丁目32-10</t>
  </si>
  <si>
    <t>http://www.cf.city.hiroshima.jp/tsuboi-k/</t>
  </si>
  <si>
    <t>731-5142</t>
  </si>
  <si>
    <t>082-921-4762</t>
  </si>
  <si>
    <t>kannondai-k@cf.city.hiroshima.jp</t>
  </si>
  <si>
    <t>広島市佐伯区観音台三丁目16-5</t>
  </si>
  <si>
    <t>http://www.cf.city.hiroshima.jp/kannondai-k/</t>
  </si>
  <si>
    <t>731-5157</t>
  </si>
  <si>
    <t>082-928-0207</t>
  </si>
  <si>
    <t>yahata-k@cf.city.hiroshima.jp</t>
  </si>
  <si>
    <t>広島市佐伯区八幡三丁目23-22</t>
  </si>
  <si>
    <t>http://www.cf.city.hiroshima.jp/yahata-k</t>
  </si>
  <si>
    <t>731-5116</t>
  </si>
  <si>
    <t>082-927-4543</t>
  </si>
  <si>
    <t>yahatahigashi-k@cf.city.hiroshima.jp</t>
  </si>
  <si>
    <t>広島市佐伯区八幡東二丁目6-19</t>
  </si>
  <si>
    <t>http://www.cf.city.hiroshima.jp/yahatahigashi-k/</t>
  </si>
  <si>
    <t>731-5115</t>
  </si>
  <si>
    <t>082-928-0868</t>
  </si>
  <si>
    <t>toshimatsu-k@cf.city.hiroshima.jp</t>
  </si>
  <si>
    <t>082-928-8687</t>
  </si>
  <si>
    <t>広島市佐伯区利松一丁目18-15</t>
  </si>
  <si>
    <t>http://www.cf.city.hiroshima.jp/toshimatsu-k/</t>
  </si>
  <si>
    <t>731-5106</t>
  </si>
  <si>
    <t>082-927-1727</t>
  </si>
  <si>
    <t xml:space="preserve">misuzugaoka-k@cf.city.hiroshima.jp
</t>
  </si>
  <si>
    <t xml:space="preserve">広島市佐伯区美鈴が丘南三丁目1-9 </t>
  </si>
  <si>
    <t>http://www.cf.city.hiroshima.jp/misuzugaoka-k/</t>
  </si>
  <si>
    <t>731-5112</t>
  </si>
  <si>
    <t>082-927-8338</t>
  </si>
  <si>
    <t>ayagaoka-k@cf.city.hiroshima.jp</t>
  </si>
  <si>
    <t>広島市佐伯区河内南一丁目21-6</t>
  </si>
  <si>
    <t>http://www.cf.city.hiroshima.jp/ayagaoka-k/</t>
  </si>
  <si>
    <t>731-5153</t>
  </si>
  <si>
    <t>082-927-2496</t>
  </si>
  <si>
    <t>fujinoki-k@cf.city.hiroshima.jp</t>
  </si>
  <si>
    <t>広島市佐伯区藤の木二丁目27-7</t>
  </si>
  <si>
    <t>http://www.cf.city.hiroshima.jp/fujinoki-k/</t>
  </si>
  <si>
    <t>731-5103</t>
  </si>
  <si>
    <t>082-941-2122</t>
  </si>
  <si>
    <t>satsukigaoka-k@cf.city.hiroshima.jp</t>
  </si>
  <si>
    <t>082-941-2121</t>
  </si>
  <si>
    <t>広島市佐伯区五月が丘五丁目3-33</t>
  </si>
  <si>
    <t>http://www.cf.city.hiroshima.jp/satsukigaoka-k/</t>
  </si>
  <si>
    <t>731-5101</t>
  </si>
  <si>
    <t>082-922-6653</t>
  </si>
  <si>
    <t>minaga-k@cf.city.hiroshima.jp</t>
  </si>
  <si>
    <t>082-922-6656</t>
  </si>
  <si>
    <t>広島市佐伯区五日市町昭和台34-2</t>
  </si>
  <si>
    <t>http://www.cf.city.hiroshima.jp/minaga-k/</t>
  </si>
  <si>
    <t>731-5123</t>
  </si>
  <si>
    <t>082-928-0219</t>
  </si>
  <si>
    <t>kochi-k@cf.cty.hiroshima.jp</t>
  </si>
  <si>
    <t>広島市佐伯区五日市町大字上河内537</t>
  </si>
  <si>
    <t>http://www.cf.city.hiroshima.jp/kochi-k/</t>
  </si>
  <si>
    <t>731-5151</t>
  </si>
  <si>
    <t>082-941-0120</t>
  </si>
  <si>
    <t>ishiuchi-k@cf.city.hiroshima.jp</t>
  </si>
  <si>
    <t>広島市佐伯区五日市町石内3289-１</t>
  </si>
  <si>
    <t>http://www.cf.city.hiroshima.jp/ishiuchi-k/</t>
  </si>
  <si>
    <t>731-5102</t>
  </si>
  <si>
    <t>0829-86-0607</t>
  </si>
  <si>
    <t>yukiminami-k@cf.city.hiroshima.jp</t>
  </si>
  <si>
    <t>広島市佐伯区湯来町大字伏谷13-1</t>
  </si>
  <si>
    <t>http://www.cf.city.hiroshima.jp/yukiminami-k/</t>
  </si>
  <si>
    <t>738-0513</t>
  </si>
  <si>
    <t>0829-85-0087</t>
  </si>
  <si>
    <t>yukinishi-k@cf.city.hiroshima.jp</t>
  </si>
  <si>
    <t>広島市佐伯区湯来町大字多田2712</t>
  </si>
  <si>
    <t>http://www.cf.city.hiroshima.jp/yukinishi-k/</t>
  </si>
  <si>
    <t>738-0721</t>
  </si>
  <si>
    <t>082-922-8334</t>
  </si>
  <si>
    <t>itsukaichi-k@cf.city.hiroshima.jp</t>
  </si>
  <si>
    <t>082-922-8333</t>
  </si>
  <si>
    <t>広島市佐伯区新宮苑11-14</t>
  </si>
  <si>
    <t>http://www.cf.city.hiroshima.jp/itsukaichi-k/</t>
  </si>
  <si>
    <t>731-5126</t>
  </si>
  <si>
    <t>082-888-0044</t>
  </si>
  <si>
    <t>yano-k@cf.city.hiroshima.jp</t>
  </si>
  <si>
    <t>広島市安芸区矢野西五丁目24-2</t>
  </si>
  <si>
    <t>http://www.cf.city.hiroshima.jp/yano-k/</t>
  </si>
  <si>
    <t>736-0085</t>
  </si>
  <si>
    <t>082-820-8222</t>
  </si>
  <si>
    <t>ato-k@cf.city.hiroshima.jp</t>
  </si>
  <si>
    <t>広島市安芸区阿戸町6166</t>
  </si>
  <si>
    <t>http://www.cf.city.hiroshima.jp/ato-k/</t>
  </si>
  <si>
    <t>731-4231</t>
  </si>
  <si>
    <t>082-893-1234</t>
  </si>
  <si>
    <t>nakano-k@cf.city.hiroshima.jp</t>
  </si>
  <si>
    <t>広島市安芸区中野三丁目20-9</t>
  </si>
  <si>
    <t>http://www.cf.city.hiroshima.jp/nakano-k/</t>
  </si>
  <si>
    <t>739-0321</t>
  </si>
  <si>
    <t>082-894-8006</t>
  </si>
  <si>
    <t>seno-k@cf.city.hiroshima.jp</t>
  </si>
  <si>
    <t>広島市安芸区瀬野一丁目29-21</t>
  </si>
  <si>
    <t>http://www.cf.city.hiroshima.jp/seno-k/</t>
  </si>
  <si>
    <t>739-0311</t>
  </si>
  <si>
    <t>082-823-4287</t>
  </si>
  <si>
    <t>funakoshi-k@cf.city.hiroshima.jp</t>
  </si>
  <si>
    <t>082-823-4261</t>
  </si>
  <si>
    <t>広島市安芸区船越五丁目22-23</t>
  </si>
  <si>
    <t>http://www.cf.city.hiroshima.jp/funakoshi-k/</t>
  </si>
  <si>
    <t>736-0081</t>
  </si>
  <si>
    <t>082-838-3220</t>
  </si>
  <si>
    <t>hiura-k@cf.city.hiroshima.jp</t>
  </si>
  <si>
    <t>広島市安佐北区あさひが丘三丁目23-13</t>
  </si>
  <si>
    <t>http://www.cf.city.hiroshima.jp/hiura-k/</t>
  </si>
  <si>
    <t>731-3361</t>
  </si>
  <si>
    <t>082-835-0111</t>
  </si>
  <si>
    <t>asa-k@cf.city.hiroshima.jp</t>
  </si>
  <si>
    <t>広島市安佐北区安佐町大字飯室3455-1</t>
  </si>
  <si>
    <t>http://www.cf.city.hiroshima.jp/asa-k/</t>
  </si>
  <si>
    <t>731-1142</t>
  </si>
  <si>
    <t>082-815-1830</t>
  </si>
  <si>
    <t>kameyama-k@cf.city.hiroshima.jp</t>
  </si>
  <si>
    <t>広島市安佐北区亀山南三丁目16-16</t>
  </si>
  <si>
    <t>http://www.cf.city.hiroshima.jp/kameyama-k/</t>
  </si>
  <si>
    <t>731-0232</t>
  </si>
  <si>
    <t>082-818-1418</t>
  </si>
  <si>
    <t>miiri-k@cf.city.hiroshima.jp</t>
  </si>
  <si>
    <t>広島市安佐北区三入五丁目15-9</t>
  </si>
  <si>
    <t>http://www.cf.city.hiroshima.jp/miiri-k/</t>
  </si>
  <si>
    <t>731-0211</t>
  </si>
  <si>
    <t>082-842-7744</t>
  </si>
  <si>
    <t>kuchita-k@cf.city.hiroshima.jp</t>
  </si>
  <si>
    <t>広島市安佐北区口田四丁目9-19</t>
  </si>
  <si>
    <t>http://www.cf.city.hiroshima.jp/kuchita-k/</t>
  </si>
  <si>
    <t>739-1734</t>
  </si>
  <si>
    <t>082-845-1710</t>
  </si>
  <si>
    <t>kurakake-k@cf.city.hiroshima.jp</t>
  </si>
  <si>
    <t>広島市安佐北区倉掛一丁目12-1</t>
  </si>
  <si>
    <t>http://www.cf.city.hiroshima.jp/kurakake-k/</t>
  </si>
  <si>
    <t>739-1743</t>
  </si>
  <si>
    <t>082-842-8223</t>
  </si>
  <si>
    <t>magame-k@cf.city.hiroshima.jp</t>
  </si>
  <si>
    <t>広島市安佐北区真亀一丁目3-27</t>
  </si>
  <si>
    <t>http://www.cf.city.hiroshima.jp/magame-k/</t>
  </si>
  <si>
    <t>739-1741</t>
  </si>
  <si>
    <t>082-842-1125</t>
  </si>
  <si>
    <t>koyo-k@cf.city.hiroshima.jp</t>
  </si>
  <si>
    <t>広島市安佐北区深川五丁目13-12</t>
  </si>
  <si>
    <t>http://www.cf.city.hiroshima.jp/koyo-k/</t>
  </si>
  <si>
    <t>739-1751</t>
  </si>
  <si>
    <t>082-828-0753</t>
  </si>
  <si>
    <t>shiraki-k@cf.city.hiroshima.jp</t>
  </si>
  <si>
    <t>広島市安佐北区白木町秋山2391-4</t>
  </si>
  <si>
    <t>http://www.cf.city.hiroshima.jp/shiraki-k/</t>
  </si>
  <si>
    <t>739-1414</t>
  </si>
  <si>
    <t>082-814-4721</t>
  </si>
  <si>
    <t>kabe-k@cf.city.hiroshima.jp</t>
  </si>
  <si>
    <t>082-814-4031</t>
  </si>
  <si>
    <t>広島市安佐北区可部三丁目19-22</t>
  </si>
  <si>
    <t>http://www.cf.city.hiroshima.jp/kabe-k/</t>
  </si>
  <si>
    <t>731-0221</t>
  </si>
  <si>
    <t>082-848-0242</t>
  </si>
  <si>
    <t>numata-k@cf.city.hiroshima.jp</t>
  </si>
  <si>
    <t>広島市安佐南区沼田町伴東七丁目64-8</t>
  </si>
  <si>
    <t>http://www.cf.city.hiroshima.jp/numata-k/</t>
  </si>
  <si>
    <t>731-3161</t>
  </si>
  <si>
    <t>082-849-1842</t>
  </si>
  <si>
    <t xml:space="preserve">ozuka-k@cf.city.hiroshima.jp </t>
  </si>
  <si>
    <t>082-849-1841</t>
  </si>
  <si>
    <t>広島市安佐南区大塚西六丁目3-2</t>
    <rPh sb="7" eb="9">
      <t>オオヅカ</t>
    </rPh>
    <rPh sb="9" eb="10">
      <t>ニシ</t>
    </rPh>
    <rPh sb="10" eb="13">
      <t>６チョウメ</t>
    </rPh>
    <phoneticPr fontId="19"/>
  </si>
  <si>
    <t>http://www.cf.city.hiroshima.jp/ozuka-k/</t>
  </si>
  <si>
    <t>731-3167</t>
  </si>
  <si>
    <t>082-839-3320</t>
  </si>
  <si>
    <t>toyama-k@cf.city.hiroshima.jp</t>
  </si>
  <si>
    <t>広島市安佐南区沼田町阿戸269-3</t>
  </si>
  <si>
    <t>http://www.cf.city.hiroshima.jp/toyama-k/</t>
  </si>
  <si>
    <t>731-3271</t>
  </si>
  <si>
    <t>082-875-1760</t>
  </si>
  <si>
    <t>gionnishi-k@cf.city.hiroshima.jp</t>
  </si>
  <si>
    <t>広島市安佐南区長束六丁目10-28</t>
  </si>
  <si>
    <t>http://www.cf.city.hiroshima.jp/gion-k/</t>
  </si>
  <si>
    <t>731-0135</t>
  </si>
  <si>
    <t>082-874-5182</t>
  </si>
  <si>
    <t>gion-k@cf.city.hiroshima.jp/</t>
  </si>
  <si>
    <t>082-874-5181</t>
  </si>
  <si>
    <t>広島市安佐南区西原一丁目13-26</t>
  </si>
  <si>
    <t>731-0113</t>
  </si>
  <si>
    <t>082-872-4496</t>
  </si>
  <si>
    <t>yasu-k@cf.city.hiroshima.jp</t>
  </si>
  <si>
    <t>082-872-4495</t>
  </si>
  <si>
    <t>広島市安佐南区上安二丁目2-46</t>
  </si>
  <si>
    <t>http://www.cf.city.hiroshima.jp/yasu-k/</t>
  </si>
  <si>
    <t>731-0154</t>
  </si>
  <si>
    <t>082-878-7683</t>
  </si>
  <si>
    <t>yasuhigashi-k@cf.city.hiroshima.jp</t>
  </si>
  <si>
    <t>広島市安佐南区安東二丁目16-42</t>
  </si>
  <si>
    <t>http://www.cf.city.hiroshima.jp/yasuhigashi-k/</t>
  </si>
  <si>
    <t>731-0153</t>
  </si>
  <si>
    <t>082-876-1146</t>
  </si>
  <si>
    <t>higashino-k@cf.city.hiroshima.jp</t>
  </si>
  <si>
    <t>広島市安佐南区東野二丁目22-7</t>
  </si>
  <si>
    <t>http://www.cf.city.hiroshima.jp/higashino-k/</t>
  </si>
  <si>
    <t>731-0111</t>
  </si>
  <si>
    <t>082-877-5200</t>
  </si>
  <si>
    <t>広島市安佐南区緑井六丁目29-25</t>
  </si>
  <si>
    <t>http://www.cf.city.hiroshima.jp/sato-k/</t>
  </si>
  <si>
    <t>731-0103</t>
  </si>
  <si>
    <t>082-877-2757</t>
  </si>
  <si>
    <t>furuichi-k@cf.city.hiroshima.jp</t>
  </si>
  <si>
    <t>082-877-2677</t>
  </si>
  <si>
    <t>広島市安佐南区古市三丁目24-8</t>
  </si>
  <si>
    <t>http://www.cf.city.hiroshima.jp/furuichi-k/</t>
  </si>
  <si>
    <t>731-0123</t>
  </si>
  <si>
    <t>082-277-9258</t>
  </si>
  <si>
    <t>inokuchi-k@cf.city.hiroshima.jp</t>
  </si>
  <si>
    <t>広島市西区井口鈴が台二丁目14-8</t>
  </si>
  <si>
    <t>http://www.cf.city.hiroshima.jp/inokuchi-k/</t>
  </si>
  <si>
    <t>733-0843</t>
  </si>
  <si>
    <t>082-278-7599</t>
  </si>
  <si>
    <t>suzugamine-k@cf.city.hiroshima.jp</t>
  </si>
  <si>
    <t>広島市西区鈴が峰町44-1</t>
  </si>
  <si>
    <t>http://www.cf.city.hiroshima.jp/suzugamine-k/</t>
  </si>
  <si>
    <t>733-0852</t>
  </si>
  <si>
    <t>082-272-9001</t>
  </si>
  <si>
    <t xml:space="preserve">furuta-k@hitomachi.city.hiroshima.jp </t>
  </si>
  <si>
    <t>広島市西区古江西町19-15</t>
  </si>
  <si>
    <t>http://www.cf.city.hiroshima.jp/furuta-k/</t>
  </si>
  <si>
    <t>733-0874</t>
  </si>
  <si>
    <t>082-273-1765</t>
  </si>
  <si>
    <t>koi-k@cf.city.hiroshima.jp</t>
  </si>
  <si>
    <t>広島市西区己斐中一丁目6-20</t>
  </si>
  <si>
    <t>http://www.cf.city.hiroshima.jp/koi-k/</t>
  </si>
  <si>
    <t>733-0813</t>
  </si>
  <si>
    <t>082-274-7814</t>
  </si>
  <si>
    <t>koiue-k@cf.city.hiroshima.jp</t>
  </si>
  <si>
    <t>広島市西区己斐上四丁目2-55</t>
  </si>
  <si>
    <t>http://www.cf.city.hiroshima.jp/koiue-k/</t>
  </si>
  <si>
    <t>733-0815</t>
  </si>
  <si>
    <t>082-293-1220</t>
  </si>
  <si>
    <t>minamikanon-k@cf.city.hiroshima.jp</t>
  </si>
  <si>
    <t>広島市西区観音新町二丁目16-46</t>
  </si>
  <si>
    <t>http://www.cf.city.hiroshima.jp/minamikanon-k/</t>
  </si>
  <si>
    <t>733-0036</t>
  </si>
  <si>
    <t>082-233-2603</t>
  </si>
  <si>
    <t>kanon-k@cf.city.hiroshima.jp</t>
  </si>
  <si>
    <t>広島市西区観音本町二丁目1-77</t>
  </si>
  <si>
    <t>http://www.cf.city.hiroshima.jp/kanon-k/</t>
  </si>
  <si>
    <t>733-0033</t>
  </si>
  <si>
    <t>082-237-3077</t>
  </si>
  <si>
    <t>misasa-k@cf.city.hiroshima.jp</t>
  </si>
  <si>
    <t>広島市西区打越町10-23</t>
  </si>
  <si>
    <t>http://www.cf.city.hiroshima.jp/misasa-k/</t>
  </si>
  <si>
    <t>733-0004</t>
  </si>
  <si>
    <t>082-271-2642</t>
  </si>
  <si>
    <t>kusatsu-k@cf.city.hiroshima.jp</t>
  </si>
  <si>
    <t>082-271-2576</t>
  </si>
  <si>
    <t>広島市西区草津東二丁目20-7</t>
  </si>
  <si>
    <t>http://www.cf.city.hiroshima.jp/kusatsu-k/</t>
  </si>
  <si>
    <t>733-0861</t>
  </si>
  <si>
    <t>082-259-1100</t>
  </si>
  <si>
    <t>ninoshima-k@cf.city.hiroshima.jp</t>
  </si>
  <si>
    <t>広島市南区似島町字家下752-74</t>
  </si>
  <si>
    <t>http://www.cf.city.hiroshima.jp/ninoshima-k/</t>
  </si>
  <si>
    <t>734-0017</t>
  </si>
  <si>
    <t>082-253-2529</t>
  </si>
  <si>
    <t>ujina-k@cf.city.hiroshima.jp</t>
  </si>
  <si>
    <t xml:space="preserve">広島市南区宇品御幸四丁目1-2 </t>
  </si>
  <si>
    <t>http://www.cf.city.hiroshima.jp/ujina-k/</t>
  </si>
  <si>
    <t>082-255-2187</t>
  </si>
  <si>
    <t>kusuna-k@cf.city.hiroshima.jp</t>
  </si>
  <si>
    <t>広島市南区楠那町7-10</t>
  </si>
  <si>
    <t>http://www.cf.city.hiroshima.jp/minamiku-k/kusuna-k/</t>
  </si>
  <si>
    <t>734-0032</t>
  </si>
  <si>
    <t>082-254-6731</t>
  </si>
  <si>
    <t>oko-k@cf.city.hiroshima.jp</t>
  </si>
  <si>
    <t>広島市南区北大河町15-12</t>
  </si>
  <si>
    <t>http://www.cf.city.hiroshima.jp/oko-k/</t>
  </si>
  <si>
    <t>734-0042</t>
  </si>
  <si>
    <t>082-281-3792</t>
  </si>
  <si>
    <t>danbara-k@cf.city.hiroshima.jp</t>
  </si>
  <si>
    <t>広島市南区段原山崎2丁目7-4</t>
    <rPh sb="5" eb="6">
      <t>ダン</t>
    </rPh>
    <rPh sb="6" eb="7">
      <t>ハラ</t>
    </rPh>
    <rPh sb="7" eb="9">
      <t>ヤマサキ</t>
    </rPh>
    <rPh sb="10" eb="12">
      <t>チョウメ</t>
    </rPh>
    <phoneticPr fontId="19"/>
  </si>
  <si>
    <t>http://www.cf.city.hiroshima.jp/minamiku-k/danbara-k/</t>
  </si>
  <si>
    <t>734-0819</t>
  </si>
  <si>
    <t>082-281-3802</t>
  </si>
  <si>
    <t xml:space="preserve">aosaki-k@cf.city.hiroshima.jp </t>
  </si>
  <si>
    <t>広島市南区青崎一丁目12-7</t>
  </si>
  <si>
    <t>http://www.cf.city.hiroshima.jp/minamiku-k/aosaki-k/</t>
  </si>
  <si>
    <t>082-281-1886</t>
  </si>
  <si>
    <t>niho-k@cf.city.hiroshima.jp</t>
  </si>
  <si>
    <t>082-281-1831</t>
  </si>
  <si>
    <t>広島市南区仁保新町一丁目8-6</t>
  </si>
  <si>
    <t>http://www.cf.city.hiroshima.jp/minamiku-k/niho-k/</t>
  </si>
  <si>
    <t>082-502-1239</t>
  </si>
  <si>
    <t>waseda-k@cf.city.hiroshima.jp</t>
  </si>
  <si>
    <t>広島市東区牛田東四丁目19-1</t>
  </si>
  <si>
    <t>http://www.cf.city.hiroshima.jp/waseda-k/</t>
  </si>
  <si>
    <t>082-227-0706</t>
  </si>
  <si>
    <t>ushita-k@cf.city.hiroshima.jp</t>
  </si>
  <si>
    <t>広島市東区牛田新町一丁目8-3</t>
  </si>
  <si>
    <t>http://www.cf.city.hiroshima.jp/ushita-k/</t>
  </si>
  <si>
    <t>082-229-3110</t>
  </si>
  <si>
    <t>hesaka-k@cf.city.hiroshima.jp</t>
  </si>
  <si>
    <t>広島市東区戸坂出江二丁目10-26</t>
  </si>
  <si>
    <t>http://www.cf.city.hiroshima.jp/hesaka-k</t>
  </si>
  <si>
    <t>082-289-0256</t>
  </si>
  <si>
    <t>nukushina-k@cf.city.hiroshima.jp</t>
  </si>
  <si>
    <t>広島市東区温品七丁目8-19</t>
  </si>
  <si>
    <t>http://www.cf.city.hiroshima.jp/nukushina-k/</t>
  </si>
  <si>
    <t>082-899-3062</t>
  </si>
  <si>
    <t>umaki-k@cf.city.hiroshima.jp</t>
  </si>
  <si>
    <t>広島市東区馬木二丁目565-4</t>
  </si>
  <si>
    <t>http://www.cf.city.hiroshima.jp/umaki-k/</t>
  </si>
  <si>
    <t>732-0031</t>
  </si>
  <si>
    <t>082-899-2901</t>
  </si>
  <si>
    <t>fukuda-k@cf.city.hisoshima.jp</t>
  </si>
  <si>
    <t>広島市東区福田四丁目4152-1</t>
  </si>
  <si>
    <t>http://www.cf.city.hisoshima.jp/fukuda-k</t>
  </si>
  <si>
    <t>082-262-4451</t>
  </si>
  <si>
    <t>futaba-k@cf.city.hiroshima.jp</t>
  </si>
  <si>
    <t>082-262-4430</t>
  </si>
  <si>
    <t>広島市東区東蟹屋町9-34</t>
  </si>
  <si>
    <t>http://www.cf.city.hiroshima.jp/futaba-k/</t>
  </si>
  <si>
    <t>082-295-5003</t>
  </si>
  <si>
    <t>funairi-k@cf.city.hiroshima.jp</t>
  </si>
  <si>
    <t>http://www.cf.city.hiroshima.jp/funairi-k/</t>
  </si>
  <si>
    <t>082-246-4127</t>
  </si>
  <si>
    <t>082-246-4121</t>
  </si>
  <si>
    <t>広島市中区吉島西三丁目2-10</t>
  </si>
  <si>
    <t>082-241-8003</t>
  </si>
  <si>
    <t>広島市中区宝町3-15</t>
  </si>
  <si>
    <t>082-221-5118</t>
  </si>
  <si>
    <t>主催講座数</t>
    <rPh sb="0" eb="2">
      <t>シュサイ</t>
    </rPh>
    <rPh sb="2" eb="4">
      <t>コウザ</t>
    </rPh>
    <rPh sb="4" eb="5">
      <t>スウ</t>
    </rPh>
    <phoneticPr fontId="7"/>
  </si>
  <si>
    <t>指定管理者等</t>
    <rPh sb="0" eb="6">
      <t>シテイカンリシャトウ</t>
    </rPh>
    <phoneticPr fontId="7"/>
  </si>
  <si>
    <t>休館日</t>
    <rPh sb="0" eb="3">
      <t>キュウカンビ</t>
    </rPh>
    <phoneticPr fontId="7"/>
  </si>
  <si>
    <t>社会教育主事有資格者</t>
    <rPh sb="0" eb="2">
      <t>シャカイ</t>
    </rPh>
    <rPh sb="2" eb="4">
      <t>キョウイク</t>
    </rPh>
    <rPh sb="4" eb="6">
      <t>シュジ</t>
    </rPh>
    <rPh sb="6" eb="10">
      <t>ユウシカクシャ</t>
    </rPh>
    <phoneticPr fontId="7"/>
  </si>
  <si>
    <t>職 員 数</t>
    <phoneticPr fontId="7"/>
  </si>
  <si>
    <t>施設
名称</t>
    <phoneticPr fontId="7"/>
  </si>
  <si>
    <t>0847-89-3600</t>
  </si>
  <si>
    <t>三和協働支援センター</t>
    <rPh sb="0" eb="2">
      <t>サンワ</t>
    </rPh>
    <phoneticPr fontId="7"/>
  </si>
  <si>
    <t>0847-89-3345</t>
  </si>
  <si>
    <t>三和協働支援センター</t>
    <rPh sb="2" eb="10">
      <t>キ</t>
    </rPh>
    <phoneticPr fontId="7"/>
  </si>
  <si>
    <t>豊松協働支援センター</t>
    <rPh sb="0" eb="2">
      <t>トヨマツ</t>
    </rPh>
    <phoneticPr fontId="7"/>
  </si>
  <si>
    <t>神石郡神石高原町下豊松761-3</t>
  </si>
  <si>
    <t>豊松協働支援センター</t>
    <rPh sb="2" eb="10">
      <t>キ</t>
    </rPh>
    <phoneticPr fontId="7"/>
  </si>
  <si>
    <t>0847-87-0850</t>
  </si>
  <si>
    <t>神石協働支援センター</t>
    <rPh sb="0" eb="2">
      <t>ジンセキ</t>
    </rPh>
    <phoneticPr fontId="7"/>
  </si>
  <si>
    <t>0847-87-0181</t>
  </si>
  <si>
    <t>神石郡神石高原町高光2117-10</t>
  </si>
  <si>
    <t>729-3511</t>
  </si>
  <si>
    <t>神石協働支援センター</t>
    <rPh sb="2" eb="10">
      <t>キ</t>
    </rPh>
    <phoneticPr fontId="7"/>
  </si>
  <si>
    <t>0847-82-2014</t>
  </si>
  <si>
    <t>神石郡神石高原町油木乙1870-4</t>
  </si>
  <si>
    <t>720-1812</t>
  </si>
  <si>
    <t>油木協働支援センター</t>
    <rPh sb="2" eb="10">
      <t>キ</t>
    </rPh>
    <phoneticPr fontId="7"/>
  </si>
  <si>
    <t>黒川地区振興協議会</t>
  </si>
  <si>
    <t>kurogawa-jc@mail.mcat.ne.jp</t>
  </si>
  <si>
    <t>0847-37-2117（兼用）　</t>
    <rPh sb="13" eb="15">
      <t>ケンヨウ</t>
    </rPh>
    <phoneticPr fontId="22"/>
  </si>
  <si>
    <t>世羅町大字黒川10282-1</t>
    <rPh sb="0" eb="3">
      <t>セラチョウ</t>
    </rPh>
    <rPh sb="3" eb="5">
      <t>オオアザ</t>
    </rPh>
    <rPh sb="5" eb="7">
      <t>クロガワ</t>
    </rPh>
    <phoneticPr fontId="22"/>
  </si>
  <si>
    <t>黒川
自治センター</t>
    <rPh sb="0" eb="2">
      <t>クロガワ</t>
    </rPh>
    <rPh sb="3" eb="5">
      <t>ジチ</t>
    </rPh>
    <phoneticPr fontId="22"/>
  </si>
  <si>
    <t>津名地区振興協議会</t>
  </si>
  <si>
    <t>tsuna-jc@mail.mcat.ne.jp</t>
  </si>
  <si>
    <t>0847-39-1047（兼用）　</t>
    <rPh sb="13" eb="15">
      <t>ケンヨウ</t>
    </rPh>
    <phoneticPr fontId="22"/>
  </si>
  <si>
    <t>世羅町大字下津田577-1</t>
    <rPh sb="0" eb="3">
      <t>セラチョウ</t>
    </rPh>
    <rPh sb="3" eb="5">
      <t>オオアザ</t>
    </rPh>
    <rPh sb="5" eb="6">
      <t>シモ</t>
    </rPh>
    <rPh sb="6" eb="8">
      <t>ツダ</t>
    </rPh>
    <phoneticPr fontId="22"/>
  </si>
  <si>
    <t>729-6715</t>
  </si>
  <si>
    <t>津名
自治センター</t>
    <rPh sb="0" eb="2">
      <t>ツナ</t>
    </rPh>
    <rPh sb="3" eb="5">
      <t>ジチ</t>
    </rPh>
    <phoneticPr fontId="22"/>
  </si>
  <si>
    <t>小国地区振興協議会</t>
  </si>
  <si>
    <t>oguni-jc@mail.mcat.ne.jp</t>
  </si>
  <si>
    <t>世羅町大字小国3381</t>
    <rPh sb="0" eb="3">
      <t>セラチョウ</t>
    </rPh>
    <rPh sb="3" eb="5">
      <t>オオアザ</t>
    </rPh>
    <rPh sb="5" eb="7">
      <t>オグニ</t>
    </rPh>
    <phoneticPr fontId="22"/>
  </si>
  <si>
    <t>722-1701</t>
  </si>
  <si>
    <t>小国
自治センター</t>
    <rPh sb="0" eb="2">
      <t>オグニ</t>
    </rPh>
    <rPh sb="3" eb="5">
      <t>ジチ</t>
    </rPh>
    <phoneticPr fontId="22"/>
  </si>
  <si>
    <t>山福田地区振興協議会</t>
  </si>
  <si>
    <t>yamahukuda-jc@mail.mcat.ne.jp</t>
  </si>
  <si>
    <t>0847-37-2276（兼用）　</t>
    <rPh sb="13" eb="15">
      <t>ケンヨウ</t>
    </rPh>
    <phoneticPr fontId="22"/>
  </si>
  <si>
    <t>世羅町大字山中福田1828-3</t>
    <rPh sb="0" eb="3">
      <t>セラチョウ</t>
    </rPh>
    <rPh sb="3" eb="5">
      <t>オオアザ</t>
    </rPh>
    <rPh sb="5" eb="9">
      <t>ヤマナカフクダ</t>
    </rPh>
    <phoneticPr fontId="22"/>
  </si>
  <si>
    <t>722-1702</t>
  </si>
  <si>
    <t>山福田
自治センター</t>
    <rPh sb="0" eb="1">
      <t>ヤマ</t>
    </rPh>
    <rPh sb="1" eb="2">
      <t>フク</t>
    </rPh>
    <rPh sb="2" eb="3">
      <t>タ</t>
    </rPh>
    <rPh sb="4" eb="6">
      <t>ジチ</t>
    </rPh>
    <phoneticPr fontId="22"/>
  </si>
  <si>
    <t>0847-27-0350</t>
  </si>
  <si>
    <t>津久志地区振興会連絡協議会</t>
  </si>
  <si>
    <t>tsukushi-jc@mail.mcat.ne.jp</t>
  </si>
  <si>
    <t>0847-27-0335</t>
  </si>
  <si>
    <t>世羅町大字黒渕3-2</t>
    <rPh sb="0" eb="3">
      <t>セラチョウ</t>
    </rPh>
    <rPh sb="3" eb="5">
      <t>オオアザ</t>
    </rPh>
    <rPh sb="5" eb="7">
      <t>クロブチ</t>
    </rPh>
    <phoneticPr fontId="22"/>
  </si>
  <si>
    <t>722-1732</t>
  </si>
  <si>
    <t>津久志
自治センター</t>
    <rPh sb="0" eb="3">
      <t>ツクシ</t>
    </rPh>
    <rPh sb="4" eb="6">
      <t>ジチ</t>
    </rPh>
    <phoneticPr fontId="22"/>
  </si>
  <si>
    <t>西大田地区振興会連絡協議会</t>
  </si>
  <si>
    <t>nishioota-jc@mail.mcat.ne.jp</t>
  </si>
  <si>
    <t>0847-27-0001（兼用）</t>
    <rPh sb="13" eb="15">
      <t>ケンヨウ</t>
    </rPh>
    <phoneticPr fontId="22"/>
  </si>
  <si>
    <t>世羅町大字重永62</t>
    <rPh sb="0" eb="3">
      <t>セラチョウ</t>
    </rPh>
    <rPh sb="3" eb="5">
      <t>オオアザ</t>
    </rPh>
    <phoneticPr fontId="22"/>
  </si>
  <si>
    <t>http://www.nishioota-jc.org/</t>
  </si>
  <si>
    <t>722-1625</t>
  </si>
  <si>
    <t>西大田
自治センター</t>
    <rPh sb="0" eb="3">
      <t>ニシオオタ</t>
    </rPh>
    <rPh sb="4" eb="6">
      <t>ジチ</t>
    </rPh>
    <phoneticPr fontId="22"/>
  </si>
  <si>
    <t>大見振興協議会</t>
  </si>
  <si>
    <t>oomi-jc@mail.mcat.ne.jp</t>
  </si>
  <si>
    <t>0847-29-0001（兼用）　</t>
    <rPh sb="13" eb="15">
      <t>ケンヨウ</t>
    </rPh>
    <phoneticPr fontId="22"/>
  </si>
  <si>
    <t>世羅町大字安田45</t>
    <rPh sb="0" eb="3">
      <t>セラチョウ</t>
    </rPh>
    <rPh sb="3" eb="5">
      <t>オオアザ</t>
    </rPh>
    <rPh sb="5" eb="7">
      <t>ヤスダ</t>
    </rPh>
    <phoneticPr fontId="22"/>
  </si>
  <si>
    <t>722-1202</t>
  </si>
  <si>
    <t>大見
自治センター</t>
    <rPh sb="0" eb="2">
      <t>オオミ</t>
    </rPh>
    <rPh sb="3" eb="5">
      <t>ジチ</t>
    </rPh>
    <phoneticPr fontId="22"/>
  </si>
  <si>
    <t>大田地区振興会連絡協議会</t>
  </si>
  <si>
    <t>oota-jc@mail.mcat.ne.jp</t>
  </si>
  <si>
    <t>0847-22-0349（兼用）</t>
    <rPh sb="13" eb="15">
      <t>ケンヨウ</t>
    </rPh>
    <phoneticPr fontId="22"/>
  </si>
  <si>
    <t>世羅町大字本郷891-4</t>
    <rPh sb="0" eb="3">
      <t>セラチョウ</t>
    </rPh>
    <rPh sb="3" eb="5">
      <t>オオアザ</t>
    </rPh>
    <rPh sb="5" eb="7">
      <t>ホンゴウ</t>
    </rPh>
    <phoneticPr fontId="22"/>
  </si>
  <si>
    <t>722-1112</t>
  </si>
  <si>
    <t>大田
自治センター</t>
    <rPh sb="0" eb="2">
      <t>オオタ</t>
    </rPh>
    <rPh sb="3" eb="5">
      <t>ジチ</t>
    </rPh>
    <phoneticPr fontId="22"/>
  </si>
  <si>
    <t>東自治会</t>
  </si>
  <si>
    <t>higashi-jc@mail.mcat.ne.jp</t>
  </si>
  <si>
    <t>0847-24-0961（兼用）</t>
    <rPh sb="13" eb="15">
      <t>ケンヨウ</t>
    </rPh>
    <phoneticPr fontId="22"/>
  </si>
  <si>
    <t>世羅町大字別迫700-1</t>
    <rPh sb="0" eb="3">
      <t>セラチョウ</t>
    </rPh>
    <rPh sb="3" eb="5">
      <t>オオアザ</t>
    </rPh>
    <rPh sb="5" eb="6">
      <t>ベツ</t>
    </rPh>
    <rPh sb="6" eb="7">
      <t>サコ</t>
    </rPh>
    <phoneticPr fontId="22"/>
  </si>
  <si>
    <t>722-3305</t>
  </si>
  <si>
    <t>東
自治センター</t>
    <rPh sb="0" eb="1">
      <t>ヒガシ</t>
    </rPh>
    <rPh sb="2" eb="4">
      <t>ジチ</t>
    </rPh>
    <phoneticPr fontId="22"/>
  </si>
  <si>
    <t>伊尾小谷地区コミュニティづくり推進協議会</t>
  </si>
  <si>
    <t>io-jc@mail.mcat.ne.jp</t>
  </si>
  <si>
    <t>0847-24-0330（兼用）</t>
    <rPh sb="13" eb="15">
      <t>ケンヨウ</t>
    </rPh>
    <phoneticPr fontId="22"/>
  </si>
  <si>
    <t>世羅町大字伊尾1969-1</t>
    <rPh sb="0" eb="3">
      <t>セラチョウ</t>
    </rPh>
    <rPh sb="3" eb="5">
      <t>オオアザ</t>
    </rPh>
    <rPh sb="5" eb="7">
      <t>イオ</t>
    </rPh>
    <phoneticPr fontId="22"/>
  </si>
  <si>
    <t>729-3307</t>
  </si>
  <si>
    <t>伊尾
自治センター</t>
    <rPh sb="0" eb="2">
      <t>イオ</t>
    </rPh>
    <rPh sb="3" eb="5">
      <t>ジチ</t>
    </rPh>
    <phoneticPr fontId="22"/>
  </si>
  <si>
    <t>cyuou-jc@mail.mcat.ne.jp</t>
  </si>
  <si>
    <t>0847-22-1368（兼用）</t>
    <rPh sb="13" eb="15">
      <t>ケンヨウ</t>
    </rPh>
    <phoneticPr fontId="22"/>
  </si>
  <si>
    <t>世羅町大字東上原388-1</t>
    <rPh sb="0" eb="3">
      <t>セラチョウ</t>
    </rPh>
    <rPh sb="3" eb="5">
      <t>オオアザ</t>
    </rPh>
    <rPh sb="5" eb="6">
      <t>ヒガシ</t>
    </rPh>
    <rPh sb="6" eb="8">
      <t>ウエハラ</t>
    </rPh>
    <phoneticPr fontId="22"/>
  </si>
  <si>
    <t>729-3303</t>
  </si>
  <si>
    <t>中央
自治センター</t>
    <rPh sb="0" eb="2">
      <t>チュウオウ</t>
    </rPh>
    <rPh sb="3" eb="5">
      <t>ジチ</t>
    </rPh>
    <phoneticPr fontId="22"/>
  </si>
  <si>
    <t>宇津戸自治会</t>
  </si>
  <si>
    <t>uduto-jc@mail.mcat.ne.jp</t>
  </si>
  <si>
    <t>0847-23-0338（兼用）　</t>
    <rPh sb="13" eb="15">
      <t>ケンヨウ</t>
    </rPh>
    <phoneticPr fontId="22"/>
  </si>
  <si>
    <t>世羅町大字宇津戸1491-1</t>
  </si>
  <si>
    <t>722-0411</t>
  </si>
  <si>
    <t>宇津戸
自治センター</t>
    <rPh sb="0" eb="2">
      <t>ウヅ</t>
    </rPh>
    <rPh sb="2" eb="3">
      <t>ト</t>
    </rPh>
    <rPh sb="4" eb="6">
      <t>ジチ</t>
    </rPh>
    <phoneticPr fontId="22"/>
  </si>
  <si>
    <t>甲山地区コミュニティ連絡協議会</t>
  </si>
  <si>
    <t>kouzan-jc@mail.mcat.ne.jp</t>
  </si>
  <si>
    <t>0847-22-2115（兼用）　</t>
    <rPh sb="13" eb="15">
      <t>ケンヨウ</t>
    </rPh>
    <phoneticPr fontId="22"/>
  </si>
  <si>
    <t>722-1121</t>
  </si>
  <si>
    <t>甲山
自治センター</t>
    <rPh sb="0" eb="2">
      <t>コウザン</t>
    </rPh>
    <rPh sb="3" eb="5">
      <t>ジチ</t>
    </rPh>
    <phoneticPr fontId="22"/>
  </si>
  <si>
    <t>0826-22-2127</t>
  </si>
  <si>
    <t>0826-22-2126</t>
  </si>
  <si>
    <t>山県郡安芸太田町加計5908-2</t>
  </si>
  <si>
    <t>082-885-0746</t>
  </si>
  <si>
    <t>安芸郡坂町坂東二丁目4-10</t>
  </si>
  <si>
    <t>082-820-7005</t>
  </si>
  <si>
    <t>fureai@town.saka.lg.jp</t>
  </si>
  <si>
    <t>082-886-8003</t>
  </si>
  <si>
    <t>安芸郡坂町小屋浦二丁目28-11</t>
  </si>
  <si>
    <t>731-4331</t>
  </si>
  <si>
    <t>082-820-1291</t>
  </si>
  <si>
    <t>yokoumin@town.saka.lg.jp</t>
  </si>
  <si>
    <t>082-885-0014</t>
  </si>
  <si>
    <t>安芸郡坂町横浜東一丁目9-1</t>
  </si>
  <si>
    <t>731-4322</t>
  </si>
  <si>
    <t>江田島市能美町高田3358-2</t>
    <rPh sb="0" eb="4">
      <t>エタジマシ</t>
    </rPh>
    <rPh sb="4" eb="5">
      <t>ノウ</t>
    </rPh>
    <rPh sb="5" eb="6">
      <t>ミ</t>
    </rPh>
    <rPh sb="6" eb="7">
      <t>マチ</t>
    </rPh>
    <rPh sb="7" eb="9">
      <t>タカタ</t>
    </rPh>
    <phoneticPr fontId="7"/>
  </si>
  <si>
    <t>高田交流プラザ</t>
    <rPh sb="0" eb="2">
      <t>タカタ</t>
    </rPh>
    <rPh sb="2" eb="4">
      <t>コウリュウ</t>
    </rPh>
    <phoneticPr fontId="7"/>
  </si>
  <si>
    <t>宮ノ原交流プラザ</t>
    <rPh sb="0" eb="1">
      <t>ミヤ</t>
    </rPh>
    <rPh sb="2" eb="3">
      <t>ハラ</t>
    </rPh>
    <rPh sb="3" eb="5">
      <t>コウリュウ</t>
    </rPh>
    <phoneticPr fontId="7"/>
  </si>
  <si>
    <t>秋月交流プラザ</t>
    <rPh sb="0" eb="2">
      <t>アキヅキ</t>
    </rPh>
    <rPh sb="2" eb="4">
      <t>コウリュウ</t>
    </rPh>
    <phoneticPr fontId="7"/>
  </si>
  <si>
    <t>ogaki-sc@city.etajima.hiroshima.jp</t>
  </si>
  <si>
    <t>江田島市大柿町大原535-2</t>
    <rPh sb="0" eb="3">
      <t>エタジマ</t>
    </rPh>
    <rPh sb="3" eb="4">
      <t>シ</t>
    </rPh>
    <rPh sb="4" eb="5">
      <t>オオ</t>
    </rPh>
    <rPh sb="5" eb="6">
      <t>カキ</t>
    </rPh>
    <rPh sb="6" eb="7">
      <t>マチ</t>
    </rPh>
    <rPh sb="7" eb="8">
      <t>オオ</t>
    </rPh>
    <rPh sb="8" eb="9">
      <t>バラ</t>
    </rPh>
    <phoneticPr fontId="7"/>
  </si>
  <si>
    <t>大柿市民センター</t>
    <rPh sb="0" eb="1">
      <t>オオ</t>
    </rPh>
    <rPh sb="1" eb="2">
      <t>カキ</t>
    </rPh>
    <rPh sb="2" eb="4">
      <t>シミン</t>
    </rPh>
    <phoneticPr fontId="7"/>
  </si>
  <si>
    <t>noumi-sc@city.etajima.hiroshima.jp</t>
  </si>
  <si>
    <t>江田島市能美町中町4859-9</t>
    <rPh sb="0" eb="3">
      <t>エタジマ</t>
    </rPh>
    <rPh sb="3" eb="4">
      <t>シ</t>
    </rPh>
    <rPh sb="4" eb="5">
      <t>ノウ</t>
    </rPh>
    <rPh sb="5" eb="6">
      <t>ミ</t>
    </rPh>
    <rPh sb="6" eb="7">
      <t>マチ</t>
    </rPh>
    <rPh sb="7" eb="9">
      <t>ナカマチ</t>
    </rPh>
    <phoneticPr fontId="7"/>
  </si>
  <si>
    <t>能美市民センター</t>
    <rPh sb="0" eb="1">
      <t>ノウ</t>
    </rPh>
    <rPh sb="1" eb="2">
      <t>ミ</t>
    </rPh>
    <rPh sb="2" eb="4">
      <t>シミン</t>
    </rPh>
    <phoneticPr fontId="7"/>
  </si>
  <si>
    <t>江田島市江田島町中央一丁目3-21</t>
    <rPh sb="0" eb="3">
      <t>エタジマ</t>
    </rPh>
    <rPh sb="3" eb="4">
      <t>シ</t>
    </rPh>
    <rPh sb="4" eb="8">
      <t>エタジマチョウ</t>
    </rPh>
    <rPh sb="8" eb="10">
      <t>チュウオウ</t>
    </rPh>
    <rPh sb="10" eb="11">
      <t>イチ</t>
    </rPh>
    <rPh sb="11" eb="13">
      <t>チョウメ</t>
    </rPh>
    <phoneticPr fontId="7"/>
  </si>
  <si>
    <t>江田島市民センター
（別館）</t>
    <rPh sb="0" eb="3">
      <t>エタジマ</t>
    </rPh>
    <rPh sb="3" eb="5">
      <t>シミン</t>
    </rPh>
    <rPh sb="11" eb="13">
      <t>ベッカン</t>
    </rPh>
    <phoneticPr fontId="7"/>
  </si>
  <si>
    <t>http://www.akitakata.jp</t>
  </si>
  <si>
    <t>0826-46-7167</t>
  </si>
  <si>
    <t>mirai@city.akitakata.lg.jp</t>
  </si>
  <si>
    <t>0826-46-3121</t>
  </si>
  <si>
    <t>安芸高田市向原町坂333</t>
    <rPh sb="5" eb="7">
      <t>ムカイハラ</t>
    </rPh>
    <rPh sb="8" eb="9">
      <t>サカ</t>
    </rPh>
    <phoneticPr fontId="22"/>
  </si>
  <si>
    <t>739-1201</t>
  </si>
  <si>
    <t>向原生涯学習センターみらい</t>
    <rPh sb="0" eb="2">
      <t>ムカイハラ</t>
    </rPh>
    <rPh sb="2" eb="4">
      <t>ショウガイ</t>
    </rPh>
    <rPh sb="4" eb="6">
      <t>ガクシュウ</t>
    </rPh>
    <phoneticPr fontId="22"/>
  </si>
  <si>
    <t>0826-45-7022</t>
  </si>
  <si>
    <t>myuzu@city.akitakata.lg.jp</t>
  </si>
  <si>
    <t>0826-45-4311</t>
  </si>
  <si>
    <t>安芸高田市甲田町高田原1446-3</t>
  </si>
  <si>
    <t>739-1101</t>
  </si>
  <si>
    <t>甲田文化センターミューズ</t>
  </si>
  <si>
    <t>0826-57-1804</t>
  </si>
  <si>
    <t>denpala@city.akitakata.lg.jp</t>
  </si>
  <si>
    <t>0826-57-1803</t>
  </si>
  <si>
    <t>安芸高田市高宮町佐々部957</t>
  </si>
  <si>
    <t>739-1802</t>
  </si>
  <si>
    <t>高宮田園パラッツォ</t>
    <rPh sb="0" eb="2">
      <t>タカミヤ</t>
    </rPh>
    <phoneticPr fontId="7"/>
  </si>
  <si>
    <t>0826-59-2122</t>
  </si>
  <si>
    <t>manabi@city.akitakata.lg.jp</t>
  </si>
  <si>
    <t>0826-59-2120</t>
  </si>
  <si>
    <t>安芸高田市美土里町本郷4535-2</t>
  </si>
  <si>
    <t>731-0612</t>
  </si>
  <si>
    <t>美土里生涯学習センターまなび</t>
    <rPh sb="0" eb="3">
      <t>ミドリ</t>
    </rPh>
    <phoneticPr fontId="7"/>
  </si>
  <si>
    <t>forte@city.akitakata.lg.jp</t>
  </si>
  <si>
    <t>0826-52-2323</t>
  </si>
  <si>
    <t>安芸高田市八千代町佐々井1391-1</t>
  </si>
  <si>
    <t>731-0303</t>
  </si>
  <si>
    <t>八千代文化施設フォルテ</t>
  </si>
  <si>
    <t>0826-42-1866</t>
  </si>
  <si>
    <t>crystal-agio@city.akitakata.lg.jp</t>
  </si>
  <si>
    <t>0826-42-2411</t>
  </si>
  <si>
    <t>市民文化センター</t>
  </si>
  <si>
    <t>安芸高田市</t>
    <rPh sb="0" eb="4">
      <t>アキタカタ</t>
    </rPh>
    <rPh sb="4" eb="5">
      <t>シ</t>
    </rPh>
    <phoneticPr fontId="22"/>
  </si>
  <si>
    <t>0829-74-2171</t>
  </si>
  <si>
    <t>0829-74-0505</t>
  </si>
  <si>
    <t>廿日市市玖島4347-1</t>
  </si>
  <si>
    <t>0829-72-0045</t>
  </si>
  <si>
    <t>0829-72-0001　</t>
  </si>
  <si>
    <t>廿日市市浅原2654-3</t>
  </si>
  <si>
    <t xml:space="preserve">738-0223  </t>
  </si>
  <si>
    <t>0846-45-0023</t>
  </si>
  <si>
    <t>東広島市安芸津町風早1214-1</t>
  </si>
  <si>
    <t>739-2403</t>
  </si>
  <si>
    <t>0846-45-0105</t>
  </si>
  <si>
    <t>東広島市安芸津町木谷4127-2</t>
  </si>
  <si>
    <t>739-2401</t>
  </si>
  <si>
    <t>082-438-0166</t>
  </si>
  <si>
    <t>東広島市河内町小田2182</t>
  </si>
  <si>
    <t>739-2207</t>
  </si>
  <si>
    <t>082-437-1001</t>
  </si>
  <si>
    <t>739-2208</t>
  </si>
  <si>
    <t>082-438-0445</t>
  </si>
  <si>
    <t>739-2205</t>
  </si>
  <si>
    <t>082-438-0449</t>
  </si>
  <si>
    <t>東広島市河内町宇山1481</t>
  </si>
  <si>
    <t>739-2206</t>
  </si>
  <si>
    <t>082-438-0446</t>
  </si>
  <si>
    <t>739-2204</t>
  </si>
  <si>
    <t>082-437-1122</t>
  </si>
  <si>
    <t>東広島市河内町中河内1166</t>
  </si>
  <si>
    <t>739-2201</t>
  </si>
  <si>
    <t>082-432-2052</t>
  </si>
  <si>
    <t>739-2315</t>
  </si>
  <si>
    <t>082-432-2458</t>
  </si>
  <si>
    <t>739-2318</t>
  </si>
  <si>
    <t>082-432-2024</t>
  </si>
  <si>
    <t>東広島市豊栄町乃美3163</t>
  </si>
  <si>
    <t>739-2311</t>
  </si>
  <si>
    <t>082-432-2521</t>
  </si>
  <si>
    <t>739-2316</t>
  </si>
  <si>
    <t>082-432-3393</t>
  </si>
  <si>
    <t>東広島市豊栄町鍛冶屋603</t>
  </si>
  <si>
    <t>739-2317</t>
  </si>
  <si>
    <t>082-432-2538</t>
  </si>
  <si>
    <t>東広島市豊栄町清武3756-1</t>
  </si>
  <si>
    <t>739-2313</t>
  </si>
  <si>
    <t>082-435-2057</t>
  </si>
  <si>
    <t>739-2304</t>
  </si>
  <si>
    <t>082-435-3222</t>
  </si>
  <si>
    <t>082-435-2018</t>
  </si>
  <si>
    <t>東広島市福富町久芳1545-1</t>
    <rPh sb="7" eb="9">
      <t>クバ</t>
    </rPh>
    <phoneticPr fontId="22"/>
  </si>
  <si>
    <t>739-2303</t>
  </si>
  <si>
    <t>082-435-2301</t>
  </si>
  <si>
    <t>東広島市福富町下竹仁501-11</t>
  </si>
  <si>
    <t>739-2302</t>
  </si>
  <si>
    <t>082-434-9500</t>
  </si>
  <si>
    <t>東広島市高屋高美が丘四丁目34-2</t>
    <rPh sb="4" eb="6">
      <t>タカヤ</t>
    </rPh>
    <rPh sb="10" eb="11">
      <t>ヨン</t>
    </rPh>
    <rPh sb="11" eb="13">
      <t>チョウメ</t>
    </rPh>
    <phoneticPr fontId="22"/>
  </si>
  <si>
    <t>739-2115</t>
  </si>
  <si>
    <t>082-436-0896</t>
  </si>
  <si>
    <t>739-2101</t>
  </si>
  <si>
    <t>082-434-3758</t>
  </si>
  <si>
    <t>東広島市高屋町小谷5560</t>
  </si>
  <si>
    <t>739-2121</t>
  </si>
  <si>
    <t>082-434-0245</t>
  </si>
  <si>
    <t>東広島市高屋町杵原1316-1</t>
  </si>
  <si>
    <t>739-2102</t>
  </si>
  <si>
    <t>082-434-0304</t>
  </si>
  <si>
    <t>東広島市高屋町白市550</t>
  </si>
  <si>
    <t>739-2114</t>
  </si>
  <si>
    <t>082-433-2891</t>
  </si>
  <si>
    <t>東広島市志和町志和堀857</t>
  </si>
  <si>
    <t>739-0269</t>
  </si>
  <si>
    <t>082-433-2922</t>
  </si>
  <si>
    <t>東広島市志和町志和東3887-1</t>
  </si>
  <si>
    <t>739-0262</t>
  </si>
  <si>
    <t>082-428-3061</t>
  </si>
  <si>
    <t>東広島市八本松南二丁目1-1</t>
  </si>
  <si>
    <t>082-429-1879</t>
  </si>
  <si>
    <t>東広島市八本松町吉川435-1</t>
  </si>
  <si>
    <t>739-0152</t>
  </si>
  <si>
    <t>082-429-0013</t>
  </si>
  <si>
    <t>東広島市八本松町原3561</t>
  </si>
  <si>
    <t>739-0151</t>
  </si>
  <si>
    <t>kawakami-k@city.higashihiroshima.hiroshima.jp</t>
  </si>
  <si>
    <t>082-428-0044</t>
  </si>
  <si>
    <t>東広島市八本松飯田八丁目19-49</t>
    <rPh sb="9" eb="10">
      <t>ハチ</t>
    </rPh>
    <rPh sb="10" eb="12">
      <t>チョウメ</t>
    </rPh>
    <phoneticPr fontId="22"/>
  </si>
  <si>
    <t>739-0146</t>
  </si>
  <si>
    <t>082-421-2023</t>
  </si>
  <si>
    <t>東広島市西条土与丸二丁目3-4</t>
    <rPh sb="9" eb="12">
      <t>ニチョウメ</t>
    </rPh>
    <phoneticPr fontId="22"/>
  </si>
  <si>
    <t>739-0007</t>
  </si>
  <si>
    <t>082-423-3871</t>
  </si>
  <si>
    <t>739-0024</t>
  </si>
  <si>
    <t>082-426-0741</t>
  </si>
  <si>
    <t>082-425-2688</t>
  </si>
  <si>
    <t>東広島市西条町馬木565-1</t>
  </si>
  <si>
    <t>739-0033</t>
  </si>
  <si>
    <t>082-425-0101</t>
  </si>
  <si>
    <t>739-0035</t>
  </si>
  <si>
    <t>082-423-7335</t>
  </si>
  <si>
    <t>東広島市西条町寺家3166-1</t>
  </si>
  <si>
    <t>739-0041</t>
  </si>
  <si>
    <t>082-422-4930</t>
  </si>
  <si>
    <t>08247-2-0487</t>
  </si>
  <si>
    <t>東城自治振興区</t>
  </si>
  <si>
    <t>tojyo@aioros.ocn.ne.jp</t>
  </si>
  <si>
    <t>08477-2-0487</t>
  </si>
  <si>
    <t>庄原市東城町川東1188-2</t>
    <rPh sb="0" eb="3">
      <t>ショウバラシ</t>
    </rPh>
    <rPh sb="3" eb="6">
      <t>トウジョウチョウ</t>
    </rPh>
    <rPh sb="6" eb="7">
      <t>カワ</t>
    </rPh>
    <rPh sb="7" eb="8">
      <t>ヒガシ</t>
    </rPh>
    <phoneticPr fontId="22"/>
  </si>
  <si>
    <t>729-5121</t>
  </si>
  <si>
    <t>比和自治振興区</t>
  </si>
  <si>
    <t>0824-85-2600</t>
  </si>
  <si>
    <t>727-0301</t>
  </si>
  <si>
    <t>0824-82-2175</t>
  </si>
  <si>
    <t>西城自治振興区</t>
  </si>
  <si>
    <t>saijyo.jichi@gmail.com</t>
  </si>
  <si>
    <t>庄原市西城町大佐734</t>
  </si>
  <si>
    <t>0824-88-2021</t>
  </si>
  <si>
    <t>総領自治振興区</t>
  </si>
  <si>
    <t>0824-88-3067</t>
  </si>
  <si>
    <t>庄原市総領町下領家278</t>
  </si>
  <si>
    <t>729-3703</t>
  </si>
  <si>
    <t>0824-86-2679</t>
  </si>
  <si>
    <t>下高自治振興区</t>
  </si>
  <si>
    <t>simotaka8@gmail.com</t>
  </si>
  <si>
    <t>庄原市高野町下門田8</t>
    <rPh sb="0" eb="3">
      <t>ショウバラシ</t>
    </rPh>
    <rPh sb="3" eb="6">
      <t>タカノチョウ</t>
    </rPh>
    <rPh sb="6" eb="7">
      <t>シモ</t>
    </rPh>
    <rPh sb="7" eb="9">
      <t>モンデ</t>
    </rPh>
    <phoneticPr fontId="22"/>
  </si>
  <si>
    <t>727-0423</t>
  </si>
  <si>
    <t>0824-86-2357</t>
  </si>
  <si>
    <t>上高自治振興区</t>
  </si>
  <si>
    <t>kamitaka.zichi@gmail.com</t>
  </si>
  <si>
    <t>0824-86-2214</t>
  </si>
  <si>
    <t>庄原市高野町新市1283</t>
    <rPh sb="0" eb="3">
      <t>ショウバラシ</t>
    </rPh>
    <rPh sb="3" eb="6">
      <t>タカノチョウ</t>
    </rPh>
    <rPh sb="6" eb="8">
      <t>シンイチ</t>
    </rPh>
    <phoneticPr fontId="22"/>
  </si>
  <si>
    <t>727-0402</t>
  </si>
  <si>
    <t>0824-87-2135</t>
  </si>
  <si>
    <t>口和自治振興区</t>
  </si>
  <si>
    <t>0824-87-2213</t>
  </si>
  <si>
    <t>庄原市口和町向泉934-4</t>
  </si>
  <si>
    <t>728-0502</t>
  </si>
  <si>
    <t>08477-2-2252</t>
  </si>
  <si>
    <t>新坂自治振興区</t>
  </si>
  <si>
    <t>shinsaka@vesta.ocn.ne.jp</t>
  </si>
  <si>
    <t>庄原市東城町三坂330</t>
    <rPh sb="0" eb="3">
      <t>ショウバラシ</t>
    </rPh>
    <rPh sb="3" eb="6">
      <t>トウジョウチョウ</t>
    </rPh>
    <rPh sb="6" eb="8">
      <t>ミサカ</t>
    </rPh>
    <phoneticPr fontId="22"/>
  </si>
  <si>
    <t>729-5132</t>
  </si>
  <si>
    <t>08477-2-0148</t>
  </si>
  <si>
    <t>久代自治振興区</t>
  </si>
  <si>
    <t>kusiro@vesta.ocn.ne.jp</t>
  </si>
  <si>
    <t>庄原市東城町久代2105-1</t>
    <rPh sb="0" eb="3">
      <t>ショウバラシ</t>
    </rPh>
    <rPh sb="3" eb="6">
      <t>トウジョウチョウ</t>
    </rPh>
    <rPh sb="6" eb="8">
      <t>クシロ</t>
    </rPh>
    <phoneticPr fontId="22"/>
  </si>
  <si>
    <t>729-5122</t>
  </si>
  <si>
    <t>08477-6-0055</t>
  </si>
  <si>
    <t>帝釈自治振興区</t>
  </si>
  <si>
    <t>taishaku@vesta.ocn.ne.jp</t>
  </si>
  <si>
    <t>庄原市東城町帝釈未渡2021</t>
  </si>
  <si>
    <t>729-5244</t>
  </si>
  <si>
    <t>08477-2-0661</t>
  </si>
  <si>
    <t>田森自治振興区</t>
  </si>
  <si>
    <t>tamori@vesta.ocn.ne.jp</t>
  </si>
  <si>
    <t>庄原市東城町粟田1715-1</t>
    <rPh sb="0" eb="3">
      <t>ショウバラシ</t>
    </rPh>
    <rPh sb="3" eb="6">
      <t>トウジョウチョウ</t>
    </rPh>
    <rPh sb="6" eb="8">
      <t>アワタ</t>
    </rPh>
    <phoneticPr fontId="22"/>
  </si>
  <si>
    <t>729-5127</t>
  </si>
  <si>
    <t>08477-4-0205</t>
  </si>
  <si>
    <t>八幡自治振興区</t>
  </si>
  <si>
    <t>yawata@vesta.ocn.ne.jp</t>
  </si>
  <si>
    <t>庄原市東城町森2668-2</t>
  </si>
  <si>
    <t>729-5456</t>
  </si>
  <si>
    <t>08477-5-0057</t>
  </si>
  <si>
    <t>小奴可の里自治振興区</t>
  </si>
  <si>
    <t>onuka@vesta.ocn.ne.jp</t>
  </si>
  <si>
    <t>庄原市東城町小奴可1100-1</t>
    <rPh sb="0" eb="3">
      <t>ショウバラシ</t>
    </rPh>
    <rPh sb="3" eb="6">
      <t>トウジョウチョウ</t>
    </rPh>
    <rPh sb="6" eb="9">
      <t>オヌカ</t>
    </rPh>
    <phoneticPr fontId="22"/>
  </si>
  <si>
    <t>729-5502</t>
  </si>
  <si>
    <t>0824-84-2363</t>
  </si>
  <si>
    <t>八鉾自治振興区</t>
  </si>
  <si>
    <t>yahoko.jichi@u-broad.jp</t>
  </si>
  <si>
    <t>庄原市西城町小鳥原615-1</t>
    <rPh sb="0" eb="3">
      <t>ショウバラシ</t>
    </rPh>
    <rPh sb="3" eb="6">
      <t>サイジョウチョウ</t>
    </rPh>
    <rPh sb="6" eb="9">
      <t>ヒトトバラ</t>
    </rPh>
    <phoneticPr fontId="22"/>
  </si>
  <si>
    <t>729-5601</t>
  </si>
  <si>
    <t>0824-72-0564</t>
  </si>
  <si>
    <t>北自治振興区</t>
  </si>
  <si>
    <t>kita.jichi.ss@gmail.com</t>
  </si>
  <si>
    <t>庄原市川北町154-3</t>
    <rPh sb="3" eb="4">
      <t>カワ</t>
    </rPh>
    <rPh sb="4" eb="5">
      <t>キタ</t>
    </rPh>
    <rPh sb="5" eb="6">
      <t>マチ</t>
    </rPh>
    <phoneticPr fontId="22"/>
  </si>
  <si>
    <t>727-0203</t>
  </si>
  <si>
    <t>0824-74-0451</t>
  </si>
  <si>
    <t>yamanouchi.jichi@gmail.com</t>
  </si>
  <si>
    <t>庄原市山内町813-4</t>
    <rPh sb="3" eb="5">
      <t>ヤマノウチ</t>
    </rPh>
    <phoneticPr fontId="22"/>
  </si>
  <si>
    <t>729-6131</t>
  </si>
  <si>
    <t>0824-72-2854</t>
  </si>
  <si>
    <t>東自治振興区</t>
  </si>
  <si>
    <t>庄原市七塚町11-2</t>
    <rPh sb="3" eb="6">
      <t>ナナツカチョウ</t>
    </rPh>
    <phoneticPr fontId="22"/>
  </si>
  <si>
    <t>727-0023</t>
  </si>
  <si>
    <t>0824-72-0571</t>
  </si>
  <si>
    <t>敷信自治振興区</t>
  </si>
  <si>
    <t>shinou.jichi@gmail.com</t>
  </si>
  <si>
    <t>庄原市板橋町203-6</t>
    <rPh sb="3" eb="6">
      <t>イタバシチョウ</t>
    </rPh>
    <phoneticPr fontId="22"/>
  </si>
  <si>
    <t>727-0014</t>
  </si>
  <si>
    <t>0824-78-2849</t>
  </si>
  <si>
    <t>峰田自治振興区</t>
  </si>
  <si>
    <t>mineta.jichi@gmail.com</t>
  </si>
  <si>
    <t>庄原市峰田町1445-2</t>
    <rPh sb="3" eb="6">
      <t>ミネタチョウ</t>
    </rPh>
    <phoneticPr fontId="22"/>
  </si>
  <si>
    <t>727-0622</t>
  </si>
  <si>
    <t>0824-78-2743</t>
  </si>
  <si>
    <t>本村自治振興区</t>
  </si>
  <si>
    <t>hon.jichi@gmail.com</t>
  </si>
  <si>
    <t>庄原市本村町1234-1</t>
    <rPh sb="3" eb="5">
      <t>ホンムラ</t>
    </rPh>
    <phoneticPr fontId="22"/>
  </si>
  <si>
    <t>727-0623</t>
  </si>
  <si>
    <t>0824-72-0935</t>
  </si>
  <si>
    <t>高自治振興区</t>
  </si>
  <si>
    <t>taka.jichi.ss@gmail.com</t>
  </si>
  <si>
    <t>庄原市高町821-4</t>
  </si>
  <si>
    <t>729-5811</t>
  </si>
  <si>
    <t>0824-72-3777</t>
  </si>
  <si>
    <t>庄原自治振興区</t>
  </si>
  <si>
    <t>shobara-ziti@peace.ocn.ne.jp</t>
  </si>
  <si>
    <t>庄原市西本町二丁目17-15</t>
    <rPh sb="3" eb="6">
      <t>ニシホンマチ</t>
    </rPh>
    <rPh sb="6" eb="9">
      <t>ニチョウメ</t>
    </rPh>
    <phoneticPr fontId="22"/>
  </si>
  <si>
    <t>甲奴町振興協議会連合会</t>
  </si>
  <si>
    <t>三次市甲奴町宇賀1211番地</t>
    <rPh sb="0" eb="3">
      <t>ミヨシシ</t>
    </rPh>
    <rPh sb="3" eb="5">
      <t>コウヌ</t>
    </rPh>
    <rPh sb="5" eb="6">
      <t>マチ</t>
    </rPh>
    <rPh sb="6" eb="8">
      <t>ウガ</t>
    </rPh>
    <rPh sb="12" eb="14">
      <t>バンチ</t>
    </rPh>
    <phoneticPr fontId="7"/>
  </si>
  <si>
    <t>0847-67-3304</t>
  </si>
  <si>
    <t>三次市甲奴町小童3029番地2</t>
  </si>
  <si>
    <t>729-4103</t>
  </si>
  <si>
    <t>0847-67-2653</t>
  </si>
  <si>
    <t>三次市甲奴町抜湯37番地</t>
  </si>
  <si>
    <t>729-4112</t>
  </si>
  <si>
    <t>三和自治連合会</t>
  </si>
  <si>
    <t>0824-52-2917</t>
  </si>
  <si>
    <t>三次市三和町敷名4547番地1</t>
  </si>
  <si>
    <t>0824-52-2912</t>
  </si>
  <si>
    <t>三次市三和町羽出庭1番1</t>
  </si>
  <si>
    <t>729-6614</t>
  </si>
  <si>
    <t>0824-52-2916</t>
  </si>
  <si>
    <t>三次市三和町上壱2109番地</t>
  </si>
  <si>
    <t>729-6701</t>
  </si>
  <si>
    <t>0824-52-2915</t>
  </si>
  <si>
    <t>三次市三和町羽出庭1179番地6</t>
  </si>
  <si>
    <t>仁賀振興会</t>
  </si>
  <si>
    <t>0824-44-2716</t>
  </si>
  <si>
    <t>三次市三良坂町1051番地1</t>
  </si>
  <si>
    <t>729-4302</t>
  </si>
  <si>
    <t>のぞみが丘運営協議会</t>
  </si>
  <si>
    <t>0824-44-2237</t>
  </si>
  <si>
    <t>三次市三良坂町灰塚37番地9</t>
  </si>
  <si>
    <t>729-4303</t>
  </si>
  <si>
    <t>吉舎町自治振興連合会</t>
  </si>
  <si>
    <t>三次市吉舎町徳市2527番地1</t>
    <rPh sb="0" eb="3">
      <t>ミヨシシ</t>
    </rPh>
    <rPh sb="3" eb="5">
      <t>キサ</t>
    </rPh>
    <rPh sb="5" eb="6">
      <t>マチ</t>
    </rPh>
    <rPh sb="6" eb="8">
      <t>トクイチ</t>
    </rPh>
    <rPh sb="12" eb="14">
      <t>バンチ</t>
    </rPh>
    <phoneticPr fontId="7"/>
  </si>
  <si>
    <t>0824-43-2566</t>
  </si>
  <si>
    <t>三次市吉舎町256番地</t>
  </si>
  <si>
    <t>729-4222</t>
  </si>
  <si>
    <t>0824-43-2377</t>
  </si>
  <si>
    <t>三次市吉舎町1807番地</t>
  </si>
  <si>
    <t>729-4207</t>
  </si>
  <si>
    <t>0824-43-2378</t>
  </si>
  <si>
    <t>三次市吉舎町三玉625番地</t>
  </si>
  <si>
    <t>729-4204</t>
  </si>
  <si>
    <t>0824-43-2827</t>
  </si>
  <si>
    <t>三次市吉舎町安田1721番地</t>
  </si>
  <si>
    <t>729-4203</t>
  </si>
  <si>
    <t>0847-67-2201</t>
  </si>
  <si>
    <t>三次市甲奴町西野の4番地</t>
    <rPh sb="6" eb="7">
      <t>ニシ</t>
    </rPh>
    <rPh sb="7" eb="8">
      <t>ノ</t>
    </rPh>
    <phoneticPr fontId="7"/>
  </si>
  <si>
    <t>729-4102</t>
  </si>
  <si>
    <t>三良坂町自治振興区連絡協議会</t>
  </si>
  <si>
    <t>mirasaka@m-city.jp</t>
  </si>
  <si>
    <t>0824-44-2749</t>
  </si>
  <si>
    <t>三次市三良坂町三良坂2825番地</t>
  </si>
  <si>
    <t>729-4304</t>
  </si>
  <si>
    <t>0824-43-4571</t>
  </si>
  <si>
    <t>三次市吉舎町吉舎552番地1</t>
  </si>
  <si>
    <t>和田自治連合会</t>
  </si>
  <si>
    <t>wada-com1@p1.pionet.ne.jp</t>
  </si>
  <si>
    <t>0824-66-1050</t>
  </si>
  <si>
    <t>三次市向江田町3358番地1</t>
  </si>
  <si>
    <t>729-6202</t>
  </si>
  <si>
    <t>八次地区連合自治会</t>
  </si>
  <si>
    <t>yatsugi@m-city.jp</t>
  </si>
  <si>
    <t>0824-63-7604</t>
  </si>
  <si>
    <t>三次市畠敷町1722番地1</t>
  </si>
  <si>
    <t>728-0006</t>
  </si>
  <si>
    <t>三次地区自治会連合会</t>
  </si>
  <si>
    <t>miyoshi@m-city.jp</t>
  </si>
  <si>
    <t>0824-62-3612</t>
  </si>
  <si>
    <t>三次市三次町1828番地5</t>
  </si>
  <si>
    <t>十日市自治連合会</t>
  </si>
  <si>
    <t>tohkaichi@m-city.jp</t>
  </si>
  <si>
    <t>0824-62-3662</t>
  </si>
  <si>
    <t>三次市十日市南1丁目2番18号</t>
  </si>
  <si>
    <t>728-0014</t>
  </si>
  <si>
    <t>田幸地区町内会連合会</t>
  </si>
  <si>
    <t>takoh@m-city.jp</t>
  </si>
  <si>
    <t>0824-66-1162</t>
  </si>
  <si>
    <t>三次市大田幸町342番地5</t>
  </si>
  <si>
    <t>729-6211</t>
  </si>
  <si>
    <t>酒屋地区自治会連合会</t>
  </si>
  <si>
    <t>sakeya@m-city.jp</t>
  </si>
  <si>
    <t>0824-63-1850</t>
  </si>
  <si>
    <t>728-0022</t>
  </si>
  <si>
    <t>河内まちづくり連合会</t>
  </si>
  <si>
    <t>kohchi@m-city.jp</t>
  </si>
  <si>
    <t>0824-63-7644</t>
  </si>
  <si>
    <t>三次市小文町182番地1</t>
  </si>
  <si>
    <t>728-0007</t>
  </si>
  <si>
    <t>川西自治連合会</t>
  </si>
  <si>
    <t>kawanishi@m-city.jp</t>
  </si>
  <si>
    <t>0824-69-2526</t>
  </si>
  <si>
    <t>728-0621</t>
  </si>
  <si>
    <t>川地連合自治会</t>
  </si>
  <si>
    <t>kawachi@m-city.jp</t>
  </si>
  <si>
    <t>0824-67-3757</t>
  </si>
  <si>
    <t>三次市下志和地町663番地8</t>
  </si>
  <si>
    <t>729-6331</t>
  </si>
  <si>
    <t>神杉地区自治会連合会</t>
  </si>
  <si>
    <t>kamisugi@m-city.jp</t>
  </si>
  <si>
    <t>0824-66-1323</t>
  </si>
  <si>
    <t>三次市高杉町1690番地</t>
  </si>
  <si>
    <t>729-6214</t>
  </si>
  <si>
    <t>粟屋町づくり協議会</t>
  </si>
  <si>
    <t>awaya@m-city.jp</t>
  </si>
  <si>
    <t>0824-63-6500</t>
  </si>
  <si>
    <t>三次市粟屋町2320番地1</t>
  </si>
  <si>
    <t>728-0025</t>
  </si>
  <si>
    <t>青河自治振興会</t>
  </si>
  <si>
    <t>aoga@m-city.jp</t>
  </si>
  <si>
    <t>0824-67-3701</t>
  </si>
  <si>
    <t>三次市青河町582番地1</t>
  </si>
  <si>
    <t>728-0024</t>
  </si>
  <si>
    <t>福山市水呑町4363水呑三新田44-1</t>
    <rPh sb="10" eb="11">
      <t>ミズ</t>
    </rPh>
    <rPh sb="11" eb="12">
      <t>ノ</t>
    </rPh>
    <rPh sb="12" eb="13">
      <t>サン</t>
    </rPh>
    <rPh sb="13" eb="14">
      <t>シン</t>
    </rPh>
    <rPh sb="14" eb="15">
      <t>デン</t>
    </rPh>
    <phoneticPr fontId="7"/>
  </si>
  <si>
    <t>720-0832</t>
  </si>
  <si>
    <t>0847-33-1115</t>
  </si>
  <si>
    <t>三原市大和町下徳良111</t>
  </si>
  <si>
    <t>http://www.city.mihara.hiroshima.jp/shougai/47/47.html</t>
  </si>
  <si>
    <t>729-1492</t>
  </si>
  <si>
    <t>0847-32-8406</t>
  </si>
  <si>
    <t>0847-32-7138</t>
  </si>
  <si>
    <t>三原市久井町和草1883-6</t>
  </si>
  <si>
    <t>722-1412</t>
  </si>
  <si>
    <t>三原市久井町下津1397</t>
    <rPh sb="6" eb="8">
      <t>シモツ</t>
    </rPh>
    <phoneticPr fontId="7"/>
  </si>
  <si>
    <t>0847-32-6316</t>
  </si>
  <si>
    <t>三原市久井町山中野1337</t>
  </si>
  <si>
    <t>722-1416</t>
  </si>
  <si>
    <t>0848-69-0016</t>
  </si>
  <si>
    <t>三原市幸崎久和喜3-18</t>
  </si>
  <si>
    <t>729-2251</t>
  </si>
  <si>
    <t>0848-86-4858</t>
  </si>
  <si>
    <t>三原市本郷町南方3985-1</t>
  </si>
  <si>
    <t>729-0413</t>
  </si>
  <si>
    <t>0848-86-4237</t>
  </si>
  <si>
    <t>0848-86-6237</t>
  </si>
  <si>
    <t>三原市本郷町上北方1023-1</t>
  </si>
  <si>
    <t>729-0415</t>
  </si>
  <si>
    <t>0848-86-6730</t>
  </si>
  <si>
    <t>0848-86-6731</t>
  </si>
  <si>
    <t>三原市本郷町船木1949</t>
  </si>
  <si>
    <t>729-0411</t>
  </si>
  <si>
    <t>三原市本郷南六丁目25-1</t>
  </si>
  <si>
    <t>729-0417</t>
  </si>
  <si>
    <t>0848-67-0512</t>
  </si>
  <si>
    <t>723-0031</t>
  </si>
  <si>
    <t>0848-87-5004</t>
  </si>
  <si>
    <t>三原市鷺浦町向田野浦675-4</t>
  </si>
  <si>
    <t>723-0022</t>
  </si>
  <si>
    <t>0848-62-7944</t>
  </si>
  <si>
    <t>三原市宮浦六丁目9-22</t>
  </si>
  <si>
    <t>723-0051</t>
  </si>
  <si>
    <t>0848-62-6799</t>
  </si>
  <si>
    <t>三原市糸崎五丁目10-7</t>
  </si>
  <si>
    <t>729-0324</t>
  </si>
  <si>
    <t>0848-64-4099</t>
  </si>
  <si>
    <t>三原市中之町二丁目2-1</t>
  </si>
  <si>
    <t>723-0003</t>
  </si>
  <si>
    <t>0848-69-0001</t>
  </si>
  <si>
    <t>三原市幸崎能地三丁目8-13</t>
  </si>
  <si>
    <t>729-2252</t>
  </si>
  <si>
    <t>0848-66-3179</t>
  </si>
  <si>
    <t>三原市沼田東町片島716</t>
  </si>
  <si>
    <t>723-0145</t>
  </si>
  <si>
    <t>0846-25-1674</t>
  </si>
  <si>
    <t>yoshina-k@tanet.ne.jp</t>
  </si>
  <si>
    <t>竹原市吉名町4956-22</t>
  </si>
  <si>
    <t>725-0013</t>
  </si>
  <si>
    <t>吉名地域交流センター</t>
    <rPh sb="2" eb="6">
      <t>チイキコウリュウ</t>
    </rPh>
    <phoneticPr fontId="7"/>
  </si>
  <si>
    <t>0846-22-7154</t>
  </si>
  <si>
    <t>ooi-k@tanet.ne.jp</t>
  </si>
  <si>
    <t>竹原市下野町1525</t>
  </si>
  <si>
    <t>725-0012</t>
  </si>
  <si>
    <t>大井地域交流センター</t>
    <rPh sb="2" eb="6">
      <t>チイキコウリュウ</t>
    </rPh>
    <phoneticPr fontId="7"/>
  </si>
  <si>
    <t>0846-22-8504</t>
  </si>
  <si>
    <t>takenishi-k@tanet.ne.jp</t>
  </si>
  <si>
    <t>竹原市竹原町2377-1</t>
  </si>
  <si>
    <t>725-0021</t>
  </si>
  <si>
    <t>竹原西地域交流センター</t>
    <rPh sb="3" eb="7">
      <t>チイキコウリュウ</t>
    </rPh>
    <phoneticPr fontId="7"/>
  </si>
  <si>
    <t>0846-29-0284</t>
  </si>
  <si>
    <t>nika-k@tanet.ne.jp</t>
  </si>
  <si>
    <t>725-0005</t>
  </si>
  <si>
    <t>仁賀地域交流センター</t>
    <rPh sb="2" eb="6">
      <t>チイキコウリュウ</t>
    </rPh>
    <phoneticPr fontId="7"/>
  </si>
  <si>
    <t>0846-29-1734</t>
  </si>
  <si>
    <t>tamari-k@tanet.ne.jp</t>
  </si>
  <si>
    <t>竹原市田万里町1229-1</t>
  </si>
  <si>
    <t>725-0001</t>
  </si>
  <si>
    <t>田万里地域交流センター</t>
    <rPh sb="3" eb="7">
      <t>チイキコウリュウ</t>
    </rPh>
    <phoneticPr fontId="7"/>
  </si>
  <si>
    <t>0846-29-0983</t>
  </si>
  <si>
    <t>shouno0983@tanet.ne.jp</t>
  </si>
  <si>
    <t>竹原市西野町2054-1</t>
  </si>
  <si>
    <t>725-0002</t>
  </si>
  <si>
    <t>荘野地域交流センター</t>
    <rPh sb="2" eb="6">
      <t>チイキコウリュウ</t>
    </rPh>
    <phoneticPr fontId="7"/>
  </si>
  <si>
    <t>0846-29-0546</t>
  </si>
  <si>
    <t>higashino-k@tanet.ne.jp</t>
  </si>
  <si>
    <t>竹原市東野町887</t>
  </si>
  <si>
    <t>725-0004</t>
  </si>
  <si>
    <t>東野地域交流センター</t>
    <rPh sb="2" eb="6">
      <t>チイキコウリュウ</t>
    </rPh>
    <phoneticPr fontId="7"/>
  </si>
  <si>
    <t>0846-22-6001</t>
  </si>
  <si>
    <t>nakadoori-k@tanet.ne.jp</t>
  </si>
  <si>
    <t>竹原市下野町3478</t>
  </si>
  <si>
    <t>中通地域交流センター</t>
    <rPh sb="2" eb="6">
      <t>チイキコウリュウ</t>
    </rPh>
    <phoneticPr fontId="7"/>
  </si>
  <si>
    <t>0846-22-0507</t>
  </si>
  <si>
    <t>onashi-k@tanet.ne.jp</t>
  </si>
  <si>
    <t>竹原市小梨町10381-1</t>
  </si>
  <si>
    <t>725-0011</t>
  </si>
  <si>
    <t>小梨地域交流センター</t>
    <rPh sb="2" eb="6">
      <t>チイキコウリュウ</t>
    </rPh>
    <phoneticPr fontId="7"/>
  </si>
  <si>
    <t>0846-22-0010</t>
  </si>
  <si>
    <t>taketyuuou-k@tanet.ne.jp</t>
  </si>
  <si>
    <t>竹原市中央五丁目5-24</t>
  </si>
  <si>
    <t>竹原地域交流センター</t>
    <rPh sb="2" eb="6">
      <t>チイキコウリュウ</t>
    </rPh>
    <phoneticPr fontId="7"/>
  </si>
  <si>
    <t>0846-27-0941</t>
  </si>
  <si>
    <t>oonori-k@tanet.ne.jp</t>
  </si>
  <si>
    <t>大乗地域交流センター</t>
    <rPh sb="2" eb="6">
      <t>チイキコウリュウ</t>
    </rPh>
    <phoneticPr fontId="7"/>
  </si>
  <si>
    <t>0846-26-0029</t>
  </si>
  <si>
    <t>tadanoumi-k@tanet.ne.jp</t>
  </si>
  <si>
    <t>竹原市忠海中町二丁目26-1</t>
  </si>
  <si>
    <t>729-2316</t>
  </si>
  <si>
    <t>忠海地域交流センター</t>
    <rPh sb="2" eb="6">
      <t>チイキコウリュウ</t>
    </rPh>
    <phoneticPr fontId="7"/>
  </si>
  <si>
    <t>0846-26-0353</t>
  </si>
  <si>
    <t>tadahigashi-k@tanet.ne.jp</t>
  </si>
  <si>
    <t>竹原市忠海東町五丁目1-13</t>
  </si>
  <si>
    <t>忠海東地域交流センター</t>
    <rPh sb="3" eb="7">
      <t>チイキコウリュウ</t>
    </rPh>
    <phoneticPr fontId="7"/>
  </si>
  <si>
    <t>0823-66-2375</t>
  </si>
  <si>
    <t>yutakom@city.kure.lg.jp</t>
  </si>
  <si>
    <t>0823-66-2111</t>
  </si>
  <si>
    <t>呉市豊町久比字沖田328</t>
  </si>
  <si>
    <t>http://www.city.kure.lg.jp/soshiki/125/</t>
  </si>
  <si>
    <t>734-0304</t>
  </si>
  <si>
    <t>呉市豊町大長字堂の尻5915-3</t>
  </si>
  <si>
    <t>734-0301</t>
  </si>
  <si>
    <t>0823-68-2894</t>
  </si>
  <si>
    <t>toyokom@city.kure.lg.jp</t>
  </si>
  <si>
    <t>0823-68-2683</t>
  </si>
  <si>
    <t>呉市豊浜町大字豊島3959-1</t>
  </si>
  <si>
    <t>http://www.city.kure.lg.jp/soshiki/124/</t>
  </si>
  <si>
    <t>734-0101</t>
  </si>
  <si>
    <t>0823-68-3220</t>
  </si>
  <si>
    <t>0823-68-2213</t>
  </si>
  <si>
    <t>呉市豊浜町大字豊島3526-15</t>
  </si>
  <si>
    <t>yasukom@city.kure.lg.jp</t>
  </si>
  <si>
    <t>http://www.city.kure.lg.jp/soshiki/123/</t>
  </si>
  <si>
    <t>737-2516</t>
  </si>
  <si>
    <t>0823-84-0292</t>
  </si>
  <si>
    <t>0823-84-3636</t>
  </si>
  <si>
    <t>呉市安浦町中央四丁目3-2</t>
  </si>
  <si>
    <t>0823-68-0368</t>
  </si>
  <si>
    <t>kamakom@city.kure.lg.jp</t>
  </si>
  <si>
    <t>0823-68-0301</t>
  </si>
  <si>
    <t>呉市蒲刈町向1112-29</t>
  </si>
  <si>
    <t>http://www.city.kure.lg.jp/soshiki/122/</t>
  </si>
  <si>
    <t>737-0311</t>
  </si>
  <si>
    <t>0823-56-1880</t>
  </si>
  <si>
    <t>kurakom@city.kure.lg.jp</t>
  </si>
  <si>
    <t>呉市倉橋町字大坪7529</t>
  </si>
  <si>
    <t>http://www.city.kure.lg.jp/soshiki/121/</t>
  </si>
  <si>
    <t>737-1377</t>
  </si>
  <si>
    <t>0823-53-0875</t>
  </si>
  <si>
    <t>0823-53-0577</t>
  </si>
  <si>
    <t>呉市倉橋町字宮の浦431</t>
    <rPh sb="5" eb="6">
      <t>アザ</t>
    </rPh>
    <rPh sb="6" eb="7">
      <t>ミヤ</t>
    </rPh>
    <rPh sb="8" eb="9">
      <t>ウラ</t>
    </rPh>
    <phoneticPr fontId="7"/>
  </si>
  <si>
    <t>0823-51-0088</t>
  </si>
  <si>
    <t>onkom@city.kure.lg.jp</t>
  </si>
  <si>
    <t>0823-51-3322</t>
  </si>
  <si>
    <t>呉市音戸町南隠渡一丁目7-1</t>
  </si>
  <si>
    <t>http://www.city.kure.lg.jp/soshiki/120/</t>
  </si>
  <si>
    <t>737-1205</t>
  </si>
  <si>
    <t>0823-87-6959</t>
  </si>
  <si>
    <t>kawakom@city.kure.lg.jp</t>
  </si>
  <si>
    <t>0823-87-3311</t>
  </si>
  <si>
    <t>呉市川尻町東一丁目1-21</t>
  </si>
  <si>
    <t>737-2607</t>
  </si>
  <si>
    <t>0823-65-2027</t>
  </si>
  <si>
    <t>simokkom@city.kure.lg.jp</t>
  </si>
  <si>
    <t>呉市下蒲刈町下島1628-1</t>
  </si>
  <si>
    <t>http://www.city.kure.lg.jp/soshiki/118/</t>
  </si>
  <si>
    <t>0823-77-0071</t>
  </si>
  <si>
    <t>gohakom@city.kure.lg.jp</t>
  </si>
  <si>
    <t>0823-77-0005</t>
  </si>
  <si>
    <t>呉市郷原町1585-8</t>
  </si>
  <si>
    <t>http://www.city.kure.lg.jp/soshiki/117/</t>
  </si>
  <si>
    <t>737-0161</t>
  </si>
  <si>
    <t>0823-34-3957</t>
  </si>
  <si>
    <t>0823-34-0345</t>
  </si>
  <si>
    <t>呉市苗代町39-2</t>
  </si>
  <si>
    <t>737-0921</t>
  </si>
  <si>
    <t>0823-34-3954</t>
  </si>
  <si>
    <t>0823-34-1200</t>
  </si>
  <si>
    <t>呉市焼山中央二丁目8-12</t>
  </si>
  <si>
    <t>737-0935</t>
  </si>
  <si>
    <t>0823-38-8121</t>
  </si>
  <si>
    <t>tennokom@city.kure.lg.jp</t>
  </si>
  <si>
    <t>0823-38-7313</t>
  </si>
  <si>
    <t>呉市天応宮町4-15</t>
  </si>
  <si>
    <t>http://www.city.kure.lg.jp/soshiki/114/</t>
  </si>
  <si>
    <t>737-0876</t>
  </si>
  <si>
    <t>0823-25-8804</t>
  </si>
  <si>
    <t>miyakom@city.kure.lg.jp</t>
  </si>
  <si>
    <t>0823-22-1016</t>
  </si>
  <si>
    <t>呉市宮原七丁目4-21</t>
  </si>
  <si>
    <t>http://www.city.kure.lg.jp/soshiki/113/</t>
  </si>
  <si>
    <t>737-0024</t>
  </si>
  <si>
    <t>nigakom@city.kure.lg.jp</t>
  </si>
  <si>
    <t>0823-79-6914</t>
  </si>
  <si>
    <t>呉市仁方本町一丁目6-11</t>
  </si>
  <si>
    <t>http://www.city.kure.lg.jp/soshiki/112/</t>
  </si>
  <si>
    <t>737-0152</t>
  </si>
  <si>
    <t>0823-73-5034</t>
  </si>
  <si>
    <t>hirokom@city.kure.lg.jp</t>
  </si>
  <si>
    <t>0823-71-2151</t>
  </si>
  <si>
    <t>呉市広古新開二丁目1-3</t>
  </si>
  <si>
    <t>http://www.city.kure.lg.jp/soshiki/111/</t>
  </si>
  <si>
    <t>737-0112</t>
  </si>
  <si>
    <t>0823-73-5039</t>
  </si>
  <si>
    <t>agakom@city.kure.lg.jp</t>
  </si>
  <si>
    <t>0823-71-9077</t>
  </si>
  <si>
    <t>呉市阿賀中央六丁目2-16</t>
  </si>
  <si>
    <t>http://www.city.kure.lg.jp/soshiki/108/</t>
  </si>
  <si>
    <t>737-0003</t>
  </si>
  <si>
    <t>0823-28-4104</t>
  </si>
  <si>
    <t>kegokom@city.kure.lg.jp</t>
  </si>
  <si>
    <t>0823-28-0200</t>
  </si>
  <si>
    <t>呉市警固屋二丁目222</t>
  </si>
  <si>
    <t>http://www.city.kure.lg.jp/soshiki/110/</t>
  </si>
  <si>
    <t>737-0012</t>
  </si>
  <si>
    <t>0823-31-1856</t>
  </si>
  <si>
    <t>yosikom@city.kure.lg.jp</t>
  </si>
  <si>
    <t>0823-31-7540</t>
  </si>
  <si>
    <t>呉市吉浦東本町一丁目7-23</t>
  </si>
  <si>
    <t>http://www.city.kure.lg.jp/soshiki/109/</t>
  </si>
  <si>
    <t>737-0852</t>
  </si>
  <si>
    <t>0823-25-8821</t>
  </si>
  <si>
    <t>hutakom@city.kure.lg.jp</t>
  </si>
  <si>
    <t>0823-21-3961</t>
  </si>
  <si>
    <t>呉市築地町3-1</t>
    <rPh sb="0" eb="2">
      <t>クレシ</t>
    </rPh>
    <rPh sb="2" eb="4">
      <t>ツキジ</t>
    </rPh>
    <rPh sb="4" eb="5">
      <t>チョウ</t>
    </rPh>
    <phoneticPr fontId="7"/>
  </si>
  <si>
    <t>http://www.city.kure.lg.jp/soshiki/104/</t>
  </si>
  <si>
    <t>737-0822</t>
  </si>
  <si>
    <t>広島市中区袋町6-36</t>
  </si>
  <si>
    <t>開館状況</t>
    <rPh sb="0" eb="2">
      <t>カイカン</t>
    </rPh>
    <rPh sb="2" eb="4">
      <t>ジョウキョウ</t>
    </rPh>
    <phoneticPr fontId="7"/>
  </si>
  <si>
    <t>施設名称</t>
    <phoneticPr fontId="7"/>
  </si>
  <si>
    <t>0846-45-2021</t>
  </si>
  <si>
    <t>739-2402</t>
  </si>
  <si>
    <t>082-437-0229</t>
  </si>
  <si>
    <t>hgh371107@city.higashihiroshima.lg.jp</t>
  </si>
  <si>
    <t>082-437-1107</t>
  </si>
  <si>
    <t>東広島市河内町中河内1166</t>
    <rPh sb="0" eb="4">
      <t>ヒガシヒロシマシ</t>
    </rPh>
    <rPh sb="4" eb="6">
      <t>コウチ</t>
    </rPh>
    <rPh sb="6" eb="7">
      <t>チョウ</t>
    </rPh>
    <rPh sb="7" eb="8">
      <t>ナカ</t>
    </rPh>
    <rPh sb="8" eb="10">
      <t>コウチ</t>
    </rPh>
    <phoneticPr fontId="22"/>
  </si>
  <si>
    <t>082-432-2075</t>
  </si>
  <si>
    <t>082-432-4140</t>
  </si>
  <si>
    <t>東広島市豊栄町鍛冶屋271</t>
    <rPh sb="0" eb="4">
      <t>ヒガシヒロシマシ</t>
    </rPh>
    <rPh sb="4" eb="7">
      <t>トヨサカチョウ</t>
    </rPh>
    <phoneticPr fontId="22"/>
  </si>
  <si>
    <t>082-435-2030</t>
  </si>
  <si>
    <t>hgh352325@city.higashihiroshima.lg.jp</t>
  </si>
  <si>
    <t>082-435-2325</t>
  </si>
  <si>
    <t>東広島市福富町久芳1545-1</t>
    <rPh sb="0" eb="4">
      <t>ヒガシヒロシマシ</t>
    </rPh>
    <rPh sb="4" eb="6">
      <t>フクトミ</t>
    </rPh>
    <rPh sb="6" eb="7">
      <t>チョウ</t>
    </rPh>
    <rPh sb="7" eb="9">
      <t>ヒサヨシ</t>
    </rPh>
    <phoneticPr fontId="22"/>
  </si>
  <si>
    <t>0823-82-1104</t>
  </si>
  <si>
    <t>hgh821100@city.higashihiroshima.lg.jp</t>
  </si>
  <si>
    <t>0823-82-1100</t>
  </si>
  <si>
    <t>東広島市黒瀬町菅田10</t>
    <rPh sb="0" eb="4">
      <t>ヒガシヒロシマシ</t>
    </rPh>
    <rPh sb="4" eb="6">
      <t>クロセ</t>
    </rPh>
    <rPh sb="6" eb="7">
      <t>チョウ</t>
    </rPh>
    <rPh sb="7" eb="9">
      <t>カンダ</t>
    </rPh>
    <phoneticPr fontId="22"/>
  </si>
  <si>
    <t>739-2624</t>
  </si>
  <si>
    <t>082-433-3196</t>
  </si>
  <si>
    <t>shiwa-k@city.higashihiroshima.hiroshima.jp</t>
  </si>
  <si>
    <t>東広島市志和町志和西1432</t>
    <rPh sb="9" eb="10">
      <t>ニシ</t>
    </rPh>
    <phoneticPr fontId="22"/>
  </si>
  <si>
    <t>739-0268</t>
  </si>
  <si>
    <t>082-426-5901</t>
  </si>
  <si>
    <t>082-426-5900</t>
  </si>
  <si>
    <t>東広島市西条栄町7-19</t>
  </si>
  <si>
    <t>739-0015</t>
  </si>
  <si>
    <t>0824-54-2956</t>
  </si>
  <si>
    <t>funo-c@m-city.jp</t>
  </si>
  <si>
    <t>0824-54-2119</t>
  </si>
  <si>
    <t>三次市布野町上布野1196</t>
  </si>
  <si>
    <t>0824-53-2779</t>
  </si>
  <si>
    <t>kimita-b@m-city.jp</t>
  </si>
  <si>
    <t>0824-53-2759</t>
  </si>
  <si>
    <t>0824-64-1090</t>
  </si>
  <si>
    <t>0824-64-1088</t>
  </si>
  <si>
    <t>三次市十日市東3丁目14－25</t>
  </si>
  <si>
    <t>三次市</t>
    <rPh sb="0" eb="3">
      <t>ミヨシ</t>
    </rPh>
    <phoneticPr fontId="22"/>
  </si>
  <si>
    <t>0848-37-9070</t>
  </si>
  <si>
    <t>尾道市東久保町20-14</t>
  </si>
  <si>
    <t>722-0043</t>
  </si>
  <si>
    <t>0848-85-0702</t>
  </si>
  <si>
    <t>0848-85-0701</t>
  </si>
  <si>
    <t>http://www.city.mihara.hiroshima.jp/shougai/45/45.html</t>
  </si>
  <si>
    <t>0823-25-8819</t>
  </si>
  <si>
    <t>082-248-8840</t>
  </si>
  <si>
    <t>082-248-8848</t>
  </si>
  <si>
    <t>直営</t>
    <rPh sb="0" eb="2">
      <t>チョクエイ</t>
    </rPh>
    <phoneticPr fontId="7"/>
  </si>
  <si>
    <t>730-0052</t>
  </si>
  <si>
    <t>市町名</t>
  </si>
  <si>
    <t>082-434-0339</t>
  </si>
  <si>
    <t>082-493-7625</t>
  </si>
  <si>
    <t>東広島市シルバー人材センター</t>
  </si>
  <si>
    <t>739-0043</t>
  </si>
  <si>
    <t>0827-57-2110</t>
  </si>
  <si>
    <t>大竹市前飯谷4562</t>
  </si>
  <si>
    <t xml:space="preserve">739-0636 </t>
  </si>
  <si>
    <t>三原市鷺浦町向田野浦555-1</t>
    <rPh sb="3" eb="4">
      <t>サギ</t>
    </rPh>
    <rPh sb="4" eb="5">
      <t>ウラ</t>
    </rPh>
    <rPh sb="5" eb="6">
      <t>チョウ</t>
    </rPh>
    <rPh sb="6" eb="7">
      <t>ム</t>
    </rPh>
    <rPh sb="7" eb="9">
      <t>デンヤ</t>
    </rPh>
    <rPh sb="9" eb="10">
      <t>ウラ</t>
    </rPh>
    <phoneticPr fontId="7"/>
  </si>
  <si>
    <t>0847-32-7891</t>
  </si>
  <si>
    <t>0846-66-2375</t>
  </si>
  <si>
    <t>0846-66-2111</t>
  </si>
  <si>
    <t>呉市豊町御手洗字北富永町425</t>
  </si>
  <si>
    <t>734-0302</t>
  </si>
  <si>
    <t>0823-65-2335</t>
  </si>
  <si>
    <t>呉市下蒲刈町下島2083</t>
  </si>
  <si>
    <t>0823-72-7721</t>
  </si>
  <si>
    <t>737-0002</t>
  </si>
  <si>
    <t>082-259-2767</t>
  </si>
  <si>
    <t>ninoshima-c@cf.city.hiroshima.jp</t>
  </si>
  <si>
    <t>082-259-2766</t>
  </si>
  <si>
    <t>広島市南区似島町字東大谷182</t>
  </si>
  <si>
    <t>082-238-6302</t>
  </si>
  <si>
    <t>mitaki-c@cf.city.hiroshima.jp</t>
  </si>
  <si>
    <t>082-238-6301</t>
  </si>
  <si>
    <t>広島市西区三滝本町一丁目68-6</t>
  </si>
  <si>
    <t>http://www.cf.city.hiroshima.jp/mitaki-c/</t>
  </si>
  <si>
    <t>733-0802</t>
  </si>
  <si>
    <t>広島市西区三滝本町一丁目73-20</t>
  </si>
  <si>
    <t>082-228-7074</t>
  </si>
  <si>
    <t>y-center@cf.city.hiroshima.jp</t>
  </si>
  <si>
    <t>082-228-0447</t>
  </si>
  <si>
    <t>広島市中区基町5-61</t>
  </si>
  <si>
    <t>http://www.y-center.jp/</t>
  </si>
  <si>
    <t>082-246-5808</t>
  </si>
  <si>
    <t>082-244-8000</t>
  </si>
  <si>
    <t>広島市中区加古町4-17</t>
  </si>
  <si>
    <t>http://hiyh.pr.arena.ne.jp/</t>
  </si>
  <si>
    <t>730-0812</t>
  </si>
  <si>
    <t>084-935-7179</t>
  </si>
  <si>
    <t>fsshizen@pref.hiroshima.lg.jp</t>
  </si>
  <si>
    <t>084-935-7166</t>
  </si>
  <si>
    <t>福山市金江町藁江619-2</t>
  </si>
  <si>
    <t>県</t>
  </si>
  <si>
    <t>0823-42-0664</t>
  </si>
  <si>
    <t>0823-42-0660</t>
  </si>
  <si>
    <t>737-2126</t>
  </si>
  <si>
    <t>国</t>
  </si>
  <si>
    <t>国立</t>
    <rPh sb="0" eb="2">
      <t>コクリツ</t>
    </rPh>
    <phoneticPr fontId="7"/>
  </si>
  <si>
    <t>施設名称</t>
  </si>
  <si>
    <t>東広島市</t>
    <rPh sb="0" eb="4">
      <t>ヒガシヒロシマシ</t>
    </rPh>
    <phoneticPr fontId="22"/>
  </si>
  <si>
    <t>084-927-9121</t>
  </si>
  <si>
    <t>084-973-8895</t>
  </si>
  <si>
    <t>福山市</t>
    <rPh sb="0" eb="3">
      <t>フクヤマシ</t>
    </rPh>
    <phoneticPr fontId="22"/>
  </si>
  <si>
    <t>082-248-4476</t>
  </si>
  <si>
    <t>info-y@yui-port.city.hiroshima.jp</t>
  </si>
  <si>
    <t>082-248-3320</t>
  </si>
  <si>
    <t>広島市中区大手町五丁目6-9</t>
    <rPh sb="0" eb="3">
      <t>ヒロシマシ</t>
    </rPh>
    <rPh sb="3" eb="5">
      <t>ナカク</t>
    </rPh>
    <rPh sb="5" eb="8">
      <t>オオテマチ</t>
    </rPh>
    <rPh sb="8" eb="9">
      <t>ゴ</t>
    </rPh>
    <rPh sb="9" eb="11">
      <t>チョウメ</t>
    </rPh>
    <phoneticPr fontId="7"/>
  </si>
  <si>
    <t>730-0051</t>
  </si>
  <si>
    <t>http://www.yui-port.city.hiroshima.jp</t>
  </si>
  <si>
    <t>082-820-5820</t>
  </si>
  <si>
    <t>082-854-3111</t>
  </si>
  <si>
    <t>東広島市西条栄町8番29号</t>
  </si>
  <si>
    <t>http://www.city.fukuyama.hiroshima.jp</t>
  </si>
  <si>
    <t>福山市</t>
    <rPh sb="0" eb="3">
      <t>フクヤマシ</t>
    </rPh>
    <phoneticPr fontId="26"/>
  </si>
  <si>
    <t>082-228-0312</t>
  </si>
  <si>
    <t>eizou@cf.city.hiroshima.jp</t>
  </si>
  <si>
    <t>082-223-3525</t>
  </si>
  <si>
    <t>広島市中区基町3-1</t>
  </si>
  <si>
    <t>http://www.cf.city.hiroshima.jp/eizou/</t>
  </si>
  <si>
    <t>設置者</t>
    <rPh sb="0" eb="2">
      <t>セッチ</t>
    </rPh>
    <rPh sb="2" eb="3">
      <t>シャ</t>
    </rPh>
    <phoneticPr fontId="22"/>
  </si>
  <si>
    <t>0847-85-3097</t>
  </si>
  <si>
    <t>神石郡神石高原町高蓋472</t>
  </si>
  <si>
    <t>720-1410</t>
  </si>
  <si>
    <t>towncenter@town.sera.hiroshima.jp</t>
  </si>
  <si>
    <t>世羅郡世羅町大字小国3381</t>
  </si>
  <si>
    <t>http://www.town.sera.hiroshima.jp/boe/towncentor.html</t>
  </si>
  <si>
    <t>http://www.town.sera.hiroshima.jp/boe/serabunkac.html</t>
  </si>
  <si>
    <t>山県郡北広島町有田495-1</t>
  </si>
  <si>
    <t>山県郡北広島町都志見4857-5</t>
  </si>
  <si>
    <t>豊平教育集会所</t>
  </si>
  <si>
    <t>0826-82-2957</t>
  </si>
  <si>
    <t>山県郡北広島町新庄2883</t>
  </si>
  <si>
    <t>山県郡安芸太田町大字戸河内759-1</t>
  </si>
  <si>
    <t>082-820-1539</t>
  </si>
  <si>
    <t>安芸郡坂町平成ヶ浜一丁目1-1</t>
    <rPh sb="9" eb="12">
      <t>イチチョウメ</t>
    </rPh>
    <phoneticPr fontId="22"/>
  </si>
  <si>
    <t>0823-40-3100</t>
  </si>
  <si>
    <t>kankyoukan_mail@yahoo.co.jp</t>
  </si>
  <si>
    <t>0823-57-2613</t>
  </si>
  <si>
    <t>江田島市大柿町深江1073-1</t>
  </si>
  <si>
    <t>http://www.urban.ne.jp/home/fukaesho/kankyoukan/</t>
  </si>
  <si>
    <t>737-2214</t>
  </si>
  <si>
    <t>廿日市市河津原749-2</t>
  </si>
  <si>
    <t>738-0204</t>
  </si>
  <si>
    <t>廿日市市佐方本町2-11</t>
  </si>
  <si>
    <t>738-0003</t>
  </si>
  <si>
    <t>廿日市市原1070-1</t>
  </si>
  <si>
    <t>738-0222</t>
  </si>
  <si>
    <t>0829-32-7160</t>
  </si>
  <si>
    <t xml:space="preserve">sakurapia@hatsukaichi-csa.com </t>
  </si>
  <si>
    <t>0829-20-0111</t>
  </si>
  <si>
    <t>082-423-5251</t>
  </si>
  <si>
    <t>指定管理教育文化振興事業団</t>
  </si>
  <si>
    <t xml:space="preserve">center01＠hhface.org </t>
  </si>
  <si>
    <t>082-424-3811</t>
  </si>
  <si>
    <t>東広島市西条西本町28-6</t>
  </si>
  <si>
    <t>http://hhface.org/</t>
  </si>
  <si>
    <t>082-433-6022</t>
  </si>
  <si>
    <t>東広島市志和町七条椛坂１１３４-1</t>
  </si>
  <si>
    <t>739-0264</t>
  </si>
  <si>
    <t>0827-53-7855</t>
  </si>
  <si>
    <t>大竹市阿多田田ノ浦446</t>
  </si>
  <si>
    <t>739-0607</t>
  </si>
  <si>
    <t>0827-53-2226</t>
  </si>
  <si>
    <t>大竹市本町一丁目9-3</t>
  </si>
  <si>
    <t>739-0613</t>
  </si>
  <si>
    <t>0824-86-2944</t>
  </si>
  <si>
    <t>庄原市高野町新市1284</t>
    <rPh sb="3" eb="5">
      <t>タカノ</t>
    </rPh>
    <rPh sb="5" eb="6">
      <t>チョウ</t>
    </rPh>
    <rPh sb="6" eb="8">
      <t>シンイチ</t>
    </rPh>
    <phoneticPr fontId="22"/>
  </si>
  <si>
    <t>和南原自治会</t>
  </si>
  <si>
    <t>庄原市高野町和南原275</t>
    <rPh sb="3" eb="6">
      <t>タカノチョウ</t>
    </rPh>
    <rPh sb="6" eb="7">
      <t>ワ</t>
    </rPh>
    <rPh sb="7" eb="8">
      <t>ナン</t>
    </rPh>
    <rPh sb="8" eb="9">
      <t>バラ</t>
    </rPh>
    <phoneticPr fontId="22"/>
  </si>
  <si>
    <t>湯川自治会</t>
  </si>
  <si>
    <t>庄原市高野町上湯川680</t>
    <rPh sb="3" eb="6">
      <t>タカノチョウ</t>
    </rPh>
    <rPh sb="6" eb="7">
      <t>カミ</t>
    </rPh>
    <rPh sb="7" eb="9">
      <t>ユカワ</t>
    </rPh>
    <phoneticPr fontId="22"/>
  </si>
  <si>
    <t>庄原市口和町向泉389-1</t>
  </si>
  <si>
    <t>久代自治振興区久代東支部</t>
    <rPh sb="0" eb="2">
      <t>クシロ</t>
    </rPh>
    <rPh sb="2" eb="4">
      <t>ジチ</t>
    </rPh>
    <rPh sb="4" eb="6">
      <t>シンコウ</t>
    </rPh>
    <rPh sb="6" eb="7">
      <t>ク</t>
    </rPh>
    <rPh sb="7" eb="9">
      <t>クシロ</t>
    </rPh>
    <rPh sb="9" eb="10">
      <t>ヒガシ</t>
    </rPh>
    <rPh sb="10" eb="12">
      <t>シブ</t>
    </rPh>
    <phoneticPr fontId="7"/>
  </si>
  <si>
    <t>庄原市東城町久代1760</t>
    <rPh sb="3" eb="6">
      <t>ヒガシシロチョウ</t>
    </rPh>
    <rPh sb="6" eb="8">
      <t>クシロ</t>
    </rPh>
    <phoneticPr fontId="22"/>
  </si>
  <si>
    <t>庄原市比和町比和776-6</t>
    <rPh sb="3" eb="6">
      <t>ヒワチョウ</t>
    </rPh>
    <rPh sb="6" eb="8">
      <t>ヒワ</t>
    </rPh>
    <phoneticPr fontId="22"/>
  </si>
  <si>
    <t>庄原市東城町川東1188-2</t>
  </si>
  <si>
    <t>上谷自治会</t>
    <rPh sb="0" eb="2">
      <t>カミヤ</t>
    </rPh>
    <rPh sb="2" eb="5">
      <t>ジチカイ</t>
    </rPh>
    <phoneticPr fontId="7"/>
  </si>
  <si>
    <t>庄原市上谷町1719</t>
    <rPh sb="3" eb="5">
      <t>ウエタニ</t>
    </rPh>
    <rPh sb="5" eb="6">
      <t>チョウ</t>
    </rPh>
    <phoneticPr fontId="22"/>
  </si>
  <si>
    <t>上谷コミュニティセンター</t>
    <rPh sb="0" eb="1">
      <t>ウエ</t>
    </rPh>
    <rPh sb="1" eb="2">
      <t>ダニ</t>
    </rPh>
    <phoneticPr fontId="22"/>
  </si>
  <si>
    <t>0824-72-4256</t>
  </si>
  <si>
    <t>ＮＰＯ庄原市芸術文化センター</t>
  </si>
  <si>
    <t>0824-72-4242</t>
  </si>
  <si>
    <t>庄原市西本町二丁目17-15</t>
  </si>
  <si>
    <t>三次市三次町111番地1</t>
    <rPh sb="0" eb="3">
      <t>ミヨシシ</t>
    </rPh>
    <rPh sb="3" eb="5">
      <t>ミヨシ</t>
    </rPh>
    <rPh sb="5" eb="6">
      <t>チョウ</t>
    </rPh>
    <rPh sb="9" eb="11">
      <t>バンチ</t>
    </rPh>
    <phoneticPr fontId="22"/>
  </si>
  <si>
    <t>0847-62-3084</t>
  </si>
  <si>
    <t>府中市上下町階見2835</t>
  </si>
  <si>
    <t>729-3403</t>
  </si>
  <si>
    <t>0847-62-3243</t>
  </si>
  <si>
    <t>府中市上下町小堀2092-1</t>
  </si>
  <si>
    <t>729-3402</t>
  </si>
  <si>
    <t>0847-62-3181</t>
  </si>
  <si>
    <t>729-3413</t>
  </si>
  <si>
    <t>0847-43-6519</t>
  </si>
  <si>
    <t>府中市土生町1651-1</t>
  </si>
  <si>
    <t>0847-45-7702</t>
  </si>
  <si>
    <t>府中市広谷町970-3</t>
  </si>
  <si>
    <t>726-0011</t>
  </si>
  <si>
    <t>府中市行縢町865-1</t>
  </si>
  <si>
    <t>729-3202</t>
  </si>
  <si>
    <t>0847-43-4945</t>
  </si>
  <si>
    <t>府中市府中町347-4</t>
  </si>
  <si>
    <t>0847-41-4971</t>
  </si>
  <si>
    <t>府中市三郎丸町687-1</t>
  </si>
  <si>
    <t>726-0026</t>
  </si>
  <si>
    <t>0847-45-8997</t>
  </si>
  <si>
    <t>府中市高木町230-3</t>
  </si>
  <si>
    <t>府中市中須町1616</t>
  </si>
  <si>
    <t>0847-68-2442</t>
  </si>
  <si>
    <t>府中市阿字町66-1</t>
  </si>
  <si>
    <t>729-3212</t>
  </si>
  <si>
    <t>0847-52-5538</t>
  </si>
  <si>
    <t>084-963-7303</t>
  </si>
  <si>
    <t>084-963-7300</t>
  </si>
  <si>
    <t>福山市神辺町川北1155-1</t>
  </si>
  <si>
    <t>http://www.city.fukuyama.hiroshima.jp/site/kannabe-bunkakaikan/</t>
  </si>
  <si>
    <t>084-928-1801</t>
  </si>
  <si>
    <t>rose@city.fukuyama.hiroshima.jp</t>
  </si>
  <si>
    <t>084-928-1800</t>
  </si>
  <si>
    <t>福山市松浜町二丁目1-10</t>
  </si>
  <si>
    <t>http://www.city.fukuyama.hiroshima.jp/site/r-rose/</t>
  </si>
  <si>
    <t>720-0802</t>
  </si>
  <si>
    <t>0845-22-8615</t>
  </si>
  <si>
    <t>0845-26-6204</t>
  </si>
  <si>
    <t>722-2321</t>
  </si>
  <si>
    <t>0848-22-5396</t>
  </si>
  <si>
    <t>尾道市西土堂町18-5</t>
  </si>
  <si>
    <t>0848-64-7569</t>
  </si>
  <si>
    <t>0848-64-7555</t>
  </si>
  <si>
    <t xml:space="preserve">三原市円一町二丁目1-1 </t>
  </si>
  <si>
    <t>竹原市民館</t>
  </si>
  <si>
    <t>呉市倉橋町5926-2</t>
  </si>
  <si>
    <t>呉市倉橋町4379-2</t>
  </si>
  <si>
    <t xml:space="preserve">呉市倉橋町3301-4 </t>
  </si>
  <si>
    <t>呉市倉橋町18733</t>
  </si>
  <si>
    <t>呉市倉橋町16537</t>
  </si>
  <si>
    <t>呉市倉橋町4055-5</t>
  </si>
  <si>
    <t>0823-34-3832</t>
  </si>
  <si>
    <t>0823-33-8047</t>
  </si>
  <si>
    <t>737-0905</t>
  </si>
  <si>
    <t>呉市中央四丁目1-6</t>
    <rPh sb="4" eb="5">
      <t>4</t>
    </rPh>
    <phoneticPr fontId="7"/>
  </si>
  <si>
    <t>くれ絆ホール</t>
    <rPh sb="2" eb="3">
      <t>キズナ</t>
    </rPh>
    <phoneticPr fontId="7"/>
  </si>
  <si>
    <t>0823-23-6511</t>
  </si>
  <si>
    <t>0823-25-7878</t>
  </si>
  <si>
    <t xml:space="preserve">呉市中央三丁目10-1 </t>
  </si>
  <si>
    <t>737-0051</t>
  </si>
  <si>
    <t>呉市文化ホール</t>
  </si>
  <si>
    <t>郵便番号</t>
    <phoneticPr fontId="22"/>
  </si>
  <si>
    <t xml:space="preserve">所在地
</t>
    <phoneticPr fontId="3"/>
  </si>
  <si>
    <t>電話番号</t>
    <phoneticPr fontId="3"/>
  </si>
  <si>
    <t>FAX番号</t>
  </si>
  <si>
    <t>FAX番号</t>
    <phoneticPr fontId="3"/>
  </si>
  <si>
    <t>郵便番号</t>
    <phoneticPr fontId="3"/>
  </si>
  <si>
    <t>所在地</t>
    <phoneticPr fontId="3"/>
  </si>
  <si>
    <t>電話番号</t>
    <phoneticPr fontId="3"/>
  </si>
  <si>
    <t>管理運営状況</t>
    <rPh sb="0" eb="2">
      <t>カンリ</t>
    </rPh>
    <rPh sb="2" eb="4">
      <t>ウンエイ</t>
    </rPh>
    <rPh sb="4" eb="6">
      <t>ジョウキョウ</t>
    </rPh>
    <phoneticPr fontId="7"/>
  </si>
  <si>
    <t>教育委員会</t>
    <rPh sb="0" eb="2">
      <t>キョウイク</t>
    </rPh>
    <rPh sb="2" eb="5">
      <t>イインカイ</t>
    </rPh>
    <phoneticPr fontId="3"/>
  </si>
  <si>
    <t>指定管理者等</t>
    <rPh sb="0" eb="2">
      <t>シテイ</t>
    </rPh>
    <rPh sb="2" eb="5">
      <t>カンリシャ</t>
    </rPh>
    <rPh sb="5" eb="6">
      <t>トウ</t>
    </rPh>
    <phoneticPr fontId="3"/>
  </si>
  <si>
    <t>0829-44-0517</t>
  </si>
  <si>
    <t>-</t>
    <phoneticPr fontId="3"/>
  </si>
  <si>
    <t>指定管理（全て）</t>
    <rPh sb="0" eb="2">
      <t>シテイ</t>
    </rPh>
    <rPh sb="2" eb="4">
      <t>カンリ</t>
    </rPh>
    <rPh sb="5" eb="6">
      <t>スベ</t>
    </rPh>
    <phoneticPr fontId="3"/>
  </si>
  <si>
    <t>指定管理（施設のみ）</t>
    <rPh sb="0" eb="4">
      <t>シテイカンリ</t>
    </rPh>
    <rPh sb="5" eb="7">
      <t>シセツ</t>
    </rPh>
    <phoneticPr fontId="3"/>
  </si>
  <si>
    <t>本館（中央館・地区館）・分館</t>
    <rPh sb="0" eb="2">
      <t>ホンカン</t>
    </rPh>
    <rPh sb="3" eb="5">
      <t>チュウオウ</t>
    </rPh>
    <rPh sb="5" eb="6">
      <t>カン</t>
    </rPh>
    <rPh sb="7" eb="9">
      <t>チク</t>
    </rPh>
    <rPh sb="9" eb="10">
      <t>ヤカタ</t>
    </rPh>
    <rPh sb="12" eb="14">
      <t>ブンカン</t>
    </rPh>
    <phoneticPr fontId="3"/>
  </si>
  <si>
    <t>中央館</t>
    <rPh sb="0" eb="3">
      <t>チュウオウカン</t>
    </rPh>
    <phoneticPr fontId="3"/>
  </si>
  <si>
    <t>地区館</t>
    <rPh sb="0" eb="2">
      <t>チク</t>
    </rPh>
    <rPh sb="2" eb="3">
      <t>カン</t>
    </rPh>
    <phoneticPr fontId="3"/>
  </si>
  <si>
    <t>分館</t>
    <rPh sb="0" eb="2">
      <t>ブンカン</t>
    </rPh>
    <phoneticPr fontId="3"/>
  </si>
  <si>
    <t>公民館運営審議会委員数</t>
    <rPh sb="0" eb="3">
      <t>コウミンカン</t>
    </rPh>
    <rPh sb="3" eb="5">
      <t>ウンエイ</t>
    </rPh>
    <rPh sb="5" eb="8">
      <t>シンギカイ</t>
    </rPh>
    <rPh sb="8" eb="10">
      <t>イイン</t>
    </rPh>
    <rPh sb="10" eb="11">
      <t>スウ</t>
    </rPh>
    <phoneticPr fontId="3"/>
  </si>
  <si>
    <t>宿泊</t>
    <rPh sb="0" eb="2">
      <t>シュクハク</t>
    </rPh>
    <phoneticPr fontId="3"/>
  </si>
  <si>
    <t>日帰り</t>
    <rPh sb="0" eb="2">
      <t>ヒガエ</t>
    </rPh>
    <phoneticPr fontId="3"/>
  </si>
  <si>
    <t>うち学芸員及び学芸員補</t>
    <rPh sb="2" eb="5">
      <t>ガクゲイイン</t>
    </rPh>
    <rPh sb="5" eb="6">
      <t>オヨ</t>
    </rPh>
    <rPh sb="7" eb="10">
      <t>ガクゲイイン</t>
    </rPh>
    <rPh sb="10" eb="11">
      <t>ホ</t>
    </rPh>
    <phoneticPr fontId="3"/>
  </si>
  <si>
    <t>常勤</t>
    <rPh sb="0" eb="2">
      <t>ジョウキン</t>
    </rPh>
    <phoneticPr fontId="3"/>
  </si>
  <si>
    <t>非常勤職員</t>
    <rPh sb="0" eb="3">
      <t>ヒジョウキン</t>
    </rPh>
    <rPh sb="3" eb="5">
      <t>ショクイン</t>
    </rPh>
    <phoneticPr fontId="3"/>
  </si>
  <si>
    <t>うち学芸員補</t>
    <rPh sb="2" eb="5">
      <t>ガクゲイイン</t>
    </rPh>
    <rPh sb="5" eb="6">
      <t>ホ</t>
    </rPh>
    <phoneticPr fontId="3"/>
  </si>
  <si>
    <t>うち学芸員及び
学芸員補</t>
    <rPh sb="2" eb="5">
      <t>ガクゲイイン</t>
    </rPh>
    <rPh sb="5" eb="6">
      <t>オヨ</t>
    </rPh>
    <rPh sb="8" eb="11">
      <t>ガクゲイイン</t>
    </rPh>
    <rPh sb="11" eb="12">
      <t>ホ</t>
    </rPh>
    <phoneticPr fontId="3"/>
  </si>
  <si>
    <t>指定管理者</t>
    <rPh sb="0" eb="2">
      <t>シテイ</t>
    </rPh>
    <rPh sb="2" eb="4">
      <t>カンリ</t>
    </rPh>
    <rPh sb="4" eb="5">
      <t>シャ</t>
    </rPh>
    <phoneticPr fontId="3"/>
  </si>
  <si>
    <t>年間開館日数</t>
    <rPh sb="0" eb="2">
      <t>ネンカン</t>
    </rPh>
    <rPh sb="2" eb="4">
      <t>カイカン</t>
    </rPh>
    <rPh sb="4" eb="6">
      <t>ニッスウ</t>
    </rPh>
    <phoneticPr fontId="7"/>
  </si>
  <si>
    <t>開館時間</t>
    <phoneticPr fontId="7"/>
  </si>
  <si>
    <t>指定管理者</t>
    <rPh sb="0" eb="2">
      <t>シテイ</t>
    </rPh>
    <rPh sb="2" eb="5">
      <t>カンリシャ</t>
    </rPh>
    <phoneticPr fontId="3"/>
  </si>
  <si>
    <t>開館時間</t>
    <phoneticPr fontId="7"/>
  </si>
  <si>
    <t>公民館図書室</t>
    <rPh sb="0" eb="3">
      <t>コウミンカン</t>
    </rPh>
    <rPh sb="3" eb="6">
      <t>トショシツ</t>
    </rPh>
    <phoneticPr fontId="3"/>
  </si>
  <si>
    <t>開館時間</t>
    <phoneticPr fontId="7"/>
  </si>
  <si>
    <t>職員数</t>
    <rPh sb="0" eb="3">
      <t>ショクインスウ</t>
    </rPh>
    <phoneticPr fontId="3"/>
  </si>
  <si>
    <t>本　館</t>
    <rPh sb="0" eb="1">
      <t>ホン</t>
    </rPh>
    <rPh sb="2" eb="3">
      <t>カン</t>
    </rPh>
    <phoneticPr fontId="3"/>
  </si>
  <si>
    <t>職　員　数</t>
    <rPh sb="0" eb="1">
      <t>ショク</t>
    </rPh>
    <rPh sb="2" eb="3">
      <t>イン</t>
    </rPh>
    <rPh sb="4" eb="5">
      <t>スウ</t>
    </rPh>
    <phoneticPr fontId="3"/>
  </si>
  <si>
    <t>seisaku_edu@city.fuchu.hiroshima.jp</t>
  </si>
  <si>
    <t>737-2397</t>
  </si>
  <si>
    <t>kshakai01@town.osakikamijima.lg.jp</t>
  </si>
  <si>
    <t>jk-suisin@town.jinsekikogen.lg.jp</t>
  </si>
  <si>
    <t>ＵＲＬ</t>
    <phoneticPr fontId="22"/>
  </si>
  <si>
    <t>メールアドレス</t>
  </si>
  <si>
    <t>iroeuma2@gmail.com</t>
  </si>
  <si>
    <t>rmssoumu@pref.hiroshima.lg.jp</t>
  </si>
  <si>
    <t>rhkraisanyou@pref.hiroshima.lg.jp</t>
  </si>
  <si>
    <t>rhksoumu@pref.hiroshima.lg.jp</t>
  </si>
  <si>
    <t>広島市郷土資料館</t>
    <phoneticPr fontId="22"/>
  </si>
  <si>
    <t>広島市現代美術館</t>
    <rPh sb="3" eb="5">
      <t>ゲンダイ</t>
    </rPh>
    <rPh sb="5" eb="8">
      <t>ビジュツカン</t>
    </rPh>
    <phoneticPr fontId="22"/>
  </si>
  <si>
    <t>広島市安佐動物公園</t>
    <phoneticPr fontId="22"/>
  </si>
  <si>
    <t>庄原市</t>
    <rPh sb="0" eb="3">
      <t>ショウバラシ</t>
    </rPh>
    <phoneticPr fontId="3"/>
  </si>
  <si>
    <t>宗教法人嚴島神社</t>
    <rPh sb="0" eb="2">
      <t>シュウキョウ</t>
    </rPh>
    <rPh sb="2" eb="4">
      <t>ホウジン</t>
    </rPh>
    <rPh sb="4" eb="6">
      <t>イツクシマ</t>
    </rPh>
    <rPh sb="6" eb="8">
      <t>ジンジャ</t>
    </rPh>
    <phoneticPr fontId="7"/>
  </si>
  <si>
    <t>ＵＲＬ</t>
    <phoneticPr fontId="22"/>
  </si>
  <si>
    <t>嚴島神社宝物館</t>
    <rPh sb="0" eb="2">
      <t>イツクシマ</t>
    </rPh>
    <rPh sb="2" eb="4">
      <t>ジンジャ</t>
    </rPh>
    <rPh sb="4" eb="6">
      <t>ホウモツ</t>
    </rPh>
    <rPh sb="6" eb="7">
      <t>カン</t>
    </rPh>
    <phoneticPr fontId="7"/>
  </si>
  <si>
    <t>刀剣・甲冑・絵画・工芸・染色等，当神社の宝物の一部を展示。（4,562点）</t>
    <rPh sb="35" eb="36">
      <t>テン</t>
    </rPh>
    <phoneticPr fontId="7"/>
  </si>
  <si>
    <t>ＵＲＬ</t>
    <phoneticPr fontId="22"/>
  </si>
  <si>
    <t>開館時間</t>
    <phoneticPr fontId="7"/>
  </si>
  <si>
    <t>倉橋歴史民俗資料館</t>
    <rPh sb="0" eb="2">
      <t>クラハシ</t>
    </rPh>
    <rPh sb="2" eb="4">
      <t>レキシ</t>
    </rPh>
    <rPh sb="4" eb="6">
      <t>ミンゾク</t>
    </rPh>
    <rPh sb="6" eb="9">
      <t>シリョウカン</t>
    </rPh>
    <phoneticPr fontId="7"/>
  </si>
  <si>
    <t>圓鍔勝三彫刻美術館</t>
    <rPh sb="2" eb="4">
      <t>カツゾウ</t>
    </rPh>
    <rPh sb="4" eb="6">
      <t>チョウコク</t>
    </rPh>
    <rPh sb="6" eb="8">
      <t>ビジュツ</t>
    </rPh>
    <rPh sb="8" eb="9">
      <t>カン</t>
    </rPh>
    <phoneticPr fontId="22"/>
  </si>
  <si>
    <t>松永はきもの資料館（あしあとスクエア）</t>
    <rPh sb="0" eb="2">
      <t>マツナガ</t>
    </rPh>
    <rPh sb="6" eb="9">
      <t>シリョウカン</t>
    </rPh>
    <phoneticPr fontId="7"/>
  </si>
  <si>
    <t>山代巴記念室</t>
    <rPh sb="0" eb="2">
      <t>ヤマシロ</t>
    </rPh>
    <rPh sb="2" eb="3">
      <t>トモエ</t>
    </rPh>
    <rPh sb="3" eb="5">
      <t>キネン</t>
    </rPh>
    <rPh sb="5" eb="6">
      <t>シツ</t>
    </rPh>
    <phoneticPr fontId="22"/>
  </si>
  <si>
    <t>神石高原町立神石歴史民俗資料館</t>
    <rPh sb="2" eb="4">
      <t>コウゲン</t>
    </rPh>
    <rPh sb="4" eb="6">
      <t>チョウリツ</t>
    </rPh>
    <rPh sb="6" eb="8">
      <t>ジンセキ</t>
    </rPh>
    <phoneticPr fontId="22"/>
  </si>
  <si>
    <t>三和歴史民俗資料館</t>
    <rPh sb="0" eb="2">
      <t>サンワ</t>
    </rPh>
    <phoneticPr fontId="22"/>
  </si>
  <si>
    <t>日本画家平山郁夫の作品・資料（1,412点）</t>
    <rPh sb="20" eb="21">
      <t>テン</t>
    </rPh>
    <phoneticPr fontId="22"/>
  </si>
  <si>
    <t>メールアドレス</t>
    <phoneticPr fontId="22"/>
  </si>
  <si>
    <t>ＵＲＬ</t>
    <phoneticPr fontId="3"/>
  </si>
  <si>
    <t>計</t>
    <phoneticPr fontId="7"/>
  </si>
  <si>
    <t>常 勤</t>
    <phoneticPr fontId="7"/>
  </si>
  <si>
    <t>うち指導系職員</t>
    <phoneticPr fontId="7"/>
  </si>
  <si>
    <t>http://www.cf.city.hiroshima.jp/m-plaza/</t>
  </si>
  <si>
    <t>m-plaza@cf.city.hiroshima.jp</t>
  </si>
  <si>
    <t>水呑交流館</t>
    <rPh sb="2" eb="4">
      <t>コウリュウ</t>
    </rPh>
    <rPh sb="4" eb="5">
      <t>カン</t>
    </rPh>
    <phoneticPr fontId="7"/>
  </si>
  <si>
    <t>三次市</t>
    <rPh sb="0" eb="2">
      <t>ミヨシ</t>
    </rPh>
    <rPh sb="2" eb="3">
      <t>シ</t>
    </rPh>
    <phoneticPr fontId="22"/>
  </si>
  <si>
    <t>庄原自治振興センター</t>
    <rPh sb="0" eb="2">
      <t>ショウバラ</t>
    </rPh>
    <rPh sb="2" eb="4">
      <t>ジチ</t>
    </rPh>
    <rPh sb="4" eb="6">
      <t>シンコウ</t>
    </rPh>
    <phoneticPr fontId="22"/>
  </si>
  <si>
    <t>高自治振興センター</t>
    <rPh sb="0" eb="1">
      <t>タカ</t>
    </rPh>
    <rPh sb="1" eb="2">
      <t>ジ</t>
    </rPh>
    <rPh sb="2" eb="3">
      <t>オサム</t>
    </rPh>
    <rPh sb="3" eb="5">
      <t>シンコウ</t>
    </rPh>
    <phoneticPr fontId="22"/>
  </si>
  <si>
    <t>本村自治振興センター</t>
    <rPh sb="0" eb="2">
      <t>ホンムラ</t>
    </rPh>
    <rPh sb="2" eb="4">
      <t>ジチ</t>
    </rPh>
    <rPh sb="4" eb="6">
      <t>シンコウ</t>
    </rPh>
    <phoneticPr fontId="22"/>
  </si>
  <si>
    <t>峰田自治振興センター</t>
    <rPh sb="0" eb="2">
      <t>ミネタ</t>
    </rPh>
    <rPh sb="2" eb="4">
      <t>ジチ</t>
    </rPh>
    <rPh sb="4" eb="6">
      <t>シンコウ</t>
    </rPh>
    <phoneticPr fontId="22"/>
  </si>
  <si>
    <t>敷信自治振興センター</t>
    <rPh sb="0" eb="1">
      <t>シ</t>
    </rPh>
    <rPh sb="1" eb="2">
      <t>シン</t>
    </rPh>
    <rPh sb="2" eb="4">
      <t>ジチ</t>
    </rPh>
    <rPh sb="4" eb="6">
      <t>シンコウ</t>
    </rPh>
    <phoneticPr fontId="22"/>
  </si>
  <si>
    <t>東自治振興センター</t>
    <rPh sb="0" eb="1">
      <t>ヒガシ</t>
    </rPh>
    <rPh sb="1" eb="3">
      <t>ジチ</t>
    </rPh>
    <rPh sb="3" eb="5">
      <t>シンコウ</t>
    </rPh>
    <phoneticPr fontId="22"/>
  </si>
  <si>
    <t>山内自治振興センター</t>
    <rPh sb="0" eb="2">
      <t>ヤマウチ</t>
    </rPh>
    <rPh sb="2" eb="4">
      <t>ジチ</t>
    </rPh>
    <rPh sb="4" eb="6">
      <t>シンコウ</t>
    </rPh>
    <phoneticPr fontId="22"/>
  </si>
  <si>
    <t>北自治振興センター</t>
    <rPh sb="0" eb="1">
      <t>キタ</t>
    </rPh>
    <rPh sb="1" eb="3">
      <t>ジチ</t>
    </rPh>
    <rPh sb="3" eb="5">
      <t>シンコウ</t>
    </rPh>
    <phoneticPr fontId="22"/>
  </si>
  <si>
    <t>八鉾自治振興センター</t>
    <rPh sb="0" eb="1">
      <t>ハチ</t>
    </rPh>
    <rPh sb="1" eb="2">
      <t>ホコ</t>
    </rPh>
    <rPh sb="2" eb="4">
      <t>ジチ</t>
    </rPh>
    <rPh sb="3" eb="4">
      <t>オサム</t>
    </rPh>
    <rPh sb="4" eb="6">
      <t>シンコウ</t>
    </rPh>
    <phoneticPr fontId="22"/>
  </si>
  <si>
    <t>小奴可自治振興センター</t>
    <rPh sb="0" eb="3">
      <t>オヌカ</t>
    </rPh>
    <rPh sb="3" eb="5">
      <t>ジチ</t>
    </rPh>
    <rPh sb="5" eb="7">
      <t>シンコウ</t>
    </rPh>
    <phoneticPr fontId="22"/>
  </si>
  <si>
    <t>八幡自治振興センター</t>
    <rPh sb="0" eb="2">
      <t>ヤワタ</t>
    </rPh>
    <rPh sb="2" eb="4">
      <t>ジチ</t>
    </rPh>
    <rPh sb="4" eb="6">
      <t>シンコウ</t>
    </rPh>
    <phoneticPr fontId="22"/>
  </si>
  <si>
    <t>田森自治振興センター</t>
    <rPh sb="0" eb="2">
      <t>タモリ</t>
    </rPh>
    <rPh sb="2" eb="4">
      <t>ジチ</t>
    </rPh>
    <rPh sb="4" eb="6">
      <t>シンコウ</t>
    </rPh>
    <phoneticPr fontId="22"/>
  </si>
  <si>
    <t>帝釈自治振興センター</t>
    <rPh sb="0" eb="2">
      <t>タイシャク</t>
    </rPh>
    <rPh sb="2" eb="4">
      <t>ジチ</t>
    </rPh>
    <rPh sb="4" eb="6">
      <t>シンコウ</t>
    </rPh>
    <phoneticPr fontId="22"/>
  </si>
  <si>
    <t>久代自治振興センター</t>
    <rPh sb="0" eb="2">
      <t>クシロ</t>
    </rPh>
    <rPh sb="2" eb="4">
      <t>ジチ</t>
    </rPh>
    <rPh sb="4" eb="6">
      <t>シンコウ</t>
    </rPh>
    <phoneticPr fontId="22"/>
  </si>
  <si>
    <t>新坂自治振興センター</t>
    <rPh sb="0" eb="2">
      <t>シンサカ</t>
    </rPh>
    <rPh sb="2" eb="4">
      <t>ジチ</t>
    </rPh>
    <rPh sb="4" eb="6">
      <t>シンコウ</t>
    </rPh>
    <phoneticPr fontId="22"/>
  </si>
  <si>
    <t>口和自治振興センター</t>
    <rPh sb="0" eb="2">
      <t>クチワ</t>
    </rPh>
    <rPh sb="2" eb="4">
      <t>ジチ</t>
    </rPh>
    <rPh sb="4" eb="6">
      <t>シンコウ</t>
    </rPh>
    <phoneticPr fontId="22"/>
  </si>
  <si>
    <t>上高自治振興センター</t>
    <rPh sb="0" eb="2">
      <t>ウエタカ</t>
    </rPh>
    <rPh sb="2" eb="4">
      <t>ジチ</t>
    </rPh>
    <rPh sb="4" eb="6">
      <t>シンコウ</t>
    </rPh>
    <phoneticPr fontId="22"/>
  </si>
  <si>
    <t>下高自治振興センター</t>
    <rPh sb="0" eb="1">
      <t>シタ</t>
    </rPh>
    <rPh sb="1" eb="2">
      <t>タカ</t>
    </rPh>
    <rPh sb="2" eb="4">
      <t>ジチ</t>
    </rPh>
    <rPh sb="4" eb="6">
      <t>シンコウ</t>
    </rPh>
    <phoneticPr fontId="22"/>
  </si>
  <si>
    <t>総領自治振興センター</t>
    <rPh sb="0" eb="2">
      <t>ソウリョウ</t>
    </rPh>
    <rPh sb="2" eb="4">
      <t>ジチ</t>
    </rPh>
    <rPh sb="4" eb="6">
      <t>シンコウ</t>
    </rPh>
    <phoneticPr fontId="22"/>
  </si>
  <si>
    <t>西城自治振興センター</t>
    <rPh sb="2" eb="4">
      <t>ジチ</t>
    </rPh>
    <rPh sb="4" eb="6">
      <t>シンコウ</t>
    </rPh>
    <phoneticPr fontId="22"/>
  </si>
  <si>
    <t>比和自治振興センター</t>
    <rPh sb="2" eb="4">
      <t>ジチ</t>
    </rPh>
    <rPh sb="4" eb="6">
      <t>シンコウ</t>
    </rPh>
    <phoneticPr fontId="22"/>
  </si>
  <si>
    <t>東城自治振興センター</t>
    <rPh sb="0" eb="2">
      <t>トウジョウ</t>
    </rPh>
    <rPh sb="2" eb="4">
      <t>ジチ</t>
    </rPh>
    <rPh sb="4" eb="6">
      <t>シンコウ</t>
    </rPh>
    <phoneticPr fontId="22"/>
  </si>
  <si>
    <t>平岩地域センター</t>
    <rPh sb="0" eb="2">
      <t>ヒライワ</t>
    </rPh>
    <rPh sb="2" eb="4">
      <t>チイキ</t>
    </rPh>
    <phoneticPr fontId="22"/>
  </si>
  <si>
    <t>寺西地域センター</t>
    <rPh sb="0" eb="2">
      <t>テラニシ</t>
    </rPh>
    <rPh sb="2" eb="4">
      <t>チイキ</t>
    </rPh>
    <phoneticPr fontId="22"/>
  </si>
  <si>
    <t>郷田地域センター</t>
    <rPh sb="0" eb="1">
      <t>ゴウ</t>
    </rPh>
    <rPh sb="1" eb="2">
      <t>デン</t>
    </rPh>
    <rPh sb="2" eb="4">
      <t>チイキ</t>
    </rPh>
    <phoneticPr fontId="22"/>
  </si>
  <si>
    <t>板城地域センター</t>
    <rPh sb="0" eb="1">
      <t>イタ</t>
    </rPh>
    <rPh sb="1" eb="2">
      <t>シロ</t>
    </rPh>
    <rPh sb="2" eb="4">
      <t>チイキ</t>
    </rPh>
    <phoneticPr fontId="22"/>
  </si>
  <si>
    <t>板城小学校区住民自治協議会</t>
    <rPh sb="0" eb="2">
      <t>イタキ</t>
    </rPh>
    <rPh sb="2" eb="5">
      <t>ショウガッコウ</t>
    </rPh>
    <rPh sb="5" eb="6">
      <t>ク</t>
    </rPh>
    <rPh sb="6" eb="8">
      <t>ジュウミン</t>
    </rPh>
    <rPh sb="8" eb="10">
      <t>ジチ</t>
    </rPh>
    <rPh sb="10" eb="13">
      <t>キョウギカイ</t>
    </rPh>
    <phoneticPr fontId="3"/>
  </si>
  <si>
    <t>三永地域センター</t>
    <rPh sb="0" eb="1">
      <t>サン</t>
    </rPh>
    <rPh sb="1" eb="2">
      <t>エイ</t>
    </rPh>
    <rPh sb="2" eb="4">
      <t>チイキ</t>
    </rPh>
    <phoneticPr fontId="22"/>
  </si>
  <si>
    <t>御薗宇地域センター</t>
    <rPh sb="0" eb="2">
      <t>ミソノ</t>
    </rPh>
    <rPh sb="2" eb="3">
      <t>タカ</t>
    </rPh>
    <rPh sb="3" eb="5">
      <t>チイキ</t>
    </rPh>
    <phoneticPr fontId="22"/>
  </si>
  <si>
    <t>東西条地域センター</t>
    <rPh sb="0" eb="1">
      <t>ヒガシ</t>
    </rPh>
    <rPh sb="1" eb="3">
      <t>サイジョウ</t>
    </rPh>
    <rPh sb="3" eb="5">
      <t>チイキ</t>
    </rPh>
    <phoneticPr fontId="22"/>
  </si>
  <si>
    <t>川上地域センター</t>
    <rPh sb="0" eb="2">
      <t>カワカミ</t>
    </rPh>
    <rPh sb="2" eb="4">
      <t>チイキ</t>
    </rPh>
    <phoneticPr fontId="22"/>
  </si>
  <si>
    <t>吉川地域センター</t>
    <rPh sb="0" eb="2">
      <t>ヨシカワ</t>
    </rPh>
    <rPh sb="2" eb="4">
      <t>チイキ</t>
    </rPh>
    <phoneticPr fontId="22"/>
  </si>
  <si>
    <t>八本松地域センター</t>
    <rPh sb="0" eb="3">
      <t>ハチホンマツ</t>
    </rPh>
    <rPh sb="3" eb="5">
      <t>チイキ</t>
    </rPh>
    <phoneticPr fontId="22"/>
  </si>
  <si>
    <t>東志和地域センター</t>
    <rPh sb="0" eb="1">
      <t>ヒガシ</t>
    </rPh>
    <rPh sb="1" eb="3">
      <t>シワ</t>
    </rPh>
    <rPh sb="3" eb="5">
      <t>チイキ</t>
    </rPh>
    <phoneticPr fontId="22"/>
  </si>
  <si>
    <t>志和堀地域センター</t>
    <rPh sb="0" eb="2">
      <t>シワ</t>
    </rPh>
    <rPh sb="2" eb="3">
      <t>ホリ</t>
    </rPh>
    <rPh sb="3" eb="5">
      <t>チイキ</t>
    </rPh>
    <phoneticPr fontId="22"/>
  </si>
  <si>
    <t>高屋東地域センター</t>
    <rPh sb="0" eb="2">
      <t>タカヤ</t>
    </rPh>
    <rPh sb="2" eb="3">
      <t>ヒガシ</t>
    </rPh>
    <rPh sb="3" eb="5">
      <t>チイキ</t>
    </rPh>
    <phoneticPr fontId="22"/>
  </si>
  <si>
    <t>高屋東小学校区住民自治協議会</t>
    <rPh sb="0" eb="2">
      <t>タカヤ</t>
    </rPh>
    <rPh sb="2" eb="3">
      <t>ヒガシ</t>
    </rPh>
    <rPh sb="3" eb="6">
      <t>ショウガッコウ</t>
    </rPh>
    <rPh sb="6" eb="7">
      <t>ク</t>
    </rPh>
    <rPh sb="7" eb="9">
      <t>ジュウミン</t>
    </rPh>
    <rPh sb="9" eb="11">
      <t>ジチ</t>
    </rPh>
    <rPh sb="11" eb="14">
      <t>キョウギカイ</t>
    </rPh>
    <phoneticPr fontId="3"/>
  </si>
  <si>
    <t>高屋西地域センター</t>
    <rPh sb="0" eb="2">
      <t>タカヤ</t>
    </rPh>
    <rPh sb="2" eb="3">
      <t>ニシ</t>
    </rPh>
    <rPh sb="3" eb="5">
      <t>チイキ</t>
    </rPh>
    <phoneticPr fontId="22"/>
  </si>
  <si>
    <t>小谷地域センター</t>
    <rPh sb="0" eb="2">
      <t>コダニ</t>
    </rPh>
    <rPh sb="2" eb="4">
      <t>チイキ</t>
    </rPh>
    <phoneticPr fontId="22"/>
  </si>
  <si>
    <t>造賀地域センター</t>
    <rPh sb="0" eb="1">
      <t>ゾウ</t>
    </rPh>
    <rPh sb="1" eb="2">
      <t>ガ</t>
    </rPh>
    <rPh sb="2" eb="4">
      <t>チイキ</t>
    </rPh>
    <phoneticPr fontId="22"/>
  </si>
  <si>
    <t>高美が丘地域センター</t>
    <rPh sb="0" eb="2">
      <t>タカミ</t>
    </rPh>
    <rPh sb="3" eb="4">
      <t>オカ</t>
    </rPh>
    <rPh sb="4" eb="6">
      <t>チイキ</t>
    </rPh>
    <phoneticPr fontId="22"/>
  </si>
  <si>
    <t>竹仁地域センター</t>
    <rPh sb="0" eb="1">
      <t>タケ</t>
    </rPh>
    <rPh sb="1" eb="2">
      <t>ジン</t>
    </rPh>
    <rPh sb="2" eb="4">
      <t>チイキ</t>
    </rPh>
    <phoneticPr fontId="22"/>
  </si>
  <si>
    <t>久芳地域センター</t>
    <rPh sb="0" eb="1">
      <t>ヒサシ</t>
    </rPh>
    <rPh sb="1" eb="2">
      <t>ヨシ</t>
    </rPh>
    <rPh sb="2" eb="4">
      <t>チイキ</t>
    </rPh>
    <phoneticPr fontId="22"/>
  </si>
  <si>
    <t>上戸野地域センター</t>
    <rPh sb="0" eb="1">
      <t>ウエ</t>
    </rPh>
    <rPh sb="1" eb="3">
      <t>トノ</t>
    </rPh>
    <rPh sb="3" eb="5">
      <t>チイキ</t>
    </rPh>
    <phoneticPr fontId="22"/>
  </si>
  <si>
    <t>清武西地域センター</t>
    <rPh sb="0" eb="2">
      <t>キヨタケ</t>
    </rPh>
    <rPh sb="2" eb="3">
      <t>ニシ</t>
    </rPh>
    <rPh sb="3" eb="5">
      <t>チイキ</t>
    </rPh>
    <phoneticPr fontId="22"/>
  </si>
  <si>
    <t>清武地域センター</t>
    <rPh sb="0" eb="2">
      <t>キヨタケ</t>
    </rPh>
    <rPh sb="2" eb="4">
      <t>チイキ</t>
    </rPh>
    <phoneticPr fontId="22"/>
  </si>
  <si>
    <t>安宿地域センター</t>
    <rPh sb="0" eb="1">
      <t>アン</t>
    </rPh>
    <rPh sb="1" eb="2">
      <t>シュク</t>
    </rPh>
    <rPh sb="2" eb="4">
      <t>チイキ</t>
    </rPh>
    <phoneticPr fontId="22"/>
  </si>
  <si>
    <t>乃美地域センター</t>
    <rPh sb="0" eb="1">
      <t>ノ</t>
    </rPh>
    <rPh sb="1" eb="2">
      <t>ビ</t>
    </rPh>
    <rPh sb="2" eb="4">
      <t>チイキ</t>
    </rPh>
    <phoneticPr fontId="22"/>
  </si>
  <si>
    <t>吉原地域センター</t>
    <rPh sb="0" eb="2">
      <t>ヨシハラ</t>
    </rPh>
    <rPh sb="2" eb="4">
      <t>チイキ</t>
    </rPh>
    <phoneticPr fontId="22"/>
  </si>
  <si>
    <t>河内地域センター</t>
    <rPh sb="0" eb="2">
      <t>コウチ</t>
    </rPh>
    <rPh sb="2" eb="4">
      <t>チイキ</t>
    </rPh>
    <phoneticPr fontId="22"/>
  </si>
  <si>
    <t>河戸地域センター</t>
    <rPh sb="0" eb="1">
      <t>カワ</t>
    </rPh>
    <rPh sb="1" eb="2">
      <t>ト</t>
    </rPh>
    <rPh sb="2" eb="4">
      <t>チイキ</t>
    </rPh>
    <phoneticPr fontId="22"/>
  </si>
  <si>
    <t>宇山地域センター</t>
    <rPh sb="0" eb="2">
      <t>ウヤマ</t>
    </rPh>
    <rPh sb="2" eb="4">
      <t>チイキ</t>
    </rPh>
    <phoneticPr fontId="22"/>
  </si>
  <si>
    <t>戸野地域センター</t>
    <rPh sb="0" eb="2">
      <t>トノ</t>
    </rPh>
    <rPh sb="2" eb="4">
      <t>チイキ</t>
    </rPh>
    <phoneticPr fontId="22"/>
  </si>
  <si>
    <t>入野地域センター</t>
    <rPh sb="0" eb="2">
      <t>ニュウノ</t>
    </rPh>
    <rPh sb="2" eb="4">
      <t>チイキ</t>
    </rPh>
    <phoneticPr fontId="22"/>
  </si>
  <si>
    <t>小田地域センター</t>
    <rPh sb="0" eb="2">
      <t>オダ</t>
    </rPh>
    <rPh sb="2" eb="4">
      <t>チイキ</t>
    </rPh>
    <phoneticPr fontId="22"/>
  </si>
  <si>
    <t>木谷地域センター</t>
    <rPh sb="0" eb="2">
      <t>キダニ</t>
    </rPh>
    <rPh sb="2" eb="4">
      <t>チイキ</t>
    </rPh>
    <phoneticPr fontId="22"/>
  </si>
  <si>
    <t>風早地域センター</t>
    <rPh sb="0" eb="2">
      <t>カザハヤ</t>
    </rPh>
    <rPh sb="2" eb="4">
      <t>チイキ</t>
    </rPh>
    <phoneticPr fontId="22"/>
  </si>
  <si>
    <t>風早自治協議会</t>
    <rPh sb="0" eb="2">
      <t>カザハヤ</t>
    </rPh>
    <rPh sb="2" eb="4">
      <t>ジチ</t>
    </rPh>
    <rPh sb="4" eb="7">
      <t>キョウギカイ</t>
    </rPh>
    <phoneticPr fontId="3"/>
  </si>
  <si>
    <t>https://www.city.hatsukaichi.hiroshima.jp/site/asaharasc/</t>
  </si>
  <si>
    <t>asahara-cc@city.hatsukaichi.lg.jp</t>
  </si>
  <si>
    <t>https://www.city.hatsukaichi.hiroshima.jp/site/kujimasc/</t>
  </si>
  <si>
    <t>kujima-cc@city.hatsukaichi.lg.jp</t>
  </si>
  <si>
    <t>082-854-1673</t>
  </si>
  <si>
    <t>082-854-6199</t>
  </si>
  <si>
    <t>世羅町</t>
    <rPh sb="0" eb="3">
      <t>セラ</t>
    </rPh>
    <phoneticPr fontId="22"/>
  </si>
  <si>
    <t>世羅町大字西上原426-3</t>
    <rPh sb="0" eb="3">
      <t>セラチョウ</t>
    </rPh>
    <rPh sb="3" eb="5">
      <t>オオアザ</t>
    </rPh>
    <rPh sb="5" eb="6">
      <t>ニシ</t>
    </rPh>
    <rPh sb="6" eb="8">
      <t>ウエハラ</t>
    </rPh>
    <phoneticPr fontId="22"/>
  </si>
  <si>
    <t>中央自治会</t>
    <rPh sb="0" eb="2">
      <t>チュウオウ</t>
    </rPh>
    <rPh sb="2" eb="5">
      <t>ジチカイ</t>
    </rPh>
    <phoneticPr fontId="3"/>
  </si>
  <si>
    <t>0847-37-1092　</t>
  </si>
  <si>
    <t>神石高原町</t>
    <rPh sb="0" eb="5">
      <t>ジ</t>
    </rPh>
    <phoneticPr fontId="7"/>
  </si>
  <si>
    <t>尾道市</t>
    <rPh sb="0" eb="3">
      <t>オノミチ</t>
    </rPh>
    <phoneticPr fontId="22"/>
  </si>
  <si>
    <t>早稲田公民館</t>
    <rPh sb="3" eb="6">
      <t>コウミンカン</t>
    </rPh>
    <rPh sb="4" eb="5">
      <t>ミン</t>
    </rPh>
    <phoneticPr fontId="7"/>
  </si>
  <si>
    <t>大塚公民館</t>
    <rPh sb="0" eb="2">
      <t>オオヅカ</t>
    </rPh>
    <phoneticPr fontId="22"/>
  </si>
  <si>
    <t>皆賀公民館</t>
    <rPh sb="2" eb="5">
      <t>コウミンカン</t>
    </rPh>
    <rPh sb="3" eb="4">
      <t>ミン</t>
    </rPh>
    <phoneticPr fontId="3"/>
  </si>
  <si>
    <t>計</t>
    <rPh sb="0" eb="1">
      <t>ケイ</t>
    </rPh>
    <phoneticPr fontId="3"/>
  </si>
  <si>
    <t>ＵＲＬ</t>
    <phoneticPr fontId="3"/>
  </si>
  <si>
    <t>メールアドレス</t>
    <phoneticPr fontId="22"/>
  </si>
  <si>
    <t>火・年末年始</t>
  </si>
  <si>
    <t>12/29～1/3</t>
  </si>
  <si>
    <t>年末年始土日祝</t>
  </si>
  <si>
    <t>8:30～17:15</t>
  </si>
  <si>
    <t>9:00～21：30</t>
  </si>
  <si>
    <t>9:00～21：00</t>
  </si>
  <si>
    <t>9:00～22：00</t>
  </si>
  <si>
    <t>8:30～17：15</t>
  </si>
  <si>
    <t>君田自治区連合会</t>
  </si>
  <si>
    <t>布野町まちづくり連合会</t>
  </si>
  <si>
    <t>JTB.NHKアート.日本管財共同企業体</t>
    <rPh sb="11" eb="13">
      <t>ニホン</t>
    </rPh>
    <rPh sb="13" eb="15">
      <t>カンザイ</t>
    </rPh>
    <rPh sb="15" eb="17">
      <t>キョウドウ</t>
    </rPh>
    <rPh sb="17" eb="20">
      <t>キギョウタイ</t>
    </rPh>
    <phoneticPr fontId="22"/>
  </si>
  <si>
    <t>施設名称</t>
    <phoneticPr fontId="7"/>
  </si>
  <si>
    <t>郵便番号</t>
    <phoneticPr fontId="3"/>
  </si>
  <si>
    <t>所在地</t>
    <phoneticPr fontId="3"/>
  </si>
  <si>
    <t xml:space="preserve">ＵＲＬ
</t>
    <phoneticPr fontId="22"/>
  </si>
  <si>
    <t>職 員 数</t>
    <phoneticPr fontId="7"/>
  </si>
  <si>
    <t>計</t>
    <phoneticPr fontId="7"/>
  </si>
  <si>
    <t>開館時間</t>
    <phoneticPr fontId="7"/>
  </si>
  <si>
    <t>運営主体</t>
    <rPh sb="0" eb="2">
      <t>ウンエイ</t>
    </rPh>
    <rPh sb="2" eb="4">
      <t>シュタイ</t>
    </rPh>
    <phoneticPr fontId="7"/>
  </si>
  <si>
    <t>―</t>
    <phoneticPr fontId="22"/>
  </si>
  <si>
    <t>三原市サギ・セミナー・センター運営協議会</t>
  </si>
  <si>
    <t>東広島市西条西本町28-6(サンスクエア東広島内）</t>
    <rPh sb="20" eb="23">
      <t>ヒガシヒロシマ</t>
    </rPh>
    <rPh sb="23" eb="24">
      <t>ナイ</t>
    </rPh>
    <phoneticPr fontId="22"/>
  </si>
  <si>
    <t>東広島市第２児童青少年センター</t>
    <rPh sb="4" eb="5">
      <t>ダイ</t>
    </rPh>
    <rPh sb="6" eb="8">
      <t>ジドウ</t>
    </rPh>
    <phoneticPr fontId="22"/>
  </si>
  <si>
    <t>東広島市高屋町杵原1334-2(高屋出張所内）</t>
    <rPh sb="4" eb="7">
      <t>タカヤチョウ</t>
    </rPh>
    <rPh sb="7" eb="9">
      <t>キネハラ</t>
    </rPh>
    <rPh sb="16" eb="18">
      <t>タカヤ</t>
    </rPh>
    <rPh sb="18" eb="20">
      <t>シュッチョウ</t>
    </rPh>
    <rPh sb="20" eb="21">
      <t>ショ</t>
    </rPh>
    <rPh sb="21" eb="22">
      <t>ナイ</t>
    </rPh>
    <rPh sb="22" eb="23">
      <t>トウナイ</t>
    </rPh>
    <phoneticPr fontId="22"/>
  </si>
  <si>
    <t>郵便番号</t>
    <rPh sb="0" eb="4">
      <t>ユウビンバンゴウ</t>
    </rPh>
    <phoneticPr fontId="3"/>
  </si>
  <si>
    <t>指定管理者</t>
    <rPh sb="0" eb="2">
      <t>シテイ</t>
    </rPh>
    <rPh sb="2" eb="5">
      <t>カンリシャ</t>
    </rPh>
    <phoneticPr fontId="3"/>
  </si>
  <si>
    <t>広島市男女共同参画推進センター（ゆいぽーと）</t>
    <rPh sb="0" eb="3">
      <t>ヒロシマシ</t>
    </rPh>
    <rPh sb="3" eb="5">
      <t>ダンジョ</t>
    </rPh>
    <rPh sb="5" eb="7">
      <t>キョウドウ</t>
    </rPh>
    <rPh sb="7" eb="9">
      <t>サンカク</t>
    </rPh>
    <rPh sb="9" eb="11">
      <t>スイシン</t>
    </rPh>
    <phoneticPr fontId="22"/>
  </si>
  <si>
    <t>男女共同参画社会をめざす女性教育を考える会広島グループ</t>
  </si>
  <si>
    <t>東広島市西条西本町28-6サンスクエア東広島2階</t>
    <rPh sb="0" eb="3">
      <t>ヒガシヒロシマ</t>
    </rPh>
    <rPh sb="3" eb="4">
      <t>シ</t>
    </rPh>
    <rPh sb="4" eb="9">
      <t>サイジョウニシホンマチ</t>
    </rPh>
    <phoneticPr fontId="22"/>
  </si>
  <si>
    <t>委託</t>
    <rPh sb="0" eb="2">
      <t>イタク</t>
    </rPh>
    <phoneticPr fontId="3"/>
  </si>
  <si>
    <t>(公財)広島県男女共同参画財団</t>
  </si>
  <si>
    <t>所在地</t>
    <phoneticPr fontId="3"/>
  </si>
  <si>
    <t>電話番号</t>
    <phoneticPr fontId="3"/>
  </si>
  <si>
    <t>FAX番号</t>
    <phoneticPr fontId="3"/>
  </si>
  <si>
    <t>ＵＲＬ</t>
    <phoneticPr fontId="7"/>
  </si>
  <si>
    <t>福山市男女共同参画センター（イコールふくやま）</t>
    <rPh sb="0" eb="3">
      <t>フクヤマシ</t>
    </rPh>
    <rPh sb="3" eb="5">
      <t>ダンジョ</t>
    </rPh>
    <rPh sb="5" eb="7">
      <t>キョウドウ</t>
    </rPh>
    <rPh sb="7" eb="9">
      <t>サンカク</t>
    </rPh>
    <phoneticPr fontId="22"/>
  </si>
  <si>
    <t>エスポワール東広島市男女共同参画推進室</t>
    <rPh sb="6" eb="10">
      <t>ヒガシヒロシマシ</t>
    </rPh>
    <rPh sb="10" eb="12">
      <t>ダンジョ</t>
    </rPh>
    <rPh sb="12" eb="14">
      <t>キョウドウ</t>
    </rPh>
    <rPh sb="14" eb="16">
      <t>サンカク</t>
    </rPh>
    <rPh sb="16" eb="18">
      <t>スイシン</t>
    </rPh>
    <rPh sb="18" eb="19">
      <t>シツ</t>
    </rPh>
    <phoneticPr fontId="22"/>
  </si>
  <si>
    <t>常 勤</t>
    <phoneticPr fontId="7"/>
  </si>
  <si>
    <t>開館時間</t>
    <phoneticPr fontId="7"/>
  </si>
  <si>
    <t>名　称</t>
    <phoneticPr fontId="22"/>
  </si>
  <si>
    <t>所在地</t>
    <phoneticPr fontId="3"/>
  </si>
  <si>
    <t>電話番号</t>
    <phoneticPr fontId="3"/>
  </si>
  <si>
    <t>FAX番号</t>
    <phoneticPr fontId="3"/>
  </si>
  <si>
    <t>ＵＲＬ</t>
    <phoneticPr fontId="22"/>
  </si>
  <si>
    <t>開館時間</t>
    <phoneticPr fontId="7"/>
  </si>
  <si>
    <t>福山市中部生涯学習センター</t>
    <rPh sb="0" eb="3">
      <t>フクヤマシ</t>
    </rPh>
    <rPh sb="3" eb="5">
      <t>チュウブ</t>
    </rPh>
    <rPh sb="5" eb="7">
      <t>ショウガイ</t>
    </rPh>
    <rPh sb="7" eb="9">
      <t>ガクシュウ</t>
    </rPh>
    <phoneticPr fontId="26"/>
  </si>
  <si>
    <t>ＵＲＬ</t>
    <phoneticPr fontId="22"/>
  </si>
  <si>
    <t>竹原市</t>
    <rPh sb="0" eb="3">
      <t>タケハラシ</t>
    </rPh>
    <phoneticPr fontId="22"/>
  </si>
  <si>
    <t>尾道市勤労青少年ホーム</t>
    <rPh sb="0" eb="3">
      <t>オノミチシ</t>
    </rPh>
    <phoneticPr fontId="22"/>
  </si>
  <si>
    <t>三次市</t>
    <rPh sb="0" eb="2">
      <t>ミヨシ</t>
    </rPh>
    <phoneticPr fontId="22"/>
  </si>
  <si>
    <t>三次市民ホールきりり</t>
    <rPh sb="0" eb="2">
      <t>ミヨシ</t>
    </rPh>
    <rPh sb="2" eb="4">
      <t>シミン</t>
    </rPh>
    <phoneticPr fontId="7"/>
  </si>
  <si>
    <t>比和生涯学習センター</t>
    <rPh sb="0" eb="2">
      <t>ヒワ</t>
    </rPh>
    <rPh sb="2" eb="4">
      <t>ショウガイ</t>
    </rPh>
    <rPh sb="4" eb="6">
      <t>ガクシュウ</t>
    </rPh>
    <phoneticPr fontId="22"/>
  </si>
  <si>
    <t>宮原ふれあい広場</t>
    <rPh sb="0" eb="2">
      <t>ミヤハラ</t>
    </rPh>
    <rPh sb="6" eb="8">
      <t>ヒロバ</t>
    </rPh>
    <phoneticPr fontId="22"/>
  </si>
  <si>
    <t>高野湯川コミュニティセンター</t>
    <rPh sb="0" eb="2">
      <t>タカノ</t>
    </rPh>
    <rPh sb="2" eb="4">
      <t>ユカワ</t>
    </rPh>
    <phoneticPr fontId="22"/>
  </si>
  <si>
    <t>高野和南原コミュニティセンター</t>
    <rPh sb="0" eb="2">
      <t>タカノ</t>
    </rPh>
    <rPh sb="2" eb="3">
      <t>ワ</t>
    </rPh>
    <rPh sb="3" eb="4">
      <t>ナン</t>
    </rPh>
    <rPh sb="4" eb="5">
      <t>バラ</t>
    </rPh>
    <phoneticPr fontId="22"/>
  </si>
  <si>
    <t>高野山村開発センター</t>
    <rPh sb="0" eb="2">
      <t>タカノ</t>
    </rPh>
    <rPh sb="2" eb="4">
      <t>サンソン</t>
    </rPh>
    <rPh sb="4" eb="6">
      <t>カイハツ</t>
    </rPh>
    <phoneticPr fontId="22"/>
  </si>
  <si>
    <t>江田島市</t>
    <rPh sb="0" eb="3">
      <t>エタジマ</t>
    </rPh>
    <rPh sb="3" eb="4">
      <t>シ</t>
    </rPh>
    <phoneticPr fontId="22"/>
  </si>
  <si>
    <t>大柿自然環境体験学習交流館
（さとうみ科学館）</t>
    <rPh sb="19" eb="21">
      <t>カガク</t>
    </rPh>
    <rPh sb="21" eb="22">
      <t>カン</t>
    </rPh>
    <phoneticPr fontId="22"/>
  </si>
  <si>
    <t>世羅町</t>
    <phoneticPr fontId="22"/>
  </si>
  <si>
    <t>9:30～22:00</t>
  </si>
  <si>
    <t>第３月曜日</t>
  </si>
  <si>
    <t>年末年始祝日その他</t>
    <rPh sb="8" eb="9">
      <t>タ</t>
    </rPh>
    <phoneticPr fontId="7"/>
  </si>
  <si>
    <t>祝日・12/29～1/3</t>
    <rPh sb="1" eb="2">
      <t>ジツ</t>
    </rPh>
    <phoneticPr fontId="7"/>
  </si>
  <si>
    <t>祝日・年末年始</t>
    <rPh sb="1" eb="2">
      <t>ヒ</t>
    </rPh>
    <phoneticPr fontId="7"/>
  </si>
  <si>
    <t>9：00～22：00</t>
  </si>
  <si>
    <t>指定管理
（全て）</t>
    <rPh sb="0" eb="2">
      <t>シテイ</t>
    </rPh>
    <rPh sb="2" eb="4">
      <t>カンリ</t>
    </rPh>
    <rPh sb="6" eb="7">
      <t>スベ</t>
    </rPh>
    <phoneticPr fontId="3"/>
  </si>
  <si>
    <t>中部生涯学習センター</t>
    <rPh sb="0" eb="2">
      <t>チュウブ</t>
    </rPh>
    <rPh sb="2" eb="4">
      <t>ショウガイ</t>
    </rPh>
    <rPh sb="4" eb="6">
      <t>ガクシュウ</t>
    </rPh>
    <phoneticPr fontId="22"/>
  </si>
  <si>
    <t>中央生涯学習センター</t>
    <rPh sb="0" eb="2">
      <t>チュウオウ</t>
    </rPh>
    <rPh sb="2" eb="4">
      <t>ショウガイ</t>
    </rPh>
    <rPh sb="4" eb="6">
      <t>ガクシュウ</t>
    </rPh>
    <phoneticPr fontId="22"/>
  </si>
  <si>
    <t>志和生涯学習センター</t>
    <rPh sb="0" eb="2">
      <t>シワ</t>
    </rPh>
    <rPh sb="2" eb="4">
      <t>ショウガイ</t>
    </rPh>
    <rPh sb="4" eb="6">
      <t>ガクシュウ</t>
    </rPh>
    <phoneticPr fontId="22"/>
  </si>
  <si>
    <t>黒瀬生涯学習センター</t>
    <rPh sb="0" eb="2">
      <t>クロセ</t>
    </rPh>
    <rPh sb="2" eb="4">
      <t>ショウガイ</t>
    </rPh>
    <rPh sb="4" eb="6">
      <t>ガクシュウ</t>
    </rPh>
    <phoneticPr fontId="22"/>
  </si>
  <si>
    <t>福富生涯学習支援センター</t>
    <rPh sb="0" eb="2">
      <t>フクトミ</t>
    </rPh>
    <rPh sb="2" eb="4">
      <t>ショウガイ</t>
    </rPh>
    <rPh sb="4" eb="6">
      <t>ガクシュウ</t>
    </rPh>
    <rPh sb="6" eb="8">
      <t>シエン</t>
    </rPh>
    <phoneticPr fontId="22"/>
  </si>
  <si>
    <t>豊栄生涯学習センター</t>
    <rPh sb="0" eb="2">
      <t>トヨサカ</t>
    </rPh>
    <rPh sb="2" eb="4">
      <t>ショウガイ</t>
    </rPh>
    <rPh sb="4" eb="6">
      <t>ガクシュウ</t>
    </rPh>
    <phoneticPr fontId="22"/>
  </si>
  <si>
    <t>河内生涯学習支援センター</t>
    <rPh sb="0" eb="2">
      <t>コウチ</t>
    </rPh>
    <rPh sb="2" eb="4">
      <t>ショウガイ</t>
    </rPh>
    <rPh sb="4" eb="6">
      <t>ガクシュウ</t>
    </rPh>
    <rPh sb="6" eb="8">
      <t>シエン</t>
    </rPh>
    <phoneticPr fontId="22"/>
  </si>
  <si>
    <t>安芸津生涯学習センター</t>
    <rPh sb="0" eb="3">
      <t>アキツ</t>
    </rPh>
    <rPh sb="3" eb="5">
      <t>ショウガイ</t>
    </rPh>
    <rPh sb="5" eb="7">
      <t>ガクシュウ</t>
    </rPh>
    <phoneticPr fontId="22"/>
  </si>
  <si>
    <t>うち指導系職員</t>
    <phoneticPr fontId="7"/>
  </si>
  <si>
    <t>その他</t>
    <rPh sb="2" eb="3">
      <t>タ</t>
    </rPh>
    <phoneticPr fontId="7"/>
  </si>
  <si>
    <t>地方公共団体の長</t>
    <rPh sb="0" eb="6">
      <t>チホウコウキョウダンタイ</t>
    </rPh>
    <rPh sb="7" eb="8">
      <t>オサ</t>
    </rPh>
    <phoneticPr fontId="3"/>
  </si>
  <si>
    <t>管理運営状況</t>
    <rPh sb="0" eb="2">
      <t>カンリ</t>
    </rPh>
    <rPh sb="2" eb="4">
      <t>ウンエイ</t>
    </rPh>
    <rPh sb="4" eb="6">
      <t>ジョウキョウ</t>
    </rPh>
    <phoneticPr fontId="3"/>
  </si>
  <si>
    <t>教育委員会</t>
    <rPh sb="0" eb="5">
      <t>キョウイクイインカイ</t>
    </rPh>
    <phoneticPr fontId="3"/>
  </si>
  <si>
    <t>教育委員会</t>
    <rPh sb="0" eb="4">
      <t>キョウイクイイン</t>
    </rPh>
    <rPh sb="4" eb="5">
      <t>カイ</t>
    </rPh>
    <phoneticPr fontId="3"/>
  </si>
  <si>
    <t>9:00～17:00</t>
  </si>
  <si>
    <t>月</t>
    <rPh sb="0" eb="1">
      <t>ゲツ</t>
    </rPh>
    <phoneticPr fontId="3"/>
  </si>
  <si>
    <t>地場産業及び人々の暮らしの資料（40,000点）</t>
  </si>
  <si>
    <t>(公財)広島市文化財団</t>
    <rPh sb="1" eb="3">
      <t>コウザイ</t>
    </rPh>
    <rPh sb="4" eb="7">
      <t>ヒロシマシ</t>
    </rPh>
    <rPh sb="7" eb="9">
      <t>ブンカ</t>
    </rPh>
    <rPh sb="9" eb="11">
      <t>ザイダン</t>
    </rPh>
    <phoneticPr fontId="3"/>
  </si>
  <si>
    <t>(公財)広島市文化財団</t>
    <rPh sb="1" eb="2">
      <t>コウ</t>
    </rPh>
    <rPh sb="2" eb="3">
      <t>ザイ</t>
    </rPh>
    <rPh sb="4" eb="7">
      <t>ヒロシマシ</t>
    </rPh>
    <rPh sb="7" eb="9">
      <t>ブンカ</t>
    </rPh>
    <rPh sb="9" eb="11">
      <t>ザイダン</t>
    </rPh>
    <phoneticPr fontId="3"/>
  </si>
  <si>
    <t>体感型科学展示，太陽望遠鏡，プラネタリウム，広島いん石（82点）</t>
  </si>
  <si>
    <t>9:00-18:00（4～11月及び3月)、9:00-17:00（12月～2月）</t>
    <rPh sb="15" eb="16">
      <t>ガツ</t>
    </rPh>
    <rPh sb="16" eb="17">
      <t>オヨ</t>
    </rPh>
    <rPh sb="19" eb="20">
      <t>ガツ</t>
    </rPh>
    <rPh sb="35" eb="36">
      <t>ガツ</t>
    </rPh>
    <rPh sb="38" eb="39">
      <t>ガツ</t>
    </rPh>
    <phoneticPr fontId="3"/>
  </si>
  <si>
    <t>12月29日～翌年1月3日</t>
    <rPh sb="2" eb="3">
      <t>ガツ</t>
    </rPh>
    <rPh sb="5" eb="6">
      <t>ニチ</t>
    </rPh>
    <rPh sb="7" eb="9">
      <t>ヨクネン</t>
    </rPh>
    <rPh sb="10" eb="11">
      <t>ガツ</t>
    </rPh>
    <rPh sb="12" eb="13">
      <t>ニチ</t>
    </rPh>
    <phoneticPr fontId="3"/>
  </si>
  <si>
    <t>10：00～17：00</t>
  </si>
  <si>
    <t>9時～16時30分</t>
    <rPh sb="1" eb="2">
      <t>ジ</t>
    </rPh>
    <rPh sb="5" eb="6">
      <t>ジ</t>
    </rPh>
    <rPh sb="8" eb="9">
      <t>フン</t>
    </rPh>
    <phoneticPr fontId="3"/>
  </si>
  <si>
    <t>中央公民館</t>
  </si>
  <si>
    <t>〒730-0005</t>
  </si>
  <si>
    <t>広島市中区西白島町24-36</t>
  </si>
  <si>
    <t>082-221-5943</t>
  </si>
  <si>
    <t>http://www.cf.city.hiroshima.jp/chuo-k/</t>
  </si>
  <si>
    <t>chuo-k@cf.city.hiroshima.jp</t>
  </si>
  <si>
    <t>竹屋公民館</t>
  </si>
  <si>
    <t>〒730-0044</t>
  </si>
  <si>
    <t>http://www.cf.city.hiroshima.jp/takeya-k/</t>
  </si>
  <si>
    <t xml:space="preserve">
takeya-k@cf.city.hiroshima.jp</t>
  </si>
  <si>
    <t>吉島公民館</t>
  </si>
  <si>
    <t>〒730-0823</t>
  </si>
  <si>
    <t>http://www.cf.city.hiroshima.jp/yoshijima-k</t>
  </si>
  <si>
    <t>yoshijima-k@cf.city.hiroshima.jp</t>
  </si>
  <si>
    <t>舟入公民館</t>
  </si>
  <si>
    <t>〒730-0845</t>
  </si>
  <si>
    <t>広島市中区舟入川口町2-8</t>
  </si>
  <si>
    <t>二葉公民館</t>
  </si>
  <si>
    <t>〒732-8510</t>
  </si>
  <si>
    <t>福田公民館</t>
  </si>
  <si>
    <t>〒732-0029</t>
  </si>
  <si>
    <t>馬木公民館</t>
  </si>
  <si>
    <t>温品公民館</t>
  </si>
  <si>
    <t>〒732-0033</t>
  </si>
  <si>
    <t>戸坂公民館</t>
  </si>
  <si>
    <t>〒732-0016</t>
  </si>
  <si>
    <t>牛田公民館</t>
  </si>
  <si>
    <t>〒732-0068</t>
  </si>
  <si>
    <t>〒732-0063</t>
  </si>
  <si>
    <t>仁保公民館</t>
  </si>
  <si>
    <t>〒734-0024</t>
  </si>
  <si>
    <t>青崎公民館</t>
  </si>
  <si>
    <t>〒734-0053</t>
  </si>
  <si>
    <t>段原公民館</t>
  </si>
  <si>
    <t>大河公民館</t>
  </si>
  <si>
    <t>楠那公民館</t>
  </si>
  <si>
    <t>宇品公民館</t>
  </si>
  <si>
    <t>似島公民館</t>
  </si>
  <si>
    <t>草津公民館</t>
  </si>
  <si>
    <t>三篠公民館</t>
  </si>
  <si>
    <t>観音公民館</t>
  </si>
  <si>
    <t>南観音公民館</t>
  </si>
  <si>
    <t>己斐上公民館</t>
  </si>
  <si>
    <t>己斐公民館</t>
  </si>
  <si>
    <t>古田公民館</t>
  </si>
  <si>
    <t>鈴が峰公民館</t>
  </si>
  <si>
    <t>井口公民館</t>
  </si>
  <si>
    <t>古市公民館</t>
  </si>
  <si>
    <t>佐東公民館</t>
  </si>
  <si>
    <t>sato-k@cf.city.hiroshima.jp</t>
  </si>
  <si>
    <t>東野公民館</t>
  </si>
  <si>
    <t>安東公民館</t>
  </si>
  <si>
    <t>安公民館</t>
  </si>
  <si>
    <t>祗園公民館</t>
  </si>
  <si>
    <t>祗園西公民館</t>
  </si>
  <si>
    <t>戸山公民館</t>
  </si>
  <si>
    <t>沼田公民館</t>
  </si>
  <si>
    <t>可部公民館</t>
  </si>
  <si>
    <t>白木公民館</t>
  </si>
  <si>
    <t>高陽公民館</t>
  </si>
  <si>
    <t>真亀公民館</t>
  </si>
  <si>
    <t>倉掛公民館</t>
  </si>
  <si>
    <t>口田公民館</t>
  </si>
  <si>
    <t>三入公民館</t>
  </si>
  <si>
    <t>亀山公民館</t>
  </si>
  <si>
    <t>安佐公民館</t>
  </si>
  <si>
    <t>日浦公民館</t>
  </si>
  <si>
    <t>船越公民館</t>
  </si>
  <si>
    <t>瀬野公民館</t>
  </si>
  <si>
    <t>中野公民館</t>
  </si>
  <si>
    <t>阿戸公民館</t>
  </si>
  <si>
    <t>矢野公民館</t>
  </si>
  <si>
    <t>五日市公民館</t>
  </si>
  <si>
    <t>湯来西公民館</t>
  </si>
  <si>
    <t>湯来南公民館</t>
  </si>
  <si>
    <t>石内公民館</t>
  </si>
  <si>
    <t>河内公民館</t>
  </si>
  <si>
    <t>五月が丘公民館</t>
  </si>
  <si>
    <t>藤の木公民館</t>
  </si>
  <si>
    <t>彩が丘公民館</t>
  </si>
  <si>
    <t>美鈴が丘公民館</t>
  </si>
  <si>
    <t>利松公民館</t>
  </si>
  <si>
    <t>八幡東公民館</t>
  </si>
  <si>
    <t>八幡公民館</t>
  </si>
  <si>
    <t>観音台公民館</t>
  </si>
  <si>
    <t>坪井公民館</t>
  </si>
  <si>
    <t>五日市中央公民館</t>
  </si>
  <si>
    <t>吉見園公民館</t>
  </si>
  <si>
    <t>楽々園公民館</t>
  </si>
  <si>
    <t>美隅公民館</t>
  </si>
  <si>
    <t>広島市まちづくり市民交流プラザ</t>
  </si>
  <si>
    <t>730-0036</t>
  </si>
  <si>
    <t>082-545-3911</t>
  </si>
  <si>
    <t>082-545-3838</t>
  </si>
  <si>
    <t>広島市国際青年会館</t>
  </si>
  <si>
    <t>広島市青少年センター</t>
  </si>
  <si>
    <t>9：00～21:00</t>
  </si>
  <si>
    <t>火曜、祝日の翌日、8月6日、12月29日～1月3日</t>
    <rPh sb="0" eb="2">
      <t>カヨウ</t>
    </rPh>
    <rPh sb="3" eb="5">
      <t>シュクジツ</t>
    </rPh>
    <rPh sb="6" eb="8">
      <t>ヨクジツ</t>
    </rPh>
    <rPh sb="10" eb="11">
      <t>ツキ</t>
    </rPh>
    <rPh sb="12" eb="13">
      <t>ニチ</t>
    </rPh>
    <rPh sb="16" eb="17">
      <t>ツキ</t>
    </rPh>
    <rPh sb="19" eb="20">
      <t>ニチ</t>
    </rPh>
    <rPh sb="22" eb="23">
      <t>ツキ</t>
    </rPh>
    <rPh sb="24" eb="25">
      <t>ニチ</t>
    </rPh>
    <phoneticPr fontId="3"/>
  </si>
  <si>
    <t>広島市三滝少年自然の家</t>
  </si>
  <si>
    <t>-</t>
  </si>
  <si>
    <t>月曜、祝日の翌日、8月6日、12月29日～1月3日</t>
    <rPh sb="0" eb="2">
      <t>ゲツヨウ</t>
    </rPh>
    <rPh sb="3" eb="5">
      <t>シュクジツ</t>
    </rPh>
    <rPh sb="6" eb="8">
      <t>ヨクジツ</t>
    </rPh>
    <rPh sb="10" eb="11">
      <t>ツキ</t>
    </rPh>
    <rPh sb="12" eb="13">
      <t>ニチ</t>
    </rPh>
    <rPh sb="16" eb="17">
      <t>ツキ</t>
    </rPh>
    <rPh sb="19" eb="20">
      <t>ニチ</t>
    </rPh>
    <rPh sb="22" eb="23">
      <t>ツキ</t>
    </rPh>
    <rPh sb="24" eb="25">
      <t>ニチ</t>
    </rPh>
    <phoneticPr fontId="3"/>
  </si>
  <si>
    <t>広島市グリーンスポーツセンター</t>
  </si>
  <si>
    <t>広島市似島臨海少年自然の家</t>
  </si>
  <si>
    <t>広島市映像文化ライブラリー</t>
  </si>
  <si>
    <t>10:00～20:00(ただし、日曜日・祝日・8月6日は10:00～17:00)</t>
    <rPh sb="16" eb="19">
      <t>ニチヨウビ</t>
    </rPh>
    <rPh sb="20" eb="22">
      <t>シュクジツ</t>
    </rPh>
    <rPh sb="24" eb="25">
      <t>ツキ</t>
    </rPh>
    <rPh sb="26" eb="27">
      <t>ヒ</t>
    </rPh>
    <phoneticPr fontId="3"/>
  </si>
  <si>
    <t>月曜日(8月6日、祝日を除く)、祝日の翌日(土・日・月曜日・祝日にあたるときは、その直後の平日)、12月29日～1月4日</t>
    <rPh sb="0" eb="1">
      <t>ツキ</t>
    </rPh>
    <rPh sb="1" eb="3">
      <t>ヨウビ</t>
    </rPh>
    <rPh sb="5" eb="6">
      <t>ツキ</t>
    </rPh>
    <rPh sb="7" eb="8">
      <t>ヒ</t>
    </rPh>
    <rPh sb="9" eb="11">
      <t>シュクジツ</t>
    </rPh>
    <rPh sb="12" eb="13">
      <t>ノゾ</t>
    </rPh>
    <rPh sb="16" eb="18">
      <t>シュクジツ</t>
    </rPh>
    <rPh sb="19" eb="21">
      <t>ヨクジツ</t>
    </rPh>
    <rPh sb="22" eb="23">
      <t>ツチ</t>
    </rPh>
    <rPh sb="24" eb="25">
      <t>ヒ</t>
    </rPh>
    <rPh sb="26" eb="27">
      <t>ツキ</t>
    </rPh>
    <rPh sb="27" eb="29">
      <t>ヨウビ</t>
    </rPh>
    <rPh sb="30" eb="32">
      <t>シュクジツ</t>
    </rPh>
    <rPh sb="42" eb="44">
      <t>チョクゴ</t>
    </rPh>
    <rPh sb="45" eb="47">
      <t>ヘイジツ</t>
    </rPh>
    <rPh sb="51" eb="52">
      <t>ツキ</t>
    </rPh>
    <rPh sb="54" eb="55">
      <t>ヒ</t>
    </rPh>
    <rPh sb="57" eb="58">
      <t>ツキ</t>
    </rPh>
    <rPh sb="59" eb="60">
      <t>ヒ</t>
    </rPh>
    <phoneticPr fontId="3"/>
  </si>
  <si>
    <t>呉市</t>
  </si>
  <si>
    <t>呉市立美術館</t>
  </si>
  <si>
    <t>10:00-17:00</t>
  </si>
  <si>
    <t>火曜日</t>
    <rPh sb="0" eb="3">
      <t>カヨウビ</t>
    </rPh>
    <phoneticPr fontId="3"/>
  </si>
  <si>
    <t>「麦わら帽子の少女(ﾙﾉﾜｰﾙ)」「弓をひくヘラクレス(ﾌﾞｰﾙﾃﾞﾙ)」等（1,077点）</t>
  </si>
  <si>
    <t>蘭島閣美術館</t>
  </si>
  <si>
    <t>9:00-17:00</t>
  </si>
  <si>
    <t>蘭島閣美術館別館</t>
  </si>
  <si>
    <t>三之瀬御本陣芸術文化館</t>
  </si>
  <si>
    <t>あかりの館〔松濤園〕</t>
  </si>
  <si>
    <t>陶磁器館 〔松濤園〕</t>
  </si>
  <si>
    <t>蒲刈島御番所〔松濤園〕</t>
  </si>
  <si>
    <t>昆虫の家「頑愚庵」</t>
  </si>
  <si>
    <t>貝と海藻の家</t>
  </si>
  <si>
    <t>安浦歴史民俗資料館
（南薫造記念館）</t>
    <rPh sb="0" eb="2">
      <t>ヤスウラ</t>
    </rPh>
    <rPh sb="2" eb="4">
      <t>レキシ</t>
    </rPh>
    <rPh sb="4" eb="6">
      <t>ミンゾク</t>
    </rPh>
    <rPh sb="6" eb="9">
      <t>シリョウカン</t>
    </rPh>
    <rPh sb="11" eb="12">
      <t>ミナミ</t>
    </rPh>
    <rPh sb="12" eb="13">
      <t>クン</t>
    </rPh>
    <rPh sb="13" eb="14">
      <t>ゾウ</t>
    </rPh>
    <rPh sb="14" eb="17">
      <t>キネンカン</t>
    </rPh>
    <phoneticPr fontId="7"/>
  </si>
  <si>
    <t>737-2519</t>
  </si>
  <si>
    <t>9:00-16:30</t>
  </si>
  <si>
    <t>0823-53-2010</t>
  </si>
  <si>
    <t>月曜日</t>
    <rPh sb="0" eb="3">
      <t>ゲツヨウビ</t>
    </rPh>
    <phoneticPr fontId="3"/>
  </si>
  <si>
    <t>長門の造船歴史館</t>
  </si>
  <si>
    <t>呉市倉橋町字先前宮の浦川東171-７</t>
  </si>
  <si>
    <t>0823-53-0016</t>
  </si>
  <si>
    <t>737-0029</t>
  </si>
  <si>
    <t>0823-25-3047</t>
  </si>
  <si>
    <t>0823-25-3982</t>
  </si>
  <si>
    <t>http://www.yamato-museum.com/</t>
  </si>
  <si>
    <t>kaizi@city.kure.lg.jp</t>
  </si>
  <si>
    <t>9:00-
18:00</t>
  </si>
  <si>
    <t>大和ミュージアム・入船山記念館運営グループ</t>
  </si>
  <si>
    <t>呉市</t>
    <rPh sb="0" eb="2">
      <t>クレシ</t>
    </rPh>
    <phoneticPr fontId="21"/>
  </si>
  <si>
    <t>呉市二川まちづくりセンター</t>
  </si>
  <si>
    <t>呉市吉浦まちづくりセンター</t>
  </si>
  <si>
    <t>呉市警固屋まちづくりセンター</t>
  </si>
  <si>
    <t>呉市阿賀まちづくりセンター</t>
  </si>
  <si>
    <t>呉市広まちづくりセンター</t>
  </si>
  <si>
    <t>呉市仁方まちづくりセンター</t>
  </si>
  <si>
    <t>呉市宮原まちづくりセンター</t>
  </si>
  <si>
    <t>呉市天応まちづくりセンター</t>
  </si>
  <si>
    <t>呉市昭和まちづくりセンター</t>
  </si>
  <si>
    <t>kajiyama@matidukuri.com</t>
  </si>
  <si>
    <t>ＮＰＯ法人昭和地区まちづくり協議会</t>
  </si>
  <si>
    <t>呉市昭和東まちづくりセンター</t>
  </si>
  <si>
    <t>http://www.city.kure.lg.jp/soshiki/116/</t>
  </si>
  <si>
    <t>kawamiya@matidukuri.com</t>
  </si>
  <si>
    <t>呉市郷原まちづくりセンター</t>
  </si>
  <si>
    <t>呉市下蒲刈まちづくりセンター</t>
  </si>
  <si>
    <t>呉市川尻まちづくりセンター（ベイノロホール）</t>
  </si>
  <si>
    <t>http://www.city.kure.lg.jp/soshiki/119/</t>
  </si>
  <si>
    <t>呉市音戸まちづくりセンター</t>
  </si>
  <si>
    <t>呉市倉橋まちづくりセンター</t>
  </si>
  <si>
    <t>呉市倉橋まちづくりセンター釣士田分館</t>
  </si>
  <si>
    <t>呉市蒲刈まちづくりセンター</t>
  </si>
  <si>
    <t>呉市安浦まちづくりセンター（きらめきホール）</t>
  </si>
  <si>
    <t>呉市安浦まちづくりセンター三津口分館</t>
  </si>
  <si>
    <t>呉市豊浜まちづくりセンター</t>
  </si>
  <si>
    <t>呉市豊浜まちづくりセンター豊島分館</t>
  </si>
  <si>
    <t>呉市豊まちづくりセンター（堀ばたホール）</t>
  </si>
  <si>
    <t>呉市豊まちづくりセンター久比分館</t>
  </si>
  <si>
    <t>呉市</t>
    <rPh sb="0" eb="1">
      <t>クレ</t>
    </rPh>
    <phoneticPr fontId="21"/>
  </si>
  <si>
    <t>呉市生涯学習センター</t>
    <rPh sb="0" eb="2">
      <t>クレシ</t>
    </rPh>
    <rPh sb="2" eb="4">
      <t>ショウガイ</t>
    </rPh>
    <rPh sb="4" eb="6">
      <t>ガクシュウ</t>
    </rPh>
    <phoneticPr fontId="21"/>
  </si>
  <si>
    <t>737-8509</t>
  </si>
  <si>
    <t>呉市中央六丁目2-9</t>
    <rPh sb="4" eb="5">
      <t>6</t>
    </rPh>
    <phoneticPr fontId="21"/>
  </si>
  <si>
    <t>0823-25-3593</t>
  </si>
  <si>
    <t>http://www.city.kure.lg.jp/soshiki/128/</t>
  </si>
  <si>
    <t>syogakuc@city.kure.lg.jp</t>
  </si>
  <si>
    <t>呉市</t>
    <rPh sb="0" eb="1">
      <t>クレ</t>
    </rPh>
    <rPh sb="1" eb="2">
      <t>シ</t>
    </rPh>
    <phoneticPr fontId="21"/>
  </si>
  <si>
    <t>呉市大空山青年の家</t>
  </si>
  <si>
    <t>呉市広町字紅鶴岩20025</t>
  </si>
  <si>
    <t>8：30-16：45</t>
  </si>
  <si>
    <t>月曜日，年末年始</t>
    <rPh sb="0" eb="3">
      <t>ゲツヨウビ</t>
    </rPh>
    <rPh sb="4" eb="6">
      <t>ネンマツ</t>
    </rPh>
    <rPh sb="6" eb="8">
      <t>ネンシ</t>
    </rPh>
    <phoneticPr fontId="3"/>
  </si>
  <si>
    <t>松寿苑</t>
  </si>
  <si>
    <t>火曜日，水曜日の8：30～16：45</t>
    <rPh sb="0" eb="3">
      <t>カヨウビ</t>
    </rPh>
    <rPh sb="4" eb="7">
      <t>スイヨウビ</t>
    </rPh>
    <phoneticPr fontId="3"/>
  </si>
  <si>
    <t>月曜日，年末年始</t>
    <rPh sb="0" eb="1">
      <t>ゲツ</t>
    </rPh>
    <rPh sb="4" eb="8">
      <t>ネンマツネンシ</t>
    </rPh>
    <phoneticPr fontId="3"/>
  </si>
  <si>
    <t>豊ふるさと学園</t>
    <rPh sb="0" eb="1">
      <t>ユタ</t>
    </rPh>
    <phoneticPr fontId="21"/>
  </si>
  <si>
    <t>休止中</t>
    <rPh sb="0" eb="3">
      <t>キュウシチュウ</t>
    </rPh>
    <phoneticPr fontId="3"/>
  </si>
  <si>
    <t>なし</t>
  </si>
  <si>
    <t>9：00-22：00</t>
  </si>
  <si>
    <t>月曜日，年末年始</t>
    <rPh sb="0" eb="3">
      <t>ゲツヨウビ</t>
    </rPh>
    <rPh sb="4" eb="8">
      <t>ネンマツネンシ</t>
    </rPh>
    <phoneticPr fontId="3"/>
  </si>
  <si>
    <t>0823-25-0306</t>
  </si>
  <si>
    <t>8：30-22：00</t>
  </si>
  <si>
    <t>年末年始</t>
    <rPh sb="0" eb="4">
      <t>ネンマツネンシ</t>
    </rPh>
    <phoneticPr fontId="3"/>
  </si>
  <si>
    <t>呉市焼山町字山の神10598-1</t>
  </si>
  <si>
    <t>西宇土社会教育施設</t>
  </si>
  <si>
    <t>8：30-17：15</t>
  </si>
  <si>
    <t>鹿老渡社会教育施設</t>
  </si>
  <si>
    <t>鹿島社会教育施設</t>
  </si>
  <si>
    <t>須川社会教育施設</t>
  </si>
  <si>
    <t>研修センター大向</t>
  </si>
  <si>
    <t>宇和木社会教育施設</t>
  </si>
  <si>
    <t>たけはら美術館</t>
  </si>
  <si>
    <t>bunka@city.takehara.lg.jp</t>
  </si>
  <si>
    <t>月曜日・年末年始</t>
    <rPh sb="0" eb="3">
      <t>ゲツヨウビ</t>
    </rPh>
    <rPh sb="4" eb="6">
      <t>ネンマツ</t>
    </rPh>
    <rPh sb="6" eb="8">
      <t>ネンシ</t>
    </rPh>
    <phoneticPr fontId="3"/>
  </si>
  <si>
    <t>池田コレクション他（397点）</t>
  </si>
  <si>
    <t>8:30～17：00</t>
  </si>
  <si>
    <t>竹原市高崎町185-7</t>
  </si>
  <si>
    <t>0846-22-7760</t>
  </si>
  <si>
    <t>竹原市仁賀町1292-1</t>
  </si>
  <si>
    <t>年末年始，第3日曜</t>
    <rPh sb="0" eb="2">
      <t>ネンマツ</t>
    </rPh>
    <rPh sb="2" eb="4">
      <t>ネンシ</t>
    </rPh>
    <rPh sb="5" eb="6">
      <t>ダイ</t>
    </rPh>
    <rPh sb="7" eb="9">
      <t>ニチヨウ</t>
    </rPh>
    <phoneticPr fontId="3"/>
  </si>
  <si>
    <t>三原市歴史民俗資料館</t>
  </si>
  <si>
    <t>0848-62-5595</t>
  </si>
  <si>
    <t>bunka@city.mihara.hiroshima.jp</t>
  </si>
  <si>
    <t>9:30～
17:00</t>
  </si>
  <si>
    <t>三原市久井歴史民俗資料館</t>
  </si>
  <si>
    <t>722-1303</t>
  </si>
  <si>
    <t>三原市久井町下津1397</t>
    <rPh sb="6" eb="8">
      <t>シモツ</t>
    </rPh>
    <phoneticPr fontId="28"/>
  </si>
  <si>
    <t>0847-32-7139</t>
  </si>
  <si>
    <t>10:00～
17:00</t>
  </si>
  <si>
    <t>三原市宇根山天文台</t>
  </si>
  <si>
    <t>三原市久井町吉田10370-28</t>
  </si>
  <si>
    <t>http://www.city.mihara.hiroshima.jp/site/kyouiku/tenmondaitop.html</t>
  </si>
  <si>
    <t>10:00～
17:00,18:00～22:00</t>
  </si>
  <si>
    <t>月～金（祝日及びお盆期間中を除く）</t>
    <rPh sb="0" eb="1">
      <t>ゲツ</t>
    </rPh>
    <rPh sb="2" eb="3">
      <t>カネ</t>
    </rPh>
    <rPh sb="4" eb="6">
      <t>シュクジツ</t>
    </rPh>
    <rPh sb="6" eb="7">
      <t>オヨ</t>
    </rPh>
    <rPh sb="9" eb="10">
      <t>ボン</t>
    </rPh>
    <rPh sb="10" eb="13">
      <t>キカンチュウ</t>
    </rPh>
    <rPh sb="14" eb="15">
      <t>ノゾ</t>
    </rPh>
    <phoneticPr fontId="3"/>
  </si>
  <si>
    <t>http://www.city.mihara.hiroshima.jp/site/kyouiku/02.html</t>
  </si>
  <si>
    <t>本郷公民館</t>
  </si>
  <si>
    <t>http://www.city.mihara.hiroshima.jp/site/kyouiku/honkou.html</t>
  </si>
  <si>
    <t>神田公民館</t>
  </si>
  <si>
    <t>http://www.city.mihara.hiroshima.jp/site/kyouiku/kankou.html</t>
  </si>
  <si>
    <t>大草公民館</t>
  </si>
  <si>
    <t>http://www.city.mihara.hiroshima.jp/site/kyouiku/ogusakou.html</t>
  </si>
  <si>
    <t>椹梨公民館</t>
  </si>
  <si>
    <t>http://www.city.mihara.hiroshima.jp/site/kyouiku/kuwakou.html</t>
  </si>
  <si>
    <t>和木公民館</t>
  </si>
  <si>
    <t>http://www.city.mihara.hiroshima.jp/site/kyouiku/wakikou.html</t>
  </si>
  <si>
    <t>本郷公民館運営委員会</t>
  </si>
  <si>
    <t>神田公民館運営委員会</t>
  </si>
  <si>
    <t>大草公民館運営委員会</t>
  </si>
  <si>
    <t>椹梨公民館運営委員会</t>
  </si>
  <si>
    <t>和木公民館運営委員会</t>
  </si>
  <si>
    <t>沼田東コミュニティセンター</t>
  </si>
  <si>
    <t>http://www.city.mihara.hiroshima.jp/site/kyouiku/nuhikomi.html</t>
  </si>
  <si>
    <t>katas716@mail.mcat.ne.jp</t>
  </si>
  <si>
    <t>沼田東コミュニティセンター運営委員会</t>
  </si>
  <si>
    <t>幸崎コミュニティセンター</t>
  </si>
  <si>
    <t>http://www.city.mihara.hiroshima.jp/site/kyouiku/saikomi.html</t>
  </si>
  <si>
    <t>saizaki9@mail.mcat.ne.jp</t>
  </si>
  <si>
    <t>幸崎コミュニティセンター運営委員会</t>
  </si>
  <si>
    <t>中之町コミュニティセンター</t>
  </si>
  <si>
    <t>http://www.city.mihara.hiroshima.jp/site/kyouiku/nakakomi.html</t>
  </si>
  <si>
    <t>nakanoc@m.email.ne.jp</t>
  </si>
  <si>
    <t>中之町コミュニティセンター運営委員会</t>
  </si>
  <si>
    <t>糸崎コミュニティセンター</t>
  </si>
  <si>
    <t>http://www.city.mihara.hiroshima.jp/site/kyouiku/itokomi.html</t>
  </si>
  <si>
    <t>itosakic@mail.mcat.ne.jp</t>
  </si>
  <si>
    <t>糸崎コミュニティセンター運営委員会</t>
  </si>
  <si>
    <t>宮浦コミュニティセンター</t>
  </si>
  <si>
    <t>http://www.city.mihara.hiroshima.jp/site/kyouiku/miyakomi.html</t>
  </si>
  <si>
    <t>miyaura-cc@m.email.ne.jp</t>
  </si>
  <si>
    <t>宮浦コミュニティセンター運営委員会</t>
  </si>
  <si>
    <t>鷺浦コミュニティセンター</t>
  </si>
  <si>
    <t>http://www.city.mihara.hiroshima.jp/site/kyouiku/sagikomi.html</t>
  </si>
  <si>
    <t>sagiurac@mail.mcat.ne.jp</t>
  </si>
  <si>
    <t>鷺浦コミュニティセンター運営委員会</t>
  </si>
  <si>
    <t>須波コミュニティセンター</t>
  </si>
  <si>
    <t>三原市須波一丁目22-2</t>
  </si>
  <si>
    <t>http://www.city.mihara.hiroshima.jp/site/kyouiku/sunakomi.html</t>
  </si>
  <si>
    <t>sunami-ｃ@mail.mcat.ne.jp</t>
  </si>
  <si>
    <t>須波コミュニティセンター運営委員会</t>
  </si>
  <si>
    <t>本郷コミュニティセンター</t>
  </si>
  <si>
    <t>http://www.city.mihara.hiroshima.jp/site/kyouiku/hongaku.html</t>
  </si>
  <si>
    <t>hongohcom_cc@m-cn.ne.jp</t>
  </si>
  <si>
    <t>本郷コミュニティセンター運営委員会</t>
  </si>
  <si>
    <t>船木コミュニティセンター</t>
  </si>
  <si>
    <t>http://www.city.mihara.hiroshima.jp/site/kyouiku/funakomi.html</t>
  </si>
  <si>
    <t>funaki_cc@m-cn.ne.jp</t>
  </si>
  <si>
    <t>船木コミュニティセンター運営委員会</t>
  </si>
  <si>
    <t>北方コミュニティセンター</t>
  </si>
  <si>
    <t>http://www.city.mihara.hiroshima.jp/site/kyouiku/kitakomi.html</t>
  </si>
  <si>
    <t>kitagata_cc@m-cn.ne.jp</t>
  </si>
  <si>
    <t>北方コミュニティセンター運営委員会</t>
  </si>
  <si>
    <t>南方コミュニティセンター</t>
  </si>
  <si>
    <t>http://www.city.mihara.hiroshima.jp/site/kyouiku/minakomi.html</t>
  </si>
  <si>
    <t>minamigata_cc@m-cn.ne.jp</t>
  </si>
  <si>
    <t>南方コミュニティセンター運営委員会</t>
  </si>
  <si>
    <t>地域学習センター
(さざなみ学校)</t>
  </si>
  <si>
    <t>http://www.city.mihara.hiroshima.jp/site/kyouiku/saza.html</t>
  </si>
  <si>
    <t>久井南コミュニティセンター</t>
  </si>
  <si>
    <t>http://www.city.mihara.hiroshima.jp/site/kyouiku/kuiminami.html</t>
  </si>
  <si>
    <t>kuiminami_cc@m-cn.ne.jp</t>
  </si>
  <si>
    <t>久井南コミュニティセンター運営委員会</t>
  </si>
  <si>
    <t>久井コミュニティセンター</t>
  </si>
  <si>
    <t>http://www.city.mihara.hiroshima.jp/site/kyouiku/kuise.html</t>
  </si>
  <si>
    <t>kui_ph@m-cn.ne.jp</t>
  </si>
  <si>
    <t>久井コミュニティセンター運営委員会</t>
  </si>
  <si>
    <t>くい文化センター</t>
  </si>
  <si>
    <t>http://www.city.mihara.hiroshima.jp/site/kyouiku/kuibunsen.html</t>
  </si>
  <si>
    <t>kui_cu.c@m-cn.ne.jp</t>
  </si>
  <si>
    <t>大和文化センター</t>
  </si>
  <si>
    <t>daiw_cuc@mail.mcat.ne.jp</t>
  </si>
  <si>
    <t>本郷生涯学習センター</t>
  </si>
  <si>
    <t>三原市宇根山家族旅行村</t>
  </si>
  <si>
    <t>三原市久井町吉田10385-4</t>
  </si>
  <si>
    <t>http://www.city.mihara.hiroshima.jp/site/kyouiku/ryokomura.html</t>
  </si>
  <si>
    <t>syogai@city.mihara.hiroshima.jp</t>
  </si>
  <si>
    <t>月曜～金曜（祝日を除く）
8月のみ月曜～木曜</t>
    <rPh sb="0" eb="2">
      <t>ゲツヨウ</t>
    </rPh>
    <rPh sb="3" eb="5">
      <t>キンヨウ</t>
    </rPh>
    <rPh sb="6" eb="8">
      <t>シュクジツ</t>
    </rPh>
    <rPh sb="9" eb="10">
      <t>ノゾ</t>
    </rPh>
    <rPh sb="14" eb="15">
      <t>ガツ</t>
    </rPh>
    <rPh sb="17" eb="19">
      <t>ゲツヨウ</t>
    </rPh>
    <rPh sb="20" eb="22">
      <t>モクヨウ</t>
    </rPh>
    <phoneticPr fontId="3"/>
  </si>
  <si>
    <t>サギ・セミナー・センター</t>
  </si>
  <si>
    <t>0848-60-7020</t>
  </si>
  <si>
    <t>0848-60-7021</t>
  </si>
  <si>
    <t>http://www.city.mihara.hiroshima.jp/site/kyouiku/ssc.html</t>
  </si>
  <si>
    <t>9:00～17：00</t>
  </si>
  <si>
    <t>12/29～1/4</t>
  </si>
  <si>
    <t>三原市視聴覚ライブラリー</t>
  </si>
  <si>
    <t>三原市円一町二丁目3-1三原市中央公民館内</t>
  </si>
  <si>
    <t>三原リージョンプラザ</t>
  </si>
  <si>
    <t>https://www.mihara-regionplaza.net/</t>
  </si>
  <si>
    <t>尾道市立美術館</t>
  </si>
  <si>
    <t>bijutsu@city.onomichi.hiroshima.jp</t>
  </si>
  <si>
    <t>9～17時</t>
    <rPh sb="4" eb="5">
      <t>ジ</t>
    </rPh>
    <phoneticPr fontId="3"/>
  </si>
  <si>
    <t>祝日以外の月曜日、12/29～1/3、展示替え期間</t>
    <rPh sb="0" eb="2">
      <t>シュクジツ</t>
    </rPh>
    <rPh sb="2" eb="4">
      <t>イガイ</t>
    </rPh>
    <rPh sb="5" eb="8">
      <t>ゲツヨウビ</t>
    </rPh>
    <rPh sb="19" eb="21">
      <t>テンジ</t>
    </rPh>
    <rPh sb="21" eb="22">
      <t>カ</t>
    </rPh>
    <rPh sb="23" eb="25">
      <t>キカン</t>
    </rPh>
    <phoneticPr fontId="3"/>
  </si>
  <si>
    <t>平山郁夫美術館</t>
  </si>
  <si>
    <t>原則無休</t>
    <rPh sb="0" eb="2">
      <t>ゲンソク</t>
    </rPh>
    <rPh sb="2" eb="4">
      <t>ムキュウ</t>
    </rPh>
    <phoneticPr fontId="3"/>
  </si>
  <si>
    <t>http://www.city.onomichi.hiroshima.jp/kanko/data_mitsugi/02en/</t>
  </si>
  <si>
    <t>entsuba.k-s.m@ninus.ocn.ne.jp</t>
  </si>
  <si>
    <t>月曜日・
12/29～1/3</t>
    <rPh sb="0" eb="3">
      <t>ゲツヨウビ</t>
    </rPh>
    <phoneticPr fontId="3"/>
  </si>
  <si>
    <t>山波公民館</t>
  </si>
  <si>
    <t>0848-37-8226</t>
  </si>
  <si>
    <t>sann-kou@bbbn.jp</t>
  </si>
  <si>
    <t>9:00～21：30</t>
    <rPh sb="2" eb="4">
      <t>ニチヨウ</t>
    </rPh>
    <rPh sb="8" eb="9">
      <t>オヨ</t>
    </rPh>
    <phoneticPr fontId="7"/>
  </si>
  <si>
    <t>長江公民館</t>
  </si>
  <si>
    <t>0848-37-9656</t>
  </si>
  <si>
    <t>naga-kou@bbbn.jp</t>
  </si>
  <si>
    <t>土堂公民館</t>
  </si>
  <si>
    <t>0848-23-9662</t>
  </si>
  <si>
    <t>tuch-kou@bbbn.jp</t>
  </si>
  <si>
    <t>吉和公民館</t>
  </si>
  <si>
    <t>尾道市神田町1番15-2号</t>
  </si>
  <si>
    <t>0848-22-4665</t>
  </si>
  <si>
    <t>yosh-kou@bbbn.jp</t>
  </si>
  <si>
    <t>日比崎公民館</t>
  </si>
  <si>
    <t>0848-22-8732</t>
  </si>
  <si>
    <t>hibi-kou@bbbn.jp</t>
  </si>
  <si>
    <t>栗原公民館</t>
  </si>
  <si>
    <t>0848-23-2107</t>
  </si>
  <si>
    <t>kuri-kou@bbbn.jp</t>
  </si>
  <si>
    <t>栗原北公民館</t>
  </si>
  <si>
    <t>kita-kou@bbbn.jp</t>
  </si>
  <si>
    <t>東部公民館</t>
  </si>
  <si>
    <t>0848-46-0001</t>
  </si>
  <si>
    <t>toub-kou@bbbn.jp</t>
  </si>
  <si>
    <t>向東公民館</t>
  </si>
  <si>
    <t>0848-44-3955</t>
  </si>
  <si>
    <t>muka-kou@bbbn.jp</t>
  </si>
  <si>
    <t>浦崎公民館</t>
  </si>
  <si>
    <t>0848-73-3626</t>
  </si>
  <si>
    <t>urasaki-co@joy.ocn.ne.jp</t>
  </si>
  <si>
    <t>藤井川公民館</t>
  </si>
  <si>
    <t>菅野公民館</t>
  </si>
  <si>
    <t>sugano.kominkan@arrow.ocn.ne.jp</t>
  </si>
  <si>
    <t>上川辺公民館</t>
  </si>
  <si>
    <t>kamikawabe.kominkan@arrow.ocn.ne.jp</t>
  </si>
  <si>
    <t>市公民館</t>
  </si>
  <si>
    <t>ichi.kominkan@arrow.ocn.ne.jp</t>
  </si>
  <si>
    <t>kawachi.kominkan@arrow.ocn.ne.jp</t>
  </si>
  <si>
    <t>今津野公民館</t>
  </si>
  <si>
    <t>imatsuno.kominkan@rondo.ocn.ne.jp</t>
  </si>
  <si>
    <t>綾目公民館</t>
  </si>
  <si>
    <t>ayame.kominkan@rondo.ocn.ne.jp</t>
  </si>
  <si>
    <t>大和公民館</t>
  </si>
  <si>
    <t>yamato.kominkan@arrow.ocn.ne.jp</t>
  </si>
  <si>
    <t>向島公民館</t>
    <rPh sb="2" eb="5">
      <t>コウミンカン</t>
    </rPh>
    <phoneticPr fontId="22"/>
  </si>
  <si>
    <t>722-8510</t>
  </si>
  <si>
    <t>0848-44-0683</t>
  </si>
  <si>
    <t>mukaishima.kominkan@city.onomichi.hiroshima.jp</t>
  </si>
  <si>
    <t>0848-38-1243</t>
  </si>
  <si>
    <t>kominkan@city.onomichi.hiroshima.jp</t>
  </si>
  <si>
    <t>土生公民館</t>
  </si>
  <si>
    <t>habu0032@arrow.ocn.ne.jp</t>
  </si>
  <si>
    <t>三庄公民館</t>
  </si>
  <si>
    <t>mitunosho0418@arrow.ocn.ne.jp</t>
  </si>
  <si>
    <t>田熊公民館</t>
  </si>
  <si>
    <t>尾道市因島田熊町1315-1</t>
  </si>
  <si>
    <t>takuma0537@arrow.ocn.ne.jp</t>
  </si>
  <si>
    <t>中庄公民館</t>
  </si>
  <si>
    <t>尾道市因島中庄町547</t>
  </si>
  <si>
    <t>naka0009@helen.ocn.ne.jp</t>
  </si>
  <si>
    <t>重井公民館</t>
  </si>
  <si>
    <t>shigei0016@arrow.ocn.ne.jp</t>
  </si>
  <si>
    <t>大浜公民館</t>
  </si>
  <si>
    <t>東生口公民館</t>
  </si>
  <si>
    <t>尾道市因島原町1591-1</t>
  </si>
  <si>
    <t>0845-28-0308</t>
  </si>
  <si>
    <t>higashi0219@arrow.ocn.ne.jp</t>
  </si>
  <si>
    <t>瀬戸田公民館</t>
  </si>
  <si>
    <t>setoda.kominkan@city.onomichi.hiroshima.jp</t>
  </si>
  <si>
    <t>中央公民館木ノ庄東分館</t>
  </si>
  <si>
    <t>中央公民館山方分館</t>
  </si>
  <si>
    <t>中央公民館原田分館</t>
  </si>
  <si>
    <t>中央公民館久山田分館</t>
  </si>
  <si>
    <t>東部公民館高須南分館</t>
  </si>
  <si>
    <t>吉和公民館福地分館</t>
  </si>
  <si>
    <t>向島公民館川尻分館</t>
  </si>
  <si>
    <t>中央公民館</t>
    <rPh sb="0" eb="2">
      <t>チュウオウ</t>
    </rPh>
    <phoneticPr fontId="22"/>
  </si>
  <si>
    <t>おのみち生涯学習センター</t>
  </si>
  <si>
    <t>https://www.city.onomichi.hiroshima.jp/site/kyoiku/3072.html</t>
  </si>
  <si>
    <t>https://www.city.onomichi.hiroshima.jp/life/1/6/33/</t>
  </si>
  <si>
    <t>13～21時</t>
    <rPh sb="5" eb="6">
      <t>ジ</t>
    </rPh>
    <phoneticPr fontId="3"/>
  </si>
  <si>
    <t>土日祝日
年末年始</t>
    <rPh sb="0" eb="1">
      <t>ド</t>
    </rPh>
    <rPh sb="1" eb="2">
      <t>ニチ</t>
    </rPh>
    <rPh sb="2" eb="4">
      <t>シュクジツ</t>
    </rPh>
    <rPh sb="5" eb="7">
      <t>ネンマツ</t>
    </rPh>
    <rPh sb="7" eb="9">
      <t>ネンシ</t>
    </rPh>
    <phoneticPr fontId="3"/>
  </si>
  <si>
    <t>尾道市因島椋の里ゆうあいランド</t>
  </si>
  <si>
    <t>尾道市因島椋浦町1069</t>
  </si>
  <si>
    <t>https://www.city.onomichi.hiroshima.jp/soshiki/61/1033.html</t>
  </si>
  <si>
    <t>9～22時（民族資料館は9～16時30分）</t>
    <rPh sb="4" eb="5">
      <t>ジ</t>
    </rPh>
    <rPh sb="6" eb="8">
      <t>ミンゾク</t>
    </rPh>
    <rPh sb="8" eb="10">
      <t>シリョウ</t>
    </rPh>
    <rPh sb="10" eb="11">
      <t>カン</t>
    </rPh>
    <rPh sb="16" eb="17">
      <t>ジ</t>
    </rPh>
    <rPh sb="19" eb="20">
      <t>プン</t>
    </rPh>
    <phoneticPr fontId="3"/>
  </si>
  <si>
    <t>月曜（月祝の場合、翌日以降の祝日でない日）、交流館：1/1～4/27，12/29～12/31、民族資料館・まなびの館：1/1～1/3，12/29～12/31</t>
    <rPh sb="3" eb="4">
      <t>ツキ</t>
    </rPh>
    <rPh sb="4" eb="5">
      <t>シュク</t>
    </rPh>
    <rPh sb="6" eb="8">
      <t>バアイ</t>
    </rPh>
    <rPh sb="9" eb="11">
      <t>ヨクジツ</t>
    </rPh>
    <rPh sb="11" eb="13">
      <t>イコウ</t>
    </rPh>
    <rPh sb="14" eb="16">
      <t>シュクジツ</t>
    </rPh>
    <rPh sb="19" eb="20">
      <t>ヒ</t>
    </rPh>
    <rPh sb="22" eb="24">
      <t>コウリュウ</t>
    </rPh>
    <rPh sb="24" eb="25">
      <t>カン</t>
    </rPh>
    <rPh sb="47" eb="49">
      <t>ミンゾク</t>
    </rPh>
    <rPh sb="49" eb="51">
      <t>シリョウ</t>
    </rPh>
    <rPh sb="51" eb="52">
      <t>カン</t>
    </rPh>
    <rPh sb="57" eb="58">
      <t>ヤカタ</t>
    </rPh>
    <phoneticPr fontId="3"/>
  </si>
  <si>
    <t>福山市立福山城博物館</t>
  </si>
  <si>
    <t>http://www.city.fukuyama.hiroshima.jp/site/fukuyamajo/</t>
  </si>
  <si>
    <t>（公財）ふくやま芸術文化財団</t>
    <rPh sb="1" eb="3">
      <t>コウザイ</t>
    </rPh>
    <rPh sb="8" eb="10">
      <t>ゲイジュツ</t>
    </rPh>
    <rPh sb="10" eb="12">
      <t>ブンカ</t>
    </rPh>
    <rPh sb="12" eb="14">
      <t>ザイダン</t>
    </rPh>
    <phoneticPr fontId="3"/>
  </si>
  <si>
    <t>ふくやま美術館</t>
  </si>
  <si>
    <t>http://www.city.fukuyama.hiroshima.jp/site/fukuyama-museum/</t>
  </si>
  <si>
    <t>art@city.fukuyama.hiroshima.jp</t>
  </si>
  <si>
    <t>9:30～17:00</t>
  </si>
  <si>
    <t>福山市しんいち歴史民俗博物館</t>
  </si>
  <si>
    <t>shinichi-hakubutsukan@city.fukuyama.
hiroshima.jp</t>
  </si>
  <si>
    <t>—</t>
  </si>
  <si>
    <t>福山市立動物園</t>
  </si>
  <si>
    <t>http://www.fukuyamazoo.jp</t>
  </si>
  <si>
    <t>fuku.zoo@rapid.ocn.ne.jp</t>
  </si>
  <si>
    <t>9:00～16:30</t>
  </si>
  <si>
    <t>火曜日・年末年始</t>
    <rPh sb="0" eb="3">
      <t>カヨウビ</t>
    </rPh>
    <rPh sb="4" eb="6">
      <t>ネンマツ</t>
    </rPh>
    <rPh sb="6" eb="8">
      <t>ネンシ</t>
    </rPh>
    <phoneticPr fontId="3"/>
  </si>
  <si>
    <t>ふくやま文学館</t>
  </si>
  <si>
    <t>http://www.city.fukuyama.hiroshima.jp/site/bungakukan/</t>
  </si>
  <si>
    <t>084-925-9222</t>
  </si>
  <si>
    <t>084-925-9223</t>
  </si>
  <si>
    <t>http://www.city.fukuyama.hiroshima.jp/site/fukuyama-syodo/</t>
  </si>
  <si>
    <t>10:00～19:00</t>
  </si>
  <si>
    <t>月曜日・年末年始</t>
    <rPh sb="0" eb="1">
      <t>ゲツ</t>
    </rPh>
    <rPh sb="1" eb="3">
      <t>ヨウビ</t>
    </rPh>
    <rPh sb="4" eb="6">
      <t>ネンマツ</t>
    </rPh>
    <rPh sb="6" eb="8">
      <t>ネンシ</t>
    </rPh>
    <phoneticPr fontId="3"/>
  </si>
  <si>
    <t>鞆の浦歴史民俗資料館</t>
  </si>
  <si>
    <t>tomo-shiryoukan@city.fukuyama.hiroshima.jp</t>
  </si>
  <si>
    <t>ぬまくま文化館</t>
  </si>
  <si>
    <t>福山市鞆の浦歴史民俗資料館活動推進協議会</t>
    <rPh sb="0" eb="3">
      <t>フクヤマシ</t>
    </rPh>
    <rPh sb="3" eb="4">
      <t>トモ</t>
    </rPh>
    <rPh sb="5" eb="6">
      <t>ウラ</t>
    </rPh>
    <rPh sb="6" eb="13">
      <t>レキシミンゾクシリョウカン</t>
    </rPh>
    <rPh sb="13" eb="15">
      <t>カツドウ</t>
    </rPh>
    <rPh sb="15" eb="17">
      <t>スイシン</t>
    </rPh>
    <rPh sb="17" eb="20">
      <t>キョウギカイ</t>
    </rPh>
    <phoneticPr fontId="3"/>
  </si>
  <si>
    <t>神辺歴史民俗
資料館</t>
  </si>
  <si>
    <t>http://www.city.fukuyama.hiroshima.jp/site/kannabe-rekishiminzoku/</t>
  </si>
  <si>
    <t>菅茶山記念館</t>
  </si>
  <si>
    <t>http://www.city.fukuyama.hiroshima.jp/site/kannabe-kanchazan/</t>
  </si>
  <si>
    <t>084-934-6644</t>
  </si>
  <si>
    <t>084-934-7286</t>
  </si>
  <si>
    <t>http://www.city.fukuyama.hiroshima.jp/soshiki/matsunaga-hakimono/</t>
  </si>
  <si>
    <t>matsunaga-hakimono-shiryoukan@city.fukuyama.hiroshima.jp</t>
  </si>
  <si>
    <t>10:00～16:00</t>
  </si>
  <si>
    <t>月曜日～木曜日・年末年始</t>
    <rPh sb="0" eb="1">
      <t>ゲツ</t>
    </rPh>
    <rPh sb="1" eb="3">
      <t>ヨウビ</t>
    </rPh>
    <rPh sb="4" eb="5">
      <t>モク</t>
    </rPh>
    <rPh sb="5" eb="7">
      <t>ヨウビ</t>
    </rPh>
    <rPh sb="8" eb="10">
      <t>ネンマツ</t>
    </rPh>
    <rPh sb="10" eb="12">
      <t>ネンシ</t>
    </rPh>
    <phoneticPr fontId="3"/>
  </si>
  <si>
    <t>東公民館</t>
  </si>
  <si>
    <t>higashi-kouminkan@city.fukuyama.hiroshima.jp</t>
  </si>
  <si>
    <t>西公民館</t>
  </si>
  <si>
    <t>福山市西町一丁目19-2</t>
  </si>
  <si>
    <t>nishi-kouminkan@city.fukuyama.hiroshima.jp</t>
  </si>
  <si>
    <t>南公民館</t>
  </si>
  <si>
    <t>minami-kouminkan@city.fukuyama.hiroshima.jp</t>
  </si>
  <si>
    <t>霞公民館</t>
  </si>
  <si>
    <t>kasumi-kouminkan@city.fukuyama.hiroshima.jp</t>
  </si>
  <si>
    <t>多治米公民館</t>
  </si>
  <si>
    <t>tajime-kouminkan@city.fukuyama.hiroshima.jp</t>
  </si>
  <si>
    <t>川口公民館</t>
  </si>
  <si>
    <t>kawaguchi-kouminkan@city.fukuyama.hiroshima.jp</t>
  </si>
  <si>
    <t>曙公民館</t>
  </si>
  <si>
    <t>akebono-kouminkan@city.fukuyama.hiroshima.jp</t>
  </si>
  <si>
    <t>新涯公民館</t>
  </si>
  <si>
    <t>shingai-kouminkan@city.fukuyama.hiroshima.jp</t>
  </si>
  <si>
    <t>手城公民館</t>
  </si>
  <si>
    <t>teshiro-kouminkan@city.fukuyama.hiroshima.jp</t>
  </si>
  <si>
    <t>深津公民館</t>
  </si>
  <si>
    <t>fukatsu-kouminkan@city.fukuyama.hiroshima.jp</t>
  </si>
  <si>
    <t>西深津公民館</t>
  </si>
  <si>
    <t>nishifukatsu-kouminkan@city.fukuyama.hiroshima.jp</t>
  </si>
  <si>
    <t>樹徳公民館</t>
  </si>
  <si>
    <t>jyutoku-kouminkan@city.fukuyama.hiroshima.jp</t>
  </si>
  <si>
    <t>久松台公民館</t>
  </si>
  <si>
    <t>hisamatsudai-kouminkan@city.fukuyama.hiroshima.jp</t>
  </si>
  <si>
    <t>旭公民館</t>
  </si>
  <si>
    <t>asahi-kouminkan@city.fukuyama.hiroshima.jp</t>
  </si>
  <si>
    <t>光公民館</t>
  </si>
  <si>
    <t>hikari-kouminkan@city.fukuyama.hiroshima.jp</t>
  </si>
  <si>
    <t>箕島公民館</t>
  </si>
  <si>
    <t>minoshima-kouminkan@city.fukuyama.hiroshima.jp</t>
  </si>
  <si>
    <t>桜丘公民館</t>
  </si>
  <si>
    <t>sakuragaoka-kouminkan@city.fukuyama.hiroshima.jp</t>
  </si>
  <si>
    <t>川口東公民館</t>
  </si>
  <si>
    <t>kawaguchihigashi-kouminkan@city.fukuyama.hiroshima.jp</t>
  </si>
  <si>
    <t>引野公民館</t>
  </si>
  <si>
    <t>hikino-kouminkan@city.fukuyama.hiroshima.jp</t>
  </si>
  <si>
    <t>旭丘公民館</t>
  </si>
  <si>
    <t>asahigaoka-kouminkan@city.fukuyama.hiroshima.jp</t>
  </si>
  <si>
    <t>緑丘公民館</t>
  </si>
  <si>
    <t>midorigaoka-kouminkan@city.fukuyama.hiroshima.jp</t>
  </si>
  <si>
    <t>長浜公民館</t>
  </si>
  <si>
    <t>nagahama-kouminkan@city.fukuyama.hiroshima.jp</t>
  </si>
  <si>
    <t>蔵王公民館</t>
  </si>
  <si>
    <t>zaou-kouminkan@city.fukuyama.hiroshima.jp</t>
  </si>
  <si>
    <t>千田公民館</t>
  </si>
  <si>
    <t>senda-kouminkan@city.fukuyama.hiroshima.jp</t>
  </si>
  <si>
    <t>御幸公民館</t>
  </si>
  <si>
    <t>miyuki-kouminkan@city.fukuyama.hiroshima.jp</t>
  </si>
  <si>
    <t>大門公民館</t>
  </si>
  <si>
    <t>daimon-kouminkan@city.fukuyama.hiroshima.jp</t>
  </si>
  <si>
    <t>伊勢丘公民館</t>
  </si>
  <si>
    <t>isegaoka-kouminkan@city.fukuyama.hiroshima.jp</t>
  </si>
  <si>
    <t>野々浜公民館</t>
  </si>
  <si>
    <t>nonohama-kouminkan@city.fukuyama.hiroshima.jp</t>
  </si>
  <si>
    <t>春日公民館</t>
  </si>
  <si>
    <t>kasuga-kouminkan@city.fukuyama.hiroshima.jp</t>
  </si>
  <si>
    <t>坪生公民館</t>
  </si>
  <si>
    <t>tsubou-kouminkan@city.fukuyama.hiroshima.jp</t>
  </si>
  <si>
    <t>幕山公民館</t>
  </si>
  <si>
    <t>makuyama-kouminkan@city.fukuyama.hiroshima.jp</t>
  </si>
  <si>
    <t>日吉台公民館</t>
  </si>
  <si>
    <t>hiyoshidai-kouminkan@city.fukuyama.hiroshima.jp</t>
  </si>
  <si>
    <t>大谷台公民館</t>
  </si>
  <si>
    <t>ootanidai-kouminkan@city.fukuyama.hiroshima.jp</t>
  </si>
  <si>
    <t>泉公民館</t>
  </si>
  <si>
    <t>izumi-kouminkan@city.fukuyama.hiroshima.jp</t>
  </si>
  <si>
    <t>山手公民館</t>
  </si>
  <si>
    <t>yamate-kouminkan@city.fukuyama.hiroshima.jp</t>
  </si>
  <si>
    <t>津之郷公民館</t>
  </si>
  <si>
    <t>tsunogou-kouminkan@city.fukuyama.hiroshima.jp</t>
  </si>
  <si>
    <t>赤坂公民館</t>
  </si>
  <si>
    <t>akasaka-kouminkan@city.fukuyama.hiroshima.jp</t>
  </si>
  <si>
    <t>瀬戸公民館</t>
  </si>
  <si>
    <t>seto-kouminkan@city.fukuyama.hiroshima.jp</t>
  </si>
  <si>
    <t>熊野公民館</t>
  </si>
  <si>
    <t>kumano-kouminkan@city.fukuyama.hiroshima.jp</t>
  </si>
  <si>
    <t>高島公民館</t>
  </si>
  <si>
    <t>takashima-kouminkan@city.fukuyama.hiroshima.jp</t>
  </si>
  <si>
    <t>鞆公民館</t>
  </si>
  <si>
    <t>tomo-kouminkan@city.fukuyama.hiroshima.jp</t>
  </si>
  <si>
    <t>走島公民館</t>
  </si>
  <si>
    <t>福山市走島町58</t>
  </si>
  <si>
    <t>hashirijima-kouminkan@city.fukuyama.hiroshima.jp</t>
  </si>
  <si>
    <t>明王台公民館</t>
  </si>
  <si>
    <t>myououdai-kouminkan@city.fukuyama.hiroshima.jp</t>
  </si>
  <si>
    <t>内海公民館</t>
  </si>
  <si>
    <t>utsumi-kouminkan@city.fukuyama.hiroshima.jp</t>
  </si>
  <si>
    <t>内浦公民館</t>
  </si>
  <si>
    <t>722-2631</t>
  </si>
  <si>
    <t>uchiura-kouminkan@city.fukuyama.hiroshima.jp</t>
  </si>
  <si>
    <t>能登原公民館</t>
  </si>
  <si>
    <t>notohara-kouminkan@city.fukuyama.hiroshima.jp</t>
  </si>
  <si>
    <t>千年公民館</t>
  </si>
  <si>
    <t>chitose-kouminkan@city.fukuyama.hiroshima.jp</t>
  </si>
  <si>
    <t>常石公民館</t>
  </si>
  <si>
    <t>tsuneishi-kouminkan@city.fukuyama.hiroshima.jp</t>
  </si>
  <si>
    <t>山南公民館</t>
  </si>
  <si>
    <t>sanna-kouminkan@city.fukuyama.hiroshima.jp</t>
  </si>
  <si>
    <t>松永公民館</t>
  </si>
  <si>
    <t>matsunaga-kouminkan@city.fukuyama.hiroshima.jp</t>
  </si>
  <si>
    <t>神村公民館</t>
  </si>
  <si>
    <t>kamura-kouminkan@city.fukuyama.hiroshima.jp</t>
  </si>
  <si>
    <t>hongou-kouminkan@city.fukuyama.hiroshima.jp</t>
  </si>
  <si>
    <t>柳津公民館</t>
  </si>
  <si>
    <t>084-933-4216</t>
  </si>
  <si>
    <t>yanaidu-kouminkan@city.fukuyama.hiroshima.jp</t>
  </si>
  <si>
    <t>金江公民館</t>
  </si>
  <si>
    <t>藤江公民館</t>
  </si>
  <si>
    <t>fujie-kouminkan@city.fukuyama.hiroshima.jp</t>
  </si>
  <si>
    <t>東村公民館</t>
  </si>
  <si>
    <t>福山市東村町2536-1</t>
  </si>
  <si>
    <t>higashimura-kouminkan@city.fukuyama.hiroshima.jp</t>
  </si>
  <si>
    <t>高西公民館</t>
  </si>
  <si>
    <t>takanishi-kouminkan@city.fukuyama.hiroshima.jp</t>
  </si>
  <si>
    <t>有磨公民館</t>
  </si>
  <si>
    <t>arima-kouminkan@city.fukuyama.hiroshima.jp</t>
  </si>
  <si>
    <t>fukuda-kouminkan@city.fukuyama.hiroshima.jp</t>
  </si>
  <si>
    <t>駅家公民館</t>
  </si>
  <si>
    <t>ekiya-kouminkan@city.fukuyama.hiroshima.jp</t>
  </si>
  <si>
    <t>宜山公民館</t>
  </si>
  <si>
    <t>mubeyama-kouminkan@city.fukuyama.hiroshima.jp</t>
  </si>
  <si>
    <t>服部公民館</t>
  </si>
  <si>
    <t>hattori-kouminkan@city.fukuyama.hiroshima.jp</t>
  </si>
  <si>
    <t>駅家東公民館</t>
  </si>
  <si>
    <t>加茂公民館</t>
  </si>
  <si>
    <t>kamo-kouminkan@city.fukuyama.hiroshima.jp</t>
  </si>
  <si>
    <t>広瀬公民館</t>
  </si>
  <si>
    <t>hirose-kouminkan@city.fukuyama.hiroshima.jp</t>
  </si>
  <si>
    <t>山野公民館</t>
  </si>
  <si>
    <t>yamano-kouminkan@city.fukuyama.hiroshima.jp</t>
  </si>
  <si>
    <t>新市公民館</t>
  </si>
  <si>
    <t>shinichi-kouminkan@city.fukuyama.hiroshima.jp</t>
  </si>
  <si>
    <t>戸手公民館</t>
  </si>
  <si>
    <t>tode-kouminkan@city.fukuyama.hiroshima.jp</t>
  </si>
  <si>
    <t>網引公民館</t>
  </si>
  <si>
    <t>abiki-kouminkan@city.fukuyama.hiroshima.jp</t>
  </si>
  <si>
    <t>常金丸公民館</t>
  </si>
  <si>
    <t>tsunekanemaru-kouminka@city.fukuyama.hiroshima.jp</t>
  </si>
  <si>
    <t>神辺公民館</t>
  </si>
  <si>
    <t>kannabe-kouminkan@city.fukuyama.hiroshima.jp</t>
  </si>
  <si>
    <t>竹尋公民館</t>
  </si>
  <si>
    <t>takehiro-kouminkan@city.fukuyama.hiroshima.jp</t>
  </si>
  <si>
    <t>御野公民館</t>
  </si>
  <si>
    <t>mino-kouminkan@city.fukuyama.hiroshima.jp</t>
  </si>
  <si>
    <t>湯田公民館</t>
  </si>
  <si>
    <t>yuda-kouminkan@city.fukuyama.hiroshima.jp</t>
  </si>
  <si>
    <t>中条公民館</t>
  </si>
  <si>
    <t>chuujyou-kouminkan@city.fukuyama.hiroshima.jp</t>
  </si>
  <si>
    <t>道上公民館</t>
  </si>
  <si>
    <t>michinoue-kouminkan@city.fukuyama.hiroshima.jp</t>
  </si>
  <si>
    <t>084-956-3943</t>
  </si>
  <si>
    <t>minomi-kouryuukan@city.fukuyama.hiroshima.jp</t>
  </si>
  <si>
    <t>福山市霞町一丁目10-1 まなびの館ローズコム４階</t>
  </si>
  <si>
    <t xml:space="preserve">084-932-7265 </t>
  </si>
  <si>
    <t xml:space="preserve">084-928-8609 </t>
  </si>
  <si>
    <t>福山市沼隈町草深1889-6 沼隈支所内</t>
  </si>
  <si>
    <t xml:space="preserve">084-980-7713 </t>
  </si>
  <si>
    <t xml:space="preserve">084-987-2382 </t>
  </si>
  <si>
    <t>福山市松永町3丁目1-29 福山市西部市民センター内</t>
  </si>
  <si>
    <t xml:space="preserve">084-934-5443 </t>
  </si>
  <si>
    <t xml:space="preserve">084-934-8251 </t>
  </si>
  <si>
    <t>福山市駅家町倉光37-1 福山市北部市民センター内</t>
  </si>
  <si>
    <t xml:space="preserve">084-976-9460 </t>
  </si>
  <si>
    <t xml:space="preserve">084-976-8150 </t>
  </si>
  <si>
    <t>福山市伊勢丘六丁目6-1福山市東部市民センター内</t>
  </si>
  <si>
    <t xml:space="preserve">084-940-2574 </t>
  </si>
  <si>
    <t xml:space="preserve">084-947-5658 </t>
  </si>
  <si>
    <t>福山市神辺町川北1151-1かんなべ市民交流センター内</t>
  </si>
  <si>
    <t xml:space="preserve">084-962-5026 </t>
  </si>
  <si>
    <t xml:space="preserve">084-963-4790 </t>
  </si>
  <si>
    <t>seishounen-josei@city.fukuyama.hiroshima.jp</t>
  </si>
  <si>
    <t>9:00～18：00</t>
  </si>
  <si>
    <t>福山市霞町一丁目10-1まなびの館ローズコム4F</t>
  </si>
  <si>
    <t>084-932-7265</t>
  </si>
  <si>
    <t>084-928-8609</t>
  </si>
  <si>
    <t>8:30～
17:15</t>
  </si>
  <si>
    <t>土日祝日
年末年始</t>
    <rPh sb="0" eb="2">
      <t>ドニチ</t>
    </rPh>
    <rPh sb="2" eb="4">
      <t>シュクジツ</t>
    </rPh>
    <rPh sb="5" eb="7">
      <t>ネンマツ</t>
    </rPh>
    <rPh sb="7" eb="9">
      <t>ネンシ</t>
    </rPh>
    <phoneticPr fontId="3"/>
  </si>
  <si>
    <t>ふくやま芸術文化ホール　</t>
  </si>
  <si>
    <t>9:00～22:00</t>
  </si>
  <si>
    <t>月曜日・年末年始</t>
    <rPh sb="0" eb="3">
      <t>ゲツヨウビ</t>
    </rPh>
    <rPh sb="4" eb="8">
      <t>ネンマツネンシ</t>
    </rPh>
    <phoneticPr fontId="3"/>
  </si>
  <si>
    <t>(公財)ふくやま芸術文化財団</t>
  </si>
  <si>
    <t>福山市神辺文化会館</t>
  </si>
  <si>
    <t>kannabe-bunkakaikan@city.
fukuyama.hiroshima.jp</t>
  </si>
  <si>
    <t>福山市沼隈サンパル</t>
    <rPh sb="0" eb="3">
      <t>フクヤマシ</t>
    </rPh>
    <rPh sb="3" eb="5">
      <t>ヌマクマ</t>
    </rPh>
    <phoneticPr fontId="3"/>
  </si>
  <si>
    <t>福山市沼隈町大字草深1890—4</t>
    <rPh sb="0" eb="3">
      <t>フクヤマシ</t>
    </rPh>
    <rPh sb="3" eb="5">
      <t>ヌマクマ</t>
    </rPh>
    <rPh sb="5" eb="6">
      <t>チョウ</t>
    </rPh>
    <rPh sb="6" eb="7">
      <t>オオ</t>
    </rPh>
    <rPh sb="8" eb="10">
      <t>クサフカ</t>
    </rPh>
    <phoneticPr fontId="3"/>
  </si>
  <si>
    <t>084—987—1866</t>
  </si>
  <si>
    <t>084－987-1898</t>
  </si>
  <si>
    <t>http://ww4.et.tiki.ne.jp/~sunpal/</t>
  </si>
  <si>
    <t>sunpal@triton.ocn.ne.jp</t>
  </si>
  <si>
    <t>福山市あしな文化財センター</t>
  </si>
  <si>
    <t>府中市歴史民俗資料館</t>
  </si>
  <si>
    <t>http://www.city.fuchu.hiroshima.jp/soshiki/kyoiku_iinkai/kyoikuseisakuka/bingokokufu/museum/798.html</t>
  </si>
  <si>
    <t>fuchumus@pear.ccjnet.ne.jp</t>
  </si>
  <si>
    <t>教育委員会</t>
    <rPh sb="0" eb="2">
      <t>キョウイク</t>
    </rPh>
    <rPh sb="2" eb="5">
      <t>イインカイ</t>
    </rPh>
    <phoneticPr fontId="4"/>
  </si>
  <si>
    <t>府中市上下歴史文化資料館</t>
  </si>
  <si>
    <t>http://www.city.fuchu.hiroshima.jp/soshiki/kyoiku_iinkai/kyoikuseisakuka/bingokokufu/museum/797.html</t>
  </si>
  <si>
    <t>joge-rekishi@aioros.ocn.ne.jp</t>
  </si>
  <si>
    <t>10：00～18：00</t>
  </si>
  <si>
    <t>0847-41-8977</t>
  </si>
  <si>
    <t>8:30～21：00</t>
  </si>
  <si>
    <t>第３日曜
12/29-1/3</t>
  </si>
  <si>
    <t>府中公民館</t>
  </si>
  <si>
    <t>広谷公民館</t>
  </si>
  <si>
    <t>下川辺公民館</t>
  </si>
  <si>
    <t>国府公民館</t>
  </si>
  <si>
    <t>岩谷公民館</t>
  </si>
  <si>
    <t>栗生公民館</t>
  </si>
  <si>
    <t>河佐公民館</t>
  </si>
  <si>
    <t>久佐公民館</t>
  </si>
  <si>
    <t>府中市久佐町471</t>
  </si>
  <si>
    <t>諸田公民館</t>
  </si>
  <si>
    <t>出口公民館</t>
  </si>
  <si>
    <t>府中市出口町949</t>
  </si>
  <si>
    <t>協和公民館</t>
  </si>
  <si>
    <t>府中市木野山町48-1</t>
  </si>
  <si>
    <t>上下公民館</t>
  </si>
  <si>
    <t>府中市生涯学習センター</t>
  </si>
  <si>
    <t>第３日曜
12/29～1/3</t>
  </si>
  <si>
    <t>府中市舟割集会所</t>
  </si>
  <si>
    <t>8:30～22:00</t>
  </si>
  <si>
    <t>府中市亀寿集会所</t>
  </si>
  <si>
    <t>0847-52-5930</t>
  </si>
  <si>
    <t>府中市高木集会所</t>
  </si>
  <si>
    <t>府中市三郎丸集会所</t>
  </si>
  <si>
    <t>府中市下辻集会所</t>
  </si>
  <si>
    <t>府中市緑ヶ丘集会所</t>
  </si>
  <si>
    <t>府中市白滝集会所</t>
  </si>
  <si>
    <t>府中市広谷集会所</t>
  </si>
  <si>
    <t>府中市土生集会所</t>
  </si>
  <si>
    <t>府中市清岳集会所</t>
  </si>
  <si>
    <t>府中市上下町水永69</t>
  </si>
  <si>
    <t>府中市吉野集会所</t>
  </si>
  <si>
    <t>府中市階見集会所</t>
  </si>
  <si>
    <t>辻村寿三郎人形館</t>
  </si>
  <si>
    <t>10:00～17:00
(入館16:30まで)</t>
  </si>
  <si>
    <t>毎週水曜日[試行中]（祝日の場合は翌平日）、
展示入替期間、年末年始</t>
  </si>
  <si>
    <t>(一社)寿三郎みよし</t>
    <rPh sb="1" eb="3">
      <t>イッシャ</t>
    </rPh>
    <rPh sb="4" eb="7">
      <t>ジュサブロウ</t>
    </rPh>
    <phoneticPr fontId="3"/>
  </si>
  <si>
    <t>三次市歴史民俗資料館</t>
  </si>
  <si>
    <t>美術館あーとあい・きさ</t>
  </si>
  <si>
    <t>三次市吉舎町吉舎546-1</t>
  </si>
  <si>
    <t>kisaart-reki@p1.pionet.ne.jp</t>
  </si>
  <si>
    <t>10時〜17時</t>
  </si>
  <si>
    <t>毎週月曜日（ただし祝日は開館）、12月29日〜1月3日</t>
  </si>
  <si>
    <t>吉舎歴史民俗資料館</t>
  </si>
  <si>
    <t>三和郷土資料館</t>
  </si>
  <si>
    <t>10:00～17:00</t>
  </si>
  <si>
    <t>月曜日・12月29日～1月3日</t>
    <rPh sb="6" eb="7">
      <t>ガツ</t>
    </rPh>
    <rPh sb="9" eb="10">
      <t>ニチ</t>
    </rPh>
    <rPh sb="12" eb="13">
      <t>ガツ</t>
    </rPh>
    <rPh sb="14" eb="15">
      <t>ニチ</t>
    </rPh>
    <phoneticPr fontId="3"/>
  </si>
  <si>
    <t>奥田元宋・小由女美術館</t>
  </si>
  <si>
    <t>728-0023</t>
  </si>
  <si>
    <t>三次市東酒屋町453-6</t>
  </si>
  <si>
    <t>0824-65-0010</t>
  </si>
  <si>
    <t>0824-65-0012</t>
  </si>
  <si>
    <t>http://www.genso-sayume.jp/</t>
  </si>
  <si>
    <t>info@genso-sayume.jp</t>
  </si>
  <si>
    <t xml:space="preserve"> 9:30～17:00</t>
  </si>
  <si>
    <t>三良坂平和美術館</t>
  </si>
  <si>
    <t>三次市三良坂町三良坂2825</t>
  </si>
  <si>
    <t>0824-44-3214</t>
  </si>
  <si>
    <t>http://mirasakaheiwa.web.fc2.com</t>
  </si>
  <si>
    <t>mirasaka-heiwa@p1.pionet.ne.jp</t>
  </si>
  <si>
    <t>月曜日・年末年始</t>
  </si>
  <si>
    <t>三良坂民俗資料館</t>
  </si>
  <si>
    <t>三次市三良坂町灰塚8-2</t>
  </si>
  <si>
    <t>0824-44-4747</t>
  </si>
  <si>
    <t xml:space="preserve"> 9:00～22:00  </t>
  </si>
  <si>
    <t xml:space="preserve">12月29日～1月3日 </t>
  </si>
  <si>
    <t>のぞみが丘運営協議会</t>
    <rPh sb="4" eb="5">
      <t>オカ</t>
    </rPh>
    <rPh sb="5" eb="7">
      <t>ウンエイ</t>
    </rPh>
    <rPh sb="7" eb="10">
      <t>キョウギカイ</t>
    </rPh>
    <phoneticPr fontId="3"/>
  </si>
  <si>
    <t>中村憲吉記念文芸館</t>
  </si>
  <si>
    <t>728-0201</t>
  </si>
  <si>
    <t>三次市布野町上布野1196-1</t>
  </si>
  <si>
    <t>http://kenkichi.jimdo.com/</t>
  </si>
  <si>
    <t>布野町まちづくり連合会</t>
    <rPh sb="0" eb="2">
      <t>フノ</t>
    </rPh>
    <rPh sb="2" eb="3">
      <t>チョウ</t>
    </rPh>
    <rPh sb="8" eb="11">
      <t>レンゴウカイ</t>
    </rPh>
    <phoneticPr fontId="3"/>
  </si>
  <si>
    <t>はらみちを美術館</t>
  </si>
  <si>
    <t>728-0405</t>
  </si>
  <si>
    <t>三次市君田町泉吉田311-3</t>
  </si>
  <si>
    <t>0824-53-7021</t>
  </si>
  <si>
    <t>0824-53-2119</t>
  </si>
  <si>
    <t>http://www.kimita-onsen.com/</t>
  </si>
  <si>
    <t>9：00～17：00</t>
  </si>
  <si>
    <t>毎月第3火曜日</t>
  </si>
  <si>
    <t>9時〜17時</t>
  </si>
  <si>
    <t>毎週月曜日、12月29日〜1月3日</t>
  </si>
  <si>
    <t>0824-69-0111</t>
  </si>
  <si>
    <t>0824-62-6150</t>
  </si>
  <si>
    <t>https://miyoshi-mononoke.jp/</t>
  </si>
  <si>
    <t>9：30～17：00</t>
  </si>
  <si>
    <t>毎週水曜日，年末年始</t>
    <rPh sb="0" eb="2">
      <t>マイシュウ</t>
    </rPh>
    <rPh sb="2" eb="5">
      <t>スイヨウビ</t>
    </rPh>
    <rPh sb="6" eb="8">
      <t>ネンマツ</t>
    </rPh>
    <rPh sb="8" eb="10">
      <t>ネンシ</t>
    </rPh>
    <phoneticPr fontId="3"/>
  </si>
  <si>
    <t>粟屋コミュニティセンター</t>
  </si>
  <si>
    <t>12月29日～1月3日</t>
  </si>
  <si>
    <t>川地コミュニティセンター</t>
  </si>
  <si>
    <t>川西コミュニティセンター</t>
  </si>
  <si>
    <t>三次市三若町2651番地1</t>
  </si>
  <si>
    <t>三次市西酒屋町281番地3</t>
  </si>
  <si>
    <t>0824-63-1861</t>
  </si>
  <si>
    <t>0824-62-3673</t>
  </si>
  <si>
    <t>八次コミュニティセンター</t>
  </si>
  <si>
    <t>吉舎コミュニティセンター</t>
  </si>
  <si>
    <t>kisa-jiti-r@pl.pionet.ne.jp</t>
  </si>
  <si>
    <t>info@cartercenter.jp</t>
  </si>
  <si>
    <t>安田コミュニティセンター</t>
  </si>
  <si>
    <t>吉舎徳市自治交流センター</t>
  </si>
  <si>
    <t>729－4225</t>
  </si>
  <si>
    <t>0824-43-3524</t>
  </si>
  <si>
    <t>灰塚コミュニティセンター</t>
  </si>
  <si>
    <t>板木コミュニティセンター</t>
  </si>
  <si>
    <t>上山コミュニティセンター</t>
  </si>
  <si>
    <t>下板木コミュニティセンター</t>
  </si>
  <si>
    <t>敷名コミュニティセンター</t>
  </si>
  <si>
    <t>729-4104</t>
  </si>
  <si>
    <t>0847-67-3032</t>
  </si>
  <si>
    <t>―</t>
    <phoneticPr fontId="3"/>
  </si>
  <si>
    <t>三次市生涯学習センター</t>
  </si>
  <si>
    <t>728-0013</t>
  </si>
  <si>
    <t>君田生涯学習センター</t>
  </si>
  <si>
    <t>728-0401</t>
  </si>
  <si>
    <t>三次市君田町東入君644-8</t>
  </si>
  <si>
    <t>布野生涯学習センター</t>
  </si>
  <si>
    <t>0824-62-2222</t>
  </si>
  <si>
    <t>0824-62-2230</t>
  </si>
  <si>
    <t>http://www.kiriri.org/</t>
  </si>
  <si>
    <t xml:space="preserve">毎週水曜日
12月29日～1月3日
</t>
  </si>
  <si>
    <t>文化センターさくぎ</t>
  </si>
  <si>
    <t>728-0124</t>
  </si>
  <si>
    <t>三次市作木町下作木905番地2</t>
  </si>
  <si>
    <t>0824-55-2115</t>
  </si>
  <si>
    <t>0824-55-7010</t>
  </si>
  <si>
    <t>9時〜22時(利用申込み等の受付は9時〜20時まで)</t>
  </si>
  <si>
    <t>作木町自治連合会</t>
  </si>
  <si>
    <t>ジミー・カーターシビックセンター</t>
  </si>
  <si>
    <t>729-4101</t>
  </si>
  <si>
    <t>三次市甲奴町本郷10940番地</t>
  </si>
  <si>
    <t>0847-67-3535</t>
  </si>
  <si>
    <t>0847-67-3538</t>
  </si>
  <si>
    <t>http://cartercenter.jp/</t>
  </si>
  <si>
    <t>午前9時 ～ 午後6時</t>
  </si>
  <si>
    <t>月曜日および年末年始</t>
  </si>
  <si>
    <t>みわ文化センター</t>
  </si>
  <si>
    <t>729-6615</t>
  </si>
  <si>
    <t>三次市三和町上板木504番地</t>
  </si>
  <si>
    <t>0824-52-7086</t>
  </si>
  <si>
    <t xml:space="preserve">9時〜22時（使用申込は、8時30分〜17時）
</t>
  </si>
  <si>
    <t>三和町自治連合会</t>
  </si>
  <si>
    <t>庄原市立比和自然科学博物館</t>
  </si>
  <si>
    <t>0824-85-3005</t>
  </si>
  <si>
    <t xml:space="preserve">soumu-hiw@city.shobara.lg.jp </t>
  </si>
  <si>
    <t>庄原市帝釈峡博物展示施設時悠館</t>
  </si>
  <si>
    <t>jiyuu-tou@city.
shobara.lg.jp</t>
  </si>
  <si>
    <t>9:00～17:00　</t>
  </si>
  <si>
    <t>水・12/29～1/4</t>
    <rPh sb="0" eb="1">
      <t>スイ</t>
    </rPh>
    <phoneticPr fontId="3"/>
  </si>
  <si>
    <t>帝釈峡遺跡群他の考古資料，民具・化石・製鉄関係資料，動物の剥製標本
（2,690点）</t>
  </si>
  <si>
    <t>9:00～
17:00</t>
  </si>
  <si>
    <t>月・
12/29～1/4</t>
    <rPh sb="0" eb="1">
      <t>ゲツ</t>
    </rPh>
    <phoneticPr fontId="3"/>
  </si>
  <si>
    <t>庄原市口和郷土
資料館</t>
  </si>
  <si>
    <t>kuchiwa-shiryoukan@u-broad.jp</t>
  </si>
  <si>
    <t>日・火・水・金・
12/29～1/4</t>
    <rPh sb="0" eb="1">
      <t>ニチ</t>
    </rPh>
    <rPh sb="2" eb="3">
      <t>ヒ</t>
    </rPh>
    <rPh sb="4" eb="5">
      <t>スイ</t>
    </rPh>
    <rPh sb="6" eb="7">
      <t>キン</t>
    </rPh>
    <phoneticPr fontId="3"/>
  </si>
  <si>
    <t>祝・12/29～1/4</t>
  </si>
  <si>
    <t>higashi722854@gmail.com</t>
  </si>
  <si>
    <t>info@souryou-jichi.net</t>
  </si>
  <si>
    <t>727-5722</t>
  </si>
  <si>
    <t>庄原市比和町1119-1</t>
  </si>
  <si>
    <t>hiwa.jichi@gmail.com</t>
  </si>
  <si>
    <t>庄原市民会館</t>
  </si>
  <si>
    <t>https://www.shobara-hall.com/</t>
  </si>
  <si>
    <t>shobara-acc@aroma.ocn.ne.jp</t>
  </si>
  <si>
    <t>12/28～1/4</t>
  </si>
  <si>
    <t>727-0642</t>
  </si>
  <si>
    <t>https://shobara-uedani-cc.jimdo.com/</t>
  </si>
  <si>
    <t>東城文化ホール</t>
  </si>
  <si>
    <t>口和コミュニティセンター</t>
  </si>
  <si>
    <t>0824-87-2453</t>
  </si>
  <si>
    <t>727-0411</t>
  </si>
  <si>
    <t>727-0401</t>
  </si>
  <si>
    <t>11/1～4/30 9:00～22:00
5/1～10/31 9:00～10:30</t>
  </si>
  <si>
    <t>第1、第3月・12/29～1/4</t>
    <rPh sb="0" eb="1">
      <t>ダイ</t>
    </rPh>
    <rPh sb="3" eb="4">
      <t>ダイ</t>
    </rPh>
    <rPh sb="5" eb="6">
      <t>ゲツ</t>
    </rPh>
    <phoneticPr fontId="3"/>
  </si>
  <si>
    <t>東広島市立美術館</t>
  </si>
  <si>
    <t>hgh285713＠city.
higashihiroshima.lg.jp</t>
  </si>
  <si>
    <t>東広島市三永歴史民俗資料館</t>
  </si>
  <si>
    <t>https://www.city.higashihiroshima.lg.jp/soshiki/kyoikuiinkaishogaigakushu/3/3/4832.html</t>
  </si>
  <si>
    <t>hgh200977＠city.higashihiroshima.lg.jp</t>
  </si>
  <si>
    <t>午前10時から午後4時30分</t>
  </si>
  <si>
    <t>東広島市八本松歴史民俗資料館</t>
  </si>
  <si>
    <t>https://www.city.higashihiroshima.lg.jp/soshiki/kyoikuiinkaishogaigakushu/3/3/4829.html</t>
  </si>
  <si>
    <t>東広島市安芸津歴史民俗資料館</t>
  </si>
  <si>
    <t>https://www.city.higashihiroshima.lg.jp/soshiki/kyoikuiinkaishogaigakushu/3/3/12946.html</t>
  </si>
  <si>
    <t>hiraiwa-k@city.higashihiroshima.hiroshima.jp</t>
  </si>
  <si>
    <t>平岩住民自治協議会</t>
  </si>
  <si>
    <t>teranishi-k@city.higashihiroshima.hiroshima.jp</t>
  </si>
  <si>
    <t>gouta-k@city.higashihiroshima.hiroshima.jp</t>
  </si>
  <si>
    <t>itaki-k@city.higashihiroshima.hiroshima.jp</t>
  </si>
  <si>
    <t>minaga-k@city.higashihiroshima.hiroshima.jp</t>
  </si>
  <si>
    <t>三永まちづくり協議会</t>
  </si>
  <si>
    <t>東広島市西条町御薗宇7200</t>
  </si>
  <si>
    <t>misonou-k@city.higashihiroshima.hiroshima.jp</t>
  </si>
  <si>
    <t>御薗宇小学校区住民自治協議会</t>
  </si>
  <si>
    <t>higashisaijo-k@city.higashihiroshima.hiroshima.jp</t>
  </si>
  <si>
    <t>原地域センター</t>
  </si>
  <si>
    <t>hara-k@city.higashihiroshima.hiroshima.jp</t>
  </si>
  <si>
    <t>原自治協議会</t>
  </si>
  <si>
    <t>yoshikawa-k@city.higashihiroshima.hiroshima.jp</t>
  </si>
  <si>
    <t>吉川まちづくり自治協議会</t>
  </si>
  <si>
    <t>hachihonmatsu-k@city.higashihiroshima.hiroshima.jp</t>
  </si>
  <si>
    <t>higashishiwa-k@city.higashihiroshima.hiroshima.jp</t>
  </si>
  <si>
    <t>東志和小学校区住民自治協議会</t>
  </si>
  <si>
    <t>shiwahori-k@city.higashihiroshima.hiroshima.jp</t>
  </si>
  <si>
    <t>志和堀小学校区住民自治協議会</t>
  </si>
  <si>
    <t>takayahigashi-k@city.higashihiroshima.hiroshima.jp</t>
  </si>
  <si>
    <t>takayanishi-k@city.higashihiroshima.hiroshima.jp</t>
  </si>
  <si>
    <t>kodani-k@city.higashihiroshima.hiroshima.jp</t>
  </si>
  <si>
    <t>小谷小学校区市民協働まちづくり協議会</t>
  </si>
  <si>
    <t>東広島市高屋町造賀3638-1</t>
  </si>
  <si>
    <t>zouka-k@city.higashihiroshima.hiroshima.jp</t>
  </si>
  <si>
    <t>造賀地区自治協議会</t>
  </si>
  <si>
    <t>takamigaoka-k@city.higashihiroshima.hiroshima.jp</t>
  </si>
  <si>
    <t>高美が丘小学校区住民自治協議会</t>
  </si>
  <si>
    <t>takeni-k@city.higashihiroshima.hiroshima.jp</t>
  </si>
  <si>
    <t>住民自治協議会　福に富む郷　竹仁</t>
  </si>
  <si>
    <t>kuba-k@city.higashihiroshima.hiroshima.jp</t>
  </si>
  <si>
    <t>久芳住民自治協議会</t>
  </si>
  <si>
    <t>東広島市福富町上戸野2555-1</t>
  </si>
  <si>
    <t>kamitono-k@city.higashihiroshima.hiroshima.jp</t>
  </si>
  <si>
    <t>上戸野地区住民自治協議会</t>
  </si>
  <si>
    <t>kiyotakenishi-k@city.higashihiroshima.hiroshima.jp</t>
  </si>
  <si>
    <t>清武西住民自治協議会</t>
  </si>
  <si>
    <t>kiyotake-k@city.higashihiroshima.hiroshima.jp</t>
  </si>
  <si>
    <t>清武住民自治協議会</t>
  </si>
  <si>
    <t>東広島市豊栄町安宿3876-1</t>
  </si>
  <si>
    <t>asuka-k@city.higashihiroshima.hiroshima.jp</t>
  </si>
  <si>
    <t>あすか住民自治協議会</t>
  </si>
  <si>
    <t>nomi-k@city.higashihiroshima.hiroshima.jp</t>
  </si>
  <si>
    <t>乃美別府住民自治協議会</t>
  </si>
  <si>
    <t>能良地域センター</t>
  </si>
  <si>
    <t>東広島市豊栄町能良1574-1</t>
  </si>
  <si>
    <t>noura-k@city.higashihiroshima.hiroshima.jp</t>
  </si>
  <si>
    <t>能良振興協議会</t>
  </si>
  <si>
    <t>東広島市豊栄町吉原2243-1</t>
  </si>
  <si>
    <t>yoshiwara-k@city.higashihiroshima.hiroshima.jp</t>
  </si>
  <si>
    <t>吉原振興会</t>
  </si>
  <si>
    <t>kouchi-k@city.higashihiroshima.hiroshima.jp</t>
  </si>
  <si>
    <t>自治組織「you愛sunこうち」</t>
  </si>
  <si>
    <t>koudo-k@city.higashihiroshima.hiroshima.jp</t>
  </si>
  <si>
    <t>草が城の里・河戸自治協議会</t>
  </si>
  <si>
    <t>uyama-k@city.higashihiroshima.hiroshima.jp</t>
  </si>
  <si>
    <t>東広島市河内町戸野738</t>
  </si>
  <si>
    <t>tono-k@city.higashihiroshima.hiroshima.jp</t>
  </si>
  <si>
    <t>自治組織　ふれあいの里戸野</t>
  </si>
  <si>
    <t>東広島市河内町入野2650-3</t>
  </si>
  <si>
    <t>nyuno-k@city.higashihiroshima.hiroshima.jp</t>
  </si>
  <si>
    <t>入野自治組織『篁の郷』</t>
  </si>
  <si>
    <t>oda-k@city.higashihiroshima.hiroshima.jp</t>
  </si>
  <si>
    <t>自治組織「共和の郷・おだ」</t>
  </si>
  <si>
    <t>kidani-k@city.higashihiroshima.hiroshima.jp</t>
  </si>
  <si>
    <t>木谷自治協議会</t>
  </si>
  <si>
    <t>hgh324140@city.higashihiroshima.lg.jp</t>
  </si>
  <si>
    <t>hgh452334@city.higashihiroshima.hiroshima.lg.jp</t>
  </si>
  <si>
    <t xml:space="preserve">
東広島市</t>
  </si>
  <si>
    <t>東広島市児童青少年センター</t>
  </si>
  <si>
    <t>hgh-seisho@city.higashihiroshima.hiroshima.ne.jp</t>
  </si>
  <si>
    <t>15:00～21:00</t>
  </si>
  <si>
    <t>日月</t>
    <rPh sb="0" eb="1">
      <t>ニチ</t>
    </rPh>
    <rPh sb="1" eb="2">
      <t>ゲツ</t>
    </rPh>
    <phoneticPr fontId="3"/>
  </si>
  <si>
    <t>082-424-3833</t>
  </si>
  <si>
    <t>hgh243833@city.higashihiroshima.hiroshima.jp</t>
  </si>
  <si>
    <t>10:00～16:45</t>
  </si>
  <si>
    <t>日,月,祝,年末年始</t>
    <rPh sb="0" eb="1">
      <t>ニチ</t>
    </rPh>
    <rPh sb="2" eb="3">
      <t>ツキ</t>
    </rPh>
    <rPh sb="4" eb="5">
      <t>シュク</t>
    </rPh>
    <rPh sb="6" eb="8">
      <t>ネンマツ</t>
    </rPh>
    <rPh sb="8" eb="10">
      <t>ネンシ</t>
    </rPh>
    <phoneticPr fontId="3"/>
  </si>
  <si>
    <t>東広島市視聴覚ライブラリー</t>
  </si>
  <si>
    <t>西志和コミュニティハウス</t>
  </si>
  <si>
    <t>宮島水族館</t>
  </si>
  <si>
    <t>施設整備・点検のため臨時休館日あり</t>
  </si>
  <si>
    <t xml:space="preserve">はつかいち美術ギャラリー                  </t>
  </si>
  <si>
    <t>https://www.hatsukaichi-csa.net/gallery/</t>
  </si>
  <si>
    <t>10：00-18：00</t>
  </si>
  <si>
    <t>佐伯歴史民俗資料館</t>
  </si>
  <si>
    <t>10：00-16：00</t>
  </si>
  <si>
    <t>吉和歴史民俗資料館</t>
  </si>
  <si>
    <t>宮島歴史民俗資料館</t>
  </si>
  <si>
    <t>9：00-17：00</t>
  </si>
  <si>
    <t>中央市民センター</t>
  </si>
  <si>
    <t>廿日市市天神11-29</t>
  </si>
  <si>
    <t>https://www.city.hatsukaichi.hiroshima.jp/site/chuosc/</t>
  </si>
  <si>
    <t>chuo-cc@city.hatsukaichi.lg.jp</t>
  </si>
  <si>
    <t>738-0025</t>
  </si>
  <si>
    <t>https://www.city.hatsukaichi.hiroshima.jp/site/herasc/</t>
  </si>
  <si>
    <t>hera-cc@city.hatsukaichi.lg.jp</t>
  </si>
  <si>
    <t>原市民センター</t>
  </si>
  <si>
    <t>https://www.city.hatsukaichi.hiroshima.jp/site/harasc/</t>
  </si>
  <si>
    <t>hara-cc@city.hatsukaichi.lg.jp</t>
  </si>
  <si>
    <t>宮内市民センター</t>
  </si>
  <si>
    <t>https://www.city.hatsukaichi.hiroshima.jp/site/miyauchisc/</t>
  </si>
  <si>
    <t>miyauchi-cc@city.hatsukaichi.lg.jp</t>
  </si>
  <si>
    <t>地御前市民センター</t>
  </si>
  <si>
    <t>https://www.city.hatsukaichi.hiroshima.jp/site/jigozensc/</t>
  </si>
  <si>
    <t>jigozen-cc@city.hatsukaichi.lg.jp</t>
  </si>
  <si>
    <t>https://www.city.hatsukaichi.hiroshima.jp/site/sagatascsc/</t>
  </si>
  <si>
    <t>hatsukaichi.city.sagatacc@fch.ne.jp</t>
  </si>
  <si>
    <t>http://members.fch.ne.jp/hatsukaichi.city.ajinacc/</t>
  </si>
  <si>
    <t>ajina-cc@city.hatsukaichi.lg.jp</t>
  </si>
  <si>
    <t>https://www.city.hatsukaichi.hiroshima.jp/site/kushidosc/</t>
  </si>
  <si>
    <t>info@kushidocc.jp</t>
  </si>
  <si>
    <t>阿品台市民センター</t>
  </si>
  <si>
    <t>https://www.city.hatsukaichi.hiroshima.jp/site/ajinasc/</t>
  </si>
  <si>
    <t>ajinadai-cc@city.hatsukaichi.lg.jp</t>
  </si>
  <si>
    <t>https://www.city.hatsukaichi.hiroshima.jp/site/miyazonosc/</t>
  </si>
  <si>
    <t>miyazono-cc@city.hatsukaichi.lg.jp</t>
  </si>
  <si>
    <t>https://www.city.hatsukaichi.hiroshima.jp/site/shikigaokasc/</t>
  </si>
  <si>
    <t>shikigaoka-cc@city.hatsukaichi.lg.jp</t>
  </si>
  <si>
    <t>廿日市市友田407-1</t>
  </si>
  <si>
    <t>https://www.city.hatsukaichi.hiroshima.jp/site/yuwasc/</t>
  </si>
  <si>
    <t>yuwa-cc@city.hatsukaichi.lg.jp</t>
  </si>
  <si>
    <t>https://www.city.hatsukaichi.hiroshima.jp/site/tsutasc/</t>
  </si>
  <si>
    <t>tsuta-cc@city.hatsukaichi.lg.jp</t>
  </si>
  <si>
    <t>https://www.city.hatsukaichi.hiroshima.jp/site/yoshiwasc/</t>
  </si>
  <si>
    <t>yoshiwa-k@city.hatsukaichi.lg.jp</t>
  </si>
  <si>
    <t>https://www.city.hatsukaichi.hiroshima.jp/site/onosc/</t>
  </si>
  <si>
    <t xml:space="preserve">ono-k@city.hatsukaichi.lg.jp </t>
  </si>
  <si>
    <t>大野西市民センター</t>
  </si>
  <si>
    <t>https://www.city.hatsukaichi.hiroshima.jp/site/ononishisc/</t>
  </si>
  <si>
    <t>ononishi-cc@city.hatsukaichi.lg.jp</t>
  </si>
  <si>
    <t>739-0414</t>
  </si>
  <si>
    <t>0829-56-1013</t>
  </si>
  <si>
    <t>0829-56-3312</t>
  </si>
  <si>
    <t>https://www.city.hatsukaichi.hiroshima.jp/site/onohigashisc/</t>
  </si>
  <si>
    <t>onohigashi-cc@city.hatsukaichi.lg.jp</t>
  </si>
  <si>
    <t>https://www.city.hatsukaichi.hiroshima.jp/site/miyajimasc/</t>
  </si>
  <si>
    <t>miyajima-cc@city.hatsukaichi.lg.jp</t>
  </si>
  <si>
    <t>739-0501</t>
  </si>
  <si>
    <t>m-suginoura-cc@city.hatsukaichi.lg.jp</t>
  </si>
  <si>
    <t>浅原中央活性化センター</t>
  </si>
  <si>
    <t>玖島ふれあいセンター</t>
  </si>
  <si>
    <t>はつかいち文化ホール</t>
  </si>
  <si>
    <t>https://www.hatsukaichi-csa.net/</t>
  </si>
  <si>
    <t>9:00-22:00</t>
  </si>
  <si>
    <t>廿日市市さいき文化ホール</t>
  </si>
  <si>
    <t>http://www.city.hatsukaichi.hiroshima.jp/site/saikibunkahall/</t>
  </si>
  <si>
    <t>saiki-b-center@city.hatsukaichi.lg.jp</t>
  </si>
  <si>
    <t>9:00-21:30</t>
  </si>
  <si>
    <t>月曜日（祝日、休日の場合はその翌日）、年末年始</t>
  </si>
  <si>
    <t>廿日市市民俗芸能伝承館</t>
  </si>
  <si>
    <t>廿日市市佐方教育集会所</t>
  </si>
  <si>
    <t>廿日市市河津原教育集会所</t>
  </si>
  <si>
    <t>安芸高田市歴史民俗博物館</t>
  </si>
  <si>
    <t>月曜日（月曜日が祝日の場合、翌日）・祝休日の翌日・年末年始</t>
    <rPh sb="0" eb="3">
      <t>ゲツヨウビ</t>
    </rPh>
    <rPh sb="4" eb="7">
      <t>ゲツヨウビ</t>
    </rPh>
    <rPh sb="8" eb="10">
      <t>シュクジツ</t>
    </rPh>
    <rPh sb="11" eb="13">
      <t>バアイ</t>
    </rPh>
    <rPh sb="14" eb="16">
      <t>ヨクジツ</t>
    </rPh>
    <rPh sb="18" eb="19">
      <t>シュク</t>
    </rPh>
    <rPh sb="19" eb="21">
      <t>キュウジツ</t>
    </rPh>
    <rPh sb="22" eb="24">
      <t>ヨクジツ</t>
    </rPh>
    <rPh sb="25" eb="27">
      <t>ネンマツ</t>
    </rPh>
    <rPh sb="27" eb="29">
      <t>ネンシ</t>
    </rPh>
    <phoneticPr fontId="3"/>
  </si>
  <si>
    <t>古文書，民俗資料，歴史資料，美術工芸品，考古資料等（約48,600点）</t>
  </si>
  <si>
    <t>八千代の丘美術館</t>
  </si>
  <si>
    <t>0826-52-3051</t>
  </si>
  <si>
    <t>yachiyonooka@city.akitakata.jp</t>
  </si>
  <si>
    <t>火曜日（祝日の場合は開館、翌日休館）・年末年始・展示作品入替期間</t>
    <rPh sb="0" eb="3">
      <t>カヨウビ</t>
    </rPh>
    <rPh sb="4" eb="6">
      <t>シュクジツ</t>
    </rPh>
    <rPh sb="7" eb="9">
      <t>バアイ</t>
    </rPh>
    <rPh sb="10" eb="12">
      <t>カイカン</t>
    </rPh>
    <rPh sb="13" eb="15">
      <t>ヨクジツ</t>
    </rPh>
    <rPh sb="15" eb="17">
      <t>キュウカン</t>
    </rPh>
    <rPh sb="19" eb="21">
      <t>ネンマツ</t>
    </rPh>
    <rPh sb="21" eb="23">
      <t>ネンシ</t>
    </rPh>
    <rPh sb="24" eb="26">
      <t>テンジ</t>
    </rPh>
    <rPh sb="26" eb="28">
      <t>サクヒン</t>
    </rPh>
    <rPh sb="28" eb="29">
      <t>イ</t>
    </rPh>
    <rPh sb="29" eb="30">
      <t>カ</t>
    </rPh>
    <rPh sb="30" eb="32">
      <t>キカン</t>
    </rPh>
    <phoneticPr fontId="3"/>
  </si>
  <si>
    <t>祝日・月曜日（祝日の場合翌日も休館）・年末年始</t>
    <rPh sb="3" eb="5">
      <t>ゲツヨウ</t>
    </rPh>
    <rPh sb="5" eb="6">
      <t>ヒ</t>
    </rPh>
    <rPh sb="7" eb="9">
      <t>シュクジツ</t>
    </rPh>
    <rPh sb="10" eb="12">
      <t>バアイ</t>
    </rPh>
    <rPh sb="12" eb="14">
      <t>ヨクジツ</t>
    </rPh>
    <rPh sb="15" eb="17">
      <t>キュウカン</t>
    </rPh>
    <rPh sb="19" eb="21">
      <t>ネンマツ</t>
    </rPh>
    <rPh sb="21" eb="23">
      <t>ネンシ</t>
    </rPh>
    <phoneticPr fontId="3"/>
  </si>
  <si>
    <t>0826-52-2580</t>
  </si>
  <si>
    <t>安芸高田市吉田町吉田1324</t>
  </si>
  <si>
    <t>江田島市大柿町大原1068-6</t>
  </si>
  <si>
    <t>nadaokinenbunko576420@outlook.jp</t>
  </si>
  <si>
    <t>月･祝･年末年始</t>
    <rPh sb="0" eb="1">
      <t>ゲツ</t>
    </rPh>
    <rPh sb="2" eb="3">
      <t>シュク</t>
    </rPh>
    <rPh sb="4" eb="6">
      <t>ネンマツ</t>
    </rPh>
    <rPh sb="6" eb="8">
      <t>ネンシ</t>
    </rPh>
    <phoneticPr fontId="3"/>
  </si>
  <si>
    <t>学びの館</t>
  </si>
  <si>
    <t>manabi01@alto.ocn.ne.jp</t>
  </si>
  <si>
    <t>9:30～16:30</t>
  </si>
  <si>
    <t>火･祝･年末年始</t>
    <rPh sb="0" eb="1">
      <t>ヒ</t>
    </rPh>
    <rPh sb="2" eb="3">
      <t>シュク</t>
    </rPh>
    <rPh sb="4" eb="6">
      <t>ネンマツ</t>
    </rPh>
    <rPh sb="6" eb="8">
      <t>ネンシ</t>
    </rPh>
    <phoneticPr fontId="3"/>
  </si>
  <si>
    <t>切串公民館</t>
  </si>
  <si>
    <t>大須公民館</t>
  </si>
  <si>
    <t>737-2316</t>
  </si>
  <si>
    <t>日祝日・年末年始</t>
    <rPh sb="4" eb="8">
      <t>ネンマツネンシ</t>
    </rPh>
    <phoneticPr fontId="3"/>
  </si>
  <si>
    <t>8：30～17：15</t>
  </si>
  <si>
    <t>土日祝・12/27～1/4</t>
    <rPh sb="0" eb="3">
      <t>ドニチシュク</t>
    </rPh>
    <phoneticPr fontId="3"/>
  </si>
  <si>
    <t>府中町立歴史民俗資料館</t>
  </si>
  <si>
    <t>https://www.town.fuchu.hiroshima.jp/site/shakaikyouiku/1048.html</t>
  </si>
  <si>
    <t>syakaikyouikuka@town.hiroshima-fuchu.lg.jp
（教委社会教育課）</t>
  </si>
  <si>
    <t>午前10時～午後4時</t>
    <rPh sb="0" eb="2">
      <t>ゴゼン</t>
    </rPh>
    <rPh sb="4" eb="5">
      <t>ジ</t>
    </rPh>
    <rPh sb="6" eb="8">
      <t>ゴゴ</t>
    </rPh>
    <rPh sb="9" eb="10">
      <t>ジ</t>
    </rPh>
    <phoneticPr fontId="3"/>
  </si>
  <si>
    <t>月曜日、年末年始</t>
    <rPh sb="0" eb="2">
      <t>ゲツヨウ</t>
    </rPh>
    <rPh sb="2" eb="3">
      <t>ビ</t>
    </rPh>
    <rPh sb="4" eb="6">
      <t>ネンマツ</t>
    </rPh>
    <rPh sb="6" eb="8">
      <t>ネンシ</t>
    </rPh>
    <phoneticPr fontId="3"/>
  </si>
  <si>
    <t>安芸府中生涯学習センター
くすのきプラザ</t>
  </si>
  <si>
    <t>https://www.town.fuchu.hiroshima.jp/site/kusunokiplaza/</t>
  </si>
  <si>
    <t>月曜日、祝日翌日、年末年始</t>
    <rPh sb="0" eb="3">
      <t>ゲツヨウビ</t>
    </rPh>
    <rPh sb="4" eb="6">
      <t>シュクジツ</t>
    </rPh>
    <rPh sb="6" eb="8">
      <t>ヨクジツ</t>
    </rPh>
    <rPh sb="9" eb="11">
      <t>ネンマツ</t>
    </rPh>
    <rPh sb="11" eb="13">
      <t>ネンシ</t>
    </rPh>
    <phoneticPr fontId="3"/>
  </si>
  <si>
    <t>海田町ふるさと館</t>
  </si>
  <si>
    <t>082-823-8396</t>
  </si>
  <si>
    <t>月曜日
年末年始</t>
    <rPh sb="0" eb="3">
      <t>ゲツヨウビ</t>
    </rPh>
    <rPh sb="4" eb="6">
      <t>ネンマツ</t>
    </rPh>
    <rPh sb="6" eb="8">
      <t>ネンシ</t>
    </rPh>
    <phoneticPr fontId="3"/>
  </si>
  <si>
    <t>安芸郡海田町中店8-24</t>
    <rPh sb="0" eb="3">
      <t>アキグン</t>
    </rPh>
    <rPh sb="3" eb="6">
      <t>カイタチョウ</t>
    </rPh>
    <rPh sb="6" eb="7">
      <t>ナカ</t>
    </rPh>
    <rPh sb="7" eb="8">
      <t>ミセ</t>
    </rPh>
    <phoneticPr fontId="3"/>
  </si>
  <si>
    <t>odasquare@town.kaita.lg.jp</t>
  </si>
  <si>
    <t>年末年始</t>
    <rPh sb="0" eb="2">
      <t>ネンマツ</t>
    </rPh>
    <rPh sb="2" eb="4">
      <t>ネンシ</t>
    </rPh>
    <phoneticPr fontId="3"/>
  </si>
  <si>
    <t>海田公民館</t>
  </si>
  <si>
    <t>安芸郡海田町中店8-24</t>
  </si>
  <si>
    <t>海田東公民館</t>
  </si>
  <si>
    <t>731-4293</t>
  </si>
  <si>
    <t>082-855-3010</t>
  </si>
  <si>
    <t>082-855-3011</t>
  </si>
  <si>
    <t>http://fude.or.jp/jp/</t>
  </si>
  <si>
    <t>fude@fude.or.jp</t>
  </si>
  <si>
    <t>082-855-2559</t>
  </si>
  <si>
    <t>熊野町公民館</t>
  </si>
  <si>
    <t>http://www.town.kumano.hiroshima.jp/www/contents/1129614902921/index.html</t>
  </si>
  <si>
    <t>祝日・
年末年始</t>
  </si>
  <si>
    <t>熊野東公民館</t>
  </si>
  <si>
    <t>http://www.town.kumano.hiroshima.jp/www/contents/1129619610593/index.html</t>
  </si>
  <si>
    <t>祝日・年末年始</t>
  </si>
  <si>
    <t>熊野町公民館内視聴覚ライブラリーセンター</t>
  </si>
  <si>
    <t>731-4223</t>
  </si>
  <si>
    <t>熊野町川角一丁目5-55</t>
  </si>
  <si>
    <t>082-854-0900</t>
  </si>
  <si>
    <t>坂公民館</t>
  </si>
  <si>
    <t>sakoumin@town.saka.lg.jp</t>
  </si>
  <si>
    <t>祝日・
年末年始</t>
    <rPh sb="1" eb="2">
      <t>ニチ</t>
    </rPh>
    <phoneticPr fontId="7"/>
  </si>
  <si>
    <t>横浜ふれあいセンター</t>
  </si>
  <si>
    <t>小屋浦ふれあいセンター</t>
  </si>
  <si>
    <t>コミュニティーホールさか</t>
  </si>
  <si>
    <t>坂町町民センター</t>
  </si>
  <si>
    <t>082-820-1515</t>
  </si>
  <si>
    <t>cyoumin@town.saka.lg.jp</t>
  </si>
  <si>
    <t>8:30～21:30
(土,日8:30～17:00)</t>
    <rPh sb="12" eb="13">
      <t>ツチ</t>
    </rPh>
    <rPh sb="14" eb="15">
      <t>ニチ</t>
    </rPh>
    <phoneticPr fontId="3"/>
  </si>
  <si>
    <t>月,祝日,年末年始</t>
    <rPh sb="0" eb="1">
      <t>ゲツ</t>
    </rPh>
    <rPh sb="2" eb="3">
      <t>シュク</t>
    </rPh>
    <rPh sb="3" eb="4">
      <t>ニチ</t>
    </rPh>
    <rPh sb="5" eb="7">
      <t>ネンマツ</t>
    </rPh>
    <rPh sb="7" eb="9">
      <t>ネンシ</t>
    </rPh>
    <phoneticPr fontId="3"/>
  </si>
  <si>
    <t>安芸太田町歴史民俗
資料館</t>
  </si>
  <si>
    <t>shougaigakusyu@town.akiot.lg.a.jp</t>
  </si>
  <si>
    <t>9時～18時</t>
    <rPh sb="1" eb="2">
      <t>ジ</t>
    </rPh>
    <rPh sb="5" eb="6">
      <t>ジ</t>
    </rPh>
    <phoneticPr fontId="3"/>
  </si>
  <si>
    <t>12月29日～翌年１月３日</t>
    <rPh sb="2" eb="3">
      <t>ツキ</t>
    </rPh>
    <rPh sb="5" eb="6">
      <t>ヒ</t>
    </rPh>
    <rPh sb="7" eb="9">
      <t>ヨクネン</t>
    </rPh>
    <rPh sb="10" eb="11">
      <t>ツキ</t>
    </rPh>
    <rPh sb="12" eb="13">
      <t>ヒ</t>
    </rPh>
    <phoneticPr fontId="3"/>
  </si>
  <si>
    <t>㈱ユースサービス</t>
  </si>
  <si>
    <t>セリエ戸河内</t>
  </si>
  <si>
    <t>10時～22時</t>
    <rPh sb="2" eb="3">
      <t>ジ</t>
    </rPh>
    <rPh sb="6" eb="7">
      <t>ジ</t>
    </rPh>
    <phoneticPr fontId="3"/>
  </si>
  <si>
    <t>木曜日及び毎月第１水曜日</t>
    <rPh sb="0" eb="3">
      <t>モクヨウビ</t>
    </rPh>
    <rPh sb="3" eb="4">
      <t>オヨ</t>
    </rPh>
    <rPh sb="5" eb="7">
      <t>マイツキ</t>
    </rPh>
    <rPh sb="7" eb="8">
      <t>ダイ</t>
    </rPh>
    <rPh sb="9" eb="12">
      <t>スイヨウビ</t>
    </rPh>
    <phoneticPr fontId="3"/>
  </si>
  <si>
    <t>安楽喜</t>
    <rPh sb="0" eb="1">
      <t>ヤス</t>
    </rPh>
    <rPh sb="1" eb="2">
      <t>ラク</t>
    </rPh>
    <rPh sb="2" eb="3">
      <t>ヨロコ</t>
    </rPh>
    <phoneticPr fontId="3"/>
  </si>
  <si>
    <t>筒賀公民館</t>
  </si>
  <si>
    <t>tsutsugakouminkan@town.akiota.lg.jp</t>
  </si>
  <si>
    <t>川・森・文化・交流センター</t>
  </si>
  <si>
    <t>0823-42-0015</t>
  </si>
  <si>
    <t>0823-40-2777</t>
  </si>
  <si>
    <t>0823-40-2774</t>
  </si>
  <si>
    <t>0823-57-3009</t>
  </si>
  <si>
    <t>0823-57-3002</t>
  </si>
  <si>
    <t>737-2131</t>
  </si>
  <si>
    <t>0823-42-0230</t>
  </si>
  <si>
    <t>0823-42-5386</t>
  </si>
  <si>
    <t>737-2124</t>
  </si>
  <si>
    <t>0823-42-0047</t>
  </si>
  <si>
    <t>0823-42-5389</t>
  </si>
  <si>
    <t>737-2303</t>
  </si>
  <si>
    <t>0823-45-2105</t>
  </si>
  <si>
    <t>0823-45-2179</t>
  </si>
  <si>
    <t>戸河内ふれあい
センター</t>
  </si>
  <si>
    <t>0826-28-7000</t>
  </si>
  <si>
    <t>0826-28-7001</t>
  </si>
  <si>
    <t>10：00～15：00</t>
  </si>
  <si>
    <t>芸北民俗博物館</t>
  </si>
  <si>
    <t>山県郡北広島町西八幡原10870-4</t>
  </si>
  <si>
    <t>美和郷土館</t>
  </si>
  <si>
    <t>大朝郷土資料室</t>
  </si>
  <si>
    <t>10：00～18：30</t>
  </si>
  <si>
    <t>9：00～16：30</t>
  </si>
  <si>
    <t>芸北民俗芸能保存伝承館</t>
  </si>
  <si>
    <t>12：30～16：30</t>
  </si>
  <si>
    <t>川東はやし田用具収蔵庫</t>
  </si>
  <si>
    <t>万徳院跡ガイダンスホール</t>
  </si>
  <si>
    <t>どんぐり資料館</t>
  </si>
  <si>
    <t>戦国の庭歴史館</t>
  </si>
  <si>
    <t>山県郡北広島町川小田10075-54</t>
  </si>
  <si>
    <t>https://www.town.kitahiroshima.lg.jp/site/kominkan/3081.html</t>
  </si>
  <si>
    <t>koumin-toyohira@town.kitahiroshima.lg.jp</t>
  </si>
  <si>
    <t>豊平青年研修道場</t>
  </si>
  <si>
    <t>大朝教育集会所</t>
  </si>
  <si>
    <t>千代田教育集会所</t>
  </si>
  <si>
    <t>729-3602</t>
  </si>
  <si>
    <t>神石郡神石高原町永野5036-1</t>
  </si>
  <si>
    <t>9時－17時</t>
    <rPh sb="1" eb="2">
      <t>ジ</t>
    </rPh>
    <rPh sb="5" eb="6">
      <t>ジ</t>
    </rPh>
    <phoneticPr fontId="3"/>
  </si>
  <si>
    <t>月曜</t>
    <rPh sb="0" eb="2">
      <t>ゲツヨウ</t>
    </rPh>
    <phoneticPr fontId="3"/>
  </si>
  <si>
    <t>神龍湖振興研究会</t>
    <rPh sb="0" eb="3">
      <t>シンリュウコ</t>
    </rPh>
    <rPh sb="3" eb="5">
      <t>シンコウ</t>
    </rPh>
    <rPh sb="5" eb="8">
      <t>ケンキュウカイ</t>
    </rPh>
    <phoneticPr fontId="3"/>
  </si>
  <si>
    <t>豊松収蔵庫</t>
  </si>
  <si>
    <t>不定休</t>
    <rPh sb="0" eb="3">
      <t>フテイキュウ</t>
    </rPh>
    <phoneticPr fontId="3"/>
  </si>
  <si>
    <t>豊松歴史民俗資料館</t>
  </si>
  <si>
    <t>0847-82-0701</t>
  </si>
  <si>
    <t>https://www.yukikyoudou.com/</t>
  </si>
  <si>
    <t>y-kyoudou@sky.kagayakinet.ne.jp</t>
  </si>
  <si>
    <t>油木協働支援センター</t>
  </si>
  <si>
    <t>https://jinseki-kyodo.com/</t>
  </si>
  <si>
    <t xml:space="preserve"> j-kyoudou@sky.kagayakinet.ne.jp</t>
  </si>
  <si>
    <t>0847-84-2226</t>
  </si>
  <si>
    <t>http://toyomatsumura.com/</t>
  </si>
  <si>
    <t xml:space="preserve"> t-kyoudou@sky.kagayakinet.ne.jp</t>
  </si>
  <si>
    <t>https://www.sanwa-kyodo.com/</t>
  </si>
  <si>
    <t>s-kyoudou@sky.kagayakinet.ne.jp</t>
  </si>
  <si>
    <t>さんわ総合センターやまなみ文化ホール</t>
  </si>
  <si>
    <t>http://www.kagayakinet.ne.jp/~sanwa-center/shisetu.html</t>
  </si>
  <si>
    <t>8:30-17:15</t>
  </si>
  <si>
    <t>日・月・祝日</t>
    <rPh sb="0" eb="1">
      <t>ニチ</t>
    </rPh>
    <rPh sb="2" eb="3">
      <t>ゲツ</t>
    </rPh>
    <rPh sb="4" eb="6">
      <t>シュクジツ</t>
    </rPh>
    <phoneticPr fontId="3"/>
  </si>
  <si>
    <t>公益財団法人ひろしま
美術館</t>
    <rPh sb="0" eb="2">
      <t>コウエキ</t>
    </rPh>
    <rPh sb="2" eb="4">
      <t>ザイダン</t>
    </rPh>
    <rPh sb="4" eb="6">
      <t>ホウジン</t>
    </rPh>
    <rPh sb="11" eb="14">
      <t>ビジュツカン</t>
    </rPh>
    <phoneticPr fontId="6"/>
  </si>
  <si>
    <t>ひろしま美術館</t>
    <rPh sb="4" eb="7">
      <t>ビジュツカン</t>
    </rPh>
    <phoneticPr fontId="6"/>
  </si>
  <si>
    <t>登録</t>
    <rPh sb="0" eb="2">
      <t>トウロク</t>
    </rPh>
    <phoneticPr fontId="6"/>
  </si>
  <si>
    <t>広島市中区基町3-2中央公園内</t>
  </si>
  <si>
    <t>082-223-2530</t>
  </si>
  <si>
    <t>082-223-2519</t>
  </si>
  <si>
    <t>contact@hiroshima-museum.jp</t>
  </si>
  <si>
    <t>739-0481</t>
  </si>
  <si>
    <t>廿日市市大野亀ヶ岡10700</t>
  </si>
  <si>
    <t>0829-56-3221</t>
  </si>
  <si>
    <t>0829-56-0661</t>
  </si>
  <si>
    <t>http://www.umam.jp/</t>
  </si>
  <si>
    <t>info@umam.jp</t>
  </si>
  <si>
    <t>宗教法人平等大慧会</t>
    <rPh sb="0" eb="2">
      <t>シュウキョウ</t>
    </rPh>
    <rPh sb="2" eb="4">
      <t>ホウジン</t>
    </rPh>
    <rPh sb="4" eb="6">
      <t>ビョウドウ</t>
    </rPh>
    <rPh sb="6" eb="7">
      <t>タイ</t>
    </rPh>
    <rPh sb="7" eb="8">
      <t>ケイ</t>
    </rPh>
    <rPh sb="8" eb="9">
      <t>カイ</t>
    </rPh>
    <phoneticPr fontId="6"/>
  </si>
  <si>
    <t>海の見える杜美術館</t>
    <rPh sb="0" eb="1">
      <t>ウミ</t>
    </rPh>
    <rPh sb="2" eb="3">
      <t>ミ</t>
    </rPh>
    <rPh sb="5" eb="6">
      <t>モリ</t>
    </rPh>
    <rPh sb="6" eb="9">
      <t>ビジュツカン</t>
    </rPh>
    <phoneticPr fontId="6"/>
  </si>
  <si>
    <t>竹内栖鳳を中心とした日本画・香水瓶・中国版画・物語絵・浮世絵・宸翰など。（5,707点）</t>
    <rPh sb="0" eb="2">
      <t>タケウチ</t>
    </rPh>
    <rPh sb="2" eb="4">
      <t>セイホウ</t>
    </rPh>
    <rPh sb="5" eb="7">
      <t>チュウシン</t>
    </rPh>
    <rPh sb="10" eb="12">
      <t>ニホン</t>
    </rPh>
    <rPh sb="12" eb="13">
      <t>ガ</t>
    </rPh>
    <rPh sb="14" eb="16">
      <t>コウスイ</t>
    </rPh>
    <rPh sb="16" eb="17">
      <t>ビン</t>
    </rPh>
    <rPh sb="18" eb="20">
      <t>チュウゴク</t>
    </rPh>
    <rPh sb="20" eb="22">
      <t>ハンガ</t>
    </rPh>
    <rPh sb="23" eb="25">
      <t>モノガタリ</t>
    </rPh>
    <rPh sb="25" eb="26">
      <t>エ</t>
    </rPh>
    <rPh sb="27" eb="30">
      <t>ウキヨエ</t>
    </rPh>
    <rPh sb="31" eb="33">
      <t>シンカン</t>
    </rPh>
    <rPh sb="42" eb="43">
      <t>テン</t>
    </rPh>
    <phoneticPr fontId="6"/>
  </si>
  <si>
    <t>公益財団法人しぶや美術館</t>
  </si>
  <si>
    <t>しぶや美術館</t>
    <rPh sb="3" eb="6">
      <t>ビジュツカン</t>
    </rPh>
    <phoneticPr fontId="6"/>
  </si>
  <si>
    <t>720-0056</t>
  </si>
  <si>
    <t>福山市本町8-27</t>
  </si>
  <si>
    <t>084-925-2113</t>
  </si>
  <si>
    <t>https://vessel
-group.co.jp/
shibuya-museum/</t>
  </si>
  <si>
    <t>shibuya-museum@vessel-group.com</t>
  </si>
  <si>
    <t>午前９時30分～午後５時※入館は閉館の30分前まで※金曜日は午後２時閉館　※最終日は午後３時閉館</t>
  </si>
  <si>
    <t>月・火曜日、夏期、年末年始※その他展示入替等の臨時休館あり</t>
    <rPh sb="6" eb="8">
      <t>カキ</t>
    </rPh>
    <rPh sb="9" eb="11">
      <t>ネンマツ</t>
    </rPh>
    <rPh sb="11" eb="13">
      <t>ネンシ</t>
    </rPh>
    <rPh sb="16" eb="17">
      <t>タ</t>
    </rPh>
    <rPh sb="17" eb="19">
      <t>テンジ</t>
    </rPh>
    <rPh sb="19" eb="21">
      <t>イレカエ</t>
    </rPh>
    <rPh sb="21" eb="22">
      <t>トウ</t>
    </rPh>
    <rPh sb="23" eb="25">
      <t>リンジ</t>
    </rPh>
    <rPh sb="25" eb="27">
      <t>キュウカン</t>
    </rPh>
    <phoneticPr fontId="3"/>
  </si>
  <si>
    <t>公益財団法人能宗文化財団</t>
    <rPh sb="0" eb="2">
      <t>コウエキ</t>
    </rPh>
    <rPh sb="2" eb="4">
      <t>ザイダン</t>
    </rPh>
    <rPh sb="4" eb="6">
      <t>ホウジン</t>
    </rPh>
    <rPh sb="6" eb="7">
      <t>ノウ</t>
    </rPh>
    <rPh sb="7" eb="8">
      <t>ソウ</t>
    </rPh>
    <rPh sb="8" eb="10">
      <t>ブンカ</t>
    </rPh>
    <rPh sb="10" eb="12">
      <t>ザイダン</t>
    </rPh>
    <phoneticPr fontId="6"/>
  </si>
  <si>
    <t>福山自動車時計博物館</t>
    <rPh sb="0" eb="2">
      <t>フクヤマ</t>
    </rPh>
    <rPh sb="2" eb="5">
      <t>ジドウシャ</t>
    </rPh>
    <rPh sb="5" eb="7">
      <t>トケイ</t>
    </rPh>
    <rPh sb="7" eb="10">
      <t>ハクブツカン</t>
    </rPh>
    <phoneticPr fontId="6"/>
  </si>
  <si>
    <t>720-0073</t>
  </si>
  <si>
    <t>福山市北吉津町三丁目1-22</t>
    <rPh sb="0" eb="3">
      <t>フクヤマシ</t>
    </rPh>
    <phoneticPr fontId="6"/>
  </si>
  <si>
    <t>084-922-8188</t>
  </si>
  <si>
    <t>https://www.facm.net</t>
  </si>
  <si>
    <t>info@facm.net</t>
  </si>
  <si>
    <t>09:00―18:00</t>
  </si>
  <si>
    <t>1910年代のT型フォード，昭和初期のダットサンから昭和30年代の車を中心に，江戸時代の櫓時計・枕時計等の和時計や，掛時計，西洋の塔時計を展示。そのほか，なつかしい生活用品や，等身大の蝋人形，館外にはボンネットバス等も展示。（3,000点）</t>
    <rPh sb="4" eb="5">
      <t>ネン</t>
    </rPh>
    <rPh sb="51" eb="52">
      <t>ナド</t>
    </rPh>
    <rPh sb="107" eb="108">
      <t>ナド</t>
    </rPh>
    <rPh sb="118" eb="119">
      <t>テン</t>
    </rPh>
    <phoneticPr fontId="6"/>
  </si>
  <si>
    <t>公益財団法人ウッドワン
美術館</t>
    <rPh sb="0" eb="2">
      <t>コウエキ</t>
    </rPh>
    <rPh sb="2" eb="4">
      <t>ザイダン</t>
    </rPh>
    <rPh sb="4" eb="6">
      <t>ホウジン</t>
    </rPh>
    <rPh sb="12" eb="15">
      <t>ビジュツカン</t>
    </rPh>
    <phoneticPr fontId="6"/>
  </si>
  <si>
    <t>ウッドワン美術館</t>
    <rPh sb="5" eb="8">
      <t>ビジュツカン</t>
    </rPh>
    <phoneticPr fontId="6"/>
  </si>
  <si>
    <t>廿日市市吉和字熊崎竹ノ鼻4300</t>
    <rPh sb="0" eb="4">
      <t>ハツカイチシ</t>
    </rPh>
    <rPh sb="4" eb="6">
      <t>ヨシワ</t>
    </rPh>
    <rPh sb="6" eb="7">
      <t>ジ</t>
    </rPh>
    <rPh sb="7" eb="9">
      <t>クマザキ</t>
    </rPh>
    <rPh sb="9" eb="10">
      <t>タケ</t>
    </rPh>
    <rPh sb="11" eb="12">
      <t>ハナ</t>
    </rPh>
    <phoneticPr fontId="14"/>
  </si>
  <si>
    <t>0829-40-3001</t>
  </si>
  <si>
    <t>0829-40-3003</t>
  </si>
  <si>
    <t>http://www.woodone-museum.jp</t>
  </si>
  <si>
    <t>info@woodone-museum.jp</t>
  </si>
  <si>
    <t>10時～17時</t>
    <rPh sb="2" eb="3">
      <t>ジ</t>
    </rPh>
    <rPh sb="6" eb="7">
      <t>ジ</t>
    </rPh>
    <phoneticPr fontId="3"/>
  </si>
  <si>
    <t xml:space="preserve">毎週月曜日
臨時休館日（展示替えのため）・冬期休館あり
</t>
    <rPh sb="0" eb="2">
      <t>マイシュウ</t>
    </rPh>
    <rPh sb="2" eb="5">
      <t>ゲツヨウビ</t>
    </rPh>
    <rPh sb="6" eb="8">
      <t>リンジ</t>
    </rPh>
    <rPh sb="8" eb="11">
      <t>キュウカンビ</t>
    </rPh>
    <rPh sb="12" eb="14">
      <t>テンジ</t>
    </rPh>
    <rPh sb="14" eb="15">
      <t>ガ</t>
    </rPh>
    <rPh sb="21" eb="23">
      <t>トウキ</t>
    </rPh>
    <rPh sb="23" eb="25">
      <t>キュウカン</t>
    </rPh>
    <phoneticPr fontId="3"/>
  </si>
  <si>
    <t>近代日本絵画，マイセン磁器，アール・ヌｰヴォｰのガラス作品，中国清代の陶磁器，薩摩焼の5つのジャンルからなる。近代日本絵画は，年3～4回の展示替えで順次展覧し，その他のジャンルは常設展示室を設けて公開している。ジャンル外のものとしては，室町中期の伝周文筆《四季山水図》(国重文)や，ファン・ゴッホ《農婦》，ルノワール《花かごを持てる女》・《婦人習作》（対）を収蔵。（800点）</t>
    <rPh sb="186" eb="187">
      <t>テン</t>
    </rPh>
    <phoneticPr fontId="6"/>
  </si>
  <si>
    <t>国立大学法人広島大学</t>
    <rPh sb="0" eb="2">
      <t>コクリツ</t>
    </rPh>
    <rPh sb="2" eb="4">
      <t>ダイガク</t>
    </rPh>
    <rPh sb="4" eb="6">
      <t>ホウジン</t>
    </rPh>
    <rPh sb="6" eb="8">
      <t>ヒロシマ</t>
    </rPh>
    <rPh sb="8" eb="10">
      <t>ダイガク</t>
    </rPh>
    <phoneticPr fontId="6"/>
  </si>
  <si>
    <t>広島大学総合博物館</t>
    <rPh sb="0" eb="2">
      <t>ヒロシマ</t>
    </rPh>
    <rPh sb="2" eb="4">
      <t>ダイガク</t>
    </rPh>
    <rPh sb="4" eb="6">
      <t>ソウゴウ</t>
    </rPh>
    <rPh sb="6" eb="9">
      <t>ハクブツカン</t>
    </rPh>
    <phoneticPr fontId="6"/>
  </si>
  <si>
    <t>相当</t>
    <rPh sb="0" eb="2">
      <t>ソウトウ</t>
    </rPh>
    <phoneticPr fontId="6"/>
  </si>
  <si>
    <t>739-8524</t>
  </si>
  <si>
    <t>東広島市鏡山一丁目1-1</t>
    <rPh sb="0" eb="4">
      <t>ヒガシヒロシマシ</t>
    </rPh>
    <rPh sb="4" eb="6">
      <t>カガミヤマ</t>
    </rPh>
    <rPh sb="6" eb="9">
      <t>１チョウメ</t>
    </rPh>
    <phoneticPr fontId="6"/>
  </si>
  <si>
    <t>082-424-4212</t>
  </si>
  <si>
    <t>082-424-4263</t>
  </si>
  <si>
    <t>museum@hiroshima-u.ac.jp</t>
  </si>
  <si>
    <t>毎週日曜，月曜，祝日，お盆，年末年始</t>
    <rPh sb="0" eb="2">
      <t>マイシュウ</t>
    </rPh>
    <rPh sb="2" eb="4">
      <t>ニチヨウ</t>
    </rPh>
    <rPh sb="5" eb="7">
      <t>ゲツヨウ</t>
    </rPh>
    <rPh sb="8" eb="10">
      <t>シュクジツ</t>
    </rPh>
    <rPh sb="12" eb="13">
      <t>ボン</t>
    </rPh>
    <rPh sb="14" eb="16">
      <t>ネンマツ</t>
    </rPh>
    <rPh sb="16" eb="18">
      <t>ネンシ</t>
    </rPh>
    <phoneticPr fontId="3"/>
  </si>
  <si>
    <t>動物，昆虫，植物・海藻，化石，鉱物・岩石，考古資料，歴史資料，技術史関連資料（1,258,743点（寄託含む））</t>
    <rPh sb="0" eb="2">
      <t>ドウブツ</t>
    </rPh>
    <rPh sb="3" eb="5">
      <t>コンチュウ</t>
    </rPh>
    <rPh sb="6" eb="8">
      <t>ショクブツ</t>
    </rPh>
    <rPh sb="9" eb="11">
      <t>カイソウ</t>
    </rPh>
    <rPh sb="12" eb="14">
      <t>カセキ</t>
    </rPh>
    <rPh sb="15" eb="17">
      <t>コウブツ</t>
    </rPh>
    <rPh sb="18" eb="20">
      <t>ガンセキ</t>
    </rPh>
    <rPh sb="21" eb="23">
      <t>コウコ</t>
    </rPh>
    <rPh sb="23" eb="25">
      <t>シリョウ</t>
    </rPh>
    <rPh sb="26" eb="28">
      <t>レキシ</t>
    </rPh>
    <rPh sb="28" eb="30">
      <t>シリョウ</t>
    </rPh>
    <rPh sb="31" eb="34">
      <t>ギジュツシ</t>
    </rPh>
    <rPh sb="34" eb="36">
      <t>カンレン</t>
    </rPh>
    <rPh sb="36" eb="38">
      <t>シリョウ</t>
    </rPh>
    <rPh sb="48" eb="49">
      <t>テン</t>
    </rPh>
    <rPh sb="50" eb="52">
      <t>キタク</t>
    </rPh>
    <rPh sb="52" eb="53">
      <t>フク</t>
    </rPh>
    <phoneticPr fontId="6"/>
  </si>
  <si>
    <t>2,500,000※キャンパス丸ごと博物館構想により、キャンパス全体の面積を示す</t>
    <rPh sb="15" eb="16">
      <t>マル</t>
    </rPh>
    <rPh sb="18" eb="21">
      <t>ハクブツカン</t>
    </rPh>
    <rPh sb="21" eb="23">
      <t>コウソウ</t>
    </rPh>
    <rPh sb="32" eb="34">
      <t>ゼンタイ</t>
    </rPh>
    <rPh sb="35" eb="37">
      <t>メンセキ</t>
    </rPh>
    <rPh sb="38" eb="39">
      <t>シメ</t>
    </rPh>
    <phoneticPr fontId="6"/>
  </si>
  <si>
    <t>公益財団法人
泉美術館</t>
    <rPh sb="0" eb="2">
      <t>コウエキ</t>
    </rPh>
    <rPh sb="7" eb="8">
      <t>イズミ</t>
    </rPh>
    <rPh sb="8" eb="11">
      <t>ビジュツカン</t>
    </rPh>
    <phoneticPr fontId="6"/>
  </si>
  <si>
    <t>泉美術館</t>
  </si>
  <si>
    <t>733-0833</t>
  </si>
  <si>
    <t>広島市西区商工ｾﾝﾀｰ二丁目3-1エクセル5階</t>
    <rPh sb="11" eb="12">
      <t>ニ</t>
    </rPh>
    <rPh sb="12" eb="14">
      <t>２チョウメ</t>
    </rPh>
    <phoneticPr fontId="6"/>
  </si>
  <si>
    <t>082-276-2600</t>
  </si>
  <si>
    <t>082-276-2612</t>
  </si>
  <si>
    <t>http://www.izumi-museum.jp/</t>
  </si>
  <si>
    <t>info@izumi-museum.jp</t>
  </si>
  <si>
    <t>国内外の近代洋画，日本画，彫刻ならびに東洋陶磁器を中心とした古美術を収蔵。収蔵作家は熊谷守一，梅原龍三郎，福田平八郎，横山大観，佐藤忠良等。（81点（寄託除く））</t>
    <rPh sb="68" eb="69">
      <t>ナド</t>
    </rPh>
    <rPh sb="73" eb="74">
      <t>テン</t>
    </rPh>
    <rPh sb="75" eb="77">
      <t>キタク</t>
    </rPh>
    <rPh sb="77" eb="78">
      <t>ノゾ</t>
    </rPh>
    <phoneticPr fontId="6"/>
  </si>
  <si>
    <t>8:00～17:00</t>
    <phoneticPr fontId="3"/>
  </si>
  <si>
    <t>無</t>
    <rPh sb="0" eb="1">
      <t>ム</t>
    </rPh>
    <phoneticPr fontId="3"/>
  </si>
  <si>
    <t>宗教法人耕三寺</t>
    <rPh sb="0" eb="2">
      <t>シュウキョウ</t>
    </rPh>
    <rPh sb="2" eb="4">
      <t>ホウジン</t>
    </rPh>
    <rPh sb="4" eb="5">
      <t>コウ</t>
    </rPh>
    <rPh sb="5" eb="6">
      <t>サン</t>
    </rPh>
    <rPh sb="6" eb="7">
      <t>テラ</t>
    </rPh>
    <phoneticPr fontId="6"/>
  </si>
  <si>
    <t>耕三寺博物館</t>
    <rPh sb="0" eb="1">
      <t>コウ</t>
    </rPh>
    <rPh sb="1" eb="2">
      <t>サン</t>
    </rPh>
    <rPh sb="2" eb="3">
      <t>テラ</t>
    </rPh>
    <rPh sb="3" eb="6">
      <t>ハクブツカン</t>
    </rPh>
    <phoneticPr fontId="6"/>
  </si>
  <si>
    <t>尾道市瀬戸田町瀬戸田553-2</t>
    <rPh sb="0" eb="3">
      <t>オノミチシ</t>
    </rPh>
    <rPh sb="3" eb="6">
      <t>セトダ</t>
    </rPh>
    <phoneticPr fontId="6"/>
  </si>
  <si>
    <t>0845-27-0800</t>
  </si>
  <si>
    <t>0845-27-3876</t>
  </si>
  <si>
    <t>http://www.kousanji.or.jp/</t>
  </si>
  <si>
    <t>info@kousanji.or.jp</t>
  </si>
  <si>
    <t>仏教美術品・茶道美術品・近代美術品（2,000点）</t>
    <rPh sb="23" eb="24">
      <t>テン</t>
    </rPh>
    <phoneticPr fontId="14"/>
  </si>
  <si>
    <t>県</t>
    <rPh sb="0" eb="1">
      <t>ケン</t>
    </rPh>
    <phoneticPr fontId="14"/>
  </si>
  <si>
    <t>県立美術館</t>
  </si>
  <si>
    <t>広島市中区上幟町2-22</t>
  </si>
  <si>
    <t>082-221-6246</t>
  </si>
  <si>
    <t>082-223-1444</t>
  </si>
  <si>
    <t xml:space="preserve">http://www.hpam.jp/
</t>
  </si>
  <si>
    <t>毎週月曜日，年末年始</t>
    <rPh sb="0" eb="2">
      <t>マイシュウ</t>
    </rPh>
    <rPh sb="2" eb="3">
      <t>ゲツ</t>
    </rPh>
    <rPh sb="3" eb="5">
      <t>ヨウビ</t>
    </rPh>
    <rPh sb="6" eb="8">
      <t>ネンマツ</t>
    </rPh>
    <rPh sb="8" eb="10">
      <t>ネンシ</t>
    </rPh>
    <phoneticPr fontId="3"/>
  </si>
  <si>
    <t>絵画(2,813)，彫塑(107)，工芸(1,616)，書(99)，美術資料(678) 合計5,313点</t>
    <rPh sb="0" eb="2">
      <t>カイガ</t>
    </rPh>
    <rPh sb="10" eb="12">
      <t>チョウソ</t>
    </rPh>
    <rPh sb="18" eb="20">
      <t>コウゲイ</t>
    </rPh>
    <rPh sb="28" eb="29">
      <t>ショ</t>
    </rPh>
    <rPh sb="34" eb="36">
      <t>ビジュツ</t>
    </rPh>
    <rPh sb="36" eb="38">
      <t>シリョウ</t>
    </rPh>
    <rPh sb="44" eb="45">
      <t>ゴウ</t>
    </rPh>
    <rPh sb="45" eb="46">
      <t>ケイ</t>
    </rPh>
    <rPh sb="51" eb="52">
      <t>テン</t>
    </rPh>
    <phoneticPr fontId="14"/>
  </si>
  <si>
    <t>イズミテクノ・廣島緑地建設・広田造園共同事業体</t>
    <rPh sb="7" eb="9">
      <t>ヒロシマ</t>
    </rPh>
    <rPh sb="9" eb="11">
      <t>リョクチ</t>
    </rPh>
    <rPh sb="11" eb="13">
      <t>ケンセツ</t>
    </rPh>
    <rPh sb="14" eb="16">
      <t>ヒロタ</t>
    </rPh>
    <rPh sb="16" eb="18">
      <t>ゾウエン</t>
    </rPh>
    <rPh sb="18" eb="20">
      <t>キョウドウ</t>
    </rPh>
    <rPh sb="20" eb="23">
      <t>ジギョウタイ</t>
    </rPh>
    <phoneticPr fontId="3"/>
  </si>
  <si>
    <t>県立歴史民俗資料館</t>
  </si>
  <si>
    <t>〒729-6216</t>
  </si>
  <si>
    <t>三次市小田幸町122</t>
  </si>
  <si>
    <t>0824-66-2881</t>
  </si>
  <si>
    <t>0824-66-3106</t>
  </si>
  <si>
    <t xml:space="preserve">http://www.manabi.pref.hiroshima.lg.jp/rekimin/index.html
</t>
  </si>
  <si>
    <t>９時～17時（入館は16時半まで）</t>
    <rPh sb="1" eb="2">
      <t>ジ</t>
    </rPh>
    <rPh sb="5" eb="6">
      <t>ジ</t>
    </rPh>
    <rPh sb="7" eb="9">
      <t>ニュウカン</t>
    </rPh>
    <rPh sb="12" eb="13">
      <t>ジ</t>
    </rPh>
    <rPh sb="13" eb="14">
      <t>ハン</t>
    </rPh>
    <phoneticPr fontId="3"/>
  </si>
  <si>
    <t>歴史資料(495)，考古資料(4,876(うち国指定重要文化財15))，民俗資料(5,811(うち指定重要有形民俗文化財1,253))
合計11,182点</t>
    <rPh sb="0" eb="2">
      <t>レキシ</t>
    </rPh>
    <rPh sb="2" eb="4">
      <t>シリョウ</t>
    </rPh>
    <rPh sb="10" eb="12">
      <t>コウコ</t>
    </rPh>
    <rPh sb="23" eb="24">
      <t>クニ</t>
    </rPh>
    <rPh sb="24" eb="26">
      <t>シテイ</t>
    </rPh>
    <rPh sb="26" eb="28">
      <t>ジュウヨウ</t>
    </rPh>
    <rPh sb="28" eb="31">
      <t>ブンカザイ</t>
    </rPh>
    <rPh sb="36" eb="38">
      <t>ミンゾク</t>
    </rPh>
    <rPh sb="49" eb="51">
      <t>シテイ</t>
    </rPh>
    <rPh sb="51" eb="53">
      <t>ジュウヨウ</t>
    </rPh>
    <rPh sb="53" eb="55">
      <t>ユウケイ</t>
    </rPh>
    <rPh sb="55" eb="57">
      <t>ミンゾク</t>
    </rPh>
    <rPh sb="57" eb="60">
      <t>ブンカザイ</t>
    </rPh>
    <rPh sb="68" eb="70">
      <t>ゴウケイ</t>
    </rPh>
    <rPh sb="76" eb="77">
      <t>テン</t>
    </rPh>
    <phoneticPr fontId="14"/>
  </si>
  <si>
    <t>県立歴史博物館</t>
  </si>
  <si>
    <t xml:space="preserve">https://www.pref.hiroshima.lg.jp/site/rekishih/
</t>
  </si>
  <si>
    <t>082-298-5051</t>
  </si>
  <si>
    <t>https://www.pref.hiroshima.lg.jp/site/raisanyou/</t>
  </si>
  <si>
    <t>９時半～17時（入館は16時半まで）</t>
    <rPh sb="1" eb="2">
      <t>ジ</t>
    </rPh>
    <rPh sb="2" eb="3">
      <t>ハン</t>
    </rPh>
    <rPh sb="6" eb="7">
      <t>ジ</t>
    </rPh>
    <rPh sb="8" eb="10">
      <t>ニュウカン</t>
    </rPh>
    <rPh sb="13" eb="14">
      <t>ジ</t>
    </rPh>
    <rPh sb="14" eb="15">
      <t>ハン</t>
    </rPh>
    <phoneticPr fontId="3"/>
  </si>
  <si>
    <t>広島頼家関係資料及び近世を中心とした寄贈，寄託資料　（約１万点）</t>
    <rPh sb="0" eb="2">
      <t>ヒロシマ</t>
    </rPh>
    <rPh sb="2" eb="3">
      <t>ライ</t>
    </rPh>
    <rPh sb="3" eb="4">
      <t>イエ</t>
    </rPh>
    <phoneticPr fontId="14"/>
  </si>
  <si>
    <t>県</t>
    <rPh sb="0" eb="1">
      <t>ケン</t>
    </rPh>
    <phoneticPr fontId="17"/>
  </si>
  <si>
    <t>県立生涯学習センター</t>
    <rPh sb="0" eb="2">
      <t>ケンリツ</t>
    </rPh>
    <rPh sb="2" eb="4">
      <t>ショウガイ</t>
    </rPh>
    <rPh sb="4" eb="6">
      <t>ガクシュウ</t>
    </rPh>
    <phoneticPr fontId="17"/>
  </si>
  <si>
    <t>広島市中区千田町三丁目7－47</t>
  </si>
  <si>
    <t>https://www.pref.hiroshima.lg.jp/site/center/</t>
  </si>
  <si>
    <t>sgcshinkou@pref.hiroshima.lg.jp</t>
  </si>
  <si>
    <t>土日祝
年末年始</t>
    <rPh sb="0" eb="3">
      <t>ドニチシュク</t>
    </rPh>
    <rPh sb="4" eb="6">
      <t>ネンマツ</t>
    </rPh>
    <rPh sb="6" eb="8">
      <t>ネンシ</t>
    </rPh>
    <phoneticPr fontId="3"/>
  </si>
  <si>
    <t>県立福山少年自然の家</t>
  </si>
  <si>
    <t>直営</t>
    <rPh sb="0" eb="2">
      <t>チョクエイ</t>
    </rPh>
    <phoneticPr fontId="6"/>
  </si>
  <si>
    <t>独立行政法人国立青少年教育振興機構国立江田島青少年交流の家</t>
    <rPh sb="0" eb="2">
      <t>ドクリツ</t>
    </rPh>
    <rPh sb="2" eb="4">
      <t>ギョウセイ</t>
    </rPh>
    <rPh sb="4" eb="6">
      <t>ホウジン</t>
    </rPh>
    <rPh sb="6" eb="8">
      <t>コクリツ</t>
    </rPh>
    <rPh sb="8" eb="11">
      <t>セイショウネン</t>
    </rPh>
    <rPh sb="11" eb="13">
      <t>キョウイク</t>
    </rPh>
    <rPh sb="13" eb="15">
      <t>シンコウ</t>
    </rPh>
    <rPh sb="15" eb="17">
      <t>キコウ</t>
    </rPh>
    <rPh sb="17" eb="19">
      <t>コクリツ</t>
    </rPh>
    <rPh sb="19" eb="22">
      <t>エタジマ</t>
    </rPh>
    <rPh sb="22" eb="25">
      <t>セイショウネン</t>
    </rPh>
    <rPh sb="25" eb="27">
      <t>コウリュウ</t>
    </rPh>
    <rPh sb="28" eb="29">
      <t>イエ</t>
    </rPh>
    <phoneticPr fontId="13"/>
  </si>
  <si>
    <t>江田島市江田島町津久茂一丁目1-1</t>
    <rPh sb="0" eb="3">
      <t>エタジマ</t>
    </rPh>
    <rPh sb="3" eb="4">
      <t>シ</t>
    </rPh>
    <rPh sb="4" eb="8">
      <t>エタジマチョウ</t>
    </rPh>
    <rPh sb="8" eb="9">
      <t>ツ</t>
    </rPh>
    <rPh sb="9" eb="10">
      <t>ク</t>
    </rPh>
    <rPh sb="10" eb="11">
      <t>モ</t>
    </rPh>
    <rPh sb="11" eb="14">
      <t>イッチョウメ</t>
    </rPh>
    <phoneticPr fontId="13"/>
  </si>
  <si>
    <t>https://etajima.niye.go.jp/</t>
  </si>
  <si>
    <t>独立行政法人国立青少年教育振興機構</t>
  </si>
  <si>
    <t>広島県等</t>
    <rPh sb="0" eb="3">
      <t>ヒロシマケン</t>
    </rPh>
    <rPh sb="3" eb="4">
      <t>トウ</t>
    </rPh>
    <phoneticPr fontId="11"/>
  </si>
  <si>
    <t>広島県女性総合センター
(エソール広島)</t>
    <rPh sb="0" eb="3">
      <t>ヒロシマケン</t>
    </rPh>
    <rPh sb="3" eb="5">
      <t>ジョセイ</t>
    </rPh>
    <rPh sb="5" eb="7">
      <t>ソウゴウ</t>
    </rPh>
    <rPh sb="17" eb="19">
      <t>ヒロシマ</t>
    </rPh>
    <phoneticPr fontId="11"/>
  </si>
  <si>
    <t>広島市中区大手町一丁目2-1</t>
    <rPh sb="0" eb="3">
      <t>ヒロシマシ</t>
    </rPh>
    <rPh sb="3" eb="5">
      <t>ナカク</t>
    </rPh>
    <rPh sb="5" eb="7">
      <t>オオテ</t>
    </rPh>
    <rPh sb="8" eb="11">
      <t>イッチョウメ</t>
    </rPh>
    <phoneticPr fontId="11"/>
  </si>
  <si>
    <t>082-242-5262</t>
  </si>
  <si>
    <t>082-240-5441</t>
  </si>
  <si>
    <t>http://www.essor.or.jp</t>
  </si>
  <si>
    <t>essor@essor.or.jp</t>
  </si>
  <si>
    <t>9:30～21:00
日祝9:30～18:15</t>
    <rPh sb="11" eb="12">
      <t>ヒ</t>
    </rPh>
    <rPh sb="12" eb="13">
      <t>シュク</t>
    </rPh>
    <phoneticPr fontId="3"/>
  </si>
  <si>
    <t>大田庄歴史館</t>
  </si>
  <si>
    <t>午前10時～午後５時</t>
    <rPh sb="0" eb="2">
      <t>ゴゼン</t>
    </rPh>
    <rPh sb="4" eb="5">
      <t>ジ</t>
    </rPh>
    <rPh sb="6" eb="8">
      <t>ゴゴ</t>
    </rPh>
    <rPh sb="9" eb="10">
      <t>ジ</t>
    </rPh>
    <phoneticPr fontId="3"/>
  </si>
  <si>
    <t>せらにし郷土民俗資料館</t>
  </si>
  <si>
    <t>事前申込にて対応</t>
    <rPh sb="0" eb="2">
      <t>ジゼン</t>
    </rPh>
    <rPh sb="2" eb="4">
      <t>モウシコミ</t>
    </rPh>
    <rPh sb="6" eb="8">
      <t>タイオウ</t>
    </rPh>
    <phoneticPr fontId="3"/>
  </si>
  <si>
    <t>世羅郷土民俗資料館</t>
  </si>
  <si>
    <t>http://sera-oota.net./</t>
  </si>
  <si>
    <t xml:space="preserve">0847-37-1005
</t>
  </si>
  <si>
    <t>https://www.mcat.ne.jp/~oguni-jc/information.html―</t>
  </si>
  <si>
    <t>月曜日，国民の祝休日の翌日，年末年始（12/29～1/3）</t>
    <rPh sb="0" eb="3">
      <t>ゲツヨウビ</t>
    </rPh>
    <rPh sb="4" eb="6">
      <t>コクミン</t>
    </rPh>
    <rPh sb="7" eb="8">
      <t>シュク</t>
    </rPh>
    <rPh sb="8" eb="10">
      <t>キュウジツ</t>
    </rPh>
    <rPh sb="11" eb="13">
      <t>ヨクジツ</t>
    </rPh>
    <rPh sb="14" eb="18">
      <t>ネンマツネンシ</t>
    </rPh>
    <phoneticPr fontId="3"/>
  </si>
  <si>
    <t>seigaku@city.otake.hiroshima.jp</t>
  </si>
  <si>
    <t>栄公民館</t>
  </si>
  <si>
    <t>sakaekominkan@fch.ne.jp</t>
  </si>
  <si>
    <t>玖波公民館</t>
  </si>
  <si>
    <t>栗谷公民館</t>
  </si>
  <si>
    <t>9:00～16：00</t>
  </si>
  <si>
    <t>大竹市自然の家やさか</t>
  </si>
  <si>
    <t>宿泊の場合
14：00～10：00
宿泊以外
9：00～17：00</t>
    <rPh sb="0" eb="2">
      <t>シュクハク</t>
    </rPh>
    <rPh sb="3" eb="5">
      <t>バアイ</t>
    </rPh>
    <rPh sb="18" eb="20">
      <t>シュクハク</t>
    </rPh>
    <rPh sb="20" eb="22">
      <t>イガイ</t>
    </rPh>
    <phoneticPr fontId="3"/>
  </si>
  <si>
    <t>大竹市視聴覚ライブラリー</t>
  </si>
  <si>
    <t>平日9：00～21：30
日曜9：00～16：30</t>
    <rPh sb="0" eb="2">
      <t>ヘイジツ</t>
    </rPh>
    <rPh sb="13" eb="15">
      <t>ニチヨウ</t>
    </rPh>
    <phoneticPr fontId="3"/>
  </si>
  <si>
    <t>祝日
12/29～1/3</t>
    <rPh sb="0" eb="2">
      <t>シュクジツ</t>
    </rPh>
    <phoneticPr fontId="3"/>
  </si>
  <si>
    <t>大崎上島町</t>
    <phoneticPr fontId="22"/>
  </si>
  <si>
    <t>大崎郷土資料館</t>
    <phoneticPr fontId="22"/>
  </si>
  <si>
    <t>利用者の求めに応じて開館</t>
    <rPh sb="0" eb="3">
      <t>リヨウシャ</t>
    </rPh>
    <rPh sb="4" eb="5">
      <t>モト</t>
    </rPh>
    <rPh sb="7" eb="8">
      <t>オウ</t>
    </rPh>
    <rPh sb="10" eb="12">
      <t>カイカン</t>
    </rPh>
    <phoneticPr fontId="3"/>
  </si>
  <si>
    <t>海と島の歴史資料館</t>
    <phoneticPr fontId="22"/>
  </si>
  <si>
    <t>9:00～17：00</t>
    <phoneticPr fontId="3"/>
  </si>
  <si>
    <t>月曜日・月末・年末年始</t>
    <rPh sb="0" eb="3">
      <t>ゲツヨウビ</t>
    </rPh>
    <rPh sb="4" eb="6">
      <t>ゲツマツ</t>
    </rPh>
    <rPh sb="7" eb="9">
      <t>ネンマツ</t>
    </rPh>
    <rPh sb="9" eb="11">
      <t>ネンシ</t>
    </rPh>
    <phoneticPr fontId="3"/>
  </si>
  <si>
    <t>木江ふれあい郷土資料館</t>
    <phoneticPr fontId="22"/>
  </si>
  <si>
    <t>0846-62-0555</t>
    <phoneticPr fontId="7"/>
  </si>
  <si>
    <t>ホテル清風館</t>
    <rPh sb="3" eb="5">
      <t>セイフウ</t>
    </rPh>
    <rPh sb="5" eb="6">
      <t>ヤカタ</t>
    </rPh>
    <phoneticPr fontId="3"/>
  </si>
  <si>
    <t>大崎公民館</t>
  </si>
  <si>
    <t>木江公民館</t>
  </si>
  <si>
    <t>西野公民館</t>
  </si>
  <si>
    <t>http://bunka.town.osakikamijima.hiroshima.jp/erutop.htm</t>
  </si>
  <si>
    <t>大竹市海の家あたた</t>
  </si>
  <si>
    <t>9:00～21：00</t>
    <phoneticPr fontId="3"/>
  </si>
  <si>
    <t>世羅郡文化財協会世羅西部会</t>
    <rPh sb="0" eb="3">
      <t>セラグン</t>
    </rPh>
    <rPh sb="3" eb="6">
      <t>ブンカザイ</t>
    </rPh>
    <rPh sb="6" eb="8">
      <t>キョウカイ</t>
    </rPh>
    <rPh sb="8" eb="11">
      <t>セラニシ</t>
    </rPh>
    <rPh sb="11" eb="13">
      <t>ブカイ</t>
    </rPh>
    <phoneticPr fontId="3"/>
  </si>
  <si>
    <t>世羅町民俗資料保存会</t>
    <rPh sb="0" eb="3">
      <t>セラチョウ</t>
    </rPh>
    <rPh sb="3" eb="5">
      <t>ミンゾク</t>
    </rPh>
    <rPh sb="5" eb="7">
      <t>シリョウ</t>
    </rPh>
    <rPh sb="7" eb="9">
      <t>ホゾン</t>
    </rPh>
    <rPh sb="9" eb="10">
      <t>カイ</t>
    </rPh>
    <phoneticPr fontId="3"/>
  </si>
  <si>
    <t>令和2年4月1日から
休館</t>
    <rPh sb="0" eb="2">
      <t>レイワ</t>
    </rPh>
    <rPh sb="3" eb="4">
      <t>ネン</t>
    </rPh>
    <rPh sb="5" eb="6">
      <t>ガツ</t>
    </rPh>
    <rPh sb="7" eb="8">
      <t>ニチ</t>
    </rPh>
    <rPh sb="11" eb="13">
      <t>キュウカン</t>
    </rPh>
    <phoneticPr fontId="3"/>
  </si>
  <si>
    <t>第３日曜日の午後</t>
    <rPh sb="0" eb="1">
      <t>ダイ</t>
    </rPh>
    <rPh sb="2" eb="5">
      <t>ニチヨウビ</t>
    </rPh>
    <rPh sb="6" eb="8">
      <t>ゴゴ</t>
    </rPh>
    <phoneticPr fontId="3"/>
  </si>
  <si>
    <t>8:30～19:00（利用がある場合は22:00まで）</t>
    <rPh sb="11" eb="13">
      <t>リヨウ</t>
    </rPh>
    <rPh sb="16" eb="18">
      <t>バアイ</t>
    </rPh>
    <phoneticPr fontId="3"/>
  </si>
  <si>
    <t>8:30～19:00（利用がある場合は22:01まで）</t>
    <rPh sb="11" eb="13">
      <t>リヨウ</t>
    </rPh>
    <rPh sb="16" eb="18">
      <t>バアイ</t>
    </rPh>
    <phoneticPr fontId="3"/>
  </si>
  <si>
    <t xml:space="preserve">美術館あーとあい・きさと兼ねる
</t>
    <phoneticPr fontId="3"/>
  </si>
  <si>
    <t xml:space="preserve">辻村寿三郎人形館と兼ねる
</t>
    <phoneticPr fontId="3"/>
  </si>
  <si>
    <t>指定管理
（一部職員を除く）</t>
    <rPh sb="0" eb="2">
      <t>シテイ</t>
    </rPh>
    <rPh sb="2" eb="4">
      <t>カンリ</t>
    </rPh>
    <rPh sb="6" eb="8">
      <t>イチブ</t>
    </rPh>
    <rPh sb="8" eb="10">
      <t>ショクイン</t>
    </rPh>
    <rPh sb="11" eb="12">
      <t>ノゾ</t>
    </rPh>
    <phoneticPr fontId="3"/>
  </si>
  <si>
    <t>頼山陽史跡資料館（県立歴史博物館分館）</t>
    <rPh sb="9" eb="11">
      <t>ケンリツ</t>
    </rPh>
    <rPh sb="11" eb="13">
      <t>レキシ</t>
    </rPh>
    <rPh sb="13" eb="16">
      <t>ハクブツカン</t>
    </rPh>
    <rPh sb="16" eb="18">
      <t>ブンカン</t>
    </rPh>
    <phoneticPr fontId="3"/>
  </si>
  <si>
    <t>〒730-0014</t>
    <phoneticPr fontId="3"/>
  </si>
  <si>
    <t>（公財）広島市文化財団</t>
    <rPh sb="1" eb="3">
      <t>コウザイ</t>
    </rPh>
    <rPh sb="4" eb="7">
      <t>ヒロシマシ</t>
    </rPh>
    <rPh sb="7" eb="11">
      <t>ブンカザイダン</t>
    </rPh>
    <phoneticPr fontId="3"/>
  </si>
  <si>
    <t>（公財）広島市みどり生きもの協会</t>
    <rPh sb="1" eb="3">
      <t>コウザイ</t>
    </rPh>
    <rPh sb="2" eb="3">
      <t>ザイ</t>
    </rPh>
    <rPh sb="4" eb="7">
      <t>ヒロシマシ</t>
    </rPh>
    <rPh sb="10" eb="16">
      <t>イキモノキョウカイ</t>
    </rPh>
    <phoneticPr fontId="3"/>
  </si>
  <si>
    <t>（公財）呉市文化振興財団</t>
    <rPh sb="1" eb="3">
      <t>コウザイ</t>
    </rPh>
    <rPh sb="2" eb="3">
      <t>ザイ</t>
    </rPh>
    <rPh sb="4" eb="6">
      <t>クレシ</t>
    </rPh>
    <rPh sb="6" eb="8">
      <t>ブンカ</t>
    </rPh>
    <rPh sb="8" eb="10">
      <t>シンコウ</t>
    </rPh>
    <rPh sb="10" eb="12">
      <t>ザイダン</t>
    </rPh>
    <phoneticPr fontId="3"/>
  </si>
  <si>
    <t>（公社）福山観光コンベンション協会</t>
    <rPh sb="1" eb="3">
      <t>コウシャ</t>
    </rPh>
    <rPh sb="4" eb="6">
      <t>フクヤマ</t>
    </rPh>
    <rPh sb="6" eb="8">
      <t>カンコウ</t>
    </rPh>
    <rPh sb="15" eb="17">
      <t>キョウカイ</t>
    </rPh>
    <phoneticPr fontId="3"/>
  </si>
  <si>
    <t>（公財）安芸高田市地域振興事業団</t>
    <rPh sb="1" eb="3">
      <t>コウザイ</t>
    </rPh>
    <rPh sb="4" eb="9">
      <t>アキタカタシ</t>
    </rPh>
    <rPh sb="9" eb="11">
      <t>チイキ</t>
    </rPh>
    <rPh sb="11" eb="13">
      <t>シンコウ</t>
    </rPh>
    <rPh sb="13" eb="16">
      <t>ジギョウダン</t>
    </rPh>
    <phoneticPr fontId="3"/>
  </si>
  <si>
    <t>指定管理
（一部職員を除く）</t>
    <rPh sb="0" eb="2">
      <t>シテイ</t>
    </rPh>
    <rPh sb="2" eb="4">
      <t>カンリ</t>
    </rPh>
    <rPh sb="6" eb="10">
      <t>イチブショクイン</t>
    </rPh>
    <rPh sb="11" eb="12">
      <t>ノゾ</t>
    </rPh>
    <phoneticPr fontId="3"/>
  </si>
  <si>
    <t>朝鮮通信使資料館〔松濤園〕</t>
    <phoneticPr fontId="3"/>
  </si>
  <si>
    <t>※松濤園（４施設合計）として</t>
    <rPh sb="6" eb="8">
      <t>シセツ</t>
    </rPh>
    <rPh sb="8" eb="10">
      <t>ゴウケイ</t>
    </rPh>
    <phoneticPr fontId="3"/>
  </si>
  <si>
    <t>（公財）蘭島文化振興財団</t>
    <rPh sb="1" eb="3">
      <t>コウザイ</t>
    </rPh>
    <rPh sb="2" eb="3">
      <t>ザイ</t>
    </rPh>
    <rPh sb="4" eb="5">
      <t>ラン</t>
    </rPh>
    <rPh sb="5" eb="6">
      <t>シマ</t>
    </rPh>
    <rPh sb="6" eb="8">
      <t>ブンカ</t>
    </rPh>
    <rPh sb="8" eb="10">
      <t>シンコウ</t>
    </rPh>
    <rPh sb="10" eb="12">
      <t>ザイダン</t>
    </rPh>
    <phoneticPr fontId="3"/>
  </si>
  <si>
    <t>（一財）倉橋まちづくり公社</t>
    <rPh sb="1" eb="3">
      <t>イチザイ</t>
    </rPh>
    <rPh sb="2" eb="3">
      <t>ザイ</t>
    </rPh>
    <rPh sb="4" eb="6">
      <t>クラハシ</t>
    </rPh>
    <rPh sb="11" eb="13">
      <t>コウシャ</t>
    </rPh>
    <phoneticPr fontId="3"/>
  </si>
  <si>
    <t xml:space="preserve">毎週月曜日及び１２月２９日～ 　　　　　　　翌年１月３日
</t>
    <phoneticPr fontId="3"/>
  </si>
  <si>
    <t>指定管理（一部職員を除く）</t>
    <rPh sb="0" eb="2">
      <t>シテイ</t>
    </rPh>
    <rPh sb="2" eb="4">
      <t>カンリ</t>
    </rPh>
    <rPh sb="5" eb="9">
      <t>イチブショクイン</t>
    </rPh>
    <rPh sb="10" eb="11">
      <t>ノゾ</t>
    </rPh>
    <phoneticPr fontId="3"/>
  </si>
  <si>
    <t>日祝</t>
    <rPh sb="0" eb="1">
      <t>ヒ</t>
    </rPh>
    <phoneticPr fontId="3"/>
  </si>
  <si>
    <t>第４月曜
年末年始</t>
    <rPh sb="5" eb="7">
      <t>ネンマツ</t>
    </rPh>
    <rPh sb="7" eb="9">
      <t>ネンシ</t>
    </rPh>
    <phoneticPr fontId="3"/>
  </si>
  <si>
    <t>739-8601</t>
    <phoneticPr fontId="3"/>
  </si>
  <si>
    <t>福山市西町2-4-1</t>
    <phoneticPr fontId="3"/>
  </si>
  <si>
    <t>小林和作・森谷南人子等日本近代絵画，19世紀フランス絵画（1,552点）</t>
    <rPh sb="34" eb="35">
      <t>テン</t>
    </rPh>
    <phoneticPr fontId="22"/>
  </si>
  <si>
    <t>（公財）呉市文化振興財団</t>
    <phoneticPr fontId="3"/>
  </si>
  <si>
    <t>（公財）広島市文化財団</t>
    <phoneticPr fontId="3"/>
  </si>
  <si>
    <t>（公社）三原市シルバー人材センター</t>
    <phoneticPr fontId="3"/>
  </si>
  <si>
    <t>（公財）広島市文化財団</t>
    <phoneticPr fontId="3"/>
  </si>
  <si>
    <t>8:30～17:15</t>
    <phoneticPr fontId="3"/>
  </si>
  <si>
    <t>東広島市</t>
    <rPh sb="0" eb="4">
      <t>ヒガシヒロシマシ</t>
    </rPh>
    <phoneticPr fontId="3"/>
  </si>
  <si>
    <t>メール
アドレス</t>
    <phoneticPr fontId="3"/>
  </si>
  <si>
    <t>常勤</t>
    <rPh sb="0" eb="2">
      <t>ジョウキン</t>
    </rPh>
    <phoneticPr fontId="3"/>
  </si>
  <si>
    <t>吉田文化創造センター</t>
    <rPh sb="0" eb="2">
      <t>ヨシダ</t>
    </rPh>
    <phoneticPr fontId="3"/>
  </si>
  <si>
    <t>毎週水曜日（試行）
　※ただし,原則として水曜日が祝日または満月の日は開館し,翌日を休館。</t>
    <phoneticPr fontId="3"/>
  </si>
  <si>
    <t>（公財）平山郁夫美術館</t>
    <rPh sb="1" eb="2">
      <t>コウ</t>
    </rPh>
    <rPh sb="4" eb="6">
      <t>ヒラヤマ</t>
    </rPh>
    <rPh sb="6" eb="8">
      <t>イクオ</t>
    </rPh>
    <rPh sb="8" eb="11">
      <t>ビジュツカン</t>
    </rPh>
    <phoneticPr fontId="3"/>
  </si>
  <si>
    <t>ビルックス（株）</t>
    <phoneticPr fontId="3"/>
  </si>
  <si>
    <t>（公財）奥田元宋・小由女美術館</t>
    <phoneticPr fontId="3"/>
  </si>
  <si>
    <t>（公財）奥田元宋・小由女美術館</t>
    <rPh sb="1" eb="2">
      <t>コウ</t>
    </rPh>
    <rPh sb="4" eb="6">
      <t>オクダ</t>
    </rPh>
    <rPh sb="6" eb="7">
      <t>モト</t>
    </rPh>
    <rPh sb="7" eb="8">
      <t>ソウ</t>
    </rPh>
    <rPh sb="9" eb="12">
      <t>サユメ</t>
    </rPh>
    <rPh sb="12" eb="15">
      <t>ビジュツカン</t>
    </rPh>
    <phoneticPr fontId="3"/>
  </si>
  <si>
    <t>（株）君田トエンティワン</t>
    <phoneticPr fontId="3"/>
  </si>
  <si>
    <t>（公社）三原市シルバー人材センター</t>
    <rPh sb="2" eb="3">
      <t>シャ</t>
    </rPh>
    <phoneticPr fontId="3"/>
  </si>
  <si>
    <t>福山市西町二丁目4-3
(令和２年12月～移転予定)</t>
    <rPh sb="5" eb="6">
      <t>ニ</t>
    </rPh>
    <rPh sb="6" eb="8">
      <t>チョウメ</t>
    </rPh>
    <rPh sb="13" eb="15">
      <t>レイワ</t>
    </rPh>
    <rPh sb="16" eb="17">
      <t>ネン</t>
    </rPh>
    <rPh sb="19" eb="20">
      <t>ガツ</t>
    </rPh>
    <rPh sb="21" eb="23">
      <t>イテン</t>
    </rPh>
    <rPh sb="23" eb="25">
      <t>ヨテイ</t>
    </rPh>
    <phoneticPr fontId="26"/>
  </si>
  <si>
    <t>ふくやま書道美術館</t>
    <phoneticPr fontId="3"/>
  </si>
  <si>
    <t>本郷公民館（休館中）</t>
    <rPh sb="6" eb="9">
      <t>キュウカンチュウ</t>
    </rPh>
    <phoneticPr fontId="3"/>
  </si>
  <si>
    <t>http://www.city.fukuyama.hiroshima.jp/soshiki/equal/</t>
    <phoneticPr fontId="3"/>
  </si>
  <si>
    <t>福山市草戸町五丁目12-3（令和２年９月から移転）</t>
    <rPh sb="0" eb="2">
      <t>フクヤマ</t>
    </rPh>
    <rPh sb="2" eb="3">
      <t>シ</t>
    </rPh>
    <rPh sb="3" eb="6">
      <t>クサドチョウ</t>
    </rPh>
    <rPh sb="6" eb="9">
      <t>ゴチョウメ</t>
    </rPh>
    <rPh sb="14" eb="16">
      <t>レイワ</t>
    </rPh>
    <rPh sb="17" eb="18">
      <t>ネン</t>
    </rPh>
    <rPh sb="19" eb="20">
      <t>ガツ</t>
    </rPh>
    <rPh sb="22" eb="24">
      <t>イテン</t>
    </rPh>
    <phoneticPr fontId="3"/>
  </si>
  <si>
    <t>―</t>
    <phoneticPr fontId="3"/>
  </si>
  <si>
    <t>祝日，年末年始</t>
    <rPh sb="0" eb="2">
      <t>シュクジツ</t>
    </rPh>
    <rPh sb="3" eb="7">
      <t>ネンマツネンシ</t>
    </rPh>
    <phoneticPr fontId="3"/>
  </si>
  <si>
    <t>運営主体</t>
    <rPh sb="0" eb="2">
      <t>ウンエイ</t>
    </rPh>
    <rPh sb="2" eb="4">
      <t>シュタイ</t>
    </rPh>
    <phoneticPr fontId="3"/>
  </si>
  <si>
    <t>指定管理者等</t>
    <rPh sb="0" eb="2">
      <t>シテイ</t>
    </rPh>
    <rPh sb="2" eb="3">
      <t>カン</t>
    </rPh>
    <rPh sb="3" eb="4">
      <t>リ</t>
    </rPh>
    <rPh sb="4" eb="5">
      <t>シャ</t>
    </rPh>
    <rPh sb="5" eb="6">
      <t>トウ</t>
    </rPh>
    <phoneticPr fontId="3"/>
  </si>
  <si>
    <t>湯本豪一記念日本妖怪博物館（三次もののけミュージアム）</t>
    <phoneticPr fontId="3"/>
  </si>
  <si>
    <t xml:space="preserve">   施設区分 </t>
    <phoneticPr fontId="7"/>
  </si>
  <si>
    <t>公民館</t>
    <phoneticPr fontId="7"/>
  </si>
  <si>
    <t xml:space="preserve"> 視聴覚
  ライブラリー</t>
    <phoneticPr fontId="22"/>
  </si>
  <si>
    <t xml:space="preserve"> その他の
  社会教育施設</t>
    <phoneticPr fontId="22"/>
  </si>
  <si>
    <t xml:space="preserve"> 市町名</t>
    <phoneticPr fontId="7"/>
  </si>
  <si>
    <t>合　計</t>
    <phoneticPr fontId="22"/>
  </si>
  <si>
    <t>登 録</t>
    <phoneticPr fontId="22"/>
  </si>
  <si>
    <t>相 当</t>
    <phoneticPr fontId="22"/>
  </si>
  <si>
    <t>中央館</t>
    <rPh sb="0" eb="2">
      <t>チュウオウ</t>
    </rPh>
    <rPh sb="2" eb="3">
      <t>カン</t>
    </rPh>
    <phoneticPr fontId="3"/>
  </si>
  <si>
    <t>国　立</t>
    <phoneticPr fontId="7"/>
  </si>
  <si>
    <t>県　立</t>
    <phoneticPr fontId="7"/>
  </si>
  <si>
    <t>市町立</t>
    <phoneticPr fontId="7"/>
  </si>
  <si>
    <t>計</t>
    <phoneticPr fontId="7"/>
  </si>
  <si>
    <t>江田島市灘尾記念文庫</t>
    <phoneticPr fontId="3"/>
  </si>
  <si>
    <t>大柿地区歴史資料館</t>
    <phoneticPr fontId="3"/>
  </si>
  <si>
    <t>syogai@city.mihara.hiroshima.jp</t>
    <phoneticPr fontId="3"/>
  </si>
  <si>
    <t>（公社）三原市シルバー人材センター</t>
    <phoneticPr fontId="3"/>
  </si>
  <si>
    <t>kanda_ph@mail.mcat.ne.jp</t>
  </si>
  <si>
    <t>ohkus_ph@mail.mcat.ne.jp</t>
  </si>
  <si>
    <t>kuwan_ph@mail.mcat.ne.jp</t>
    <phoneticPr fontId="3"/>
  </si>
  <si>
    <t>waki_ph@mail.mcat.ne.jp</t>
  </si>
  <si>
    <t>府中町</t>
    <phoneticPr fontId="22"/>
  </si>
  <si>
    <t>府中公民館</t>
    <phoneticPr fontId="3"/>
  </si>
  <si>
    <t>http://www.town.fuchu.hiroshima.jp/site/communitycenter/</t>
    <phoneticPr fontId="22"/>
  </si>
  <si>
    <t>8:30～22：00</t>
    <phoneticPr fontId="7"/>
  </si>
  <si>
    <t>府中南公民館</t>
    <phoneticPr fontId="7"/>
  </si>
  <si>
    <t>設置者</t>
    <phoneticPr fontId="7"/>
  </si>
  <si>
    <t>郵便番号</t>
    <phoneticPr fontId="3"/>
  </si>
  <si>
    <t>所在地</t>
    <phoneticPr fontId="3"/>
  </si>
  <si>
    <t>電話番号</t>
    <phoneticPr fontId="3"/>
  </si>
  <si>
    <t>ＵＲＬ</t>
    <phoneticPr fontId="22"/>
  </si>
  <si>
    <t xml:space="preserve"> 職  員  数</t>
    <phoneticPr fontId="7"/>
  </si>
  <si>
    <t>計</t>
    <phoneticPr fontId="7"/>
  </si>
  <si>
    <t>常 勤</t>
    <phoneticPr fontId="7"/>
  </si>
  <si>
    <t>うち指導系職員</t>
    <phoneticPr fontId="7"/>
  </si>
  <si>
    <t>（公財）広島市文化財団</t>
    <phoneticPr fontId="3"/>
  </si>
  <si>
    <t>今津交流館</t>
    <rPh sb="0" eb="2">
      <t>イマヅ</t>
    </rPh>
    <rPh sb="2" eb="4">
      <t>コウリュウ</t>
    </rPh>
    <rPh sb="4" eb="5">
      <t>カン</t>
    </rPh>
    <phoneticPr fontId="3"/>
  </si>
  <si>
    <t>駅家西交流館</t>
    <rPh sb="3" eb="5">
      <t>コウリュウ</t>
    </rPh>
    <rPh sb="5" eb="6">
      <t>カン</t>
    </rPh>
    <phoneticPr fontId="3"/>
  </si>
  <si>
    <t>福山市駅家町近田12-1</t>
    <phoneticPr fontId="3"/>
  </si>
  <si>
    <t>ekiyanishi-kouryuukan@city.fukuyama.hiroshima.jp</t>
    <phoneticPr fontId="3"/>
  </si>
  <si>
    <t>宮島まちづくり交流センター</t>
    <rPh sb="0" eb="2">
      <t>ミヤジマ</t>
    </rPh>
    <rPh sb="7" eb="9">
      <t>コウリュウ</t>
    </rPh>
    <phoneticPr fontId="45"/>
  </si>
  <si>
    <t>739-0588</t>
  </si>
  <si>
    <t>廿日市市宮島町412</t>
  </si>
  <si>
    <t>https://www.city.hatsukaichi.hiroshima.jp/site/miyajimakouryu/</t>
  </si>
  <si>
    <t>地方公共団体の長</t>
    <rPh sb="0" eb="6">
      <t>チホウコウキョウダンタイ</t>
    </rPh>
    <rPh sb="7" eb="8">
      <t>オサ</t>
    </rPh>
    <phoneticPr fontId="46"/>
  </si>
  <si>
    <t>直営</t>
    <rPh sb="0" eb="2">
      <t>チョクエイ</t>
    </rPh>
    <phoneticPr fontId="46"/>
  </si>
  <si>
    <t>宮島まちづくり交流センター杉之浦</t>
    <rPh sb="0" eb="2">
      <t>ミヤジマ</t>
    </rPh>
    <rPh sb="7" eb="9">
      <t>コウリュウ</t>
    </rPh>
    <rPh sb="13" eb="15">
      <t>スギノ</t>
    </rPh>
    <rPh sb="15" eb="16">
      <t>ウラ</t>
    </rPh>
    <phoneticPr fontId="45"/>
  </si>
  <si>
    <t>江田島市江田島町秋月二丁目6-3</t>
    <rPh sb="0" eb="3">
      <t>エタジマ</t>
    </rPh>
    <rPh sb="3" eb="4">
      <t>シ</t>
    </rPh>
    <rPh sb="4" eb="8">
      <t>エタジマチョウ</t>
    </rPh>
    <rPh sb="8" eb="10">
      <t>アキヅキ</t>
    </rPh>
    <rPh sb="10" eb="11">
      <t>２</t>
    </rPh>
    <rPh sb="11" eb="13">
      <t>チョウメ</t>
    </rPh>
    <phoneticPr fontId="7"/>
  </si>
  <si>
    <t>江田島市江田島町宮ノ原二丁目21-1</t>
    <rPh sb="0" eb="3">
      <t>エタジマ</t>
    </rPh>
    <rPh sb="3" eb="4">
      <t>シ</t>
    </rPh>
    <rPh sb="4" eb="8">
      <t>エタジマチョウ</t>
    </rPh>
    <rPh sb="8" eb="9">
      <t>ミヤ</t>
    </rPh>
    <rPh sb="11" eb="12">
      <t>２</t>
    </rPh>
    <rPh sb="12" eb="14">
      <t>チョウメ</t>
    </rPh>
    <phoneticPr fontId="7"/>
  </si>
  <si>
    <t>鷲部交流プラザ</t>
    <rPh sb="0" eb="2">
      <t>ワシベ</t>
    </rPh>
    <rPh sb="2" eb="4">
      <t>コウリュウ</t>
    </rPh>
    <phoneticPr fontId="7"/>
  </si>
  <si>
    <t>鹿川交流プラザ</t>
    <rPh sb="0" eb="2">
      <t>カノカワ</t>
    </rPh>
    <rPh sb="2" eb="4">
      <t>コウリュウ</t>
    </rPh>
    <phoneticPr fontId="7"/>
  </si>
  <si>
    <t>江田島市能美町鹿川
3126-1</t>
    <phoneticPr fontId="3"/>
  </si>
  <si>
    <t>三高交流プラザ</t>
    <rPh sb="0" eb="1">
      <t>ミ</t>
    </rPh>
    <rPh sb="1" eb="2">
      <t>タカ</t>
    </rPh>
    <rPh sb="2" eb="4">
      <t>コウリュウ</t>
    </rPh>
    <phoneticPr fontId="7"/>
  </si>
  <si>
    <t>江田島市沖美町三吉
2776-10</t>
    <phoneticPr fontId="3"/>
  </si>
  <si>
    <t>731-4224</t>
  </si>
  <si>
    <t>（株）ユースサービス</t>
    <phoneticPr fontId="3"/>
  </si>
  <si>
    <t>－</t>
    <phoneticPr fontId="3"/>
  </si>
  <si>
    <t>尾道市木ノ庄町木梨山方215-4</t>
    <rPh sb="0" eb="3">
      <t>オノミチシ</t>
    </rPh>
    <rPh sb="3" eb="4">
      <t>キ</t>
    </rPh>
    <rPh sb="5" eb="6">
      <t>ショウ</t>
    </rPh>
    <rPh sb="6" eb="7">
      <t>マチ</t>
    </rPh>
    <rPh sb="7" eb="8">
      <t>キ</t>
    </rPh>
    <rPh sb="8" eb="9">
      <t>ナシ</t>
    </rPh>
    <rPh sb="9" eb="11">
      <t>ヤマガタ</t>
    </rPh>
    <phoneticPr fontId="7"/>
  </si>
  <si>
    <t>公益財団法人みやうち芸術文化振興財団</t>
    <rPh sb="0" eb="6">
      <t>コウエキザイダンホウジン</t>
    </rPh>
    <rPh sb="10" eb="12">
      <t>ゲイジュツ</t>
    </rPh>
    <rPh sb="12" eb="14">
      <t>ブンカ</t>
    </rPh>
    <rPh sb="14" eb="16">
      <t>シンコウ</t>
    </rPh>
    <rPh sb="16" eb="18">
      <t>ザイダン</t>
    </rPh>
    <phoneticPr fontId="3"/>
  </si>
  <si>
    <t>アートギャラリーミヤウチ</t>
  </si>
  <si>
    <t>相当</t>
    <rPh sb="0" eb="2">
      <t>ソウトウ</t>
    </rPh>
    <phoneticPr fontId="3"/>
  </si>
  <si>
    <t>廿日市市宮内字高通4347番地2</t>
    <rPh sb="0" eb="4">
      <t>ハツカイチシ</t>
    </rPh>
    <rPh sb="4" eb="9">
      <t>ミヤウチジタカドオリ</t>
    </rPh>
    <rPh sb="13" eb="15">
      <t>バンチ</t>
    </rPh>
    <phoneticPr fontId="3"/>
  </si>
  <si>
    <t>0829-30-8511</t>
  </si>
  <si>
    <t>0829-39-8931</t>
    <phoneticPr fontId="3"/>
  </si>
  <si>
    <t>http://miyauchiaf.or.jp/index.html</t>
  </si>
  <si>
    <t>info@miyauchiaf.or.jp</t>
  </si>
  <si>
    <t>火・水曜・年末年始</t>
    <rPh sb="0" eb="1">
      <t>・</t>
    </rPh>
    <phoneticPr fontId="3"/>
  </si>
  <si>
    <t>広島の画家を紹介、育てることに力を注いだ「画廊梟（1966-86）」のオーナー志條みよ子の旧蔵品約200点を中心に戦前・戦後の広島で活躍した画家の作品（全て寄贈）。その他、ヒロシマや廿日市・宮島との関連性がある作品、現代美術を専門とする若手作家の作品。（絵画、彫刻、写真、映像等534点）</t>
    <rPh sb="0" eb="2">
      <t>ガ</t>
    </rPh>
    <phoneticPr fontId="3"/>
  </si>
  <si>
    <t>※入館者数及び年間開館日数について，集計していない場合は「－」表示。</t>
    <phoneticPr fontId="7"/>
  </si>
  <si>
    <t>安芸太田町</t>
    <rPh sb="0" eb="5">
      <t>アキオオタチョウ</t>
    </rPh>
    <phoneticPr fontId="3"/>
  </si>
  <si>
    <t>年間利用者数
(令和２年度)</t>
    <rPh sb="0" eb="2">
      <t>ネンカン</t>
    </rPh>
    <rPh sb="2" eb="5">
      <t>リヨウシャ</t>
    </rPh>
    <rPh sb="5" eb="6">
      <t>スウ</t>
    </rPh>
    <rPh sb="8" eb="10">
      <t>レイワ</t>
    </rPh>
    <phoneticPr fontId="7"/>
  </si>
  <si>
    <t>合計
(令和２年度)</t>
    <rPh sb="0" eb="2">
      <t>ゴウケイ</t>
    </rPh>
    <rPh sb="4" eb="6">
      <t>レイワ</t>
    </rPh>
    <phoneticPr fontId="3"/>
  </si>
  <si>
    <t>年間利用者数</t>
    <rPh sb="0" eb="2">
      <t>ネンカン</t>
    </rPh>
    <rPh sb="2" eb="5">
      <t>リヨウシャ</t>
    </rPh>
    <rPh sb="5" eb="6">
      <t>スウ</t>
    </rPh>
    <phoneticPr fontId="3"/>
  </si>
  <si>
    <t>図書室蔵書冊数(2年度)</t>
    <phoneticPr fontId="7"/>
  </si>
  <si>
    <t>図書室貸出冊数(2年度)</t>
    <rPh sb="0" eb="3">
      <t>トショシツ</t>
    </rPh>
    <rPh sb="3" eb="5">
      <t>カシダシ</t>
    </rPh>
    <rPh sb="5" eb="7">
      <t>サッスウ</t>
    </rPh>
    <phoneticPr fontId="7"/>
  </si>
  <si>
    <t xml:space="preserve">一般社団法人日本石庭文化保存協会
</t>
    <rPh sb="0" eb="2">
      <t>イッパン</t>
    </rPh>
    <rPh sb="2" eb="4">
      <t>シャダン</t>
    </rPh>
    <rPh sb="4" eb="6">
      <t>ホウジン</t>
    </rPh>
    <rPh sb="6" eb="8">
      <t>ニホン</t>
    </rPh>
    <rPh sb="8" eb="9">
      <t>イシ</t>
    </rPh>
    <rPh sb="9" eb="10">
      <t>ニワ</t>
    </rPh>
    <rPh sb="10" eb="12">
      <t>ブンカ</t>
    </rPh>
    <rPh sb="12" eb="14">
      <t>ホゾン</t>
    </rPh>
    <rPh sb="14" eb="16">
      <t>キョウカイ</t>
    </rPh>
    <phoneticPr fontId="6"/>
  </si>
  <si>
    <t>仙石庭園銘石ミュージアム</t>
    <rPh sb="0" eb="2">
      <t>センセキ</t>
    </rPh>
    <rPh sb="2" eb="4">
      <t>テイエン</t>
    </rPh>
    <rPh sb="4" eb="5">
      <t>メイ</t>
    </rPh>
    <rPh sb="5" eb="6">
      <t>イシ</t>
    </rPh>
    <phoneticPr fontId="6"/>
  </si>
  <si>
    <t>739-2111</t>
    <phoneticPr fontId="3"/>
  </si>
  <si>
    <t>新規</t>
    <rPh sb="0" eb="2">
      <t>シンキ</t>
    </rPh>
    <phoneticPr fontId="3"/>
  </si>
  <si>
    <t>https://www.hiroshima-museum.jp/</t>
    <phoneticPr fontId="3"/>
  </si>
  <si>
    <t>月曜日（祝日の場合は翌平日、特別展会期中を除く）、年末年始、臨時休館あり</t>
    <rPh sb="0" eb="3">
      <t>ゲツヨウビ</t>
    </rPh>
    <rPh sb="4" eb="6">
      <t>シュクジツ</t>
    </rPh>
    <rPh sb="7" eb="9">
      <t>バアイ</t>
    </rPh>
    <rPh sb="10" eb="11">
      <t>ヨク</t>
    </rPh>
    <rPh sb="11" eb="13">
      <t>ヘイジツ</t>
    </rPh>
    <rPh sb="14" eb="17">
      <t>トクベツテン</t>
    </rPh>
    <rPh sb="17" eb="20">
      <t>カイキチュウ</t>
    </rPh>
    <rPh sb="21" eb="22">
      <t>ノゾ</t>
    </rPh>
    <rPh sb="25" eb="27">
      <t>ネンマツ</t>
    </rPh>
    <rPh sb="27" eb="29">
      <t>ネンシ</t>
    </rPh>
    <rPh sb="30" eb="32">
      <t>リンジ</t>
    </rPh>
    <rPh sb="32" eb="34">
      <t>キュウカン</t>
    </rPh>
    <phoneticPr fontId="3"/>
  </si>
  <si>
    <t>https://www.digital-museum.hiroshima-u.ac.jp/~humuseum/</t>
    <phoneticPr fontId="3"/>
  </si>
  <si>
    <t>etajima-soumu@niye.go.jp</t>
    <phoneticPr fontId="3"/>
  </si>
  <si>
    <t>12/28～1/4</t>
    <phoneticPr fontId="3"/>
  </si>
  <si>
    <t>http://www.city.mihara.hiroshima.jp/site/kyouiku/103968.html</t>
  </si>
  <si>
    <t>http://www.city.mihara.hiroshima.jp/site/kyouiku/120103.html</t>
  </si>
  <si>
    <t>月曜日（月曜日が祝日の場合は翌日）
12/28～1/4</t>
    <rPh sb="0" eb="3">
      <t>ゲツヨウビ</t>
    </rPh>
    <rPh sb="4" eb="7">
      <t>ゲツヨウビ</t>
    </rPh>
    <rPh sb="8" eb="10">
      <t>シュクジツ</t>
    </rPh>
    <rPh sb="11" eb="13">
      <t>バアイ</t>
    </rPh>
    <rPh sb="14" eb="16">
      <t>ヨクジツ</t>
    </rPh>
    <phoneticPr fontId="3"/>
  </si>
  <si>
    <t>宇根山天文協会,（公社）三原市シルバー人材センター</t>
    <rPh sb="0" eb="7">
      <t>ウネヤマテンモンキョウカイ</t>
    </rPh>
    <phoneticPr fontId="3"/>
  </si>
  <si>
    <t>（公社）三原市シルバー人材センター</t>
    <phoneticPr fontId="3"/>
  </si>
  <si>
    <t>年末年始</t>
    <phoneticPr fontId="3"/>
  </si>
  <si>
    <t>―</t>
    <phoneticPr fontId="3"/>
  </si>
  <si>
    <t>㈱サービスセンター</t>
  </si>
  <si>
    <t>大竹市</t>
    <phoneticPr fontId="7"/>
  </si>
  <si>
    <t>大竹市大竹会館</t>
    <phoneticPr fontId="7"/>
  </si>
  <si>
    <t>0827-28-5222</t>
    <phoneticPr fontId="3"/>
  </si>
  <si>
    <t>otakekaikan@fch.ne.jp</t>
    <phoneticPr fontId="7"/>
  </si>
  <si>
    <t>8:30～22：00</t>
    <phoneticPr fontId="3"/>
  </si>
  <si>
    <t>祝日</t>
    <rPh sb="0" eb="2">
      <t>シュクジツ</t>
    </rPh>
    <phoneticPr fontId="3"/>
  </si>
  <si>
    <t>月、祝日の翌日、年末年始（12/29～1/3）</t>
    <rPh sb="0" eb="1">
      <t>ゲツ</t>
    </rPh>
    <rPh sb="2" eb="4">
      <t>シュクジツ</t>
    </rPh>
    <rPh sb="5" eb="7">
      <t>ヨクジツ</t>
    </rPh>
    <rPh sb="8" eb="12">
      <t>ネンマツネンシ</t>
    </rPh>
    <phoneticPr fontId="3"/>
  </si>
  <si>
    <t>https://www.vehicle.city.hiroshima.jp/</t>
    <phoneticPr fontId="3"/>
  </si>
  <si>
    <t>乗り物模型等（2,297点）</t>
    <phoneticPr fontId="3"/>
  </si>
  <si>
    <t>広島市江波山気象館</t>
    <phoneticPr fontId="22"/>
  </si>
  <si>
    <t>広島市</t>
    <phoneticPr fontId="22"/>
  </si>
  <si>
    <t>広島市こども文化科学館</t>
    <phoneticPr fontId="22"/>
  </si>
  <si>
    <t>museum@rijo-castle.jp</t>
    <phoneticPr fontId="3"/>
  </si>
  <si>
    <t>広島市</t>
    <phoneticPr fontId="22"/>
  </si>
  <si>
    <t>広島市交通科学館</t>
    <phoneticPr fontId="22"/>
  </si>
  <si>
    <t>11※</t>
  </si>
  <si>
    <t>（公財）広島市文化財団</t>
    <phoneticPr fontId="3"/>
  </si>
  <si>
    <t>http://www.cf.city.hiroshima.jp/gionnishi-k/</t>
    <phoneticPr fontId="3"/>
  </si>
  <si>
    <t>http://www.shimokamagari.jp/</t>
    <phoneticPr fontId="3"/>
  </si>
  <si>
    <t>0823-84-6421</t>
    <phoneticPr fontId="3"/>
  </si>
  <si>
    <t>https://www.city.kure.lg.jp/soshiki/106/yasuurarekisiminzoku.html</t>
    <phoneticPr fontId="3"/>
  </si>
  <si>
    <t>bunsin＠city.kure.lg.jp</t>
    <phoneticPr fontId="3"/>
  </si>
  <si>
    <t>http://icou-kurahashi.com/museum</t>
    <phoneticPr fontId="3"/>
  </si>
  <si>
    <t>katsura2@katsuragahama-spa.com</t>
    <phoneticPr fontId="3"/>
  </si>
  <si>
    <t>海事歴史科学館(大和ミュージアム）</t>
  </si>
  <si>
    <t>呉市宝町5番20号</t>
  </si>
  <si>
    <t>火曜日</t>
  </si>
  <si>
    <t>地方公共団体の長</t>
  </si>
  <si>
    <t>指定管理
（学芸業務を除く）</t>
  </si>
  <si>
    <t>http://icou-kurahashi.com/museum</t>
    <phoneticPr fontId="3"/>
  </si>
  <si>
    <t>0823-79-6994</t>
  </si>
  <si>
    <t>http://www.city.kure.lg.jp/soshiki/115/</t>
    <phoneticPr fontId="3"/>
  </si>
  <si>
    <t>ryouskom@city.kure.lg.jp</t>
  </si>
  <si>
    <t>呉市安浦町中央五丁目1-8</t>
    <rPh sb="7" eb="8">
      <t>５</t>
    </rPh>
    <phoneticPr fontId="31"/>
  </si>
  <si>
    <t>https://www.kure-bunka.jp/</t>
    <phoneticPr fontId="3"/>
  </si>
  <si>
    <t>0823-25-0305</t>
    <phoneticPr fontId="3"/>
  </si>
  <si>
    <t>https://www.kure-shimin.jp/</t>
    <phoneticPr fontId="3"/>
  </si>
  <si>
    <t>kure-holl@honey.ocn.ne.jp</t>
    <phoneticPr fontId="3"/>
  </si>
  <si>
    <t>呉市野外活動センター</t>
    <phoneticPr fontId="3"/>
  </si>
  <si>
    <t>―</t>
    <phoneticPr fontId="3"/>
  </si>
  <si>
    <t>kurebunzai@ray.con.ne.jp</t>
    <phoneticPr fontId="3"/>
  </si>
  <si>
    <t>729-2317</t>
    <phoneticPr fontId="3"/>
  </si>
  <si>
    <t>729-2313</t>
    <phoneticPr fontId="3"/>
  </si>
  <si>
    <t>725-0026</t>
    <phoneticPr fontId="3"/>
  </si>
  <si>
    <t>　　　　　　　　　　　　　　　　※　本館(地区館)を管轄する業務を行う担当部署　係名：生涯学習課中央公民館</t>
    <phoneticPr fontId="3"/>
  </si>
  <si>
    <t>241日</t>
    <rPh sb="3" eb="4">
      <t>ニチ</t>
    </rPh>
    <phoneticPr fontId="3"/>
  </si>
  <si>
    <t>交流館　188日
民族資料館・まなびの館　272日</t>
    <rPh sb="0" eb="2">
      <t>コウリュウ</t>
    </rPh>
    <rPh sb="2" eb="3">
      <t>カン</t>
    </rPh>
    <rPh sb="7" eb="8">
      <t>ニチ</t>
    </rPh>
    <rPh sb="9" eb="11">
      <t>ミンゾク</t>
    </rPh>
    <rPh sb="11" eb="14">
      <t>シリョウカン</t>
    </rPh>
    <rPh sb="19" eb="20">
      <t>ヤカタ</t>
    </rPh>
    <rPh sb="24" eb="25">
      <t>ニチ</t>
    </rPh>
    <phoneticPr fontId="3"/>
  </si>
  <si>
    <t>58種,498点(2021,3末現在)</t>
    <rPh sb="2" eb="3">
      <t>シュ</t>
    </rPh>
    <rPh sb="7" eb="8">
      <t>テン</t>
    </rPh>
    <rPh sb="15" eb="16">
      <t>マツ</t>
    </rPh>
    <rPh sb="16" eb="18">
      <t>ゲンザイ</t>
    </rPh>
    <phoneticPr fontId="7"/>
  </si>
  <si>
    <t>福山市津之郷町大字津之郷863</t>
    <phoneticPr fontId="3"/>
  </si>
  <si>
    <t>福山市沼隈町大字中山南7479</t>
    <phoneticPr fontId="3"/>
  </si>
  <si>
    <t>ekiyahigashi-kouminkan@city.fukuyama.hiroshima.jp</t>
    <phoneticPr fontId="3"/>
  </si>
  <si>
    <t>福山市芦田町福田2479-12</t>
    <phoneticPr fontId="3"/>
  </si>
  <si>
    <t>729-0111</t>
    <phoneticPr fontId="3"/>
  </si>
  <si>
    <t>imadu-kouryuukan@city.fukuyama.hiroshima.jp</t>
    <phoneticPr fontId="3"/>
  </si>
  <si>
    <t>8:30～22:00</t>
    <phoneticPr fontId="3"/>
  </si>
  <si>
    <t>084-976-0470</t>
    <phoneticPr fontId="3"/>
  </si>
  <si>
    <t>tyuubu-tiikishinkou@city.fukuyama.hiroshima.jp</t>
    <phoneticPr fontId="3"/>
  </si>
  <si>
    <t>南部地域振興課</t>
    <rPh sb="0" eb="2">
      <t>ナンブ</t>
    </rPh>
    <rPh sb="2" eb="7">
      <t>チイキシンコウカ</t>
    </rPh>
    <phoneticPr fontId="22"/>
  </si>
  <si>
    <t>nanbu-chiiki-shinkou@city.fukuyama.hiroshima.jp</t>
    <phoneticPr fontId="3"/>
  </si>
  <si>
    <t>松永地域振興課</t>
    <rPh sb="0" eb="2">
      <t>マツナガ</t>
    </rPh>
    <rPh sb="2" eb="4">
      <t>チイキ</t>
    </rPh>
    <rPh sb="4" eb="7">
      <t>シンコウカ</t>
    </rPh>
    <phoneticPr fontId="22"/>
  </si>
  <si>
    <t>北部地域振興課</t>
    <rPh sb="0" eb="2">
      <t>ホクブ</t>
    </rPh>
    <rPh sb="2" eb="4">
      <t>チイキ</t>
    </rPh>
    <rPh sb="4" eb="7">
      <t>シンコウカ</t>
    </rPh>
    <phoneticPr fontId="3"/>
  </si>
  <si>
    <t>hokubu-chiikishinkou@city.fukuyama.hiroshima.jp</t>
    <phoneticPr fontId="3"/>
  </si>
  <si>
    <t>東部地域振興課</t>
    <rPh sb="0" eb="7">
      <t>トウブチイキシンコウカ</t>
    </rPh>
    <phoneticPr fontId="22"/>
  </si>
  <si>
    <t>toubuchiikishinkou@city.fukuyama.hiroshima.jp</t>
    <phoneticPr fontId="3"/>
  </si>
  <si>
    <t>神辺地域振興課</t>
    <rPh sb="0" eb="2">
      <t>カンナベ</t>
    </rPh>
    <rPh sb="2" eb="4">
      <t>チイキ</t>
    </rPh>
    <rPh sb="4" eb="7">
      <t>シンコウカ</t>
    </rPh>
    <phoneticPr fontId="22"/>
  </si>
  <si>
    <t>kannabe-chiikishinkou@city.fukuyama.hiroshima.jp</t>
  </si>
  <si>
    <t>府中市</t>
    <rPh sb="0" eb="3">
      <t>フチュウシ</t>
    </rPh>
    <phoneticPr fontId="51"/>
  </si>
  <si>
    <t>祝日を除く月曜日と年末年始</t>
    <rPh sb="0" eb="2">
      <t>シュクジツ</t>
    </rPh>
    <rPh sb="3" eb="4">
      <t>ノゾ</t>
    </rPh>
    <rPh sb="5" eb="8">
      <t>ゲツヨウビ</t>
    </rPh>
    <rPh sb="9" eb="11">
      <t>ネンマツ</t>
    </rPh>
    <rPh sb="11" eb="13">
      <t>ネンシ</t>
    </rPh>
    <phoneticPr fontId="46"/>
  </si>
  <si>
    <t>教育委員会</t>
    <rPh sb="0" eb="2">
      <t>キョウイク</t>
    </rPh>
    <rPh sb="2" eb="5">
      <t>イインカイ</t>
    </rPh>
    <phoneticPr fontId="46"/>
  </si>
  <si>
    <t>指定管理
（全て）</t>
    <rPh sb="0" eb="2">
      <t>シテイ</t>
    </rPh>
    <rPh sb="2" eb="4">
      <t>カンリ</t>
    </rPh>
    <rPh sb="6" eb="7">
      <t>スベ</t>
    </rPh>
    <phoneticPr fontId="46"/>
  </si>
  <si>
    <t>府中市まちづくり振興公社</t>
    <rPh sb="0" eb="3">
      <t>フチュウシ</t>
    </rPh>
    <rPh sb="8" eb="10">
      <t>シンコウ</t>
    </rPh>
    <rPh sb="10" eb="12">
      <t>コウシャ</t>
    </rPh>
    <phoneticPr fontId="46"/>
  </si>
  <si>
    <t>中央館</t>
    <rPh sb="0" eb="3">
      <t>チュウオウカン</t>
    </rPh>
    <phoneticPr fontId="46"/>
  </si>
  <si>
    <t>委託</t>
    <rPh sb="0" eb="2">
      <t>イタク</t>
    </rPh>
    <phoneticPr fontId="46"/>
  </si>
  <si>
    <t>地区館</t>
    <rPh sb="0" eb="2">
      <t>チク</t>
    </rPh>
    <rPh sb="2" eb="3">
      <t>カン</t>
    </rPh>
    <phoneticPr fontId="46"/>
  </si>
  <si>
    <t>日・月・祝
12/29-1/3</t>
    <rPh sb="4" eb="5">
      <t>シュク</t>
    </rPh>
    <phoneticPr fontId="46"/>
  </si>
  <si>
    <t>府中市諸毛町1339-5</t>
    <rPh sb="4" eb="5">
      <t>ケ</t>
    </rPh>
    <phoneticPr fontId="51"/>
  </si>
  <si>
    <t>不定休</t>
    <rPh sb="0" eb="3">
      <t>フテイキュウ</t>
    </rPh>
    <phoneticPr fontId="46"/>
  </si>
  <si>
    <t>教育委員会</t>
    <rPh sb="0" eb="4">
      <t>キョウイクイイン</t>
    </rPh>
    <rPh sb="4" eb="5">
      <t>カイ</t>
    </rPh>
    <phoneticPr fontId="46"/>
  </si>
  <si>
    <t>（公社）府中市シルバー人材センター</t>
    <rPh sb="1" eb="3">
      <t>コウシャ</t>
    </rPh>
    <rPh sb="4" eb="7">
      <t>フチュウシ</t>
    </rPh>
    <rPh sb="11" eb="13">
      <t>ジンザイ</t>
    </rPh>
    <phoneticPr fontId="46"/>
  </si>
  <si>
    <t>nozomi379@p1.pionet.ne.jp</t>
    <phoneticPr fontId="3"/>
  </si>
  <si>
    <t>funo-c@m-city.jp</t>
    <phoneticPr fontId="3"/>
  </si>
  <si>
    <t>指定管理</t>
    <rPh sb="0" eb="2">
      <t>シテイ</t>
    </rPh>
    <rPh sb="2" eb="4">
      <t>カンリ</t>
    </rPh>
    <phoneticPr fontId="3"/>
  </si>
  <si>
    <t>一般社団法人みよしまちづくり機構</t>
    <rPh sb="0" eb="2">
      <t>イッパン</t>
    </rPh>
    <rPh sb="2" eb="4">
      <t>シャダン</t>
    </rPh>
    <rPh sb="4" eb="6">
      <t>ホウジン</t>
    </rPh>
    <rPh sb="14" eb="16">
      <t>キコウ</t>
    </rPh>
    <phoneticPr fontId="3"/>
  </si>
  <si>
    <t>三次市三次町1236</t>
    <phoneticPr fontId="3"/>
  </si>
  <si>
    <t>青河コミュニティセンター</t>
    <phoneticPr fontId="3"/>
  </si>
  <si>
    <t>神杉コミュニティセンター</t>
    <phoneticPr fontId="3"/>
  </si>
  <si>
    <t>河内コミュニティセンター</t>
    <phoneticPr fontId="3"/>
  </si>
  <si>
    <t>酒屋コミュニティセンター</t>
    <phoneticPr fontId="3"/>
  </si>
  <si>
    <t>田幸コミュニティセンター</t>
    <phoneticPr fontId="3"/>
  </si>
  <si>
    <t>十日市コミュニティセンター</t>
    <phoneticPr fontId="3"/>
  </si>
  <si>
    <t>三次コミュニティセンター</t>
    <phoneticPr fontId="3"/>
  </si>
  <si>
    <t>和田コミュニティセンター</t>
    <phoneticPr fontId="3"/>
  </si>
  <si>
    <t>三良坂コミュニティセンター</t>
    <phoneticPr fontId="3"/>
  </si>
  <si>
    <t>甲奴コミュニティセンター</t>
    <phoneticPr fontId="3"/>
  </si>
  <si>
    <t>中四字コミュニティセンター</t>
    <phoneticPr fontId="3"/>
  </si>
  <si>
    <t>敷地コミュニティセンター</t>
    <phoneticPr fontId="3"/>
  </si>
  <si>
    <t>八幡コミュニティセンター</t>
    <phoneticPr fontId="3"/>
  </si>
  <si>
    <t>仁賀コミュニティセンター</t>
    <phoneticPr fontId="3"/>
  </si>
  <si>
    <t>上川コミュニティセンター</t>
    <phoneticPr fontId="3"/>
  </si>
  <si>
    <t>小童コミュニティセンター</t>
    <phoneticPr fontId="3"/>
  </si>
  <si>
    <t>宇賀交流拠点施設</t>
    <phoneticPr fontId="3"/>
  </si>
  <si>
    <t>―</t>
    <phoneticPr fontId="3"/>
  </si>
  <si>
    <t>株式会社ケイミックスパブリックビジネス</t>
    <rPh sb="0" eb="2">
      <t>カブシキ</t>
    </rPh>
    <rPh sb="2" eb="4">
      <t>カイシャ</t>
    </rPh>
    <phoneticPr fontId="3"/>
  </si>
  <si>
    <t>庄原市歴史民俗資料館</t>
    <phoneticPr fontId="3"/>
  </si>
  <si>
    <t>倉田百三文学館</t>
    <phoneticPr fontId="3"/>
  </si>
  <si>
    <t>山内自治振興区</t>
    <phoneticPr fontId="3"/>
  </si>
  <si>
    <t>kuchiwajichi@gmail.com</t>
    <phoneticPr fontId="3"/>
  </si>
  <si>
    <t>082-434-3360</t>
    <phoneticPr fontId="3"/>
  </si>
  <si>
    <t>739-0015</t>
    <phoneticPr fontId="3"/>
  </si>
  <si>
    <t>東広島市西条栄町9-1</t>
    <rPh sb="0" eb="4">
      <t>ヒガシヒロシマシ</t>
    </rPh>
    <rPh sb="4" eb="8">
      <t>サイジョウサカエマチ</t>
    </rPh>
    <phoneticPr fontId="3"/>
  </si>
  <si>
    <t>082-430-7117</t>
    <phoneticPr fontId="3"/>
  </si>
  <si>
    <t>082-430-7118</t>
    <phoneticPr fontId="22"/>
  </si>
  <si>
    <t>https://hhmoa.jp/</t>
    <phoneticPr fontId="3"/>
  </si>
  <si>
    <t>毎週月曜日、12月28日〜1月4日</t>
    <phoneticPr fontId="3"/>
  </si>
  <si>
    <t>指定管理
（学芸業務を除く）</t>
    <rPh sb="0" eb="2">
      <t>シテイ</t>
    </rPh>
    <rPh sb="2" eb="4">
      <t>カンリ</t>
    </rPh>
    <rPh sb="6" eb="8">
      <t>ガクゲイ</t>
    </rPh>
    <rPh sb="8" eb="10">
      <t>ギョウム</t>
    </rPh>
    <rPh sb="11" eb="12">
      <t>ノゾ</t>
    </rPh>
    <phoneticPr fontId="3"/>
  </si>
  <si>
    <t>（株）イズミテクノ</t>
    <rPh sb="1" eb="2">
      <t>カブ</t>
    </rPh>
    <phoneticPr fontId="3"/>
  </si>
  <si>
    <t>土日祝日・12月28日〜1月5日</t>
    <rPh sb="0" eb="2">
      <t>ドニチ</t>
    </rPh>
    <rPh sb="2" eb="4">
      <t>シュクジツ</t>
    </rPh>
    <rPh sb="7" eb="8">
      <t>ガツ</t>
    </rPh>
    <rPh sb="10" eb="11">
      <t>ニチ</t>
    </rPh>
    <rPh sb="13" eb="14">
      <t>ガツ</t>
    </rPh>
    <rPh sb="15" eb="16">
      <t>ニチ</t>
    </rPh>
    <phoneticPr fontId="3"/>
  </si>
  <si>
    <t>土日祝日・12月28日〜1月5日</t>
    <phoneticPr fontId="3"/>
  </si>
  <si>
    <t>土日祝日・12月28日〜1月5日</t>
    <phoneticPr fontId="3"/>
  </si>
  <si>
    <t>東広島市西条町寺家10520-12</t>
    <phoneticPr fontId="3"/>
  </si>
  <si>
    <t>https://www.city.higashihiroshima.lg.jp/soshiki/chiikishinko/7/13/6/5/4278.html</t>
  </si>
  <si>
    <t>https://www.city.higashihiroshima.lg.jp/soshiki/chiikishinko/7/13/6/5/4291.html</t>
  </si>
  <si>
    <t>寺西住民自治協議会</t>
    <phoneticPr fontId="3"/>
  </si>
  <si>
    <t>東広島市西条町郷曽11130-5</t>
    <phoneticPr fontId="3"/>
  </si>
  <si>
    <t>https://www.city.higashihiroshima.lg.jp/soshiki/chiikishinko/7/13/6/5/4275.html</t>
  </si>
  <si>
    <t>https://www.city.higashihiroshima.lg.jp/soshiki/chiikishinko/7/13/6/5/4276.html</t>
  </si>
  <si>
    <t>東広島市西条町下三永10927-1</t>
    <phoneticPr fontId="3"/>
  </si>
  <si>
    <t>https://www.city.higashihiroshima.lg.jp/soshiki/chiikishinko/7/13/6/5/4292.html</t>
  </si>
  <si>
    <t>https://www.city.higashihiroshima.lg.jp/soshiki/chiikishinko/7/13/6/5/4293.html</t>
  </si>
  <si>
    <t>https://www.city.higashihiroshima.lg.jp/soshiki/chiikishinko/7/13/6/5/4279.html</t>
  </si>
  <si>
    <t>https://www.city.higashihiroshima.lg.jp/soshiki/chiikishinko/7/13/6/6/4277.html</t>
  </si>
  <si>
    <t>https://www.city.higashihiroshima.lg.jp/soshiki/chiikishinko/7/13/6/6/4271.html</t>
  </si>
  <si>
    <t>https://www.city.higashihiroshima.lg.jp/soshiki/chiikishinko/7/13/6/6/4265.html</t>
  </si>
  <si>
    <t>https://www.city.higashihiroshima.lg.jp/soshiki/chiikishinko/7/13/6/4/4284.html</t>
  </si>
  <si>
    <t>https://www.city.higashihiroshima.lg.jp/soshiki/chiikishinko/7/13/6/4/4289.html</t>
  </si>
  <si>
    <t>https://www.city.higashihiroshima.lg.jp/soshiki/chiikishinko/7/13/6/3/4286.html</t>
  </si>
  <si>
    <t>https://www.city.higashihiroshima.lg.jp/soshiki/chiikishinko/7/13/6/3/4283.html</t>
  </si>
  <si>
    <t>https://www.city.higashihiroshima.lg.jp/soshiki/chiikishinko/7/13/6/3/4285.html</t>
  </si>
  <si>
    <t>https://www.city.higashihiroshima.lg.jp/soshiki/chiikishinko/7/13/6/3/4290.html</t>
  </si>
  <si>
    <t>https://www.city.higashihiroshima.lg.jp/soshiki/chiikishinko/7/13/6/3/4263.html</t>
  </si>
  <si>
    <t>https://www.city.higashihiroshima.lg.jp/soshiki/chiikishinko/7/13/6/7/4274.html</t>
  </si>
  <si>
    <t>https://www.city.higashihiroshima.lg.jp/soshiki/chiikishinko/7/13/6/7/4273.html</t>
  </si>
  <si>
    <t>https://www.city.higashihiroshima.lg.jp/soshiki/chiikishinko/7/13/6/7/4272.html</t>
  </si>
  <si>
    <t>https://www.city.higashihiroshima.lg.jp/soshiki/chiikishinko/7/13/6/8/4264.html</t>
  </si>
  <si>
    <t>https://www.city.higashihiroshima.lg.jp/soshiki/chiikishinko/7/13/6/8/4287.html</t>
  </si>
  <si>
    <t>https://www.city.higashihiroshima.lg.jp/soshiki/chiikishinko/7/13/6/8/4299.html</t>
  </si>
  <si>
    <t>https://www.city.higashihiroshima.lg.jp/soshiki/chiikishinko/7/13/6/8/4288.html</t>
  </si>
  <si>
    <t>https://www.city.higashihiroshima.lg.jp/soshiki/chiikishinko/7/13/6/8/11667.html</t>
  </si>
  <si>
    <t>https://www.city.higashihiroshima.lg.jp/soshiki/chiikishinko/7/13/6/8/4300.html</t>
  </si>
  <si>
    <t>https://www.city.higashihiroshima.lg.jp/soshiki/chiikishinko/7/13/6/2/4298.html</t>
  </si>
  <si>
    <t>東広島市河内町河戸802-1</t>
    <phoneticPr fontId="3"/>
  </si>
  <si>
    <t>https://www.city.higashihiroshima.lg.jp/soshiki/chiikishinko/7/13/6/2/4297.html</t>
  </si>
  <si>
    <t>https://www.city.higashihiroshima.lg.jp/soshiki/chiikishinko/7/13/6/2/4294.html</t>
  </si>
  <si>
    <t>https://www.city.higashihiroshima.lg.jp/soshiki/chiikishinko/7/13/6/2/4262.html</t>
  </si>
  <si>
    <t>https://www.city.higashihiroshima.lg.jp/soshiki/chiikishinko/7/13/6/2/4281.html</t>
  </si>
  <si>
    <t>https://www.city.higashihiroshima.lg.jp/soshiki/chiikishinko/7/13/6/1/4295.html</t>
  </si>
  <si>
    <t>https://www.city.higashihiroshima.lg.jp/soshiki/chiikishinko/7/13/6/1/4296.html</t>
  </si>
  <si>
    <t>kazahaya-k@city.higashihiroshima.hiroshima.jp</t>
    <phoneticPr fontId="3"/>
  </si>
  <si>
    <t>三ツ城コミュニティハウス</t>
    <rPh sb="0" eb="1">
      <t>ミ</t>
    </rPh>
    <rPh sb="2" eb="3">
      <t>ジョウ</t>
    </rPh>
    <phoneticPr fontId="3"/>
  </si>
  <si>
    <t>739-0025</t>
    <phoneticPr fontId="3"/>
  </si>
  <si>
    <t>東広島市西条中央七丁目23番55号</t>
  </si>
  <si>
    <t>082-422-1820</t>
    <phoneticPr fontId="3"/>
  </si>
  <si>
    <t>9:00～20:00</t>
    <phoneticPr fontId="3"/>
  </si>
  <si>
    <t>第1・第3日曜日、12/28～1/4</t>
    <rPh sb="0" eb="1">
      <t>ダイ</t>
    </rPh>
    <rPh sb="3" eb="4">
      <t>ダイ</t>
    </rPh>
    <rPh sb="5" eb="8">
      <t>ニチヨウビ</t>
    </rPh>
    <phoneticPr fontId="3"/>
  </si>
  <si>
    <t>創作村</t>
    <rPh sb="0" eb="2">
      <t>ソウサク</t>
    </rPh>
    <rPh sb="2" eb="3">
      <t>ムラ</t>
    </rPh>
    <phoneticPr fontId="3"/>
  </si>
  <si>
    <t>739-2311</t>
    <phoneticPr fontId="3"/>
  </si>
  <si>
    <t>東広島市豊栄町乃美2839番地1</t>
    <phoneticPr fontId="3"/>
  </si>
  <si>
    <t>火曜日、12/29～1/3</t>
    <rPh sb="0" eb="3">
      <t>カヨウビ</t>
    </rPh>
    <phoneticPr fontId="3"/>
  </si>
  <si>
    <t>10:30～20:00</t>
    <phoneticPr fontId="3"/>
  </si>
  <si>
    <t>土日祝日
12/29～1/3</t>
    <rPh sb="0" eb="2">
      <t>ドニチ</t>
    </rPh>
    <rPh sb="2" eb="4">
      <t>シュクジツ</t>
    </rPh>
    <phoneticPr fontId="3"/>
  </si>
  <si>
    <t>廿日市市</t>
    <rPh sb="0" eb="4">
      <t>ハツカイチシ</t>
    </rPh>
    <phoneticPr fontId="55"/>
  </si>
  <si>
    <t>9：00-17：00（最終入館は16：00まで）</t>
    <rPh sb="11" eb="13">
      <t>サイシュウ</t>
    </rPh>
    <rPh sb="13" eb="15">
      <t>ニュウカン</t>
    </rPh>
    <phoneticPr fontId="46"/>
  </si>
  <si>
    <t>飼育種434種　　　　　　
飼育点数13,881点</t>
    <rPh sb="6" eb="7">
      <t>シュ</t>
    </rPh>
    <rPh sb="24" eb="25">
      <t>テン</t>
    </rPh>
    <phoneticPr fontId="46"/>
  </si>
  <si>
    <t>月曜日（祝日の場合は翌平日）、12/29-1/3</t>
    <rPh sb="0" eb="3">
      <t>ゲツヨウビ</t>
    </rPh>
    <rPh sb="4" eb="6">
      <t>シュクジツ</t>
    </rPh>
    <rPh sb="7" eb="9">
      <t>バアイ</t>
    </rPh>
    <rPh sb="10" eb="11">
      <t>ヨク</t>
    </rPh>
    <rPh sb="11" eb="12">
      <t>タイ</t>
    </rPh>
    <rPh sb="12" eb="13">
      <t>ヒ</t>
    </rPh>
    <phoneticPr fontId="46"/>
  </si>
  <si>
    <r>
      <t>公益財団法人</t>
    </r>
    <r>
      <rPr>
        <sz val="8"/>
        <rFont val="ＭＳ ゴシック"/>
        <family val="3"/>
        <charset val="128"/>
      </rPr>
      <t>廿日市市芸術文化振興事業団</t>
    </r>
    <rPh sb="0" eb="2">
      <t>コウエキ</t>
    </rPh>
    <rPh sb="2" eb="6">
      <t>ザイダンホウジン</t>
    </rPh>
    <phoneticPr fontId="45"/>
  </si>
  <si>
    <t>月・火・木・金</t>
    <rPh sb="0" eb="1">
      <t>ゲツ</t>
    </rPh>
    <rPh sb="2" eb="3">
      <t>カ</t>
    </rPh>
    <rPh sb="4" eb="5">
      <t>モク</t>
    </rPh>
    <rPh sb="6" eb="7">
      <t>キン</t>
    </rPh>
    <phoneticPr fontId="46"/>
  </si>
  <si>
    <t>入館希望者は吉和支所へ</t>
    <rPh sb="0" eb="2">
      <t>ニュウカン</t>
    </rPh>
    <rPh sb="2" eb="4">
      <t>キボウ</t>
    </rPh>
    <rPh sb="4" eb="5">
      <t>シャ</t>
    </rPh>
    <rPh sb="6" eb="8">
      <t>ヨシワ</t>
    </rPh>
    <rPh sb="8" eb="10">
      <t>シショ</t>
    </rPh>
    <phoneticPr fontId="46"/>
  </si>
  <si>
    <t>月曜日（祝日の場合は翌火曜日）</t>
    <rPh sb="0" eb="3">
      <t>ゲツヨウビ</t>
    </rPh>
    <rPh sb="4" eb="6">
      <t>シュクジツ</t>
    </rPh>
    <rPh sb="7" eb="9">
      <t>バアイ</t>
    </rPh>
    <rPh sb="10" eb="11">
      <t>ヨク</t>
    </rPh>
    <rPh sb="11" eb="14">
      <t>カヨウビ</t>
    </rPh>
    <phoneticPr fontId="46"/>
  </si>
  <si>
    <t>廿日市市平良2-7-6</t>
    <rPh sb="0" eb="3">
      <t>ハツカイチ</t>
    </rPh>
    <rPh sb="3" eb="4">
      <t>シ</t>
    </rPh>
    <rPh sb="4" eb="6">
      <t>ヘラ</t>
    </rPh>
    <phoneticPr fontId="46"/>
  </si>
  <si>
    <t>休館中</t>
    <rPh sb="0" eb="3">
      <t>キュウカンチュウ</t>
    </rPh>
    <phoneticPr fontId="45"/>
  </si>
  <si>
    <t>大野東市民センター</t>
    <rPh sb="2" eb="3">
      <t>ヒガシ</t>
    </rPh>
    <phoneticPr fontId="46"/>
  </si>
  <si>
    <t>廿日市市宮島口東二丁目12-5</t>
    <rPh sb="4" eb="6">
      <t>ミヤジマ</t>
    </rPh>
    <rPh sb="6" eb="7">
      <t>クチ</t>
    </rPh>
    <rPh sb="7" eb="8">
      <t>ヒガシ</t>
    </rPh>
    <phoneticPr fontId="46"/>
  </si>
  <si>
    <t>月</t>
    <rPh sb="0" eb="1">
      <t>ゲツ</t>
    </rPh>
    <phoneticPr fontId="45"/>
  </si>
  <si>
    <r>
      <t>公益財団法人</t>
    </r>
    <r>
      <rPr>
        <sz val="8"/>
        <rFont val="ＭＳ ゴシック"/>
        <family val="3"/>
        <charset val="128"/>
      </rPr>
      <t xml:space="preserve">
廿日市市芸術文化振興事業団</t>
    </r>
    <rPh sb="0" eb="2">
      <t>コウエキ</t>
    </rPh>
    <rPh sb="2" eb="6">
      <t>ザイダンホウジン</t>
    </rPh>
    <rPh sb="7" eb="11">
      <t>ハツカイチシ</t>
    </rPh>
    <rPh sb="11" eb="13">
      <t>ゲイジュツ</t>
    </rPh>
    <rPh sb="13" eb="15">
      <t>ブンカ</t>
    </rPh>
    <rPh sb="15" eb="17">
      <t>シンコウ</t>
    </rPh>
    <rPh sb="17" eb="20">
      <t>ジギョウダン</t>
    </rPh>
    <phoneticPr fontId="46"/>
  </si>
  <si>
    <t>(月-土）9：00-21：30、(日)9：00-17：00</t>
    <rPh sb="1" eb="2">
      <t>ゲツ</t>
    </rPh>
    <rPh sb="3" eb="4">
      <t>ド</t>
    </rPh>
    <rPh sb="17" eb="18">
      <t>ニチ</t>
    </rPh>
    <phoneticPr fontId="46"/>
  </si>
  <si>
    <t>祝日、12/29-1/3</t>
    <rPh sb="0" eb="2">
      <t>シュクジツ</t>
    </rPh>
    <phoneticPr fontId="46"/>
  </si>
  <si>
    <t>河津原町内会</t>
    <rPh sb="0" eb="2">
      <t>カワヅ</t>
    </rPh>
    <rPh sb="2" eb="3">
      <t>ハラ</t>
    </rPh>
    <rPh sb="3" eb="5">
      <t>チョウナイ</t>
    </rPh>
    <rPh sb="5" eb="6">
      <t>カイ</t>
    </rPh>
    <phoneticPr fontId="46"/>
  </si>
  <si>
    <t>府中町</t>
    <phoneticPr fontId="22"/>
  </si>
  <si>
    <t>fuko@town.hiroshima-fuchu.lg.jp</t>
    <phoneticPr fontId="22"/>
  </si>
  <si>
    <t>http://www.town.fuchu.hiroshima./site/minami-comunitycenter/</t>
    <phoneticPr fontId="22"/>
  </si>
  <si>
    <t>nanko@town.hiroshima-fuchu.lg.jp</t>
    <phoneticPr fontId="22"/>
  </si>
  <si>
    <t>8:30～22：00</t>
    <phoneticPr fontId="7"/>
  </si>
  <si>
    <t>織田幹雄記念館</t>
    <rPh sb="0" eb="4">
      <t>オダ</t>
    </rPh>
    <rPh sb="4" eb="6">
      <t>キネン</t>
    </rPh>
    <rPh sb="6" eb="7">
      <t>カン</t>
    </rPh>
    <phoneticPr fontId="3"/>
  </si>
  <si>
    <t>筆の里工房</t>
  </si>
  <si>
    <t>安芸郡熊野町中溝五丁目17-1</t>
  </si>
  <si>
    <t>月曜日（月曜日が祝日の場合、翌日）・年末年始</t>
  </si>
  <si>
    <t>筆や筆の文化や歴史を伝える品々、木村陽山コレクション、三省書屋コレクション（約2500点）</t>
  </si>
  <si>
    <t>指定管理
（全て）</t>
  </si>
  <si>
    <t>（一財）
筆の里振興事業団</t>
  </si>
  <si>
    <t>熊野町</t>
    <rPh sb="0" eb="2">
      <t>クマノ</t>
    </rPh>
    <rPh sb="2" eb="3">
      <t>チョウ</t>
    </rPh>
    <phoneticPr fontId="55"/>
  </si>
  <si>
    <t>熊野町郷土館</t>
    <rPh sb="0" eb="3">
      <t>クマノチョウ</t>
    </rPh>
    <rPh sb="3" eb="5">
      <t>キョウド</t>
    </rPh>
    <rPh sb="5" eb="6">
      <t>カン</t>
    </rPh>
    <phoneticPr fontId="55"/>
  </si>
  <si>
    <t>安芸郡熊野町中溝三丁目12-26</t>
    <rPh sb="0" eb="2">
      <t>アキ</t>
    </rPh>
    <rPh sb="2" eb="3">
      <t>グン</t>
    </rPh>
    <rPh sb="3" eb="5">
      <t>クマノ</t>
    </rPh>
    <rPh sb="6" eb="8">
      <t>ナカミゾ</t>
    </rPh>
    <rPh sb="8" eb="9">
      <t>サン</t>
    </rPh>
    <phoneticPr fontId="55"/>
  </si>
  <si>
    <t>月曜日～金曜日
年末年始</t>
    <rPh sb="0" eb="3">
      <t>ゲツヨウビ</t>
    </rPh>
    <rPh sb="4" eb="7">
      <t>キンヨウビ</t>
    </rPh>
    <rPh sb="8" eb="10">
      <t>ネンマツ</t>
    </rPh>
    <rPh sb="10" eb="12">
      <t>ネンシ</t>
    </rPh>
    <phoneticPr fontId="46"/>
  </si>
  <si>
    <t>直営</t>
    <rPh sb="0" eb="2">
      <t>チョクエイ</t>
    </rPh>
    <phoneticPr fontId="45"/>
  </si>
  <si>
    <t>安芸郡熊野町中溝一丁目11－２</t>
    <rPh sb="6" eb="8">
      <t>ナカミゾ</t>
    </rPh>
    <rPh sb="8" eb="9">
      <t>イチ</t>
    </rPh>
    <rPh sb="9" eb="11">
      <t>チョウメ</t>
    </rPh>
    <phoneticPr fontId="55"/>
  </si>
  <si>
    <t>安芸郡熊野町初神三丁目24-27</t>
    <rPh sb="8" eb="11">
      <t>3チョウメ</t>
    </rPh>
    <phoneticPr fontId="55"/>
  </si>
  <si>
    <t>熊野町</t>
    <rPh sb="0" eb="2">
      <t>クマノ</t>
    </rPh>
    <rPh sb="2" eb="3">
      <t>チョウ</t>
    </rPh>
    <phoneticPr fontId="46"/>
  </si>
  <si>
    <t>くまの・みらい交流館</t>
    <rPh sb="7" eb="9">
      <t>コウリュウ</t>
    </rPh>
    <rPh sb="9" eb="10">
      <t>カン</t>
    </rPh>
    <phoneticPr fontId="55"/>
  </si>
  <si>
    <t>安芸郡熊野町神田15-4</t>
    <rPh sb="6" eb="8">
      <t>カンダ</t>
    </rPh>
    <phoneticPr fontId="46"/>
  </si>
  <si>
    <t>安芸郡熊野町中溝一丁目11-2</t>
    <rPh sb="0" eb="3">
      <t>アキグン</t>
    </rPh>
    <rPh sb="3" eb="6">
      <t>クマノチョウ</t>
    </rPh>
    <rPh sb="6" eb="8">
      <t>ナカミゾ</t>
    </rPh>
    <rPh sb="8" eb="11">
      <t>１チョウメ</t>
    </rPh>
    <phoneticPr fontId="46"/>
  </si>
  <si>
    <t>祝日・
年末年始</t>
    <rPh sb="0" eb="2">
      <t>シュクジツ</t>
    </rPh>
    <rPh sb="4" eb="6">
      <t>ネンマツ</t>
    </rPh>
    <rPh sb="6" eb="8">
      <t>ネンシ</t>
    </rPh>
    <phoneticPr fontId="46"/>
  </si>
  <si>
    <t>熊野町</t>
    <rPh sb="0" eb="3">
      <t>クマノ</t>
    </rPh>
    <phoneticPr fontId="55"/>
  </si>
  <si>
    <t>熊野町人権教育集会所</t>
    <rPh sb="0" eb="2">
      <t>クマノ</t>
    </rPh>
    <rPh sb="2" eb="3">
      <t>チョウ</t>
    </rPh>
    <rPh sb="3" eb="5">
      <t>ジンケン</t>
    </rPh>
    <rPh sb="5" eb="7">
      <t>キョウイク</t>
    </rPh>
    <rPh sb="7" eb="9">
      <t>シュウカイ</t>
    </rPh>
    <rPh sb="9" eb="10">
      <t>ショ</t>
    </rPh>
    <phoneticPr fontId="55"/>
  </si>
  <si>
    <t>利用のない日</t>
    <rPh sb="0" eb="2">
      <t>リヨウ</t>
    </rPh>
    <rPh sb="5" eb="6">
      <t>ヒ</t>
    </rPh>
    <phoneticPr fontId="46"/>
  </si>
  <si>
    <t>https://www.town.saka.lg.jp/kurashi/shisetsu/cyoumin/index.html</t>
  </si>
  <si>
    <t>筒賀公民館東区分館</t>
    <rPh sb="5" eb="7">
      <t>ヒガシク</t>
    </rPh>
    <rPh sb="7" eb="9">
      <t>ブンカン</t>
    </rPh>
    <phoneticPr fontId="3"/>
  </si>
  <si>
    <t>731-3702</t>
    <phoneticPr fontId="3"/>
  </si>
  <si>
    <t>山県郡安芸太田町中筒賀278-1</t>
    <phoneticPr fontId="3"/>
  </si>
  <si>
    <t>―</t>
    <phoneticPr fontId="3"/>
  </si>
  <si>
    <t>―　</t>
    <phoneticPr fontId="3"/>
  </si>
  <si>
    <r>
      <t>芸北</t>
    </r>
    <r>
      <rPr>
        <sz val="8"/>
        <rFont val="ＭＳ ゴシック"/>
        <family val="3"/>
        <charset val="128"/>
      </rPr>
      <t>高原の自然館</t>
    </r>
    <rPh sb="0" eb="2">
      <t>ゲイホク</t>
    </rPh>
    <phoneticPr fontId="45"/>
  </si>
  <si>
    <t>https://www.town.kitahiroshima.lg.jp/site/bunkazai/1770.html</t>
  </si>
  <si>
    <t>050-5812-1864(北広島町教育委員会生涯学習課文化振興係）</t>
    <rPh sb="14" eb="18">
      <t>キタヒロシマチョウ</t>
    </rPh>
    <rPh sb="18" eb="20">
      <t>キョウイク</t>
    </rPh>
    <rPh sb="20" eb="23">
      <t>イインカイ</t>
    </rPh>
    <rPh sb="23" eb="25">
      <t>ショウガイ</t>
    </rPh>
    <rPh sb="25" eb="28">
      <t>ガクシュウカ</t>
    </rPh>
    <rPh sb="28" eb="30">
      <t>ブンカ</t>
    </rPh>
    <rPh sb="30" eb="32">
      <t>シンコウ</t>
    </rPh>
    <rPh sb="32" eb="33">
      <t>カカリ</t>
    </rPh>
    <phoneticPr fontId="45"/>
  </si>
  <si>
    <t>https://www.town.kitahiroshima.lg.jp/site/bunkazai/1772.html</t>
  </si>
  <si>
    <t>予約時のみ開館</t>
    <rPh sb="0" eb="2">
      <t>ヨヤク</t>
    </rPh>
    <rPh sb="2" eb="3">
      <t>ジ</t>
    </rPh>
    <rPh sb="5" eb="7">
      <t>カイカン</t>
    </rPh>
    <phoneticPr fontId="46"/>
  </si>
  <si>
    <t>美和地区振興協議会</t>
    <rPh sb="0" eb="1">
      <t>ウツク</t>
    </rPh>
    <rPh sb="1" eb="2">
      <t>ワ</t>
    </rPh>
    <rPh sb="2" eb="4">
      <t>チク</t>
    </rPh>
    <rPh sb="4" eb="6">
      <t>シンコウ</t>
    </rPh>
    <rPh sb="6" eb="9">
      <t>キョウギカイ</t>
    </rPh>
    <phoneticPr fontId="46"/>
  </si>
  <si>
    <t>050-5812-3775（北広島町図書館）</t>
    <rPh sb="14" eb="18">
      <t>キタヒロシマチョウ</t>
    </rPh>
    <rPh sb="18" eb="21">
      <t>トショカン</t>
    </rPh>
    <phoneticPr fontId="45"/>
  </si>
  <si>
    <t>https://www.town.kitahiroshima.lg.jp/site/bunkazai/1776.html</t>
  </si>
  <si>
    <t>https://www.town.kitahiroshima.lg.jp/site/bunkazai/1773.html</t>
  </si>
  <si>
    <t>古保利奉賛会</t>
    <rPh sb="0" eb="3">
      <t>コホリ</t>
    </rPh>
    <rPh sb="3" eb="6">
      <t>ホウサンカイ</t>
    </rPh>
    <phoneticPr fontId="46"/>
  </si>
  <si>
    <t>050-5812-5088</t>
  </si>
  <si>
    <t>https://www.town.kitahiroshima.lg.jp/site/bunkazai/1775.html</t>
  </si>
  <si>
    <t>上本家住宅主屋</t>
    <rPh sb="5" eb="7">
      <t>オモヤ</t>
    </rPh>
    <phoneticPr fontId="45"/>
  </si>
  <si>
    <t>https://www.town.kitahiroshima.lg.jp/site/sitei-bunkazai/3547.html</t>
  </si>
  <si>
    <t>八重西振興協議会</t>
    <rPh sb="0" eb="2">
      <t>ヤエ</t>
    </rPh>
    <rPh sb="2" eb="3">
      <t>ニシ</t>
    </rPh>
    <rPh sb="3" eb="5">
      <t>シンコウ</t>
    </rPh>
    <rPh sb="5" eb="8">
      <t>キョウギカイ</t>
    </rPh>
    <phoneticPr fontId="46"/>
  </si>
  <si>
    <t>050-5812-1864(北広島町教育委員会生涯学習課文化振興係）</t>
  </si>
  <si>
    <t>https://www.town.kitahiroshima.lg.jp/site/bunkazai/1774.html</t>
  </si>
  <si>
    <t>https://www.town.kitahiroshima.lg.jp/site/bunkazai/1777.html</t>
  </si>
  <si>
    <t>0826-84-1313</t>
  </si>
  <si>
    <t>https://www.town.kitahiroshima.lg.jp/site/bunkazai/1779.html</t>
  </si>
  <si>
    <t>中央館</t>
    <rPh sb="0" eb="2">
      <t>チュウオウ</t>
    </rPh>
    <rPh sb="2" eb="3">
      <t>カン</t>
    </rPh>
    <phoneticPr fontId="45"/>
  </si>
  <si>
    <t>https://www.town.kitahiroshima.lg.jp/site/kominkan/1439.html</t>
  </si>
  <si>
    <t>大朝地域づくりセンター</t>
    <rPh sb="2" eb="4">
      <t>チイキ</t>
    </rPh>
    <phoneticPr fontId="46"/>
  </si>
  <si>
    <t>中央館</t>
    <rPh sb="0" eb="3">
      <t>チュウオウカン</t>
    </rPh>
    <phoneticPr fontId="45"/>
  </si>
  <si>
    <t>050-5812-3025</t>
  </si>
  <si>
    <t>https://www.town.kitahiroshima.lg.jp/site/kominkan/1471.html</t>
  </si>
  <si>
    <t>koumin-oasa@town.kitahiroshima.lg.jp</t>
  </si>
  <si>
    <t>https://www.town.kitahiroshima.lg.jp/site/kominkan/1537.html</t>
  </si>
  <si>
    <t>豊平地域づくりセンター</t>
    <rPh sb="2" eb="4">
      <t>チイキ</t>
    </rPh>
    <phoneticPr fontId="46"/>
  </si>
  <si>
    <t>利用時のみ開館</t>
    <rPh sb="0" eb="2">
      <t>リヨウ</t>
    </rPh>
    <rPh sb="2" eb="3">
      <t>ジ</t>
    </rPh>
    <rPh sb="5" eb="7">
      <t>カイカン</t>
    </rPh>
    <phoneticPr fontId="45"/>
  </si>
  <si>
    <t>教育委員会</t>
    <rPh sb="0" eb="5">
      <t>キョウイクイインカイ</t>
    </rPh>
    <phoneticPr fontId="45"/>
  </si>
  <si>
    <t>不定期</t>
    <rPh sb="0" eb="3">
      <t>フテイキ</t>
    </rPh>
    <phoneticPr fontId="46"/>
  </si>
  <si>
    <t>新庄地区連合会</t>
    <rPh sb="0" eb="2">
      <t>シンジョウ</t>
    </rPh>
    <rPh sb="2" eb="4">
      <t>チク</t>
    </rPh>
    <rPh sb="4" eb="7">
      <t>レンゴウカイ</t>
    </rPh>
    <phoneticPr fontId="46"/>
  </si>
  <si>
    <t>0846-67-3229</t>
    <phoneticPr fontId="3"/>
  </si>
  <si>
    <t>ＡＵＳＴ</t>
    <phoneticPr fontId="3"/>
  </si>
  <si>
    <t>0846-62-0304</t>
    <phoneticPr fontId="3"/>
  </si>
  <si>
    <t>0846-65-3138</t>
    <phoneticPr fontId="3"/>
  </si>
  <si>
    <t>0846-65-3198</t>
    <phoneticPr fontId="3"/>
  </si>
  <si>
    <t>火・水・木</t>
  </si>
  <si>
    <t>世羅町</t>
    <phoneticPr fontId="22"/>
  </si>
  <si>
    <t>せら文化センター</t>
    <phoneticPr fontId="22"/>
  </si>
  <si>
    <t>syakaikyoiku@town.sera.hiroshima.jp</t>
    <phoneticPr fontId="7"/>
  </si>
  <si>
    <t>―</t>
    <phoneticPr fontId="22"/>
  </si>
  <si>
    <t>せらにしタウンセンター</t>
    <phoneticPr fontId="22"/>
  </si>
  <si>
    <t>―</t>
    <phoneticPr fontId="3"/>
  </si>
  <si>
    <t>jk-mirai@town.
jinsekikogen.lg.jp</t>
    <phoneticPr fontId="3"/>
  </si>
  <si>
    <t>神石高原町</t>
    <phoneticPr fontId="22"/>
  </si>
  <si>
    <t>9:00～17:00</t>
    <phoneticPr fontId="3"/>
  </si>
  <si>
    <t>月曜日(祝日の場合は開館し、翌平日休館）※展示替え・冬期休館あり</t>
    <rPh sb="0" eb="2">
      <t>ゲツヨウ</t>
    </rPh>
    <rPh sb="1" eb="2">
      <t>マイツキ</t>
    </rPh>
    <rPh sb="2" eb="3">
      <t>ヒ</t>
    </rPh>
    <rPh sb="15" eb="16">
      <t>ヘイ</t>
    </rPh>
    <rPh sb="21" eb="24">
      <t>テンジガ</t>
    </rPh>
    <rPh sb="26" eb="28">
      <t>トウキ</t>
    </rPh>
    <rPh sb="28" eb="30">
      <t>キュウカン</t>
    </rPh>
    <phoneticPr fontId="3"/>
  </si>
  <si>
    <t>東広島市高屋町高屋堀１５８９－７</t>
    <rPh sb="0" eb="4">
      <t>ヒガシヒロシマシ</t>
    </rPh>
    <rPh sb="4" eb="7">
      <t>タカヤチョウ</t>
    </rPh>
    <rPh sb="7" eb="9">
      <t>タカヤ</t>
    </rPh>
    <rPh sb="9" eb="10">
      <t>ホリ</t>
    </rPh>
    <phoneticPr fontId="6"/>
  </si>
  <si>
    <t>082-434-3360</t>
    <phoneticPr fontId="3"/>
  </si>
  <si>
    <t>https://senseki.org/about/</t>
    <phoneticPr fontId="3"/>
  </si>
  <si>
    <t>info@senseki.org</t>
    <phoneticPr fontId="3"/>
  </si>
  <si>
    <t>展示館（神石殿）；岩石・鉱物・化石５３０点　日本庭園（５様式）；銘石２７種・７３６点。高橋秀夫岩石・鉱物コレクション（９８点）</t>
    <rPh sb="0" eb="3">
      <t>テンジカン</t>
    </rPh>
    <rPh sb="4" eb="7">
      <t>カミイシデン</t>
    </rPh>
    <rPh sb="9" eb="11">
      <t>ガンセキ</t>
    </rPh>
    <rPh sb="12" eb="14">
      <t>コウブツ</t>
    </rPh>
    <rPh sb="15" eb="17">
      <t>カセキ</t>
    </rPh>
    <rPh sb="20" eb="21">
      <t>テン</t>
    </rPh>
    <rPh sb="22" eb="24">
      <t>ニホン</t>
    </rPh>
    <rPh sb="24" eb="26">
      <t>テイエン</t>
    </rPh>
    <rPh sb="28" eb="30">
      <t>ヨウシキ</t>
    </rPh>
    <rPh sb="32" eb="33">
      <t>メイ</t>
    </rPh>
    <rPh sb="33" eb="34">
      <t>セキ</t>
    </rPh>
    <rPh sb="36" eb="37">
      <t>シュ</t>
    </rPh>
    <rPh sb="41" eb="42">
      <t>テン</t>
    </rPh>
    <rPh sb="43" eb="45">
      <t>タカハシ</t>
    </rPh>
    <rPh sb="45" eb="47">
      <t>ヒデオ</t>
    </rPh>
    <rPh sb="47" eb="49">
      <t>ガンセキ</t>
    </rPh>
    <rPh sb="50" eb="52">
      <t>コウブツ</t>
    </rPh>
    <rPh sb="61" eb="62">
      <t>テン</t>
    </rPh>
    <phoneticPr fontId="3"/>
  </si>
  <si>
    <t xml:space="preserve">12月28日～1月１日 </t>
    <rPh sb="2" eb="3">
      <t>ガツ</t>
    </rPh>
    <rPh sb="5" eb="6">
      <t>ニチ</t>
    </rPh>
    <rPh sb="8" eb="9">
      <t>ガツ</t>
    </rPh>
    <rPh sb="10" eb="11">
      <t>ニチ</t>
    </rPh>
    <phoneticPr fontId="3"/>
  </si>
  <si>
    <t>1,280
（ほか、オンライン視聴数1,304回）</t>
    <rPh sb="0" eb="25">
      <t>シチョウ</t>
    </rPh>
    <phoneticPr fontId="3"/>
  </si>
  <si>
    <t>令和３年１０月１日から休館</t>
    <rPh sb="0" eb="2">
      <t>レイワ</t>
    </rPh>
    <rPh sb="3" eb="4">
      <t>ネン</t>
    </rPh>
    <rPh sb="6" eb="7">
      <t>ガツ</t>
    </rPh>
    <rPh sb="8" eb="9">
      <t>ニチ</t>
    </rPh>
    <rPh sb="11" eb="13">
      <t>キュウカン</t>
    </rPh>
    <phoneticPr fontId="3"/>
  </si>
  <si>
    <t>令和２年６月１日に設置</t>
    <rPh sb="0" eb="2">
      <t>レイワ</t>
    </rPh>
    <rPh sb="3" eb="4">
      <t>ネン</t>
    </rPh>
    <rPh sb="5" eb="6">
      <t>ガツ</t>
    </rPh>
    <rPh sb="7" eb="8">
      <t>ニチ</t>
    </rPh>
    <rPh sb="9" eb="11">
      <t>セッチ</t>
    </rPh>
    <phoneticPr fontId="3"/>
  </si>
  <si>
    <t>令和２年８月１１日に設置</t>
    <rPh sb="0" eb="2">
      <t>レイワ</t>
    </rPh>
    <rPh sb="3" eb="4">
      <t>ネン</t>
    </rPh>
    <rPh sb="5" eb="6">
      <t>ガツ</t>
    </rPh>
    <rPh sb="8" eb="9">
      <t>ニチ</t>
    </rPh>
    <rPh sb="10" eb="12">
      <t>セッチ</t>
    </rPh>
    <phoneticPr fontId="3"/>
  </si>
  <si>
    <t>大崎上島文化センター</t>
    <phoneticPr fontId="3"/>
  </si>
  <si>
    <t>―</t>
    <phoneticPr fontId="3"/>
  </si>
  <si>
    <t>―</t>
    <phoneticPr fontId="3"/>
  </si>
  <si>
    <t>―</t>
    <phoneticPr fontId="3"/>
  </si>
  <si>
    <t>9:00～21：00</t>
    <phoneticPr fontId="3"/>
  </si>
  <si>
    <t>月,祝,年末年始</t>
    <rPh sb="0" eb="1">
      <t>ツキ</t>
    </rPh>
    <rPh sb="2" eb="3">
      <t>シュク</t>
    </rPh>
    <rPh sb="4" eb="6">
      <t>ネンマツ</t>
    </rPh>
    <rPh sb="6" eb="8">
      <t>ネンシ</t>
    </rPh>
    <phoneticPr fontId="3"/>
  </si>
  <si>
    <r>
      <t>絵画，版画，彫刻，写真，映像，インスタレーション等（</t>
    </r>
    <r>
      <rPr>
        <b/>
        <sz val="8"/>
        <rFont val="ＭＳ ゴシック"/>
        <family val="3"/>
        <charset val="128"/>
      </rPr>
      <t>1,695点</t>
    </r>
    <r>
      <rPr>
        <sz val="8"/>
        <rFont val="ＭＳ ゴシック"/>
        <family val="3"/>
        <charset val="128"/>
      </rPr>
      <t>）</t>
    </r>
    <rPh sb="0" eb="2">
      <t>カイガ</t>
    </rPh>
    <rPh sb="3" eb="5">
      <t>ハンガ</t>
    </rPh>
    <rPh sb="6" eb="8">
      <t>チョウコク</t>
    </rPh>
    <rPh sb="9" eb="11">
      <t>シャシン</t>
    </rPh>
    <rPh sb="12" eb="14">
      <t>エイゾウ</t>
    </rPh>
    <rPh sb="24" eb="25">
      <t>トウ</t>
    </rPh>
    <phoneticPr fontId="22"/>
  </si>
  <si>
    <t>木曜日（木曜日が祝日か8月6日の場合は開園）、12月29日～1月1日</t>
    <rPh sb="0" eb="3">
      <t>モクヨウビ</t>
    </rPh>
    <rPh sb="4" eb="7">
      <t>モクヨウビ</t>
    </rPh>
    <rPh sb="8" eb="10">
      <t>シュクジツ</t>
    </rPh>
    <rPh sb="12" eb="13">
      <t>ガツ</t>
    </rPh>
    <rPh sb="14" eb="15">
      <t>カ</t>
    </rPh>
    <rPh sb="16" eb="18">
      <t>バアイ</t>
    </rPh>
    <rPh sb="19" eb="21">
      <t>カイエン</t>
    </rPh>
    <rPh sb="25" eb="26">
      <t>ガツ</t>
    </rPh>
    <rPh sb="28" eb="29">
      <t>ニチ</t>
    </rPh>
    <rPh sb="31" eb="32">
      <t>ガツ</t>
    </rPh>
    <rPh sb="33" eb="34">
      <t>ニチ</t>
    </rPh>
    <phoneticPr fontId="3"/>
  </si>
  <si>
    <t>哺乳類，鳥類，両生類，爬虫類等（144種1,859点）</t>
    <phoneticPr fontId="3"/>
  </si>
  <si>
    <t>https://www.kure-bi.jp/</t>
    <phoneticPr fontId="3"/>
  </si>
  <si>
    <t>福山城関係資料，江戸・明治時代の福山，江戸時代の福山阿部藩・水野藩等
（約40,000点）</t>
    <rPh sb="0" eb="3">
      <t>フクヤマジョウ</t>
    </rPh>
    <rPh sb="3" eb="5">
      <t>カンケイ</t>
    </rPh>
    <rPh sb="5" eb="7">
      <t>シリョウ</t>
    </rPh>
    <rPh sb="8" eb="10">
      <t>エド</t>
    </rPh>
    <rPh sb="11" eb="13">
      <t>メイジ</t>
    </rPh>
    <rPh sb="13" eb="15">
      <t>ジダイ</t>
    </rPh>
    <rPh sb="16" eb="18">
      <t>フクヤマ</t>
    </rPh>
    <rPh sb="19" eb="21">
      <t>エド</t>
    </rPh>
    <rPh sb="21" eb="23">
      <t>ジダイ</t>
    </rPh>
    <rPh sb="24" eb="26">
      <t>フクヤマ</t>
    </rPh>
    <rPh sb="26" eb="28">
      <t>アベ</t>
    </rPh>
    <rPh sb="28" eb="29">
      <t>ハン</t>
    </rPh>
    <rPh sb="30" eb="32">
      <t>ミズノ</t>
    </rPh>
    <rPh sb="32" eb="33">
      <t>ハン</t>
    </rPh>
    <rPh sb="33" eb="34">
      <t>トウ</t>
    </rPh>
    <rPh sb="36" eb="37">
      <t>ヤク</t>
    </rPh>
    <rPh sb="43" eb="44">
      <t>テン</t>
    </rPh>
    <phoneticPr fontId="26"/>
  </si>
  <si>
    <t>福山・府中広域市町圏関連作家作品,瀬戸内圏関連作家作品,日本近・現代作家作品等（3,339点）</t>
    <rPh sb="0" eb="2">
      <t>フクヤマ</t>
    </rPh>
    <rPh sb="3" eb="16">
      <t>フチュウコウイキシマチケンカンレンサッカサクヒン</t>
    </rPh>
    <rPh sb="17" eb="27">
      <t>セトウチケンカンレンサッカサクヒン</t>
    </rPh>
    <rPh sb="28" eb="31">
      <t>ニホンキン</t>
    </rPh>
    <rPh sb="32" eb="34">
      <t>ゲンダイ</t>
    </rPh>
    <rPh sb="34" eb="36">
      <t>サッカ</t>
    </rPh>
    <rPh sb="36" eb="39">
      <t>サクヒンナド</t>
    </rPh>
    <rPh sb="45" eb="46">
      <t>テン</t>
    </rPh>
    <phoneticPr fontId="26"/>
  </si>
  <si>
    <t>福山市北部地域の文化財及び備後絣の歴史資料（約154,000点）</t>
    <rPh sb="0" eb="3">
      <t>フクヤマシ</t>
    </rPh>
    <rPh sb="3" eb="5">
      <t>ホクブ</t>
    </rPh>
    <rPh sb="5" eb="7">
      <t>チイキ</t>
    </rPh>
    <rPh sb="8" eb="11">
      <t>ブンカザイ</t>
    </rPh>
    <rPh sb="11" eb="12">
      <t>オヨ</t>
    </rPh>
    <rPh sb="13" eb="15">
      <t>ビンゴ</t>
    </rPh>
    <rPh sb="15" eb="16">
      <t>カスリ</t>
    </rPh>
    <rPh sb="17" eb="19">
      <t>レキシ</t>
    </rPh>
    <rPh sb="19" eb="21">
      <t>シリョウ</t>
    </rPh>
    <rPh sb="22" eb="23">
      <t>ヤク</t>
    </rPh>
    <rPh sb="30" eb="31">
      <t>テン</t>
    </rPh>
    <phoneticPr fontId="26"/>
  </si>
  <si>
    <t>ロマン派からエコールド・パリまでのフランス近代美術，および日本近代美術を収蔵。（約1000点）</t>
    <rPh sb="3" eb="4">
      <t>ハ</t>
    </rPh>
    <rPh sb="21" eb="23">
      <t>キンダイ</t>
    </rPh>
    <phoneticPr fontId="6"/>
  </si>
  <si>
    <t>小林和作をはじめ備後地方ゆかりの作家を中心に所蔵。コレクション展を年2～3回，企画展を年1回開催。その他の期間は，地域の方などの個展・グループ展(貸会場)を行っている。（621点）</t>
    <rPh sb="88" eb="89">
      <t>テン</t>
    </rPh>
    <phoneticPr fontId="6"/>
  </si>
  <si>
    <t>11:00-17:00</t>
    <phoneticPr fontId="3"/>
  </si>
  <si>
    <t xml:space="preserve">月曜日（月曜日が祝日の場合は翌日）
12/28～1/4
</t>
    <rPh sb="0" eb="3">
      <t>ゲツヨウビ</t>
    </rPh>
    <rPh sb="4" eb="7">
      <t>ゲツヨウビ</t>
    </rPh>
    <rPh sb="8" eb="10">
      <t>シュクジツ</t>
    </rPh>
    <rPh sb="11" eb="13">
      <t>バアイ</t>
    </rPh>
    <rPh sb="14" eb="16">
      <t>ヨクジツ</t>
    </rPh>
    <phoneticPr fontId="3"/>
  </si>
  <si>
    <t>安芸高田市八千代町勝田10494-7</t>
    <phoneticPr fontId="3"/>
  </si>
  <si>
    <r>
      <t>山県郡北広島町東八幡原</t>
    </r>
    <r>
      <rPr>
        <sz val="8"/>
        <rFont val="ＭＳ ゴシック"/>
        <family val="3"/>
        <charset val="128"/>
      </rPr>
      <t>10119-1</t>
    </r>
  </si>
  <si>
    <r>
      <t>火曜日</t>
    </r>
    <r>
      <rPr>
        <sz val="8"/>
        <rFont val="ＭＳ ゴシック"/>
        <family val="3"/>
        <charset val="128"/>
      </rPr>
      <t>（祝日と重なる場合は翌日）
11/26～4/24</t>
    </r>
    <rPh sb="0" eb="3">
      <t>カヨウビ</t>
    </rPh>
    <rPh sb="4" eb="6">
      <t>シュクジツ</t>
    </rPh>
    <rPh sb="7" eb="8">
      <t>カサ</t>
    </rPh>
    <rPh sb="10" eb="12">
      <t>バアイ</t>
    </rPh>
    <rPh sb="13" eb="15">
      <t>ヨクジツ</t>
    </rPh>
    <phoneticPr fontId="46"/>
  </si>
  <si>
    <r>
      <t>10:00～16：00</t>
    </r>
    <r>
      <rPr>
        <sz val="8"/>
        <rFont val="ＭＳ ゴシック"/>
        <family val="3"/>
        <charset val="128"/>
      </rPr>
      <t>（最終入館は15：30）</t>
    </r>
    <rPh sb="12" eb="14">
      <t>サイシュウ</t>
    </rPh>
    <rPh sb="14" eb="16">
      <t>ニュウカン</t>
    </rPh>
    <phoneticPr fontId="45"/>
  </si>
  <si>
    <r>
      <t>土日</t>
    </r>
    <r>
      <rPr>
        <sz val="8"/>
        <rFont val="ＭＳ ゴシック"/>
        <family val="3"/>
        <charset val="128"/>
      </rPr>
      <t>祝日以外の月～木曜日
12月～4月（冬季閉館）</t>
    </r>
    <rPh sb="0" eb="2">
      <t>ドニチ</t>
    </rPh>
    <rPh sb="2" eb="4">
      <t>シュクジツ</t>
    </rPh>
    <rPh sb="4" eb="6">
      <t>イガイ</t>
    </rPh>
    <rPh sb="7" eb="8">
      <t>ゲツ</t>
    </rPh>
    <rPh sb="9" eb="10">
      <t>モク</t>
    </rPh>
    <rPh sb="10" eb="12">
      <t>ヨウビ</t>
    </rPh>
    <rPh sb="15" eb="16">
      <t>ツキ</t>
    </rPh>
    <rPh sb="18" eb="19">
      <t>ツキ</t>
    </rPh>
    <rPh sb="20" eb="22">
      <t>トウキ</t>
    </rPh>
    <rPh sb="22" eb="24">
      <t>ヘイカン</t>
    </rPh>
    <phoneticPr fontId="46"/>
  </si>
  <si>
    <r>
      <t>山県郡北広島町移原157</t>
    </r>
    <r>
      <rPr>
        <sz val="8"/>
        <rFont val="ＭＳ ゴシック"/>
        <family val="3"/>
        <charset val="128"/>
      </rPr>
      <t>-4</t>
    </r>
  </si>
  <si>
    <r>
      <t>山県郡北広島町新庄1031-1</t>
    </r>
    <r>
      <rPr>
        <sz val="8"/>
        <rFont val="ＭＳ ゴシック"/>
        <family val="3"/>
        <charset val="128"/>
      </rPr>
      <t>（北広島町図書館内）</t>
    </r>
    <rPh sb="16" eb="20">
      <t>キタヒロシマチョウ</t>
    </rPh>
    <rPh sb="20" eb="23">
      <t>トショカン</t>
    </rPh>
    <rPh sb="23" eb="24">
      <t>ナイ</t>
    </rPh>
    <phoneticPr fontId="45"/>
  </si>
  <si>
    <r>
      <t>月曜日</t>
    </r>
    <r>
      <rPr>
        <sz val="8"/>
        <rFont val="ＭＳ ゴシック"/>
        <family val="3"/>
        <charset val="128"/>
      </rPr>
      <t>（祝日と重なる場合は翌日）、国民の祝日12/29～1/3
毎月末の平日（末日が土・日・月曜日の場合は直前金曜日）</t>
    </r>
    <rPh sb="0" eb="1">
      <t>ゲツ</t>
    </rPh>
    <rPh sb="1" eb="3">
      <t>ヨウビ</t>
    </rPh>
    <rPh sb="4" eb="6">
      <t>シュクジツ</t>
    </rPh>
    <rPh sb="7" eb="8">
      <t>カサ</t>
    </rPh>
    <rPh sb="10" eb="12">
      <t>バアイ</t>
    </rPh>
    <rPh sb="13" eb="15">
      <t>ヨクジツ</t>
    </rPh>
    <rPh sb="17" eb="19">
      <t>コクミン</t>
    </rPh>
    <rPh sb="20" eb="22">
      <t>シュクジツ</t>
    </rPh>
    <rPh sb="32" eb="35">
      <t>マイツキマツ</t>
    </rPh>
    <rPh sb="36" eb="38">
      <t>ヘイジツ</t>
    </rPh>
    <rPh sb="39" eb="41">
      <t>マツジツ</t>
    </rPh>
    <rPh sb="42" eb="43">
      <t>ツチ</t>
    </rPh>
    <rPh sb="44" eb="45">
      <t>ヒ</t>
    </rPh>
    <rPh sb="46" eb="47">
      <t>ゲツ</t>
    </rPh>
    <rPh sb="47" eb="49">
      <t>ヨウビ</t>
    </rPh>
    <rPh sb="50" eb="52">
      <t>バアイ</t>
    </rPh>
    <rPh sb="53" eb="55">
      <t>チョクゼン</t>
    </rPh>
    <rPh sb="55" eb="58">
      <t>キンヨウビ</t>
    </rPh>
    <phoneticPr fontId="46"/>
  </si>
  <si>
    <r>
      <t>古保利薬師収蔵庫</t>
    </r>
    <r>
      <rPr>
        <sz val="8"/>
        <rFont val="ＭＳ ゴシック"/>
        <family val="3"/>
        <charset val="128"/>
      </rPr>
      <t>・千代田歴史民俗資料館</t>
    </r>
    <rPh sb="9" eb="12">
      <t>チヨダ</t>
    </rPh>
    <rPh sb="12" eb="14">
      <t>レキシ</t>
    </rPh>
    <rPh sb="14" eb="16">
      <t>ミンゾク</t>
    </rPh>
    <rPh sb="16" eb="19">
      <t>シリョウカン</t>
    </rPh>
    <phoneticPr fontId="45"/>
  </si>
  <si>
    <r>
      <t>山県郡北広島町古保利</t>
    </r>
    <r>
      <rPr>
        <sz val="8"/>
        <rFont val="ＭＳ ゴシック"/>
        <family val="3"/>
        <charset val="128"/>
      </rPr>
      <t>224</t>
    </r>
  </si>
  <si>
    <r>
      <t>0826-72-5040</t>
    </r>
    <r>
      <rPr>
        <sz val="8"/>
        <rFont val="ＭＳ ゴシック"/>
        <family val="3"/>
        <charset val="128"/>
      </rPr>
      <t>（千代田歴史民俗資料館）</t>
    </r>
    <rPh sb="13" eb="16">
      <t>チヨダ</t>
    </rPh>
    <rPh sb="16" eb="18">
      <t>レキシ</t>
    </rPh>
    <rPh sb="18" eb="20">
      <t>ミンゾク</t>
    </rPh>
    <rPh sb="20" eb="23">
      <t>シリョウカン</t>
    </rPh>
    <phoneticPr fontId="45"/>
  </si>
  <si>
    <r>
      <t>9：00～16：30</t>
    </r>
    <r>
      <rPr>
        <sz val="8"/>
        <rFont val="ＭＳ ゴシック"/>
        <family val="3"/>
        <charset val="128"/>
      </rPr>
      <t>（入館は16：00まで）</t>
    </r>
    <rPh sb="11" eb="13">
      <t>ニュウカン</t>
    </rPh>
    <phoneticPr fontId="45"/>
  </si>
  <si>
    <r>
      <t>月曜日</t>
    </r>
    <r>
      <rPr>
        <sz val="8"/>
        <rFont val="ＭＳ ゴシック"/>
        <family val="3"/>
        <charset val="128"/>
      </rPr>
      <t>（祝日と重なる場合は翌日）、12/28～1/4</t>
    </r>
    <rPh sb="0" eb="1">
      <t>ゲツ</t>
    </rPh>
    <rPh sb="1" eb="3">
      <t>ヨウビ</t>
    </rPh>
    <rPh sb="4" eb="6">
      <t>シュクジツ</t>
    </rPh>
    <rPh sb="7" eb="8">
      <t>カサ</t>
    </rPh>
    <rPh sb="10" eb="12">
      <t>バアイ</t>
    </rPh>
    <rPh sb="13" eb="15">
      <t>ヨクジツ</t>
    </rPh>
    <phoneticPr fontId="46"/>
  </si>
  <si>
    <r>
      <t>月、火、木、金、日曜日、
1、2月は土曜日も</t>
    </r>
    <r>
      <rPr>
        <sz val="8"/>
        <rFont val="ＭＳ ゴシック"/>
        <family val="3"/>
        <charset val="128"/>
      </rPr>
      <t>閉館、
12/28～1/4</t>
    </r>
    <rPh sb="0" eb="1">
      <t>ゲツ</t>
    </rPh>
    <rPh sb="2" eb="3">
      <t>カ</t>
    </rPh>
    <rPh sb="4" eb="5">
      <t>モク</t>
    </rPh>
    <rPh sb="6" eb="7">
      <t>キン</t>
    </rPh>
    <rPh sb="8" eb="11">
      <t>ニチヨウビ</t>
    </rPh>
    <rPh sb="16" eb="17">
      <t>ツキ</t>
    </rPh>
    <rPh sb="18" eb="21">
      <t>ドヨウビ</t>
    </rPh>
    <rPh sb="22" eb="24">
      <t>ヘイカン</t>
    </rPh>
    <phoneticPr fontId="46"/>
  </si>
  <si>
    <r>
      <t>山県郡北広島町舞綱</t>
    </r>
    <r>
      <rPr>
        <sz val="8"/>
        <rFont val="ＭＳ ゴシック"/>
        <family val="3"/>
        <charset val="128"/>
      </rPr>
      <t>10186</t>
    </r>
  </si>
  <si>
    <r>
      <t>0826-83-1785</t>
    </r>
    <r>
      <rPr>
        <sz val="8"/>
        <rFont val="ＭＳ ゴシック"/>
        <family val="3"/>
        <charset val="128"/>
      </rPr>
      <t>（戦国の庭　歴史観）</t>
    </r>
    <rPh sb="13" eb="15">
      <t>センゴク</t>
    </rPh>
    <rPh sb="16" eb="17">
      <t>ニワ</t>
    </rPh>
    <rPh sb="18" eb="21">
      <t>レキシカン</t>
    </rPh>
    <phoneticPr fontId="45"/>
  </si>
  <si>
    <r>
      <t>9：00～16：30</t>
    </r>
    <r>
      <rPr>
        <sz val="8"/>
        <rFont val="ＭＳ ゴシック"/>
        <family val="3"/>
        <charset val="128"/>
      </rPr>
      <t>（入館は16:00まで）</t>
    </r>
    <rPh sb="11" eb="13">
      <t>ニュウカン</t>
    </rPh>
    <phoneticPr fontId="45"/>
  </si>
  <si>
    <r>
      <t>月曜日</t>
    </r>
    <r>
      <rPr>
        <sz val="8"/>
        <rFont val="ＭＳ ゴシック"/>
        <family val="3"/>
        <charset val="128"/>
      </rPr>
      <t>（祝日と重なる場合は翌日）、12/28～1/4、冬季は積雪状況により閉館</t>
    </r>
    <rPh sb="0" eb="1">
      <t>ゲツ</t>
    </rPh>
    <rPh sb="1" eb="3">
      <t>ヨウビ</t>
    </rPh>
    <rPh sb="4" eb="6">
      <t>シュクジツ</t>
    </rPh>
    <rPh sb="7" eb="8">
      <t>カサ</t>
    </rPh>
    <rPh sb="10" eb="12">
      <t>バアイ</t>
    </rPh>
    <rPh sb="13" eb="15">
      <t>ヨクジツ</t>
    </rPh>
    <rPh sb="27" eb="29">
      <t>トウキ</t>
    </rPh>
    <rPh sb="30" eb="32">
      <t>セキセツ</t>
    </rPh>
    <rPh sb="32" eb="34">
      <t>ジョウキョウ</t>
    </rPh>
    <rPh sb="37" eb="39">
      <t>ヘイカン</t>
    </rPh>
    <phoneticPr fontId="46"/>
  </si>
  <si>
    <r>
      <t>9：00～16：30</t>
    </r>
    <r>
      <rPr>
        <sz val="8"/>
        <rFont val="ＭＳ ゴシック"/>
        <family val="3"/>
        <charset val="128"/>
      </rPr>
      <t>（入館は16:00まで）</t>
    </r>
  </si>
  <si>
    <r>
      <t>月曜日</t>
    </r>
    <r>
      <rPr>
        <sz val="8"/>
        <rFont val="ＭＳ ゴシック"/>
        <family val="3"/>
        <charset val="128"/>
      </rPr>
      <t>（祝日と重なる場合は翌日）、12/28～1/4</t>
    </r>
  </si>
  <si>
    <t>09:00～17:00</t>
    <phoneticPr fontId="3"/>
  </si>
  <si>
    <t>8:40～22：00</t>
    <phoneticPr fontId="3"/>
  </si>
  <si>
    <t>8:30～22：00</t>
    <phoneticPr fontId="3"/>
  </si>
  <si>
    <t>8:30～22：00</t>
    <phoneticPr fontId="3"/>
  </si>
  <si>
    <r>
      <t>廿日市市大野一丁目1-1
（大野</t>
    </r>
    <r>
      <rPr>
        <sz val="9"/>
        <rFont val="ＭＳ ゴシック"/>
        <family val="3"/>
        <charset val="128"/>
      </rPr>
      <t>支所内）</t>
    </r>
  </si>
  <si>
    <r>
      <t>0829-55-</t>
    </r>
    <r>
      <rPr>
        <sz val="9"/>
        <rFont val="ＭＳ ゴシック"/>
        <family val="3"/>
        <charset val="128"/>
      </rPr>
      <t>1307</t>
    </r>
  </si>
  <si>
    <r>
      <t>芸北文化ホール（</t>
    </r>
    <r>
      <rPr>
        <sz val="10"/>
        <rFont val="ＭＳ ゴシック"/>
        <family val="3"/>
        <charset val="128"/>
      </rPr>
      <t>芸北地域づくりセンター・芸北農村環境改善センター）</t>
    </r>
    <rPh sb="0" eb="2">
      <t>ゲイホク</t>
    </rPh>
    <rPh sb="2" eb="4">
      <t>ブンカ</t>
    </rPh>
    <rPh sb="10" eb="12">
      <t>チイキ</t>
    </rPh>
    <rPh sb="20" eb="22">
      <t>ゲイホク</t>
    </rPh>
    <rPh sb="22" eb="24">
      <t>ノウソン</t>
    </rPh>
    <rPh sb="24" eb="26">
      <t>カンキョウ</t>
    </rPh>
    <rPh sb="26" eb="28">
      <t>カイゼン</t>
    </rPh>
    <phoneticPr fontId="46"/>
  </si>
  <si>
    <r>
      <t>8:30～</t>
    </r>
    <r>
      <rPr>
        <sz val="9"/>
        <rFont val="ＭＳ ゴシック"/>
        <family val="3"/>
        <charset val="128"/>
      </rPr>
      <t>17：15</t>
    </r>
    <r>
      <rPr>
        <sz val="8"/>
        <rFont val="ＭＳ ゴシック"/>
        <family val="3"/>
        <charset val="128"/>
      </rPr>
      <t>(事前申込をし許可を得た場合17：15～22：00の間利用可）</t>
    </r>
    <rPh sb="11" eb="13">
      <t>ジゼン</t>
    </rPh>
    <rPh sb="13" eb="15">
      <t>モウシコミ</t>
    </rPh>
    <rPh sb="17" eb="19">
      <t>キョカ</t>
    </rPh>
    <rPh sb="20" eb="21">
      <t>エ</t>
    </rPh>
    <rPh sb="22" eb="24">
      <t>バアイ</t>
    </rPh>
    <rPh sb="36" eb="37">
      <t>カン</t>
    </rPh>
    <rPh sb="37" eb="39">
      <t>リヨウ</t>
    </rPh>
    <rPh sb="39" eb="40">
      <t>カ</t>
    </rPh>
    <phoneticPr fontId="45"/>
  </si>
  <si>
    <r>
      <t>土日祝</t>
    </r>
    <r>
      <rPr>
        <sz val="9"/>
        <rFont val="ＭＳ ゴシック"/>
        <family val="3"/>
        <charset val="128"/>
      </rPr>
      <t>、年末年始（12/29～1/3)</t>
    </r>
    <rPh sb="4" eb="6">
      <t>ネンマツ</t>
    </rPh>
    <rPh sb="6" eb="8">
      <t>ネンシ</t>
    </rPh>
    <phoneticPr fontId="45"/>
  </si>
  <si>
    <r>
      <t>731-21</t>
    </r>
    <r>
      <rPr>
        <sz val="9"/>
        <rFont val="ＭＳ ゴシック"/>
        <family val="3"/>
        <charset val="128"/>
      </rPr>
      <t>04</t>
    </r>
  </si>
  <si>
    <r>
      <t>山県郡北広島町大朝</t>
    </r>
    <r>
      <rPr>
        <sz val="9"/>
        <rFont val="ＭＳ ゴシック"/>
        <family val="3"/>
        <charset val="128"/>
      </rPr>
      <t>2497</t>
    </r>
  </si>
  <si>
    <r>
      <t>北広島町まちづくりセンター（</t>
    </r>
    <r>
      <rPr>
        <sz val="10"/>
        <rFont val="ＭＳ ゴシック"/>
        <family val="3"/>
        <charset val="128"/>
      </rPr>
      <t>千代田地域づくりセンター）</t>
    </r>
    <rPh sb="0" eb="4">
      <t>キタヒロシマチョウ</t>
    </rPh>
    <rPh sb="17" eb="19">
      <t>チイキ</t>
    </rPh>
    <phoneticPr fontId="46"/>
  </si>
  <si>
    <r>
      <t>山県郡北広島町有田</t>
    </r>
    <r>
      <rPr>
        <sz val="9"/>
        <rFont val="ＭＳ ゴシック"/>
        <family val="3"/>
        <charset val="128"/>
      </rPr>
      <t>1234</t>
    </r>
  </si>
  <si>
    <r>
      <t>年末年始</t>
    </r>
    <r>
      <rPr>
        <sz val="9"/>
        <rFont val="ＭＳ ゴシック"/>
        <family val="3"/>
        <charset val="128"/>
      </rPr>
      <t>（12/29～1/3)</t>
    </r>
  </si>
  <si>
    <t>tyuubu-tiikishinkou@city.fukuyama.hiroshima.jp</t>
    <phoneticPr fontId="3"/>
  </si>
  <si>
    <t>matsunaga-chiikishinkou@city.fukuyama.hiroshima.jp</t>
    <phoneticPr fontId="3"/>
  </si>
  <si>
    <t>https://www.pref.hiroshima.lg.jp/site/fukuyamashonen/</t>
    <phoneticPr fontId="3"/>
  </si>
  <si>
    <t>http://www.cf.city.hiroshima.jp/rinkai/</t>
    <phoneticPr fontId="3"/>
  </si>
  <si>
    <t>12/29-1/3祝日（9月以降）</t>
    <rPh sb="9" eb="11">
      <t>シュクジツ</t>
    </rPh>
    <rPh sb="13" eb="16">
      <t>ガツイコウ</t>
    </rPh>
    <phoneticPr fontId="3"/>
  </si>
  <si>
    <t>8：30～22：00</t>
    <phoneticPr fontId="3"/>
  </si>
  <si>
    <t>oohama1001@arrow.ocn.ne.jp</t>
    <phoneticPr fontId="3"/>
  </si>
  <si>
    <t>年間利用者数
(令和2年度）</t>
    <rPh sb="0" eb="2">
      <t>ネンカン</t>
    </rPh>
    <rPh sb="2" eb="5">
      <t>リヨウシャ</t>
    </rPh>
    <rPh sb="5" eb="6">
      <t>スウ</t>
    </rPh>
    <rPh sb="8" eb="10">
      <t>レイワ</t>
    </rPh>
    <rPh sb="11" eb="13">
      <t>ネンド</t>
    </rPh>
    <rPh sb="12" eb="13">
      <t>ド</t>
    </rPh>
    <phoneticPr fontId="3"/>
  </si>
  <si>
    <t>分館(外数）</t>
    <rPh sb="3" eb="4">
      <t>ソト</t>
    </rPh>
    <rPh sb="4" eb="5">
      <t>スウ</t>
    </rPh>
    <phoneticPr fontId="3"/>
  </si>
  <si>
    <t>年間入館者数
(令和2年度）</t>
    <rPh sb="0" eb="2">
      <t>ネンカン</t>
    </rPh>
    <rPh sb="2" eb="5">
      <t>ニュウカンシャ</t>
    </rPh>
    <rPh sb="5" eb="6">
      <t>サッスウ</t>
    </rPh>
    <rPh sb="8" eb="10">
      <t>レイワ</t>
    </rPh>
    <phoneticPr fontId="7"/>
  </si>
  <si>
    <t>年間開館日数
(令和2年度）</t>
    <rPh sb="0" eb="2">
      <t>ネンカン</t>
    </rPh>
    <rPh sb="2" eb="4">
      <t>カイカン</t>
    </rPh>
    <rPh sb="4" eb="6">
      <t>ニッスウ</t>
    </rPh>
    <rPh sb="8" eb="10">
      <t>レイワ</t>
    </rPh>
    <rPh sb="11" eb="13">
      <t>ネンド</t>
    </rPh>
    <rPh sb="12" eb="13">
      <t>ド</t>
    </rPh>
    <phoneticPr fontId="7"/>
  </si>
  <si>
    <t>年間開館日数
(令和2年度）</t>
    <rPh sb="0" eb="2">
      <t>ネンカン</t>
    </rPh>
    <rPh sb="2" eb="4">
      <t>カイカン</t>
    </rPh>
    <rPh sb="4" eb="6">
      <t>ニッスウ</t>
    </rPh>
    <rPh sb="8" eb="10">
      <t>レイワ</t>
    </rPh>
    <rPh sb="11" eb="12">
      <t>ネン</t>
    </rPh>
    <rPh sb="12" eb="13">
      <t>ド</t>
    </rPh>
    <phoneticPr fontId="7"/>
  </si>
  <si>
    <t>年間入館者数
(令和２年度）</t>
    <rPh sb="0" eb="2">
      <t>ネンカン</t>
    </rPh>
    <rPh sb="2" eb="5">
      <t>ニュウカンシャ</t>
    </rPh>
    <rPh sb="5" eb="6">
      <t>サッスウ</t>
    </rPh>
    <rPh sb="8" eb="10">
      <t>レイワ</t>
    </rPh>
    <phoneticPr fontId="7"/>
  </si>
  <si>
    <t>年間開館日数
(令和２年度）</t>
    <rPh sb="0" eb="2">
      <t>ネンカン</t>
    </rPh>
    <rPh sb="2" eb="4">
      <t>カイカン</t>
    </rPh>
    <rPh sb="4" eb="6">
      <t>ニッスウ</t>
    </rPh>
    <rPh sb="8" eb="10">
      <t>レイワ</t>
    </rPh>
    <rPh sb="11" eb="13">
      <t>ネンド</t>
    </rPh>
    <rPh sb="12" eb="13">
      <t>ド</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</si>
</sst>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
    <numFmt numFmtId="177" formatCode="#,##0\ ;[Red]\(#,##0\)"/>
    <numFmt numFmtId="178" formatCode="#,##0_ "/>
    <numFmt numFmtId="179" formatCode="[$-411]ggge&quot;年&quot;m&quot;月&quot;d&quot;日&quot;;@"/>
    <numFmt numFmtId="180" formatCode="0_ "/>
    <numFmt numFmtId="181" formatCode="[$-411]ge\.m\.d;@"/>
    <numFmt numFmtId="182" formatCode="#,##0_);[Red]\(#,##0\)"/>
    <numFmt numFmtId="183" formatCode="0_);[Red]\(0\)"/>
  </numFmts>
  <fonts count="63">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color theme="1"/>
      <name val="ＭＳ Ｐゴシック"/>
      <family val="3"/>
      <charset val="128"/>
      <scheme val="minor"/>
    </font>
    <font>
      <sz val="11"/>
      <color rgb="FF000000"/>
      <name val="ＭＳ Ｐゴシック"/>
      <family val="2"/>
    </font>
    <font>
      <sz val="11"/>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
      <sz val="9"/>
      <name val="ＭＳ Ｐゴシック"/>
      <family val="3"/>
      <charset val="128"/>
    </font>
    <font>
      <b/>
      <sz val="9"/>
      <name val="ＭＳ 明朝"/>
      <family val="1"/>
      <charset val="128"/>
    </font>
    <font>
      <sz val="10"/>
      <name val="ＭＳ Ｐゴシック"/>
      <family val="3"/>
      <charset val="128"/>
    </font>
    <font>
      <sz val="12"/>
      <name val="ＭＳ 明朝"/>
      <family val="1"/>
      <charset val="128"/>
    </font>
    <font>
      <sz val="6"/>
      <name val="ＭＳ 明朝"/>
      <family val="1"/>
      <charset val="128"/>
    </font>
    <font>
      <b/>
      <sz val="6"/>
      <name val="ＭＳ 明朝"/>
      <family val="1"/>
      <charset val="128"/>
    </font>
    <font>
      <b/>
      <sz val="8"/>
      <name val="ＭＳ 明朝"/>
      <family val="1"/>
      <charset val="128"/>
    </font>
    <font>
      <sz val="8"/>
      <name val="ＭＳ 明朝"/>
      <family val="1"/>
      <charset val="128"/>
    </font>
    <font>
      <sz val="10"/>
      <color indexed="9"/>
      <name val="ＭＳ Ｐ明朝"/>
      <family val="1"/>
      <charset val="128"/>
    </font>
    <font>
      <b/>
      <sz val="7"/>
      <name val="ＭＳ 明朝"/>
      <family val="1"/>
      <charset val="128"/>
    </font>
    <font>
      <sz val="5"/>
      <name val="ＭＳ 明朝"/>
      <family val="1"/>
      <charset val="128"/>
    </font>
    <font>
      <u/>
      <sz val="11"/>
      <color indexed="12"/>
      <name val="ＭＳ Ｐゴシック"/>
      <family val="3"/>
      <charset val="128"/>
    </font>
    <font>
      <b/>
      <sz val="9"/>
      <color indexed="81"/>
      <name val="ＭＳ Ｐゴシック"/>
      <family val="3"/>
      <charset val="128"/>
    </font>
    <font>
      <sz val="9"/>
      <color indexed="81"/>
      <name val="ＭＳ Ｐゴシック"/>
      <family val="3"/>
      <charset val="128"/>
    </font>
    <font>
      <sz val="7"/>
      <name val="ＭＳ 明朝"/>
      <family val="1"/>
      <charset val="128"/>
    </font>
    <font>
      <u/>
      <sz val="11"/>
      <color rgb="FF0000FF"/>
      <name val="ＭＳ Ｐゴシック"/>
      <family val="3"/>
      <charset val="128"/>
    </font>
    <font>
      <sz val="4"/>
      <name val="ＭＳ 明朝"/>
      <family val="1"/>
      <charset val="128"/>
    </font>
    <font>
      <b/>
      <i/>
      <sz val="16"/>
      <name val="ＭＳ Ｐゴシック"/>
      <family val="3"/>
      <charset val="128"/>
    </font>
    <font>
      <sz val="9"/>
      <name val="HGSｺﾞｼｯｸE"/>
      <family val="3"/>
      <charset val="128"/>
    </font>
    <font>
      <sz val="2.5"/>
      <name val="ＭＳ 明朝"/>
      <family val="1"/>
      <charset val="128"/>
    </font>
    <font>
      <b/>
      <sz val="8"/>
      <name val="ＭＳ Ｐ明朝"/>
      <family val="1"/>
      <charset val="128"/>
    </font>
    <font>
      <sz val="8"/>
      <name val="ＭＳ ゴシック"/>
      <family val="3"/>
      <charset val="128"/>
    </font>
    <font>
      <b/>
      <sz val="8"/>
      <name val="ＭＳ Ｐゴシック"/>
      <family val="3"/>
      <charset val="128"/>
    </font>
    <font>
      <b/>
      <sz val="8"/>
      <name val="ＭＳ ゴシック"/>
      <family val="3"/>
      <charset val="128"/>
    </font>
    <font>
      <sz val="9"/>
      <name val="ＭＳ ゴシック"/>
      <family val="3"/>
      <charset val="128"/>
    </font>
    <font>
      <sz val="6"/>
      <name val="ＭＳ ゴシック"/>
      <family val="3"/>
      <charset val="128"/>
    </font>
    <font>
      <sz val="8"/>
      <name val="ＭＳ Ｐゴシック"/>
      <family val="2"/>
      <charset val="128"/>
      <scheme val="minor"/>
    </font>
    <font>
      <sz val="10"/>
      <name val="ＭＳ ゴシック"/>
      <family val="3"/>
      <charset val="128"/>
    </font>
    <font>
      <b/>
      <sz val="11"/>
      <name val="ＭＳ Ｐゴシック"/>
      <family val="3"/>
      <charset val="128"/>
    </font>
    <font>
      <b/>
      <sz val="9"/>
      <name val="ＭＳ Ｐゴシック"/>
      <family val="3"/>
      <charset val="128"/>
    </font>
    <font>
      <b/>
      <sz val="11"/>
      <name val="ＭＳ Ｐゴシック"/>
      <family val="2"/>
      <charset val="128"/>
      <scheme val="minor"/>
    </font>
    <font>
      <b/>
      <sz val="8"/>
      <name val="ＭＳ Ｐゴシック"/>
      <family val="2"/>
      <charset val="128"/>
      <scheme val="minor"/>
    </font>
    <font>
      <b/>
      <sz val="9"/>
      <name val="ＭＳ Ｐ明朝"/>
      <family val="1"/>
      <charset val="128"/>
    </font>
    <font>
      <b/>
      <sz val="9"/>
      <name val="ＭＳ Ｐゴシック"/>
      <family val="2"/>
      <charset val="128"/>
      <scheme val="minor"/>
    </font>
    <font>
      <sz val="6"/>
      <name val="ＭＳ Ｐゴシック"/>
      <family val="3"/>
      <scheme val="minor"/>
    </font>
    <font>
      <sz val="11"/>
      <color theme="1"/>
      <name val="ＭＳ Ｐゴシック"/>
      <family val="3"/>
      <scheme val="minor"/>
    </font>
    <font>
      <sz val="11"/>
      <name val="ＭＳ Ｐゴシック"/>
      <family val="2"/>
      <charset val="128"/>
      <scheme val="minor"/>
    </font>
    <font>
      <sz val="8"/>
      <name val="ＭＳ Ｐゴシック"/>
      <family val="3"/>
      <charset val="128"/>
      <scheme val="minor"/>
    </font>
    <font>
      <sz val="9"/>
      <name val="ＭＳ 明朝"/>
      <family val="1"/>
    </font>
    <font>
      <sz val="8"/>
      <name val="ＭＳ ゴシック"/>
      <family val="3"/>
    </font>
    <font>
      <sz val="9"/>
      <name val="ＭＳ ゴシック"/>
      <family val="3"/>
    </font>
    <font>
      <sz val="10"/>
      <name val="ＭＳ ゴシック"/>
      <family val="3"/>
    </font>
    <font>
      <sz val="6"/>
      <name val="ＭＳ ゴシック"/>
      <family val="3"/>
    </font>
    <font>
      <sz val="11"/>
      <name val="ＭＳ 明朝"/>
      <family val="1"/>
    </font>
    <font>
      <sz val="8"/>
      <color theme="1"/>
      <name val="ＭＳ Ｐゴシック"/>
      <family val="2"/>
      <scheme val="minor"/>
    </font>
    <font>
      <sz val="8"/>
      <name val="ＭＳ Ｐゴシック"/>
      <family val="3"/>
      <charset val="128"/>
    </font>
    <font>
      <u/>
      <sz val="11"/>
      <name val="ＭＳ Ｐゴシック"/>
      <family val="3"/>
      <charset val="128"/>
    </font>
    <font>
      <u/>
      <sz val="8"/>
      <name val="ＭＳ Ｐゴシック"/>
      <family val="3"/>
      <charset val="128"/>
    </font>
    <font>
      <sz val="8"/>
      <name val="ＭＳ 明朝"/>
      <family val="1"/>
    </font>
    <font>
      <sz val="9"/>
      <name val="ＭＳ Ｐゴシック"/>
      <family val="2"/>
      <charset val="128"/>
      <scheme val="minor"/>
    </font>
    <font>
      <b/>
      <sz val="11"/>
      <name val="ＭＳ 明朝"/>
      <family val="1"/>
      <charset val="128"/>
    </font>
    <font>
      <sz val="8"/>
      <name val="HGSｺﾞｼｯｸE"/>
      <family val="3"/>
      <charset val="128"/>
    </font>
  </fonts>
  <fills count="9">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
      <patternFill patternType="solid">
        <fgColor theme="0"/>
        <bgColor rgb="FF000000"/>
      </patternFill>
    </fill>
    <fill>
      <patternFill patternType="solid">
        <fgColor rgb="FFFFFF99"/>
        <bgColor rgb="FFFFFF66"/>
      </patternFill>
    </fill>
    <fill>
      <patternFill patternType="solid">
        <fgColor rgb="FFFFFF99"/>
        <bgColor rgb="FFFFFF99"/>
      </patternFill>
    </fill>
  </fills>
  <borders count="3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double">
        <color indexed="9"/>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top/>
      <bottom style="medium">
        <color auto="1"/>
      </bottom>
      <diagonal/>
    </border>
    <border>
      <left style="medium">
        <color auto="1"/>
      </left>
      <right style="medium">
        <color auto="1"/>
      </right>
      <top/>
      <bottom style="double">
        <color indexed="18"/>
      </bottom>
      <diagonal/>
    </border>
    <border>
      <left style="medium">
        <color auto="1"/>
      </left>
      <right style="medium">
        <color auto="1"/>
      </right>
      <top style="double">
        <color indexed="18"/>
      </top>
      <bottom style="medium">
        <color auto="1"/>
      </bottom>
      <diagonal/>
    </border>
    <border>
      <left/>
      <right/>
      <top style="medium">
        <color auto="1"/>
      </top>
      <bottom style="thin">
        <color auto="1"/>
      </bottom>
      <diagonal/>
    </border>
    <border>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indexed="18"/>
      </right>
      <top style="medium">
        <color auto="1"/>
      </top>
      <bottom style="thin">
        <color auto="1"/>
      </bottom>
      <diagonal/>
    </border>
    <border>
      <left style="thin">
        <color auto="1"/>
      </left>
      <right style="hair">
        <color auto="1"/>
      </right>
      <top style="medium">
        <color auto="1"/>
      </top>
      <bottom style="thin">
        <color auto="1"/>
      </bottom>
      <diagonal/>
    </border>
    <border>
      <left style="medium">
        <color auto="1"/>
      </left>
      <right/>
      <top/>
      <bottom style="medium">
        <color auto="1"/>
      </bottom>
      <diagonal/>
    </border>
    <border>
      <left style="medium">
        <color auto="1"/>
      </left>
      <right/>
      <top style="thin">
        <color auto="1"/>
      </top>
      <bottom style="thin">
        <color auto="1"/>
      </bottom>
      <diagonal/>
    </border>
    <border>
      <left style="hair">
        <color auto="1"/>
      </left>
      <right style="medium">
        <color auto="1"/>
      </right>
      <top/>
      <bottom style="medium">
        <color auto="1"/>
      </bottom>
      <diagonal/>
    </border>
    <border>
      <left style="hair">
        <color auto="1"/>
      </left>
      <right style="hair">
        <color auto="1"/>
      </right>
      <top style="medium">
        <color auto="1"/>
      </top>
      <bottom style="thin">
        <color auto="1"/>
      </bottom>
      <diagonal/>
    </border>
    <border>
      <left/>
      <right/>
      <top style="medium">
        <color indexed="18"/>
      </top>
      <bottom style="medium">
        <color indexed="18"/>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style="thin">
        <color auto="1"/>
      </top>
      <bottom/>
      <diagonal/>
    </border>
    <border>
      <left style="medium">
        <color auto="1"/>
      </left>
      <right/>
      <top style="thin">
        <color auto="1"/>
      </top>
      <bottom/>
      <diagonal/>
    </border>
    <border>
      <left style="medium">
        <color auto="1"/>
      </left>
      <right style="medium">
        <color auto="1"/>
      </right>
      <top style="thin">
        <color auto="1"/>
      </top>
      <bottom/>
      <diagonal/>
    </border>
    <border>
      <left style="medium">
        <color auto="1"/>
      </left>
      <right/>
      <top style="double">
        <color auto="1"/>
      </top>
      <bottom style="medium">
        <color auto="1"/>
      </bottom>
      <diagonal/>
    </border>
    <border>
      <left/>
      <right/>
      <top style="double">
        <color auto="1"/>
      </top>
      <bottom style="medium">
        <color auto="1"/>
      </bottom>
      <diagonal/>
    </border>
    <border>
      <left style="thin">
        <color auto="1"/>
      </left>
      <right style="hair">
        <color auto="1"/>
      </right>
      <top style="double">
        <color auto="1"/>
      </top>
      <bottom style="medium">
        <color auto="1"/>
      </bottom>
      <diagonal/>
    </border>
    <border>
      <left style="hair">
        <color auto="1"/>
      </left>
      <right style="hair">
        <color auto="1"/>
      </right>
      <top style="double">
        <color auto="1"/>
      </top>
      <bottom style="medium">
        <color auto="1"/>
      </bottom>
      <diagonal/>
    </border>
    <border>
      <left style="hair">
        <color auto="1"/>
      </left>
      <right style="medium">
        <color auto="1"/>
      </right>
      <top style="double">
        <color auto="1"/>
      </top>
      <bottom style="medium">
        <color auto="1"/>
      </bottom>
      <diagonal/>
    </border>
    <border>
      <left style="medium">
        <color auto="1"/>
      </left>
      <right style="medium">
        <color auto="1"/>
      </right>
      <top style="double">
        <color auto="1"/>
      </top>
      <bottom style="medium">
        <color auto="1"/>
      </bottom>
      <diagonal/>
    </border>
    <border>
      <left style="thin">
        <color auto="1"/>
      </left>
      <right style="thin">
        <color auto="1"/>
      </right>
      <top/>
      <bottom/>
      <diagonal/>
    </border>
    <border>
      <left style="thin">
        <color auto="1"/>
      </left>
      <right style="thin">
        <color auto="1"/>
      </right>
      <top/>
      <bottom style="medium">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indexed="64"/>
      </right>
      <top style="medium">
        <color auto="1"/>
      </top>
      <bottom style="medium">
        <color indexed="18"/>
      </bottom>
      <diagonal/>
    </border>
    <border>
      <left/>
      <right/>
      <top style="medium">
        <color auto="1"/>
      </top>
      <bottom style="medium">
        <color indexed="18"/>
      </bottom>
      <diagonal/>
    </border>
    <border>
      <left style="thin">
        <color indexed="64"/>
      </left>
      <right style="thin">
        <color indexed="64"/>
      </right>
      <top style="medium">
        <color auto="1"/>
      </top>
      <bottom/>
      <diagonal/>
    </border>
    <border>
      <left style="thin">
        <color indexed="64"/>
      </left>
      <right/>
      <top style="medium">
        <color auto="1"/>
      </top>
      <bottom/>
      <diagonal/>
    </border>
    <border>
      <left style="thin">
        <color indexed="64"/>
      </left>
      <right style="medium">
        <color indexed="18"/>
      </right>
      <top style="medium">
        <color auto="1"/>
      </top>
      <bottom style="thin">
        <color indexed="18"/>
      </bottom>
      <diagonal/>
    </border>
    <border>
      <left style="medium">
        <color indexed="18"/>
      </left>
      <right style="medium">
        <color indexed="18"/>
      </right>
      <top style="medium">
        <color auto="1"/>
      </top>
      <bottom/>
      <diagonal/>
    </border>
    <border>
      <left style="medium">
        <color indexed="18"/>
      </left>
      <right style="thin">
        <color indexed="64"/>
      </right>
      <top style="medium">
        <color auto="1"/>
      </top>
      <bottom/>
      <diagonal/>
    </border>
    <border>
      <left/>
      <right style="thin">
        <color indexed="64"/>
      </right>
      <top style="medium">
        <color auto="1"/>
      </top>
      <bottom/>
      <diagonal/>
    </border>
    <border>
      <left style="thin">
        <color indexed="64"/>
      </left>
      <right style="thin">
        <color indexed="64"/>
      </right>
      <top style="medium">
        <color auto="1"/>
      </top>
      <bottom style="medium">
        <color indexed="18"/>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style="medium">
        <color auto="1"/>
      </left>
      <right style="thin">
        <color indexed="64"/>
      </right>
      <top style="medium">
        <color indexed="18"/>
      </top>
      <bottom style="medium">
        <color indexed="18"/>
      </bottom>
      <diagonal/>
    </border>
    <border>
      <left style="thin">
        <color indexed="64"/>
      </left>
      <right/>
      <top style="medium">
        <color indexed="18"/>
      </top>
      <bottom style="medium">
        <color indexed="18"/>
      </bottom>
      <diagonal/>
    </border>
    <border>
      <left style="thin">
        <color indexed="64"/>
      </left>
      <right/>
      <top/>
      <bottom/>
      <diagonal/>
    </border>
    <border>
      <left style="thin">
        <color indexed="64"/>
      </left>
      <right style="thin">
        <color indexed="64"/>
      </right>
      <top style="medium">
        <color indexed="18"/>
      </top>
      <bottom style="medium">
        <color indexed="18"/>
      </bottom>
      <diagonal/>
    </border>
    <border>
      <left style="medium">
        <color auto="1"/>
      </left>
      <right style="thin">
        <color indexed="64"/>
      </right>
      <top style="medium">
        <color indexed="18"/>
      </top>
      <bottom style="medium">
        <color indexed="64"/>
      </bottom>
      <diagonal/>
    </border>
    <border>
      <left/>
      <right/>
      <top style="medium">
        <color indexed="18"/>
      </top>
      <bottom style="medium">
        <color indexed="64"/>
      </bottom>
      <diagonal/>
    </border>
    <border>
      <left style="thin">
        <color indexed="64"/>
      </left>
      <right style="thin">
        <color indexed="64"/>
      </right>
      <top style="medium">
        <color indexed="18"/>
      </top>
      <bottom style="medium">
        <color indexed="64"/>
      </bottom>
      <diagonal/>
    </border>
    <border>
      <left/>
      <right style="thin">
        <color indexed="64"/>
      </right>
      <top/>
      <bottom style="thin">
        <color indexed="64"/>
      </bottom>
      <diagonal/>
    </border>
    <border>
      <left style="medium">
        <color indexed="64"/>
      </left>
      <right style="thin">
        <color auto="1"/>
      </right>
      <top/>
      <bottom style="thin">
        <color indexed="64"/>
      </bottom>
      <diagonal/>
    </border>
    <border>
      <left style="thin">
        <color auto="1"/>
      </left>
      <right style="thin">
        <color auto="1"/>
      </right>
      <top/>
      <bottom style="thin">
        <color indexed="64"/>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diagonal/>
    </border>
    <border>
      <left/>
      <right/>
      <top/>
      <bottom style="medium">
        <color indexed="18"/>
      </bottom>
      <diagonal/>
    </border>
    <border>
      <left style="thin">
        <color indexed="64"/>
      </left>
      <right style="medium">
        <color indexed="18"/>
      </right>
      <top style="medium">
        <color auto="1"/>
      </top>
      <bottom style="thin">
        <color theme="1"/>
      </bottom>
      <diagonal/>
    </border>
    <border>
      <left style="medium">
        <color indexed="18"/>
      </left>
      <right style="medium">
        <color indexed="18"/>
      </right>
      <top style="medium">
        <color auto="1"/>
      </top>
      <bottom style="thin">
        <color theme="1"/>
      </bottom>
      <diagonal/>
    </border>
    <border>
      <left style="medium">
        <color indexed="18"/>
      </left>
      <right style="thin">
        <color indexed="64"/>
      </right>
      <top style="medium">
        <color auto="1"/>
      </top>
      <bottom style="thin">
        <color theme="1"/>
      </bottom>
      <diagonal/>
    </border>
    <border>
      <left style="thin">
        <color theme="1"/>
      </left>
      <right style="hair">
        <color theme="1"/>
      </right>
      <top style="thin">
        <color theme="1"/>
      </top>
      <bottom style="thin">
        <color indexed="64"/>
      </bottom>
      <diagonal/>
    </border>
    <border>
      <left style="hair">
        <color theme="1"/>
      </left>
      <right style="hair">
        <color theme="1"/>
      </right>
      <top style="thin">
        <color theme="1"/>
      </top>
      <bottom style="thin">
        <color indexed="64"/>
      </bottom>
      <diagonal/>
    </border>
    <border>
      <left style="hair">
        <color theme="1"/>
      </left>
      <right style="hair">
        <color theme="1"/>
      </right>
      <top style="thin">
        <color theme="1"/>
      </top>
      <bottom/>
      <diagonal/>
    </border>
    <border>
      <left style="hair">
        <color theme="1"/>
      </left>
      <right style="thin">
        <color theme="1"/>
      </right>
      <top style="thin">
        <color theme="1"/>
      </top>
      <bottom/>
      <diagonal/>
    </border>
    <border>
      <left style="thin">
        <color theme="1"/>
      </left>
      <right style="hair">
        <color theme="1"/>
      </right>
      <top style="thin">
        <color indexed="64"/>
      </top>
      <bottom style="thin">
        <color indexed="64"/>
      </bottom>
      <diagonal/>
    </border>
    <border>
      <left style="hair">
        <color theme="1"/>
      </left>
      <right style="hair">
        <color theme="1"/>
      </right>
      <top style="thin">
        <color indexed="64"/>
      </top>
      <bottom style="thin">
        <color indexed="64"/>
      </bottom>
      <diagonal/>
    </border>
    <border>
      <left style="hair">
        <color theme="1"/>
      </left>
      <right style="hair">
        <color theme="1"/>
      </right>
      <top/>
      <bottom/>
      <diagonal/>
    </border>
    <border>
      <left style="hair">
        <color theme="1"/>
      </left>
      <right style="thin">
        <color theme="1"/>
      </right>
      <top/>
      <bottom/>
      <diagonal/>
    </border>
    <border>
      <left style="thin">
        <color theme="1"/>
      </left>
      <right style="hair">
        <color theme="1"/>
      </right>
      <top/>
      <bottom style="medium">
        <color indexed="64"/>
      </bottom>
      <diagonal/>
    </border>
    <border>
      <left style="hair">
        <color theme="1"/>
      </left>
      <right style="hair">
        <color theme="1"/>
      </right>
      <top/>
      <bottom style="medium">
        <color indexed="64"/>
      </bottom>
      <diagonal/>
    </border>
    <border>
      <left style="hair">
        <color theme="1"/>
      </left>
      <right style="thin">
        <color theme="1"/>
      </right>
      <top/>
      <bottom style="medium">
        <color indexed="64"/>
      </bottom>
      <diagonal/>
    </border>
    <border>
      <left style="thin">
        <color theme="1"/>
      </left>
      <right style="hair">
        <color theme="1"/>
      </right>
      <top/>
      <bottom style="thin">
        <color indexed="64"/>
      </bottom>
      <diagonal/>
    </border>
    <border>
      <left style="hair">
        <color theme="1"/>
      </left>
      <right style="hair">
        <color theme="1"/>
      </right>
      <top/>
      <bottom style="thin">
        <color indexed="64"/>
      </bottom>
      <diagonal/>
    </border>
    <border>
      <left style="hair">
        <color theme="1"/>
      </left>
      <right style="thin">
        <color theme="1"/>
      </right>
      <top/>
      <bottom style="thin">
        <color indexed="64"/>
      </bottom>
      <diagonal/>
    </border>
    <border>
      <left style="thin">
        <color theme="1"/>
      </left>
      <right style="hair">
        <color theme="1"/>
      </right>
      <top style="thin">
        <color indexed="64"/>
      </top>
      <bottom style="medium">
        <color indexed="64"/>
      </bottom>
      <diagonal/>
    </border>
    <border>
      <left style="hair">
        <color theme="1"/>
      </left>
      <right style="hair">
        <color theme="1"/>
      </right>
      <top style="thin">
        <color indexed="64"/>
      </top>
      <bottom style="medium">
        <color indexed="64"/>
      </bottom>
      <diagonal/>
    </border>
    <border>
      <left style="hair">
        <color theme="1"/>
      </left>
      <right style="thin">
        <color theme="1"/>
      </right>
      <top style="thin">
        <color indexed="64"/>
      </top>
      <bottom style="medium">
        <color indexed="64"/>
      </bottom>
      <diagonal/>
    </border>
    <border>
      <left/>
      <right style="thin">
        <color indexed="64"/>
      </right>
      <top style="medium">
        <color indexed="64"/>
      </top>
      <bottom style="thin">
        <color indexed="64"/>
      </bottom>
      <diagonal/>
    </border>
    <border>
      <left style="hair">
        <color theme="1"/>
      </left>
      <right style="thin">
        <color theme="1"/>
      </right>
      <top style="thin">
        <color theme="1"/>
      </top>
      <bottom style="thin">
        <color indexed="64"/>
      </bottom>
      <diagonal/>
    </border>
    <border>
      <left style="hair">
        <color theme="1"/>
      </left>
      <right style="hair">
        <color theme="1"/>
      </right>
      <top style="thin">
        <color indexed="64"/>
      </top>
      <bottom/>
      <diagonal/>
    </border>
    <border>
      <left style="hair">
        <color theme="1"/>
      </left>
      <right style="thin">
        <color theme="1"/>
      </right>
      <top style="thin">
        <color indexed="64"/>
      </top>
      <bottom/>
      <diagonal/>
    </border>
    <border>
      <left style="thin">
        <color indexed="64"/>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indexed="64"/>
      </right>
      <top style="thin">
        <color auto="1"/>
      </top>
      <bottom/>
      <diagonal/>
    </border>
    <border>
      <left style="thin">
        <color indexed="64"/>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style="thin">
        <color indexed="64"/>
      </right>
      <top/>
      <bottom style="medium">
        <color indexed="64"/>
      </bottom>
      <diagonal/>
    </border>
    <border>
      <left style="thin">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thin">
        <color indexed="64"/>
      </right>
      <top style="medium">
        <color indexed="64"/>
      </top>
      <bottom style="medium">
        <color indexed="64"/>
      </bottom>
      <diagonal/>
    </border>
    <border>
      <left style="thin">
        <color indexed="64"/>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thin">
        <color indexed="64"/>
      </left>
      <right style="hair">
        <color auto="1"/>
      </right>
      <top style="thin">
        <color indexed="64"/>
      </top>
      <bottom style="medium">
        <color indexed="64"/>
      </bottom>
      <diagonal/>
    </border>
    <border>
      <left style="hair">
        <color auto="1"/>
      </left>
      <right style="hair">
        <color auto="1"/>
      </right>
      <top style="thin">
        <color indexed="64"/>
      </top>
      <bottom style="medium">
        <color indexed="64"/>
      </bottom>
      <diagonal/>
    </border>
    <border>
      <left style="hair">
        <color auto="1"/>
      </left>
      <right style="thin">
        <color indexed="64"/>
      </right>
      <top style="thin">
        <color indexed="64"/>
      </top>
      <bottom style="medium">
        <color indexed="64"/>
      </bottom>
      <diagonal/>
    </border>
    <border>
      <left style="hair">
        <color auto="1"/>
      </left>
      <right style="hair">
        <color auto="1"/>
      </right>
      <top/>
      <bottom/>
      <diagonal/>
    </border>
    <border>
      <left style="thin">
        <color indexed="64"/>
      </left>
      <right style="hair">
        <color auto="1"/>
      </right>
      <top style="medium">
        <color indexed="64"/>
      </top>
      <bottom style="thin">
        <color indexed="64"/>
      </bottom>
      <diagonal/>
    </border>
    <border>
      <left/>
      <right style="hair">
        <color auto="1"/>
      </right>
      <top style="thin">
        <color auto="1"/>
      </top>
      <bottom/>
      <diagonal/>
    </border>
    <border>
      <left style="hair">
        <color auto="1"/>
      </left>
      <right style="medium">
        <color indexed="64"/>
      </right>
      <top style="thin">
        <color auto="1"/>
      </top>
      <bottom/>
      <diagonal/>
    </border>
    <border>
      <left/>
      <right style="hair">
        <color auto="1"/>
      </right>
      <top/>
      <bottom/>
      <diagonal/>
    </border>
    <border>
      <left style="hair">
        <color auto="1"/>
      </left>
      <right style="medium">
        <color indexed="64"/>
      </right>
      <top/>
      <bottom/>
      <diagonal/>
    </border>
    <border>
      <left/>
      <right style="hair">
        <color auto="1"/>
      </right>
      <top/>
      <bottom style="medium">
        <color auto="1"/>
      </bottom>
      <diagonal/>
    </border>
    <border>
      <left style="hair">
        <color auto="1"/>
      </left>
      <right style="medium">
        <color indexed="64"/>
      </right>
      <top/>
      <bottom style="medium">
        <color indexed="64"/>
      </bottom>
      <diagonal/>
    </border>
    <border>
      <left style="hair">
        <color auto="1"/>
      </left>
      <right style="medium">
        <color indexed="64"/>
      </right>
      <top style="medium">
        <color indexed="64"/>
      </top>
      <bottom style="thin">
        <color indexed="64"/>
      </bottom>
      <diagonal/>
    </border>
    <border>
      <left style="hair">
        <color auto="1"/>
      </left>
      <right style="medium">
        <color indexed="64"/>
      </right>
      <top style="thin">
        <color indexed="64"/>
      </top>
      <bottom style="thin">
        <color indexed="64"/>
      </bottom>
      <diagonal/>
    </border>
    <border>
      <left style="hair">
        <color auto="1"/>
      </left>
      <right style="medium">
        <color indexed="64"/>
      </right>
      <top style="thin">
        <color indexed="64"/>
      </top>
      <bottom style="medium">
        <color indexed="64"/>
      </bottom>
      <diagonal/>
    </border>
    <border>
      <left/>
      <right style="hair">
        <color auto="1"/>
      </right>
      <top style="thin">
        <color indexed="64"/>
      </top>
      <bottom style="thin">
        <color indexed="64"/>
      </bottom>
      <diagonal/>
    </border>
    <border>
      <left/>
      <right style="hair">
        <color auto="1"/>
      </right>
      <top style="thin">
        <color indexed="64"/>
      </top>
      <bottom style="medium">
        <color indexed="64"/>
      </bottom>
      <diagonal/>
    </border>
    <border>
      <left style="medium">
        <color auto="1"/>
      </left>
      <right style="thin">
        <color indexed="64"/>
      </right>
      <top style="medium">
        <color auto="1"/>
      </top>
      <bottom style="medium">
        <color indexed="18"/>
      </bottom>
      <diagonal/>
    </border>
    <border>
      <left style="thin">
        <color indexed="64"/>
      </left>
      <right style="thin">
        <color indexed="64"/>
      </right>
      <top style="medium">
        <color auto="1"/>
      </top>
      <bottom style="medium">
        <color indexed="18"/>
      </bottom>
      <diagonal/>
    </border>
    <border>
      <left/>
      <right style="medium">
        <color auto="1"/>
      </right>
      <top style="medium">
        <color auto="1"/>
      </top>
      <bottom style="medium">
        <color indexed="18"/>
      </bottom>
      <diagonal/>
    </border>
    <border>
      <left style="thin">
        <color indexed="64"/>
      </left>
      <right/>
      <top/>
      <bottom style="medium">
        <color indexed="18"/>
      </bottom>
      <diagonal/>
    </border>
    <border>
      <left/>
      <right style="medium">
        <color auto="1"/>
      </right>
      <top style="medium">
        <color indexed="18"/>
      </top>
      <bottom style="medium">
        <color indexed="18"/>
      </bottom>
      <diagonal/>
    </border>
    <border>
      <left style="medium">
        <color auto="1"/>
      </left>
      <right style="thin">
        <color indexed="64"/>
      </right>
      <top style="medium">
        <color indexed="18"/>
      </top>
      <bottom style="medium">
        <color auto="1"/>
      </bottom>
      <diagonal/>
    </border>
    <border>
      <left style="thin">
        <color indexed="64"/>
      </left>
      <right style="thin">
        <color indexed="64"/>
      </right>
      <top style="medium">
        <color indexed="18"/>
      </top>
      <bottom style="medium">
        <color auto="1"/>
      </bottom>
      <diagonal/>
    </border>
    <border>
      <left style="thin">
        <color indexed="64"/>
      </left>
      <right style="thin">
        <color indexed="64"/>
      </right>
      <top/>
      <bottom style="medium">
        <color auto="1"/>
      </bottom>
      <diagonal/>
    </border>
    <border>
      <left/>
      <right style="medium">
        <color auto="1"/>
      </right>
      <top style="medium">
        <color indexed="18"/>
      </top>
      <bottom style="medium">
        <color auto="1"/>
      </bottom>
      <diagonal/>
    </border>
    <border>
      <left style="thin">
        <color indexed="64"/>
      </left>
      <right/>
      <top style="medium">
        <color indexed="18"/>
      </top>
      <bottom style="medium">
        <color auto="1"/>
      </bottom>
      <diagonal/>
    </border>
    <border>
      <left style="hair">
        <color indexed="64"/>
      </left>
      <right style="thin">
        <color indexed="64"/>
      </right>
      <top/>
      <bottom/>
      <diagonal/>
    </border>
    <border>
      <left style="thin">
        <color indexed="64"/>
      </left>
      <right style="hair">
        <color indexed="64"/>
      </right>
      <top/>
      <bottom style="medium">
        <color auto="1"/>
      </bottom>
      <diagonal/>
    </border>
    <border>
      <left style="hair">
        <color indexed="64"/>
      </left>
      <right style="hair">
        <color indexed="64"/>
      </right>
      <top/>
      <bottom style="medium">
        <color auto="1"/>
      </bottom>
      <diagonal/>
    </border>
    <border>
      <left style="hair">
        <color indexed="64"/>
      </left>
      <right style="thin">
        <color indexed="64"/>
      </right>
      <top/>
      <bottom style="medium">
        <color auto="1"/>
      </bottom>
      <diagonal/>
    </border>
    <border>
      <left style="hair">
        <color auto="1"/>
      </left>
      <right style="thin">
        <color auto="1"/>
      </right>
      <top/>
      <bottom style="medium">
        <color auto="1"/>
      </bottom>
      <diagonal/>
    </border>
    <border>
      <left style="thin">
        <color auto="1"/>
      </left>
      <right style="thin">
        <color auto="1"/>
      </right>
      <top style="medium">
        <color indexed="18"/>
      </top>
      <bottom style="medium">
        <color auto="1"/>
      </bottom>
      <diagonal/>
    </border>
    <border>
      <left style="medium">
        <color indexed="64"/>
      </left>
      <right style="thin">
        <color indexed="64"/>
      </right>
      <top style="medium">
        <color auto="1"/>
      </top>
      <bottom style="thin">
        <color auto="1"/>
      </bottom>
      <diagonal/>
    </border>
    <border>
      <left style="thin">
        <color indexed="64"/>
      </left>
      <right style="thin">
        <color indexed="64"/>
      </right>
      <top style="medium">
        <color auto="1"/>
      </top>
      <bottom style="thin">
        <color auto="1"/>
      </bottom>
      <diagonal/>
    </border>
    <border>
      <left style="thin">
        <color indexed="64"/>
      </left>
      <right/>
      <top style="medium">
        <color auto="1"/>
      </top>
      <bottom style="thin">
        <color auto="1"/>
      </bottom>
      <diagonal/>
    </border>
    <border>
      <left style="hair">
        <color auto="1"/>
      </left>
      <right style="thin">
        <color indexed="64"/>
      </right>
      <top style="medium">
        <color auto="1"/>
      </top>
      <bottom style="thin">
        <color auto="1"/>
      </bottom>
      <diagonal/>
    </border>
    <border>
      <left style="thin">
        <color indexed="64"/>
      </left>
      <right style="medium">
        <color indexed="64"/>
      </right>
      <top style="medium">
        <color auto="1"/>
      </top>
      <bottom style="thin">
        <color auto="1"/>
      </bottom>
      <diagonal/>
    </border>
    <border>
      <left/>
      <right style="thin">
        <color indexed="64"/>
      </right>
      <top style="thin">
        <color indexed="64"/>
      </top>
      <bottom style="thin">
        <color indexed="64"/>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auto="1"/>
      </left>
      <right style="thin">
        <color indexed="64"/>
      </right>
      <top style="thin">
        <color indexed="64"/>
      </top>
      <bottom style="thin">
        <color indexed="64"/>
      </bottom>
      <diagonal/>
    </border>
    <border>
      <left style="hair">
        <color theme="1"/>
      </left>
      <right style="hair">
        <color theme="1"/>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theme="1"/>
      </left>
      <right style="thin">
        <color theme="1"/>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theme="1"/>
      </left>
      <right style="hair">
        <color theme="1"/>
      </right>
      <top style="thin">
        <color theme="1"/>
      </top>
      <bottom style="thin">
        <color theme="1"/>
      </bottom>
      <diagonal/>
    </border>
    <border>
      <left style="hair">
        <color theme="1"/>
      </left>
      <right style="hair">
        <color theme="1"/>
      </right>
      <top style="thin">
        <color theme="1"/>
      </top>
      <bottom style="thin">
        <color theme="1"/>
      </bottom>
      <diagonal/>
    </border>
    <border>
      <left style="hair">
        <color theme="1"/>
      </left>
      <right style="medium">
        <color theme="1"/>
      </right>
      <top style="thin">
        <color theme="1"/>
      </top>
      <bottom style="thin">
        <color theme="1"/>
      </bottom>
      <diagonal/>
    </border>
    <border>
      <left style="thin">
        <color indexed="64"/>
      </left>
      <right style="hair">
        <color auto="1"/>
      </right>
      <top/>
      <bottom/>
      <diagonal/>
    </border>
    <border>
      <left/>
      <right/>
      <top style="medium">
        <color theme="1"/>
      </top>
      <bottom style="thin">
        <color theme="1"/>
      </bottom>
      <diagonal/>
    </border>
    <border>
      <left style="thin">
        <color indexed="64"/>
      </left>
      <right style="hair">
        <color auto="1"/>
      </right>
      <top style="medium">
        <color theme="1"/>
      </top>
      <bottom style="thin">
        <color theme="1"/>
      </bottom>
      <diagonal/>
    </border>
    <border>
      <left style="hair">
        <color auto="1"/>
      </left>
      <right style="hair">
        <color auto="1"/>
      </right>
      <top style="medium">
        <color theme="1"/>
      </top>
      <bottom style="thin">
        <color theme="1"/>
      </bottom>
      <diagonal/>
    </border>
    <border>
      <left style="hair">
        <color auto="1"/>
      </left>
      <right style="thin">
        <color indexed="64"/>
      </right>
      <top style="medium">
        <color theme="1"/>
      </top>
      <bottom style="thin">
        <color theme="1"/>
      </bottom>
      <diagonal/>
    </border>
    <border>
      <left style="thin">
        <color indexed="64"/>
      </left>
      <right/>
      <top style="medium">
        <color theme="1"/>
      </top>
      <bottom style="thin">
        <color theme="1"/>
      </bottom>
      <diagonal/>
    </border>
    <border>
      <left style="thin">
        <color theme="1"/>
      </left>
      <right style="hair">
        <color theme="1"/>
      </right>
      <top style="medium">
        <color theme="1"/>
      </top>
      <bottom style="thin">
        <color theme="1"/>
      </bottom>
      <diagonal/>
    </border>
    <border>
      <left style="hair">
        <color theme="1"/>
      </left>
      <right style="hair">
        <color theme="1"/>
      </right>
      <top style="medium">
        <color theme="1"/>
      </top>
      <bottom style="thin">
        <color theme="1"/>
      </bottom>
      <diagonal/>
    </border>
    <border>
      <left style="hair">
        <color theme="1"/>
      </left>
      <right/>
      <top style="medium">
        <color theme="1"/>
      </top>
      <bottom style="thin">
        <color theme="1"/>
      </bottom>
      <diagonal/>
    </border>
    <border>
      <left style="hair">
        <color theme="1"/>
      </left>
      <right style="medium">
        <color theme="1"/>
      </right>
      <top style="medium">
        <color theme="1"/>
      </top>
      <bottom style="thin">
        <color theme="1"/>
      </bottom>
      <diagonal/>
    </border>
    <border>
      <left/>
      <right/>
      <top style="thin">
        <color theme="1"/>
      </top>
      <bottom style="thin">
        <color theme="1"/>
      </bottom>
      <diagonal/>
    </border>
    <border>
      <left style="thin">
        <color indexed="64"/>
      </left>
      <right style="hair">
        <color auto="1"/>
      </right>
      <top style="thin">
        <color theme="1"/>
      </top>
      <bottom style="thin">
        <color theme="1"/>
      </bottom>
      <diagonal/>
    </border>
    <border>
      <left style="hair">
        <color auto="1"/>
      </left>
      <right style="hair">
        <color auto="1"/>
      </right>
      <top style="thin">
        <color theme="1"/>
      </top>
      <bottom style="thin">
        <color theme="1"/>
      </bottom>
      <diagonal/>
    </border>
    <border>
      <left style="hair">
        <color auto="1"/>
      </left>
      <right style="thin">
        <color indexed="64"/>
      </right>
      <top style="thin">
        <color theme="1"/>
      </top>
      <bottom style="thin">
        <color theme="1"/>
      </bottom>
      <diagonal/>
    </border>
    <border>
      <left style="thin">
        <color indexed="64"/>
      </left>
      <right/>
      <top style="thin">
        <color theme="1"/>
      </top>
      <bottom style="thin">
        <color theme="1"/>
      </bottom>
      <diagonal/>
    </border>
    <border>
      <left style="hair">
        <color theme="1"/>
      </left>
      <right/>
      <top style="thin">
        <color theme="1"/>
      </top>
      <bottom style="thin">
        <color theme="1"/>
      </bottom>
      <diagonal/>
    </border>
    <border>
      <left/>
      <right style="thin">
        <color indexed="64"/>
      </right>
      <top style="thin">
        <color theme="1"/>
      </top>
      <bottom style="thin">
        <color theme="1"/>
      </bottom>
      <diagonal/>
    </border>
    <border>
      <left style="thin">
        <color indexed="64"/>
      </left>
      <right style="hair">
        <color theme="1"/>
      </right>
      <top style="thin">
        <color theme="1"/>
      </top>
      <bottom style="thin">
        <color theme="1"/>
      </bottom>
      <diagonal/>
    </border>
    <border>
      <left style="hair">
        <color theme="1"/>
      </left>
      <right style="thin">
        <color indexed="64"/>
      </right>
      <top style="thin">
        <color theme="1"/>
      </top>
      <bottom style="thin">
        <color theme="1"/>
      </bottom>
      <diagonal/>
    </border>
    <border>
      <left style="hair">
        <color auto="1"/>
      </left>
      <right/>
      <top style="thin">
        <color theme="1"/>
      </top>
      <bottom style="thin">
        <color theme="1"/>
      </bottom>
      <diagonal/>
    </border>
    <border>
      <left style="hair">
        <color theme="1"/>
      </left>
      <right style="thin">
        <color theme="1"/>
      </right>
      <top style="thin">
        <color theme="1"/>
      </top>
      <bottom style="thin">
        <color theme="1"/>
      </bottom>
      <diagonal/>
    </border>
    <border>
      <left style="thin">
        <color indexed="64"/>
      </left>
      <right style="hair">
        <color auto="1"/>
      </right>
      <top style="thin">
        <color theme="1"/>
      </top>
      <bottom style="medium">
        <color theme="1"/>
      </bottom>
      <diagonal/>
    </border>
    <border>
      <left style="hair">
        <color auto="1"/>
      </left>
      <right style="hair">
        <color auto="1"/>
      </right>
      <top style="thin">
        <color theme="1"/>
      </top>
      <bottom style="medium">
        <color theme="1"/>
      </bottom>
      <diagonal/>
    </border>
    <border>
      <left style="hair">
        <color auto="1"/>
      </left>
      <right/>
      <top style="thin">
        <color theme="1"/>
      </top>
      <bottom style="medium">
        <color theme="1"/>
      </bottom>
      <diagonal/>
    </border>
    <border>
      <left style="thin">
        <color theme="1"/>
      </left>
      <right style="hair">
        <color theme="1"/>
      </right>
      <top style="thin">
        <color theme="1"/>
      </top>
      <bottom style="medium">
        <color theme="1"/>
      </bottom>
      <diagonal/>
    </border>
    <border>
      <left style="hair">
        <color theme="1"/>
      </left>
      <right style="hair">
        <color theme="1"/>
      </right>
      <top style="thin">
        <color theme="1"/>
      </top>
      <bottom style="medium">
        <color theme="1"/>
      </bottom>
      <diagonal/>
    </border>
    <border>
      <left style="hair">
        <color theme="1"/>
      </left>
      <right style="thin">
        <color theme="1"/>
      </right>
      <top style="thin">
        <color theme="1"/>
      </top>
      <bottom style="medium">
        <color theme="1"/>
      </bottom>
      <diagonal/>
    </border>
    <border>
      <left/>
      <right/>
      <top style="thin">
        <color theme="1"/>
      </top>
      <bottom style="medium">
        <color theme="1"/>
      </bottom>
      <diagonal/>
    </border>
    <border>
      <left style="hair">
        <color theme="1"/>
      </left>
      <right/>
      <top style="thin">
        <color theme="1"/>
      </top>
      <bottom style="medium">
        <color theme="1"/>
      </bottom>
      <diagonal/>
    </border>
    <border>
      <left style="hair">
        <color theme="1"/>
      </left>
      <right style="medium">
        <color theme="1"/>
      </right>
      <top style="thin">
        <color theme="1"/>
      </top>
      <bottom style="medium">
        <color theme="1"/>
      </bottom>
      <diagonal/>
    </border>
    <border>
      <left/>
      <right/>
      <top style="medium">
        <color theme="1"/>
      </top>
      <bottom/>
      <diagonal/>
    </border>
    <border>
      <left/>
      <right style="medium">
        <color theme="1"/>
      </right>
      <top style="medium">
        <color theme="1"/>
      </top>
      <bottom/>
      <diagonal/>
    </border>
    <border>
      <left style="thin">
        <color theme="1"/>
      </left>
      <right style="medium">
        <color indexed="18"/>
      </right>
      <top style="medium">
        <color theme="1"/>
      </top>
      <bottom style="thin">
        <color theme="1"/>
      </bottom>
      <diagonal/>
    </border>
    <border>
      <left style="medium">
        <color indexed="18"/>
      </left>
      <right style="medium">
        <color indexed="18"/>
      </right>
      <top style="medium">
        <color theme="1"/>
      </top>
      <bottom style="thin">
        <color theme="1"/>
      </bottom>
      <diagonal/>
    </border>
    <border>
      <left style="medium">
        <color indexed="18"/>
      </left>
      <right style="thin">
        <color indexed="64"/>
      </right>
      <top style="medium">
        <color theme="1"/>
      </top>
      <bottom style="thin">
        <color theme="1"/>
      </bottom>
      <diagonal/>
    </border>
    <border>
      <left style="thin">
        <color indexed="64"/>
      </left>
      <right style="thin">
        <color indexed="64"/>
      </right>
      <top style="medium">
        <color theme="1"/>
      </top>
      <bottom style="thin">
        <color theme="1"/>
      </bottom>
      <diagonal/>
    </border>
    <border>
      <left/>
      <right style="thin">
        <color indexed="64"/>
      </right>
      <top style="medium">
        <color theme="1"/>
      </top>
      <bottom style="thin">
        <color theme="1"/>
      </bottom>
      <diagonal/>
    </border>
    <border>
      <left/>
      <right style="medium">
        <color theme="1"/>
      </right>
      <top style="medium">
        <color theme="1"/>
      </top>
      <bottom style="thin">
        <color theme="1"/>
      </bottom>
      <diagonal/>
    </border>
    <border>
      <left style="thin">
        <color theme="1"/>
      </left>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theme="1"/>
      </left>
      <right/>
      <top style="thin">
        <color theme="1"/>
      </top>
      <bottom style="medium">
        <color theme="1"/>
      </bottom>
      <diagonal/>
    </border>
    <border>
      <left/>
      <right style="thin">
        <color theme="1"/>
      </right>
      <top style="thin">
        <color theme="1"/>
      </top>
      <bottom style="thin">
        <color theme="1"/>
      </bottom>
      <diagonal/>
    </border>
    <border>
      <left/>
      <right style="thin">
        <color theme="1"/>
      </right>
      <top style="thin">
        <color theme="1"/>
      </top>
      <bottom style="medium">
        <color theme="1"/>
      </bottom>
      <diagonal/>
    </border>
    <border>
      <left style="thin">
        <color theme="1"/>
      </left>
      <right/>
      <top style="medium">
        <color theme="1"/>
      </top>
      <bottom/>
      <diagonal/>
    </border>
    <border>
      <left style="thin">
        <color theme="1"/>
      </left>
      <right/>
      <top/>
      <bottom style="thin">
        <color theme="1"/>
      </bottom>
      <diagonal/>
    </border>
    <border>
      <left/>
      <right/>
      <top/>
      <bottom style="thin">
        <color theme="1"/>
      </bottom>
      <diagonal/>
    </border>
    <border>
      <left/>
      <right style="medium">
        <color theme="1"/>
      </right>
      <top/>
      <bottom style="thin">
        <color theme="1"/>
      </bottom>
      <diagonal/>
    </border>
    <border>
      <left style="hair">
        <color theme="1"/>
      </left>
      <right style="medium">
        <color theme="1"/>
      </right>
      <top style="thin">
        <color indexed="64"/>
      </top>
      <bottom style="thin">
        <color indexed="64"/>
      </bottom>
      <diagonal/>
    </border>
    <border>
      <left style="thin">
        <color auto="1"/>
      </left>
      <right style="thin">
        <color auto="1"/>
      </right>
      <top style="medium">
        <color theme="1"/>
      </top>
      <bottom style="thin">
        <color auto="1"/>
      </bottom>
      <diagonal/>
    </border>
    <border>
      <left style="thin">
        <color indexed="64"/>
      </left>
      <right/>
      <top style="medium">
        <color theme="1"/>
      </top>
      <bottom style="thin">
        <color auto="1"/>
      </bottom>
      <diagonal/>
    </border>
    <border>
      <left style="thin">
        <color theme="1"/>
      </left>
      <right style="hair">
        <color theme="1"/>
      </right>
      <top style="medium">
        <color theme="1"/>
      </top>
      <bottom style="thin">
        <color auto="1"/>
      </bottom>
      <diagonal/>
    </border>
    <border>
      <left style="hair">
        <color theme="1"/>
      </left>
      <right style="hair">
        <color theme="1"/>
      </right>
      <top style="medium">
        <color theme="1"/>
      </top>
      <bottom style="thin">
        <color auto="1"/>
      </bottom>
      <diagonal/>
    </border>
    <border>
      <left style="hair">
        <color theme="1"/>
      </left>
      <right style="thin">
        <color theme="1"/>
      </right>
      <top style="medium">
        <color theme="1"/>
      </top>
      <bottom style="thin">
        <color auto="1"/>
      </bottom>
      <diagonal/>
    </border>
    <border>
      <left/>
      <right style="thin">
        <color indexed="64"/>
      </right>
      <top style="medium">
        <color theme="1"/>
      </top>
      <bottom style="thin">
        <color auto="1"/>
      </bottom>
      <diagonal/>
    </border>
    <border>
      <left/>
      <right/>
      <top style="medium">
        <color theme="1"/>
      </top>
      <bottom style="thin">
        <color auto="1"/>
      </bottom>
      <diagonal/>
    </border>
    <border>
      <left style="hair">
        <color theme="1"/>
      </left>
      <right style="medium">
        <color theme="1"/>
      </right>
      <top style="medium">
        <color theme="1"/>
      </top>
      <bottom style="thin">
        <color auto="1"/>
      </bottom>
      <diagonal/>
    </border>
    <border>
      <left style="medium">
        <color auto="1"/>
      </left>
      <right style="thin">
        <color indexed="64"/>
      </right>
      <top style="thin">
        <color auto="1"/>
      </top>
      <bottom style="thin">
        <color auto="1"/>
      </bottom>
      <diagonal/>
    </border>
    <border>
      <left style="hair">
        <color theme="1"/>
      </left>
      <right style="medium">
        <color theme="1"/>
      </right>
      <top style="thin">
        <color auto="1"/>
      </top>
      <bottom style="medium">
        <color auto="1"/>
      </bottom>
      <diagonal/>
    </border>
    <border>
      <left style="thin">
        <color auto="1"/>
      </left>
      <right style="medium">
        <color indexed="64"/>
      </right>
      <top style="thin">
        <color auto="1"/>
      </top>
      <bottom style="thin">
        <color auto="1"/>
      </bottom>
      <diagonal/>
    </border>
    <border>
      <left style="hair">
        <color auto="1"/>
      </left>
      <right style="medium">
        <color indexed="64"/>
      </right>
      <top style="thin">
        <color indexed="64"/>
      </top>
      <bottom style="thin">
        <color auto="1"/>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auto="1"/>
      </left>
      <right style="medium">
        <color indexed="64"/>
      </right>
      <top style="medium">
        <color indexed="64"/>
      </top>
      <bottom style="thin">
        <color indexed="64"/>
      </bottom>
      <diagonal/>
    </border>
    <border>
      <left style="hair">
        <color auto="1"/>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auto="1"/>
      </top>
      <bottom style="thin">
        <color auto="1"/>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auto="1"/>
      </top>
      <bottom/>
      <diagonal/>
    </border>
    <border>
      <left style="thin">
        <color indexed="64"/>
      </left>
      <right style="hair">
        <color auto="1"/>
      </right>
      <top style="thin">
        <color auto="1"/>
      </top>
      <bottom/>
      <diagonal/>
    </border>
    <border>
      <left style="hair">
        <color auto="1"/>
      </left>
      <right style="hair">
        <color auto="1"/>
      </right>
      <top style="thin">
        <color auto="1"/>
      </top>
      <bottom/>
      <diagonal/>
    </border>
    <border>
      <left style="hair">
        <color auto="1"/>
      </left>
      <right style="hair">
        <color auto="1"/>
      </right>
      <top/>
      <bottom style="medium">
        <color indexed="64"/>
      </bottom>
      <diagonal/>
    </border>
    <border>
      <left style="thin">
        <color indexed="64"/>
      </left>
      <right/>
      <top/>
      <bottom/>
      <diagonal/>
    </border>
    <border>
      <left style="thin">
        <color indexed="64"/>
      </left>
      <right style="hair">
        <color auto="1"/>
      </right>
      <top style="medium">
        <color indexed="64"/>
      </top>
      <bottom style="thin">
        <color indexed="64"/>
      </bottom>
      <diagonal/>
    </border>
    <border>
      <left style="medium">
        <color rgb="FF000066"/>
      </left>
      <right/>
      <top style="medium">
        <color indexed="64"/>
      </top>
      <bottom style="medium">
        <color indexed="64"/>
      </bottom>
      <diagonal/>
    </border>
    <border>
      <left style="medium">
        <color auto="1"/>
      </left>
      <right style="medium">
        <color indexed="18"/>
      </right>
      <top style="medium">
        <color auto="1"/>
      </top>
      <bottom style="thin">
        <color auto="1"/>
      </bottom>
      <diagonal/>
    </border>
    <border>
      <left style="medium">
        <color indexed="18"/>
      </left>
      <right style="medium">
        <color indexed="18"/>
      </right>
      <top style="medium">
        <color auto="1"/>
      </top>
      <bottom style="thin">
        <color auto="1"/>
      </bottom>
      <diagonal/>
    </border>
    <border>
      <left style="medium">
        <color indexed="18"/>
      </left>
      <right style="medium">
        <color auto="1"/>
      </right>
      <top style="medium">
        <color auto="1"/>
      </top>
      <bottom style="thin">
        <color auto="1"/>
      </bottom>
      <diagonal/>
    </border>
    <border>
      <left style="medium">
        <color indexed="18"/>
      </left>
      <right/>
      <top style="medium">
        <color auto="1"/>
      </top>
      <bottom style="thin">
        <color auto="1"/>
      </bottom>
      <diagonal/>
    </border>
    <border>
      <left style="medium">
        <color auto="1"/>
      </left>
      <right style="medium">
        <color auto="1"/>
      </right>
      <top style="medium">
        <color auto="1"/>
      </top>
      <bottom style="double">
        <color indexed="18"/>
      </bottom>
      <diagonal/>
    </border>
    <border>
      <left style="medium">
        <color indexed="64"/>
      </left>
      <right style="medium">
        <color auto="1"/>
      </right>
      <top style="medium">
        <color auto="1"/>
      </top>
      <bottom style="medium">
        <color auto="1"/>
      </bottom>
      <diagonal/>
    </border>
    <border>
      <left style="thin">
        <color indexed="64"/>
      </left>
      <right style="thin">
        <color indexed="64"/>
      </right>
      <top style="medium">
        <color auto="1"/>
      </top>
      <bottom style="medium">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style="thin">
        <color auto="1"/>
      </left>
      <right style="hair">
        <color auto="1"/>
      </right>
      <top style="medium">
        <color auto="1"/>
      </top>
      <bottom style="double">
        <color auto="1"/>
      </bottom>
      <diagonal/>
    </border>
    <border>
      <left style="hair">
        <color auto="1"/>
      </left>
      <right style="hair">
        <color auto="1"/>
      </right>
      <top style="medium">
        <color auto="1"/>
      </top>
      <bottom style="double">
        <color auto="1"/>
      </bottom>
      <diagonal/>
    </border>
    <border>
      <left style="hair">
        <color auto="1"/>
      </left>
      <right style="medium">
        <color auto="1"/>
      </right>
      <top style="medium">
        <color auto="1"/>
      </top>
      <bottom style="double">
        <color auto="1"/>
      </bottom>
      <diagonal/>
    </border>
    <border>
      <left style="thin">
        <color indexed="64"/>
      </left>
      <right style="thin">
        <color indexed="64"/>
      </right>
      <top style="medium">
        <color auto="1"/>
      </top>
      <bottom style="double">
        <color auto="1"/>
      </bottom>
      <diagonal/>
    </border>
    <border>
      <left style="medium">
        <color auto="1"/>
      </left>
      <right style="medium">
        <color auto="1"/>
      </right>
      <top style="medium">
        <color auto="1"/>
      </top>
      <bottom style="double">
        <color auto="1"/>
      </bottom>
      <diagonal/>
    </border>
    <border>
      <left style="thin">
        <color indexed="64"/>
      </left>
      <right style="thin">
        <color indexed="64"/>
      </right>
      <top style="double">
        <color auto="1"/>
      </top>
      <bottom style="medium">
        <color auto="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indexed="64"/>
      </right>
      <top style="thin">
        <color theme="1"/>
      </top>
      <bottom/>
      <diagonal/>
    </border>
    <border>
      <left style="thin">
        <color theme="1"/>
      </left>
      <right style="thin">
        <color indexed="64"/>
      </right>
      <top/>
      <bottom style="thin">
        <color theme="1"/>
      </bottom>
      <diagonal/>
    </border>
    <border>
      <left style="thin">
        <color indexed="64"/>
      </left>
      <right style="hair">
        <color auto="1"/>
      </right>
      <top style="thin">
        <color theme="1"/>
      </top>
      <bottom/>
      <diagonal/>
    </border>
    <border>
      <left style="thin">
        <color indexed="64"/>
      </left>
      <right style="hair">
        <color auto="1"/>
      </right>
      <top/>
      <bottom style="thin">
        <color theme="1"/>
      </bottom>
      <diagonal/>
    </border>
    <border>
      <left style="hair">
        <color auto="1"/>
      </left>
      <right style="hair">
        <color auto="1"/>
      </right>
      <top style="thin">
        <color theme="1"/>
      </top>
      <bottom/>
      <diagonal/>
    </border>
    <border>
      <left style="hair">
        <color auto="1"/>
      </left>
      <right style="hair">
        <color auto="1"/>
      </right>
      <top/>
      <bottom style="thin">
        <color theme="1"/>
      </bottom>
      <diagonal/>
    </border>
    <border>
      <left style="hair">
        <color auto="1"/>
      </left>
      <right style="thin">
        <color theme="1"/>
      </right>
      <top style="thin">
        <color theme="1"/>
      </top>
      <bottom/>
      <diagonal/>
    </border>
    <border>
      <left style="hair">
        <color auto="1"/>
      </left>
      <right style="thin">
        <color theme="1"/>
      </right>
      <top/>
      <bottom style="thin">
        <color theme="1"/>
      </bottom>
      <diagonal/>
    </border>
    <border>
      <left style="thin">
        <color theme="1"/>
      </left>
      <right style="hair">
        <color theme="1"/>
      </right>
      <top style="thin">
        <color theme="1"/>
      </top>
      <bottom/>
      <diagonal/>
    </border>
    <border>
      <left style="thin">
        <color theme="1"/>
      </left>
      <right style="hair">
        <color theme="1"/>
      </right>
      <top/>
      <bottom style="thin">
        <color theme="1"/>
      </bottom>
      <diagonal/>
    </border>
    <border>
      <left style="hair">
        <color theme="1"/>
      </left>
      <right style="hair">
        <color theme="1"/>
      </right>
      <top/>
      <bottom style="thin">
        <color theme="1"/>
      </bottom>
      <diagonal/>
    </border>
    <border>
      <left style="hair">
        <color theme="1"/>
      </left>
      <right style="thin">
        <color theme="1"/>
      </right>
      <top/>
      <bottom style="thin">
        <color theme="1"/>
      </bottom>
      <diagonal/>
    </border>
    <border>
      <left style="hair">
        <color theme="1"/>
      </left>
      <right style="medium">
        <color theme="1"/>
      </right>
      <top style="thin">
        <color theme="1"/>
      </top>
      <bottom/>
      <diagonal/>
    </border>
    <border>
      <left style="hair">
        <color theme="1"/>
      </left>
      <right style="medium">
        <color theme="1"/>
      </right>
      <top/>
      <bottom style="thin">
        <color theme="1"/>
      </bottom>
      <diagonal/>
    </border>
    <border>
      <left style="medium">
        <color indexed="64"/>
      </left>
      <right style="thin">
        <color indexed="64"/>
      </right>
      <top style="medium">
        <color auto="1"/>
      </top>
      <bottom style="thin">
        <color auto="1"/>
      </bottom>
      <diagonal/>
    </border>
    <border>
      <left style="thin">
        <color indexed="64"/>
      </left>
      <right style="medium">
        <color indexed="64"/>
      </right>
      <top style="thin">
        <color indexed="64"/>
      </top>
      <bottom style="medium">
        <color indexed="64"/>
      </bottom>
      <diagonal/>
    </border>
    <border>
      <left style="thin">
        <color theme="1"/>
      </left>
      <right style="thin">
        <color indexed="64"/>
      </right>
      <top style="thin">
        <color theme="1"/>
      </top>
      <bottom style="thick">
        <color theme="1"/>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hair">
        <color auto="1"/>
      </right>
      <top style="medium">
        <color indexed="64"/>
      </top>
      <bottom style="thin">
        <color indexed="64"/>
      </bottom>
      <diagonal/>
    </border>
    <border>
      <left style="medium">
        <color indexed="64"/>
      </left>
      <right style="thin">
        <color auto="1"/>
      </right>
      <top style="medium">
        <color indexed="64"/>
      </top>
      <bottom style="thin">
        <color indexed="64"/>
      </bottom>
      <diagonal/>
    </border>
    <border>
      <left style="thin">
        <color indexed="64"/>
      </left>
      <right/>
      <top style="medium">
        <color auto="1"/>
      </top>
      <bottom style="thin">
        <color auto="1"/>
      </bottom>
      <diagonal/>
    </border>
    <border>
      <left/>
      <right style="thin">
        <color theme="1"/>
      </right>
      <top style="medium">
        <color theme="1"/>
      </top>
      <bottom style="thin">
        <color theme="1"/>
      </bottom>
      <diagonal/>
    </border>
    <border>
      <left style="medium">
        <color theme="1"/>
      </left>
      <right style="medium">
        <color theme="1"/>
      </right>
      <top style="medium">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medium">
        <color theme="1"/>
      </left>
      <right style="medium">
        <color theme="1"/>
      </right>
      <top/>
      <bottom style="thin">
        <color indexed="64"/>
      </bottom>
      <diagonal/>
    </border>
    <border>
      <left style="medium">
        <color theme="1"/>
      </left>
      <right style="medium">
        <color theme="1"/>
      </right>
      <top style="thin">
        <color auto="1"/>
      </top>
      <bottom style="thin">
        <color auto="1"/>
      </bottom>
      <diagonal/>
    </border>
    <border>
      <left style="medium">
        <color theme="1"/>
      </left>
      <right style="medium">
        <color theme="1"/>
      </right>
      <top style="thin">
        <color indexed="64"/>
      </top>
      <bottom style="medium">
        <color indexed="64"/>
      </bottom>
      <diagonal/>
    </border>
  </borders>
  <cellStyleXfs count="206">
    <xf numFmtId="0" fontId="0" fillId="0" borderId="0">
      <alignment vertical="center"/>
    </xf>
    <xf numFmtId="0" fontId="2" fillId="0" borderId="0">
      <alignment vertical="center"/>
    </xf>
    <xf numFmtId="38" fontId="2"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177" fontId="5" fillId="0" borderId="0" applyBorder="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0" fontId="22"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1841">
    <xf numFmtId="0" fontId="0" fillId="0" borderId="0" xfId="0">
      <alignment vertical="center"/>
    </xf>
    <xf numFmtId="0" fontId="8" fillId="0" borderId="0" xfId="1" applyFont="1" applyFill="1" applyBorder="1" applyAlignment="1">
      <alignment horizontal="center" vertical="center"/>
    </xf>
    <xf numFmtId="0" fontId="8" fillId="0" borderId="0" xfId="1" applyFont="1" applyFill="1" applyBorder="1">
      <alignment vertical="center"/>
    </xf>
    <xf numFmtId="0" fontId="10" fillId="0" borderId="0" xfId="58" applyFont="1" applyFill="1" applyBorder="1"/>
    <xf numFmtId="0" fontId="18" fillId="0" borderId="0" xfId="58" applyFont="1" applyFill="1" applyBorder="1"/>
    <xf numFmtId="0" fontId="10" fillId="0" borderId="0" xfId="58" applyFont="1" applyFill="1" applyBorder="1" applyAlignment="1">
      <alignment shrinkToFit="1"/>
    </xf>
    <xf numFmtId="0" fontId="10" fillId="0" borderId="0" xfId="58" applyFont="1" applyFill="1" applyBorder="1" applyAlignment="1">
      <alignment wrapText="1" shrinkToFit="1"/>
    </xf>
    <xf numFmtId="0" fontId="10" fillId="0" borderId="0" xfId="58" applyFont="1" applyFill="1" applyBorder="1" applyAlignment="1">
      <alignment wrapText="1"/>
    </xf>
    <xf numFmtId="0" fontId="10" fillId="0" borderId="0" xfId="1" applyFont="1" applyFill="1" applyBorder="1" applyAlignment="1">
      <alignment vertical="center" wrapText="1"/>
    </xf>
    <xf numFmtId="0" fontId="2" fillId="0" borderId="0" xfId="1" applyBorder="1">
      <alignment vertical="center"/>
    </xf>
    <xf numFmtId="0" fontId="6" fillId="0" borderId="0" xfId="1" applyFont="1" applyBorder="1">
      <alignment vertical="center"/>
    </xf>
    <xf numFmtId="176" fontId="2" fillId="0" borderId="0" xfId="1" applyNumberFormat="1" applyBorder="1">
      <alignment vertical="center"/>
    </xf>
    <xf numFmtId="0" fontId="2" fillId="0" borderId="0" xfId="1" applyFont="1" applyBorder="1">
      <alignment vertical="center"/>
    </xf>
    <xf numFmtId="0" fontId="8" fillId="0" borderId="0" xfId="1" applyFont="1" applyBorder="1">
      <alignment vertical="center"/>
    </xf>
    <xf numFmtId="0" fontId="8" fillId="0" borderId="0" xfId="1" applyFont="1" applyBorder="1" applyAlignment="1">
      <alignment horizontal="center" vertical="center"/>
    </xf>
    <xf numFmtId="0" fontId="8" fillId="2" borderId="0" xfId="1" applyFont="1" applyFill="1" applyBorder="1">
      <alignment vertical="center"/>
    </xf>
    <xf numFmtId="0" fontId="18" fillId="0" borderId="0" xfId="198" applyFont="1" applyFill="1" applyBorder="1"/>
    <xf numFmtId="0" fontId="15" fillId="0" borderId="0" xfId="198" applyFont="1" applyFill="1" applyBorder="1" applyAlignment="1">
      <alignment horizontal="center"/>
    </xf>
    <xf numFmtId="0" fontId="18" fillId="0" borderId="0" xfId="198" applyFont="1" applyFill="1" applyBorder="1" applyAlignment="1">
      <alignment horizontal="center" vertical="center" shrinkToFit="1"/>
    </xf>
    <xf numFmtId="178" fontId="18" fillId="0" borderId="0" xfId="198" applyNumberFormat="1" applyFont="1" applyFill="1" applyBorder="1" applyAlignment="1">
      <alignment horizontal="left" vertical="center" wrapText="1"/>
    </xf>
    <xf numFmtId="178" fontId="18" fillId="0" borderId="0" xfId="198" applyNumberFormat="1" applyFont="1" applyFill="1" applyBorder="1" applyAlignment="1">
      <alignment horizontal="center" vertical="center" shrinkToFit="1"/>
    </xf>
    <xf numFmtId="0" fontId="6" fillId="0" borderId="0" xfId="198" applyFont="1" applyFill="1" applyBorder="1"/>
    <xf numFmtId="0" fontId="18" fillId="0" borderId="0" xfId="198" applyFont="1" applyFill="1" applyBorder="1" applyAlignment="1">
      <alignment horizontal="center" vertical="center"/>
    </xf>
    <xf numFmtId="0" fontId="18" fillId="0" borderId="0" xfId="198" applyFont="1" applyFill="1" applyBorder="1" applyAlignment="1">
      <alignment horizontal="center" vertical="center" textRotation="255" wrapText="1"/>
    </xf>
    <xf numFmtId="0" fontId="18" fillId="0" borderId="0" xfId="198" applyFont="1" applyFill="1" applyBorder="1" applyAlignment="1">
      <alignment horizontal="center" vertical="center" wrapText="1" justifyLastLine="1"/>
    </xf>
    <xf numFmtId="0" fontId="18" fillId="0" borderId="0" xfId="56" applyFont="1" applyFill="1" applyBorder="1"/>
    <xf numFmtId="0" fontId="15" fillId="0" borderId="0" xfId="1" applyFont="1" applyFill="1" applyBorder="1">
      <alignment vertical="center"/>
    </xf>
    <xf numFmtId="0" fontId="15" fillId="0" borderId="0" xfId="199" applyFont="1" applyFill="1" applyBorder="1" applyAlignment="1">
      <alignment horizontal="center" vertical="center" wrapText="1"/>
    </xf>
    <xf numFmtId="0" fontId="15" fillId="0" borderId="0" xfId="199" applyFont="1" applyFill="1" applyBorder="1" applyAlignment="1">
      <alignment horizontal="left" vertical="center" wrapText="1"/>
    </xf>
    <xf numFmtId="0" fontId="15" fillId="0" borderId="0" xfId="199" applyFont="1" applyFill="1" applyBorder="1" applyAlignment="1">
      <alignment horizontal="center" vertical="center" shrinkToFit="1"/>
    </xf>
    <xf numFmtId="0" fontId="15" fillId="0" borderId="0" xfId="1" applyFont="1" applyFill="1" applyBorder="1" applyAlignment="1">
      <alignment vertical="center" wrapText="1"/>
    </xf>
    <xf numFmtId="38" fontId="18" fillId="0" borderId="0" xfId="2" applyFont="1" applyFill="1" applyBorder="1" applyAlignment="1">
      <alignment horizontal="center" vertical="center" shrinkToFit="1"/>
    </xf>
    <xf numFmtId="0" fontId="18" fillId="0" borderId="0" xfId="56" applyFont="1" applyFill="1" applyBorder="1" applyAlignment="1">
      <alignment horizontal="center" vertical="center" shrinkToFit="1"/>
    </xf>
    <xf numFmtId="0" fontId="15" fillId="0" borderId="0" xfId="56" applyFont="1" applyFill="1" applyBorder="1"/>
    <xf numFmtId="38" fontId="18" fillId="0" borderId="0" xfId="2" applyFont="1" applyFill="1" applyBorder="1"/>
    <xf numFmtId="0" fontId="18" fillId="0" borderId="0" xfId="56" applyFont="1" applyFill="1" applyBorder="1" applyAlignment="1">
      <alignment horizontal="left"/>
    </xf>
    <xf numFmtId="0" fontId="18" fillId="0" borderId="0" xfId="56" applyFont="1" applyFill="1" applyBorder="1" applyAlignment="1">
      <alignment horizontal="left" vertical="center" shrinkToFit="1"/>
    </xf>
    <xf numFmtId="0" fontId="18" fillId="0" borderId="0" xfId="56" applyFont="1" applyFill="1" applyBorder="1" applyAlignment="1">
      <alignment wrapText="1"/>
    </xf>
    <xf numFmtId="182" fontId="18" fillId="0" borderId="0" xfId="56" applyNumberFormat="1" applyFont="1" applyFill="1" applyBorder="1" applyAlignment="1" applyProtection="1">
      <alignment horizontal="right" vertical="center" shrinkToFit="1"/>
      <protection locked="0"/>
    </xf>
    <xf numFmtId="182" fontId="18" fillId="0" borderId="0" xfId="2" applyNumberFormat="1" applyFont="1" applyFill="1" applyBorder="1" applyAlignment="1" applyProtection="1">
      <alignment vertical="center" shrinkToFit="1"/>
      <protection locked="0"/>
    </xf>
    <xf numFmtId="182" fontId="15" fillId="0" borderId="0" xfId="56" applyNumberFormat="1" applyFont="1" applyFill="1" applyBorder="1" applyAlignment="1" applyProtection="1">
      <alignment horizontal="left" vertical="center" wrapText="1"/>
      <protection locked="0"/>
    </xf>
    <xf numFmtId="182" fontId="18" fillId="0" borderId="0" xfId="56" applyNumberFormat="1" applyFont="1" applyFill="1" applyBorder="1" applyAlignment="1" applyProtection="1">
      <alignment vertical="center" shrinkToFit="1"/>
      <protection locked="0"/>
    </xf>
    <xf numFmtId="183" fontId="18" fillId="0" borderId="0" xfId="2" applyNumberFormat="1" applyFont="1" applyFill="1" applyBorder="1" applyAlignment="1" applyProtection="1">
      <alignment horizontal="center" vertical="center" shrinkToFit="1"/>
      <protection locked="0"/>
    </xf>
    <xf numFmtId="183" fontId="18" fillId="0" borderId="0" xfId="56" applyNumberFormat="1" applyFont="1" applyFill="1" applyBorder="1" applyAlignment="1" applyProtection="1">
      <alignment horizontal="center" vertical="center" shrinkToFit="1"/>
      <protection locked="0"/>
    </xf>
    <xf numFmtId="183" fontId="18" fillId="0" borderId="0" xfId="56" applyNumberFormat="1" applyFont="1" applyFill="1" applyBorder="1" applyAlignment="1">
      <alignment horizontal="center" vertical="center" shrinkToFit="1"/>
    </xf>
    <xf numFmtId="49" fontId="15" fillId="0" borderId="0" xfId="56" applyNumberFormat="1" applyFont="1" applyFill="1" applyBorder="1" applyAlignment="1">
      <alignment horizontal="left" vertical="center" wrapText="1"/>
    </xf>
    <xf numFmtId="49" fontId="18" fillId="0" borderId="0" xfId="56" applyNumberFormat="1" applyFont="1" applyFill="1" applyBorder="1" applyAlignment="1">
      <alignment horizontal="left" vertical="center" shrinkToFit="1"/>
    </xf>
    <xf numFmtId="0" fontId="18" fillId="0" borderId="0" xfId="56" applyFont="1" applyFill="1" applyBorder="1" applyAlignment="1">
      <alignment horizontal="center" vertical="center" wrapText="1"/>
    </xf>
    <xf numFmtId="0" fontId="10" fillId="0" borderId="0" xfId="56" applyFont="1" applyFill="1" applyBorder="1" applyAlignment="1" applyProtection="1">
      <alignment horizontal="left" vertical="center"/>
      <protection locked="0"/>
    </xf>
    <xf numFmtId="0" fontId="18" fillId="0" borderId="0" xfId="56" applyFont="1" applyFill="1" applyBorder="1" applyAlignment="1"/>
    <xf numFmtId="0" fontId="18" fillId="0" borderId="0" xfId="56" applyFont="1" applyFill="1" applyBorder="1" applyAlignment="1">
      <alignment vertical="center"/>
    </xf>
    <xf numFmtId="0" fontId="6" fillId="0" borderId="0" xfId="56" applyFont="1" applyFill="1" applyBorder="1" applyAlignment="1">
      <alignment vertical="center"/>
    </xf>
    <xf numFmtId="0" fontId="8" fillId="0" borderId="0" xfId="1" applyFont="1" applyFill="1" applyBorder="1" applyAlignment="1">
      <alignment horizontal="left" vertical="center"/>
    </xf>
    <xf numFmtId="0" fontId="8" fillId="0" borderId="0" xfId="1" applyFont="1" applyBorder="1" applyAlignment="1">
      <alignment vertical="center" shrinkToFit="1"/>
    </xf>
    <xf numFmtId="0" fontId="10" fillId="0" borderId="0" xfId="58" applyFont="1" applyFill="1" applyBorder="1" applyAlignment="1">
      <alignment horizontal="center"/>
    </xf>
    <xf numFmtId="0" fontId="18" fillId="0" borderId="0" xfId="58" applyFont="1" applyFill="1" applyBorder="1" applyAlignment="1">
      <alignment shrinkToFit="1"/>
    </xf>
    <xf numFmtId="0" fontId="10" fillId="0" borderId="0" xfId="58" applyFont="1" applyFill="1" applyBorder="1" applyAlignment="1">
      <alignment horizontal="center" vertical="top" textRotation="255"/>
    </xf>
    <xf numFmtId="38" fontId="10" fillId="0" borderId="0" xfId="58" applyNumberFormat="1" applyFont="1" applyFill="1" applyBorder="1" applyAlignment="1">
      <alignment vertical="center" wrapText="1"/>
    </xf>
    <xf numFmtId="0" fontId="10" fillId="0" borderId="0" xfId="58" applyFont="1" applyFill="1" applyBorder="1" applyAlignment="1">
      <alignment vertical="center" wrapText="1"/>
    </xf>
    <xf numFmtId="0" fontId="29" fillId="0" borderId="0" xfId="58" applyFont="1" applyFill="1" applyBorder="1"/>
    <xf numFmtId="0" fontId="10" fillId="0" borderId="0" xfId="58" applyFont="1" applyFill="1" applyBorder="1" applyAlignment="1">
      <alignment vertical="center"/>
    </xf>
    <xf numFmtId="0" fontId="8" fillId="0" borderId="0" xfId="1" applyFont="1" applyFill="1" applyBorder="1" applyAlignment="1">
      <alignment vertical="center" shrinkToFit="1"/>
    </xf>
    <xf numFmtId="0" fontId="8" fillId="0" borderId="0" xfId="1" applyFont="1" applyFill="1" applyBorder="1" applyAlignment="1">
      <alignment horizontal="center" vertical="top" textRotation="255"/>
    </xf>
    <xf numFmtId="0" fontId="10" fillId="0" borderId="0" xfId="1" applyFont="1" applyBorder="1" applyAlignment="1">
      <alignment vertical="center" wrapText="1"/>
    </xf>
    <xf numFmtId="0" fontId="6" fillId="0" borderId="0" xfId="1" applyFont="1" applyBorder="1" applyAlignment="1">
      <alignment vertical="center" shrinkToFit="1"/>
    </xf>
    <xf numFmtId="0" fontId="6" fillId="0" borderId="0" xfId="1" applyFont="1" applyBorder="1" applyAlignment="1">
      <alignment horizontal="center" vertical="top"/>
    </xf>
    <xf numFmtId="0" fontId="8" fillId="0" borderId="0" xfId="1" applyFont="1" applyFill="1" applyBorder="1" applyAlignment="1">
      <alignment horizontal="center" vertical="center" shrinkToFit="1"/>
    </xf>
    <xf numFmtId="0" fontId="8" fillId="0" borderId="0" xfId="1" applyFont="1" applyBorder="1" applyAlignment="1">
      <alignment horizontal="center" vertical="center" shrinkToFit="1"/>
    </xf>
    <xf numFmtId="0" fontId="10" fillId="0" borderId="0" xfId="1" applyFont="1" applyBorder="1" applyAlignment="1">
      <alignment horizontal="center"/>
    </xf>
    <xf numFmtId="0" fontId="10" fillId="0" borderId="0" xfId="1" applyFont="1" applyBorder="1" applyAlignment="1">
      <alignment horizontal="center" shrinkToFit="1"/>
    </xf>
    <xf numFmtId="0" fontId="10" fillId="0" borderId="0" xfId="1" applyFont="1" applyBorder="1" applyAlignment="1">
      <alignment shrinkToFit="1"/>
    </xf>
    <xf numFmtId="38" fontId="10" fillId="0" borderId="0" xfId="201" applyFont="1" applyFill="1" applyBorder="1" applyAlignment="1">
      <alignment horizontal="right" vertical="center" shrinkToFit="1"/>
    </xf>
    <xf numFmtId="0" fontId="6" fillId="0" borderId="0" xfId="1" applyFont="1" applyBorder="1" applyAlignment="1">
      <alignment horizontal="left" vertical="center" wrapText="1"/>
    </xf>
    <xf numFmtId="0" fontId="10" fillId="0" borderId="0" xfId="1" applyFont="1" applyFill="1" applyBorder="1" applyAlignment="1">
      <alignment vertical="center" shrinkToFit="1"/>
    </xf>
    <xf numFmtId="0" fontId="10" fillId="0" borderId="0" xfId="1" applyFont="1" applyFill="1" applyBorder="1" applyAlignment="1">
      <alignment horizontal="center"/>
    </xf>
    <xf numFmtId="0" fontId="25" fillId="0" borderId="0" xfId="1" applyFont="1" applyFill="1" applyBorder="1" applyAlignment="1">
      <alignment horizontal="center" vertical="center" wrapText="1"/>
    </xf>
    <xf numFmtId="0" fontId="10" fillId="0" borderId="0" xfId="1" applyFont="1" applyFill="1" applyBorder="1" applyAlignment="1">
      <alignment horizontal="left" vertical="center"/>
    </xf>
    <xf numFmtId="0" fontId="10" fillId="0" borderId="0" xfId="1" applyFont="1" applyFill="1" applyBorder="1" applyAlignment="1">
      <alignment horizontal="center" vertical="center"/>
    </xf>
    <xf numFmtId="0" fontId="10" fillId="2" borderId="0" xfId="1" applyFont="1" applyFill="1" applyBorder="1" applyAlignment="1">
      <alignment horizontal="center" vertical="center"/>
    </xf>
    <xf numFmtId="0" fontId="18" fillId="0" borderId="0" xfId="59" applyFont="1" applyFill="1" applyBorder="1"/>
    <xf numFmtId="0" fontId="15" fillId="0" borderId="0" xfId="59" applyFont="1" applyFill="1" applyBorder="1" applyAlignment="1">
      <alignment horizontal="center" wrapText="1"/>
    </xf>
    <xf numFmtId="0" fontId="18" fillId="0" borderId="0" xfId="59" applyFont="1" applyFill="1" applyBorder="1" applyAlignment="1">
      <alignment horizontal="center"/>
    </xf>
    <xf numFmtId="0" fontId="15" fillId="0" borderId="0" xfId="59" applyFont="1" applyFill="1" applyBorder="1" applyAlignment="1">
      <alignment horizontal="left"/>
    </xf>
    <xf numFmtId="0" fontId="18" fillId="0" borderId="0" xfId="59" applyFont="1" applyFill="1" applyBorder="1" applyAlignment="1">
      <alignment vertical="center" shrinkToFit="1"/>
    </xf>
    <xf numFmtId="0" fontId="10" fillId="0" borderId="0" xfId="60" applyFont="1" applyFill="1" applyBorder="1"/>
    <xf numFmtId="0" fontId="10" fillId="0" borderId="0" xfId="60" applyFont="1" applyFill="1" applyBorder="1" applyAlignment="1">
      <alignment shrinkToFit="1"/>
    </xf>
    <xf numFmtId="0" fontId="6" fillId="0" borderId="0" xfId="60" applyFont="1" applyFill="1" applyBorder="1"/>
    <xf numFmtId="0" fontId="10" fillId="0" borderId="0" xfId="63" applyFont="1" applyFill="1" applyBorder="1"/>
    <xf numFmtId="0" fontId="18" fillId="0" borderId="0" xfId="63" applyFont="1" applyFill="1" applyBorder="1"/>
    <xf numFmtId="0" fontId="10" fillId="0" borderId="0" xfId="63" applyFont="1" applyFill="1" applyBorder="1" applyAlignment="1">
      <alignment horizontal="left" vertical="center" shrinkToFit="1"/>
    </xf>
    <xf numFmtId="0" fontId="10" fillId="0" borderId="0" xfId="63" applyFont="1" applyFill="1" applyBorder="1" applyAlignment="1">
      <alignment horizontal="center" vertical="center" shrinkToFit="1"/>
    </xf>
    <xf numFmtId="0" fontId="6" fillId="0" borderId="0" xfId="63" applyFont="1" applyFill="1" applyBorder="1"/>
    <xf numFmtId="178" fontId="10" fillId="0" borderId="0" xfId="63" applyNumberFormat="1" applyFont="1" applyFill="1" applyBorder="1" applyAlignment="1" applyProtection="1">
      <alignment vertical="center"/>
      <protection locked="0"/>
    </xf>
    <xf numFmtId="0" fontId="18" fillId="2" borderId="0" xfId="62" applyFont="1" applyFill="1" applyBorder="1"/>
    <xf numFmtId="38" fontId="15" fillId="2" borderId="0" xfId="2" applyFont="1" applyFill="1" applyBorder="1" applyAlignment="1">
      <alignment wrapText="1"/>
    </xf>
    <xf numFmtId="38" fontId="18" fillId="2" borderId="0" xfId="2" applyFont="1" applyFill="1" applyBorder="1"/>
    <xf numFmtId="0" fontId="15" fillId="2" borderId="0" xfId="62" applyFont="1" applyFill="1" applyBorder="1" applyAlignment="1">
      <alignment horizontal="left"/>
    </xf>
    <xf numFmtId="0" fontId="18" fillId="2" borderId="0" xfId="62" applyFont="1" applyFill="1" applyBorder="1" applyAlignment="1">
      <alignment horizontal="right"/>
    </xf>
    <xf numFmtId="0" fontId="15" fillId="2" borderId="0" xfId="62" applyFont="1" applyFill="1" applyBorder="1" applyAlignment="1">
      <alignment horizontal="center"/>
    </xf>
    <xf numFmtId="0" fontId="18" fillId="2" borderId="0" xfId="62" applyFont="1" applyFill="1" applyBorder="1" applyAlignment="1">
      <alignment horizontal="left" vertical="center" shrinkToFit="1"/>
    </xf>
    <xf numFmtId="0" fontId="18" fillId="2" borderId="0" xfId="62" applyFont="1" applyFill="1" applyBorder="1" applyAlignment="1">
      <alignment horizontal="center" vertical="center" shrinkToFit="1"/>
    </xf>
    <xf numFmtId="0" fontId="15" fillId="0" borderId="0" xfId="1" applyFont="1" applyBorder="1" applyAlignment="1">
      <alignment vertical="center" wrapText="1"/>
    </xf>
    <xf numFmtId="38" fontId="18" fillId="0" borderId="8" xfId="2" applyFont="1" applyFill="1" applyBorder="1" applyAlignment="1">
      <alignment horizontal="right" vertical="center" shrinkToFit="1"/>
    </xf>
    <xf numFmtId="38" fontId="18" fillId="0" borderId="0" xfId="2" applyFont="1" applyFill="1" applyBorder="1" applyAlignment="1">
      <alignment horizontal="right" vertical="center" shrinkToFit="1"/>
    </xf>
    <xf numFmtId="58" fontId="10" fillId="0" borderId="0" xfId="198" applyNumberFormat="1" applyFont="1" applyFill="1" applyBorder="1" applyAlignment="1">
      <alignment horizontal="right" vertical="center" wrapText="1"/>
    </xf>
    <xf numFmtId="0" fontId="32" fillId="5" borderId="1" xfId="198" applyFont="1" applyFill="1" applyBorder="1" applyAlignment="1">
      <alignment horizontal="left" vertical="top" wrapText="1"/>
    </xf>
    <xf numFmtId="178" fontId="32" fillId="5" borderId="1" xfId="198" applyNumberFormat="1" applyFont="1" applyFill="1" applyBorder="1" applyAlignment="1">
      <alignment horizontal="left" vertical="top" wrapText="1"/>
    </xf>
    <xf numFmtId="38" fontId="32" fillId="5" borderId="1" xfId="2" applyFont="1" applyFill="1" applyBorder="1" applyAlignment="1">
      <alignment horizontal="center" vertical="center" wrapText="1" shrinkToFit="1"/>
    </xf>
    <xf numFmtId="0" fontId="32" fillId="0" borderId="1" xfId="199" applyFont="1" applyFill="1" applyBorder="1" applyAlignment="1">
      <alignment horizontal="left" vertical="center" shrinkToFit="1"/>
    </xf>
    <xf numFmtId="49" fontId="32" fillId="0" borderId="1" xfId="199" applyNumberFormat="1" applyFont="1" applyFill="1" applyBorder="1" applyAlignment="1">
      <alignment horizontal="left" vertical="center" shrinkToFit="1"/>
    </xf>
    <xf numFmtId="0" fontId="32" fillId="0" borderId="0" xfId="199" applyFont="1" applyFill="1" applyBorder="1" applyAlignment="1">
      <alignment horizontal="center" vertical="center" wrapText="1"/>
    </xf>
    <xf numFmtId="0" fontId="32" fillId="2" borderId="0" xfId="199" applyFont="1" applyFill="1" applyBorder="1" applyAlignment="1">
      <alignment horizontal="center" vertical="center" wrapText="1"/>
    </xf>
    <xf numFmtId="0" fontId="32" fillId="0" borderId="0" xfId="199" applyFont="1" applyBorder="1" applyAlignment="1">
      <alignment horizontal="center" vertical="center" wrapText="1"/>
    </xf>
    <xf numFmtId="0" fontId="32" fillId="0" borderId="1" xfId="199" applyFont="1" applyFill="1" applyBorder="1" applyAlignment="1">
      <alignment horizontal="left" vertical="center" wrapText="1"/>
    </xf>
    <xf numFmtId="0" fontId="32" fillId="0" borderId="1" xfId="199" applyNumberFormat="1" applyFont="1" applyFill="1" applyBorder="1" applyAlignment="1">
      <alignment horizontal="left" vertical="center" wrapText="1"/>
    </xf>
    <xf numFmtId="0" fontId="32" fillId="0" borderId="1" xfId="199" applyFont="1" applyFill="1" applyBorder="1" applyAlignment="1" applyProtection="1">
      <alignment horizontal="left" vertical="center" wrapText="1"/>
      <protection locked="0"/>
    </xf>
    <xf numFmtId="49" fontId="32" fillId="0" borderId="1" xfId="199" applyNumberFormat="1" applyFont="1" applyFill="1" applyBorder="1" applyAlignment="1" applyProtection="1">
      <alignment horizontal="left" vertical="center" shrinkToFit="1"/>
      <protection locked="0"/>
    </xf>
    <xf numFmtId="38" fontId="32" fillId="0" borderId="1" xfId="2" applyFont="1" applyFill="1" applyBorder="1" applyAlignment="1" applyProtection="1">
      <alignment horizontal="center" vertical="center" shrinkToFit="1"/>
      <protection locked="0"/>
    </xf>
    <xf numFmtId="38" fontId="32" fillId="0" borderId="1" xfId="2" applyFont="1" applyFill="1" applyBorder="1" applyAlignment="1">
      <alignment horizontal="left" vertical="center" shrinkToFit="1"/>
    </xf>
    <xf numFmtId="0" fontId="32" fillId="0" borderId="20" xfId="199" applyFont="1" applyFill="1" applyBorder="1" applyAlignment="1" applyProtection="1">
      <alignment horizontal="left" vertical="center" wrapText="1"/>
      <protection locked="0"/>
    </xf>
    <xf numFmtId="38" fontId="32" fillId="0" borderId="15" xfId="2" applyFont="1" applyFill="1" applyBorder="1" applyAlignment="1" applyProtection="1">
      <alignment horizontal="center" vertical="center" shrinkToFit="1"/>
      <protection locked="0"/>
    </xf>
    <xf numFmtId="0" fontId="32" fillId="5" borderId="1" xfId="62" applyFont="1" applyFill="1" applyBorder="1" applyAlignment="1">
      <alignment horizontal="left" vertical="center" wrapText="1"/>
    </xf>
    <xf numFmtId="38" fontId="15" fillId="0" borderId="0" xfId="2" applyFont="1" applyFill="1" applyBorder="1" applyAlignment="1">
      <alignment horizontal="center" vertical="center" wrapText="1"/>
    </xf>
    <xf numFmtId="0" fontId="18" fillId="0" borderId="0" xfId="59" applyFont="1" applyFill="1" applyBorder="1" applyAlignment="1"/>
    <xf numFmtId="38" fontId="32" fillId="5" borderId="22" xfId="2" applyFont="1" applyFill="1" applyBorder="1" applyAlignment="1" applyProtection="1">
      <alignment horizontal="center" vertical="center" wrapText="1" shrinkToFit="1"/>
      <protection locked="0"/>
    </xf>
    <xf numFmtId="0" fontId="32" fillId="5" borderId="6" xfId="63" applyFont="1" applyFill="1" applyBorder="1" applyAlignment="1">
      <alignment horizontal="left" vertical="center" wrapText="1"/>
    </xf>
    <xf numFmtId="0" fontId="18" fillId="0" borderId="12" xfId="59" applyFont="1" applyFill="1" applyBorder="1" applyAlignment="1"/>
    <xf numFmtId="0" fontId="10" fillId="2" borderId="16" xfId="1" applyFont="1" applyFill="1" applyBorder="1" applyAlignment="1">
      <alignment horizontal="center" vertical="center"/>
    </xf>
    <xf numFmtId="38" fontId="10" fillId="0" borderId="24" xfId="201" applyFont="1" applyFill="1" applyBorder="1" applyAlignment="1">
      <alignment horizontal="right" vertical="center" shrinkToFit="1"/>
    </xf>
    <xf numFmtId="0" fontId="38" fillId="5" borderId="1" xfId="198" applyFont="1" applyFill="1" applyBorder="1" applyAlignment="1">
      <alignment horizontal="left" vertical="top" wrapText="1"/>
    </xf>
    <xf numFmtId="0" fontId="38" fillId="5" borderId="1" xfId="198" applyFont="1" applyFill="1" applyBorder="1" applyAlignment="1">
      <alignment horizontal="left" vertical="top" wrapText="1" shrinkToFit="1"/>
    </xf>
    <xf numFmtId="0" fontId="38" fillId="5" borderId="22" xfId="198" applyFont="1" applyFill="1" applyBorder="1" applyAlignment="1">
      <alignment horizontal="left" vertical="top" wrapText="1"/>
    </xf>
    <xf numFmtId="0" fontId="38" fillId="5" borderId="6" xfId="63" applyFont="1" applyFill="1" applyBorder="1" applyAlignment="1">
      <alignment horizontal="left" vertical="center" wrapText="1"/>
    </xf>
    <xf numFmtId="0" fontId="38" fillId="5" borderId="6" xfId="63" applyFont="1" applyFill="1" applyBorder="1" applyAlignment="1">
      <alignment horizontal="left" vertical="center" wrapText="1" shrinkToFit="1"/>
    </xf>
    <xf numFmtId="0" fontId="38" fillId="5" borderId="1" xfId="62" applyFont="1" applyFill="1" applyBorder="1" applyAlignment="1">
      <alignment horizontal="left" vertical="center" wrapText="1"/>
    </xf>
    <xf numFmtId="0" fontId="38" fillId="5" borderId="1" xfId="62" applyFont="1" applyFill="1" applyBorder="1" applyAlignment="1">
      <alignment horizontal="left" vertical="center" wrapText="1" shrinkToFit="1"/>
    </xf>
    <xf numFmtId="0" fontId="38" fillId="5" borderId="1" xfId="62" applyNumberFormat="1" applyFont="1" applyFill="1" applyBorder="1" applyAlignment="1">
      <alignment horizontal="left" vertical="center" wrapText="1" shrinkToFit="1"/>
    </xf>
    <xf numFmtId="0" fontId="10" fillId="0" borderId="0" xfId="58" applyFont="1" applyFill="1" applyBorder="1" applyAlignment="1">
      <alignment horizontal="left" vertical="top"/>
    </xf>
    <xf numFmtId="38" fontId="32" fillId="5" borderId="6" xfId="2" applyFont="1" applyFill="1" applyBorder="1" applyAlignment="1">
      <alignment horizontal="center" vertical="center" wrapText="1" shrinkToFit="1"/>
    </xf>
    <xf numFmtId="0" fontId="38" fillId="0" borderId="20" xfId="198" applyFont="1" applyFill="1" applyBorder="1" applyAlignment="1">
      <alignment horizontal="left" vertical="top" wrapText="1"/>
    </xf>
    <xf numFmtId="0" fontId="38" fillId="0" borderId="21" xfId="198" applyFont="1" applyFill="1" applyBorder="1" applyAlignment="1">
      <alignment horizontal="left" vertical="top" wrapText="1"/>
    </xf>
    <xf numFmtId="0" fontId="38" fillId="5" borderId="22" xfId="56" applyFont="1" applyFill="1" applyBorder="1" applyAlignment="1">
      <alignment horizontal="left" vertical="top" wrapText="1" shrinkToFit="1"/>
    </xf>
    <xf numFmtId="49" fontId="38" fillId="5" borderId="22" xfId="56" applyNumberFormat="1" applyFont="1" applyFill="1" applyBorder="1" applyAlignment="1">
      <alignment horizontal="left" vertical="top" wrapText="1" shrinkToFit="1"/>
    </xf>
    <xf numFmtId="49" fontId="32" fillId="5" borderId="22" xfId="204" quotePrefix="1" applyNumberFormat="1" applyFont="1" applyFill="1" applyBorder="1" applyAlignment="1" applyProtection="1">
      <alignment horizontal="left" vertical="top" wrapText="1"/>
    </xf>
    <xf numFmtId="182" fontId="32" fillId="5" borderId="22" xfId="56" applyNumberFormat="1" applyFont="1" applyFill="1" applyBorder="1" applyAlignment="1" applyProtection="1">
      <alignment horizontal="left" vertical="top" wrapText="1"/>
      <protection locked="0"/>
    </xf>
    <xf numFmtId="0" fontId="18" fillId="0" borderId="12" xfId="198" applyFont="1" applyFill="1" applyBorder="1"/>
    <xf numFmtId="178" fontId="32" fillId="5" borderId="6" xfId="198" applyNumberFormat="1" applyFont="1" applyFill="1" applyBorder="1" applyAlignment="1">
      <alignment horizontal="left" vertical="top" wrapText="1"/>
    </xf>
    <xf numFmtId="0" fontId="10" fillId="0" borderId="16" xfId="60" applyFont="1" applyFill="1" applyBorder="1"/>
    <xf numFmtId="0" fontId="32" fillId="5" borderId="23" xfId="60" applyNumberFormat="1" applyFont="1" applyFill="1" applyBorder="1" applyAlignment="1">
      <alignment horizontal="left" vertical="center" wrapText="1"/>
    </xf>
    <xf numFmtId="0" fontId="32" fillId="5" borderId="6" xfId="60" applyFont="1" applyFill="1" applyBorder="1" applyAlignment="1">
      <alignment horizontal="left" vertical="center" wrapText="1"/>
    </xf>
    <xf numFmtId="0" fontId="32" fillId="5" borderId="6" xfId="60" applyFont="1" applyFill="1" applyBorder="1" applyAlignment="1">
      <alignment horizontal="left" vertical="center" wrapText="1" shrinkToFit="1"/>
    </xf>
    <xf numFmtId="0" fontId="32" fillId="5" borderId="6" xfId="60" applyNumberFormat="1" applyFont="1" applyFill="1" applyBorder="1" applyAlignment="1">
      <alignment horizontal="left" vertical="center" wrapText="1" shrinkToFit="1"/>
    </xf>
    <xf numFmtId="0" fontId="32" fillId="5" borderId="6" xfId="60" applyNumberFormat="1" applyFont="1" applyFill="1" applyBorder="1" applyAlignment="1">
      <alignment horizontal="left" vertical="center" wrapText="1"/>
    </xf>
    <xf numFmtId="180" fontId="32" fillId="5" borderId="6" xfId="204" applyNumberFormat="1" applyFont="1" applyFill="1" applyBorder="1" applyAlignment="1" applyProtection="1">
      <alignment horizontal="left" vertical="center" wrapText="1"/>
    </xf>
    <xf numFmtId="0" fontId="32" fillId="5" borderId="5" xfId="60" applyFont="1" applyFill="1" applyBorder="1" applyAlignment="1">
      <alignment horizontal="left" vertical="center" wrapText="1"/>
    </xf>
    <xf numFmtId="0" fontId="32" fillId="5" borderId="5" xfId="60" applyFont="1" applyFill="1" applyBorder="1" applyAlignment="1">
      <alignment horizontal="left" vertical="center" wrapText="1" shrinkToFit="1"/>
    </xf>
    <xf numFmtId="0" fontId="32" fillId="5" borderId="5" xfId="60" applyNumberFormat="1" applyFont="1" applyFill="1" applyBorder="1" applyAlignment="1">
      <alignment horizontal="left" vertical="center" wrapText="1" shrinkToFit="1"/>
    </xf>
    <xf numFmtId="0" fontId="32" fillId="5" borderId="5" xfId="60" applyNumberFormat="1" applyFont="1" applyFill="1" applyBorder="1" applyAlignment="1">
      <alignment horizontal="left" vertical="center" wrapText="1"/>
    </xf>
    <xf numFmtId="0" fontId="38" fillId="5" borderId="7" xfId="63" applyFont="1" applyFill="1" applyBorder="1" applyAlignment="1">
      <alignment horizontal="left" vertical="center" wrapText="1"/>
    </xf>
    <xf numFmtId="0" fontId="10" fillId="0" borderId="16" xfId="63" applyFont="1" applyFill="1" applyBorder="1"/>
    <xf numFmtId="0" fontId="38" fillId="5" borderId="2" xfId="62" applyFont="1" applyFill="1" applyBorder="1" applyAlignment="1">
      <alignment horizontal="left" vertical="center" wrapText="1"/>
    </xf>
    <xf numFmtId="0" fontId="18" fillId="2" borderId="12" xfId="62" applyFont="1" applyFill="1" applyBorder="1"/>
    <xf numFmtId="0" fontId="8" fillId="0" borderId="0" xfId="198" applyFont="1" applyFill="1" applyBorder="1"/>
    <xf numFmtId="0" fontId="8" fillId="0" borderId="0" xfId="203" applyFont="1" applyFill="1" applyBorder="1" applyAlignment="1">
      <alignment vertical="center"/>
    </xf>
    <xf numFmtId="38" fontId="10" fillId="0" borderId="0" xfId="2" applyFont="1" applyFill="1" applyBorder="1" applyAlignment="1">
      <alignment horizontal="right" vertical="center"/>
    </xf>
    <xf numFmtId="38" fontId="10" fillId="0" borderId="33" xfId="2" applyFont="1" applyFill="1" applyBorder="1" applyAlignment="1">
      <alignment horizontal="right" vertical="center"/>
    </xf>
    <xf numFmtId="38" fontId="10" fillId="0" borderId="35" xfId="2" applyFont="1" applyFill="1" applyBorder="1" applyAlignment="1">
      <alignment horizontal="right" vertical="center"/>
    </xf>
    <xf numFmtId="38" fontId="10" fillId="0" borderId="45" xfId="2" applyFont="1" applyFill="1" applyBorder="1" applyAlignment="1">
      <alignment horizontal="right" vertical="center"/>
    </xf>
    <xf numFmtId="38" fontId="10" fillId="0" borderId="47" xfId="2" applyFont="1" applyFill="1" applyBorder="1" applyAlignment="1">
      <alignment horizontal="right" vertical="center"/>
    </xf>
    <xf numFmtId="38" fontId="10" fillId="0" borderId="49" xfId="2" applyFont="1" applyFill="1" applyBorder="1" applyAlignment="1">
      <alignment horizontal="right" vertical="center"/>
    </xf>
    <xf numFmtId="38" fontId="10" fillId="0" borderId="53" xfId="2" applyFont="1" applyFill="1" applyBorder="1" applyAlignment="1">
      <alignment horizontal="right" vertical="center"/>
    </xf>
    <xf numFmtId="0" fontId="6" fillId="0" borderId="29" xfId="203" applyFont="1" applyFill="1" applyBorder="1" applyAlignment="1">
      <alignment vertical="center"/>
    </xf>
    <xf numFmtId="0" fontId="6" fillId="0" borderId="57" xfId="203" applyFont="1" applyFill="1" applyBorder="1" applyAlignment="1">
      <alignment vertical="center"/>
    </xf>
    <xf numFmtId="0" fontId="8" fillId="0" borderId="59" xfId="203" applyFont="1" applyFill="1" applyBorder="1" applyAlignment="1">
      <alignment vertical="center"/>
    </xf>
    <xf numFmtId="0" fontId="8" fillId="0" borderId="60" xfId="203" applyFont="1" applyFill="1" applyBorder="1" applyAlignment="1">
      <alignment vertical="center"/>
    </xf>
    <xf numFmtId="0" fontId="38" fillId="0" borderId="81" xfId="198" applyFont="1" applyFill="1" applyBorder="1" applyAlignment="1">
      <alignment horizontal="left" vertical="top" wrapText="1"/>
    </xf>
    <xf numFmtId="0" fontId="38" fillId="5" borderId="82" xfId="198" applyFont="1" applyFill="1" applyBorder="1" applyAlignment="1">
      <alignment horizontal="left" vertical="top" wrapText="1"/>
    </xf>
    <xf numFmtId="0" fontId="32" fillId="5" borderId="82" xfId="198" applyFont="1" applyFill="1" applyBorder="1" applyAlignment="1">
      <alignment horizontal="left" vertical="top" wrapText="1"/>
    </xf>
    <xf numFmtId="38" fontId="32" fillId="5" borderId="56" xfId="2" applyFont="1" applyFill="1" applyBorder="1" applyAlignment="1">
      <alignment horizontal="center" vertical="center" wrapText="1" shrinkToFit="1"/>
    </xf>
    <xf numFmtId="38" fontId="32" fillId="5" borderId="119" xfId="2" applyFont="1" applyFill="1" applyBorder="1" applyAlignment="1">
      <alignment horizontal="center" vertical="center" wrapText="1" shrinkToFit="1"/>
    </xf>
    <xf numFmtId="38" fontId="32" fillId="5" borderId="120" xfId="2" applyFont="1" applyFill="1" applyBorder="1" applyAlignment="1">
      <alignment horizontal="center" vertical="center" wrapText="1" shrinkToFit="1"/>
    </xf>
    <xf numFmtId="38" fontId="32" fillId="5" borderId="122" xfId="2" applyFont="1" applyFill="1" applyBorder="1" applyAlignment="1">
      <alignment horizontal="center" vertical="center" wrapText="1" shrinkToFit="1"/>
    </xf>
    <xf numFmtId="38" fontId="32" fillId="5" borderId="123" xfId="2" applyFont="1" applyFill="1" applyBorder="1" applyAlignment="1">
      <alignment horizontal="center" vertical="center" wrapText="1" shrinkToFit="1"/>
    </xf>
    <xf numFmtId="38" fontId="32" fillId="5" borderId="124" xfId="2" applyFont="1" applyFill="1" applyBorder="1" applyAlignment="1">
      <alignment horizontal="center" vertical="center" wrapText="1" shrinkToFit="1"/>
    </xf>
    <xf numFmtId="38" fontId="32" fillId="5" borderId="125" xfId="2" applyFont="1" applyFill="1" applyBorder="1" applyAlignment="1">
      <alignment horizontal="center" vertical="center" wrapText="1" shrinkToFit="1"/>
    </xf>
    <xf numFmtId="38" fontId="32" fillId="5" borderId="135" xfId="2" applyFont="1" applyFill="1" applyBorder="1" applyAlignment="1">
      <alignment horizontal="center" vertical="center" wrapText="1" shrinkToFit="1"/>
    </xf>
    <xf numFmtId="38" fontId="32" fillId="5" borderId="136" xfId="2" applyFont="1" applyFill="1" applyBorder="1" applyAlignment="1">
      <alignment horizontal="center" vertical="center" wrapText="1" shrinkToFit="1"/>
    </xf>
    <xf numFmtId="38" fontId="32" fillId="5" borderId="125" xfId="2" applyFont="1" applyFill="1" applyBorder="1" applyAlignment="1" applyProtection="1">
      <alignment horizontal="center" vertical="center" wrapText="1" shrinkToFit="1"/>
      <protection locked="0"/>
    </xf>
    <xf numFmtId="38" fontId="32" fillId="5" borderId="137" xfId="2" applyFont="1" applyFill="1" applyBorder="1" applyAlignment="1" applyProtection="1">
      <alignment horizontal="center" vertical="center" wrapText="1" shrinkToFit="1"/>
      <protection locked="0"/>
    </xf>
    <xf numFmtId="38" fontId="32" fillId="5" borderId="138" xfId="2" applyFont="1" applyFill="1" applyBorder="1" applyAlignment="1">
      <alignment horizontal="center" vertical="center" wrapText="1" shrinkToFit="1"/>
    </xf>
    <xf numFmtId="38" fontId="32" fillId="6" borderId="138" xfId="2" applyFont="1" applyFill="1" applyBorder="1" applyAlignment="1">
      <alignment horizontal="center" vertical="center" wrapText="1" shrinkToFit="1"/>
    </xf>
    <xf numFmtId="38" fontId="32" fillId="5" borderId="4" xfId="199" applyNumberFormat="1" applyFont="1" applyFill="1" applyBorder="1" applyAlignment="1">
      <alignment horizontal="center" vertical="center" wrapText="1"/>
    </xf>
    <xf numFmtId="0" fontId="17" fillId="5" borderId="151" xfId="198" applyFont="1" applyFill="1" applyBorder="1" applyAlignment="1">
      <alignment horizontal="center" vertical="center" textRotation="255" shrinkToFit="1"/>
    </xf>
    <xf numFmtId="0" fontId="17" fillId="5" borderId="152" xfId="198" applyFont="1" applyFill="1" applyBorder="1" applyAlignment="1">
      <alignment horizontal="center" vertical="center" textRotation="255" shrinkToFit="1"/>
    </xf>
    <xf numFmtId="0" fontId="17" fillId="5" borderId="84" xfId="198" applyFont="1" applyFill="1" applyBorder="1" applyAlignment="1">
      <alignment vertical="center" wrapText="1" shrinkToFit="1"/>
    </xf>
    <xf numFmtId="0" fontId="17" fillId="5" borderId="54" xfId="198" applyFont="1" applyFill="1" applyBorder="1" applyAlignment="1">
      <alignment vertical="center" wrapText="1" shrinkToFit="1"/>
    </xf>
    <xf numFmtId="0" fontId="17" fillId="5" borderId="147" xfId="198" applyFont="1" applyFill="1" applyBorder="1" applyAlignment="1">
      <alignment vertical="center" wrapText="1" shrinkToFit="1"/>
    </xf>
    <xf numFmtId="0" fontId="32" fillId="0" borderId="156" xfId="199" applyFont="1" applyFill="1" applyBorder="1" applyAlignment="1" applyProtection="1">
      <alignment horizontal="left" vertical="center" wrapText="1"/>
      <protection locked="0"/>
    </xf>
    <xf numFmtId="0" fontId="32" fillId="0" borderId="157" xfId="199" applyFont="1" applyFill="1" applyBorder="1" applyAlignment="1">
      <alignment horizontal="left" vertical="center" wrapText="1"/>
    </xf>
    <xf numFmtId="49" fontId="32" fillId="0" borderId="157" xfId="199" applyNumberFormat="1" applyFont="1" applyFill="1" applyBorder="1" applyAlignment="1">
      <alignment horizontal="left" vertical="center" shrinkToFit="1"/>
    </xf>
    <xf numFmtId="0" fontId="32" fillId="0" borderId="157" xfId="204" applyNumberFormat="1" applyFont="1" applyFill="1" applyBorder="1" applyAlignment="1" applyProtection="1">
      <alignment horizontal="left" vertical="center" wrapText="1"/>
    </xf>
    <xf numFmtId="38" fontId="32" fillId="0" borderId="157" xfId="2" applyFont="1" applyFill="1" applyBorder="1" applyAlignment="1">
      <alignment horizontal="left" vertical="center" shrinkToFit="1"/>
    </xf>
    <xf numFmtId="38" fontId="32" fillId="0" borderId="157" xfId="2" applyFont="1" applyFill="1" applyBorder="1" applyAlignment="1">
      <alignment horizontal="center" vertical="center" shrinkToFit="1"/>
    </xf>
    <xf numFmtId="0" fontId="32" fillId="0" borderId="157" xfId="199" applyFont="1" applyFill="1" applyBorder="1" applyAlignment="1" applyProtection="1">
      <alignment vertical="center" wrapText="1"/>
      <protection locked="0"/>
    </xf>
    <xf numFmtId="0" fontId="32" fillId="0" borderId="164" xfId="56" applyFont="1" applyFill="1" applyBorder="1" applyAlignment="1">
      <alignment horizontal="left" vertical="center" wrapText="1"/>
    </xf>
    <xf numFmtId="0" fontId="32" fillId="0" borderId="165" xfId="56" applyFont="1" applyFill="1" applyBorder="1" applyAlignment="1">
      <alignment horizontal="left" vertical="center" wrapText="1"/>
    </xf>
    <xf numFmtId="0" fontId="32" fillId="0" borderId="165" xfId="56" applyFont="1" applyFill="1" applyBorder="1" applyAlignment="1">
      <alignment horizontal="left" vertical="center" wrapText="1" shrinkToFit="1"/>
    </xf>
    <xf numFmtId="0" fontId="32" fillId="0" borderId="165" xfId="204" applyFont="1" applyFill="1" applyBorder="1" applyAlignment="1" applyProtection="1">
      <alignment horizontal="left" vertical="center" wrapText="1"/>
    </xf>
    <xf numFmtId="0" fontId="32" fillId="0" borderId="165" xfId="1" applyFont="1" applyFill="1" applyBorder="1" applyAlignment="1">
      <alignment horizontal="left" vertical="center" wrapText="1"/>
    </xf>
    <xf numFmtId="0" fontId="32" fillId="5" borderId="164" xfId="56" applyFont="1" applyFill="1" applyBorder="1" applyAlignment="1">
      <alignment horizontal="left" vertical="center" wrapText="1"/>
    </xf>
    <xf numFmtId="0" fontId="32" fillId="5" borderId="165" xfId="56" applyFont="1" applyFill="1" applyBorder="1" applyAlignment="1">
      <alignment horizontal="left" vertical="center" wrapText="1"/>
    </xf>
    <xf numFmtId="0" fontId="32" fillId="5" borderId="165" xfId="56" applyFont="1" applyFill="1" applyBorder="1" applyAlignment="1">
      <alignment horizontal="left" vertical="center" wrapText="1" shrinkToFit="1"/>
    </xf>
    <xf numFmtId="0" fontId="32" fillId="0" borderId="164" xfId="56" applyFont="1" applyFill="1" applyBorder="1" applyAlignment="1">
      <alignment horizontal="left" vertical="center" wrapText="1" shrinkToFit="1"/>
    </xf>
    <xf numFmtId="0" fontId="32" fillId="0" borderId="166" xfId="56" applyFont="1" applyFill="1" applyBorder="1" applyAlignment="1">
      <alignment horizontal="left" vertical="center" wrapText="1" shrinkToFit="1"/>
    </xf>
    <xf numFmtId="0" fontId="32" fillId="0" borderId="167" xfId="56" applyFont="1" applyFill="1" applyBorder="1" applyAlignment="1">
      <alignment horizontal="left" vertical="center" wrapText="1"/>
    </xf>
    <xf numFmtId="0" fontId="32" fillId="0" borderId="167" xfId="56" applyFont="1" applyFill="1" applyBorder="1" applyAlignment="1">
      <alignment horizontal="left" vertical="center" wrapText="1" shrinkToFit="1"/>
    </xf>
    <xf numFmtId="0" fontId="17" fillId="5" borderId="125" xfId="198" applyFont="1" applyFill="1" applyBorder="1" applyAlignment="1">
      <alignment horizontal="center" vertical="center" textRotation="255" shrinkToFit="1"/>
    </xf>
    <xf numFmtId="38" fontId="32" fillId="5" borderId="175" xfId="2" applyFont="1" applyFill="1" applyBorder="1" applyAlignment="1">
      <alignment horizontal="center" vertical="center" wrapText="1"/>
    </xf>
    <xf numFmtId="181" fontId="32" fillId="5" borderId="175" xfId="2" applyNumberFormat="1" applyFont="1" applyFill="1" applyBorder="1" applyAlignment="1">
      <alignment horizontal="center" vertical="center" wrapText="1"/>
    </xf>
    <xf numFmtId="58" fontId="32" fillId="5" borderId="175" xfId="2" applyNumberFormat="1" applyFont="1" applyFill="1" applyBorder="1" applyAlignment="1">
      <alignment horizontal="center" vertical="center" wrapText="1"/>
    </xf>
    <xf numFmtId="0" fontId="32" fillId="5" borderId="175" xfId="2" applyNumberFormat="1" applyFont="1" applyFill="1" applyBorder="1" applyAlignment="1">
      <alignment horizontal="center" vertical="center" wrapText="1"/>
    </xf>
    <xf numFmtId="49" fontId="32" fillId="5" borderId="175" xfId="2" applyNumberFormat="1" applyFont="1" applyFill="1" applyBorder="1" applyAlignment="1">
      <alignment horizontal="center" vertical="center" wrapText="1"/>
    </xf>
    <xf numFmtId="179" fontId="32" fillId="5" borderId="175" xfId="2" applyNumberFormat="1" applyFont="1" applyFill="1" applyBorder="1" applyAlignment="1">
      <alignment horizontal="center" vertical="center" wrapText="1"/>
    </xf>
    <xf numFmtId="14" fontId="32" fillId="5" borderId="175" xfId="2" applyNumberFormat="1" applyFont="1" applyFill="1" applyBorder="1" applyAlignment="1">
      <alignment horizontal="center" vertical="center" wrapText="1"/>
    </xf>
    <xf numFmtId="0" fontId="32" fillId="0" borderId="162" xfId="56" applyFont="1" applyFill="1" applyBorder="1" applyAlignment="1">
      <alignment horizontal="left" vertical="center" wrapText="1"/>
    </xf>
    <xf numFmtId="0" fontId="32" fillId="0" borderId="163" xfId="56" applyFont="1" applyFill="1" applyBorder="1" applyAlignment="1">
      <alignment horizontal="left" vertical="center" wrapText="1"/>
    </xf>
    <xf numFmtId="0" fontId="32" fillId="0" borderId="163" xfId="56" applyFont="1" applyFill="1" applyBorder="1" applyAlignment="1">
      <alignment horizontal="left" vertical="center" wrapText="1" shrinkToFit="1"/>
    </xf>
    <xf numFmtId="0" fontId="32" fillId="5" borderId="185" xfId="56" applyFont="1" applyFill="1" applyBorder="1" applyAlignment="1">
      <alignment horizontal="center" vertical="center" wrapText="1"/>
    </xf>
    <xf numFmtId="57" fontId="32" fillId="5" borderId="184" xfId="2" applyNumberFormat="1" applyFont="1" applyFill="1" applyBorder="1" applyAlignment="1">
      <alignment horizontal="center" vertical="center" wrapText="1"/>
    </xf>
    <xf numFmtId="0" fontId="32" fillId="5" borderId="187" xfId="56" applyFont="1" applyFill="1" applyBorder="1" applyAlignment="1">
      <alignment horizontal="center" vertical="center" wrapText="1"/>
    </xf>
    <xf numFmtId="0" fontId="32" fillId="5" borderId="194" xfId="56" applyFont="1" applyFill="1" applyBorder="1" applyAlignment="1">
      <alignment horizontal="center" vertical="center" wrapText="1"/>
    </xf>
    <xf numFmtId="0" fontId="32" fillId="0" borderId="177" xfId="56" applyFont="1" applyFill="1" applyBorder="1" applyAlignment="1">
      <alignment horizontal="center" vertical="center" wrapText="1"/>
    </xf>
    <xf numFmtId="0" fontId="17" fillId="5" borderId="199" xfId="198" applyFont="1" applyFill="1" applyBorder="1" applyAlignment="1">
      <alignment horizontal="center" vertical="center" textRotation="255" shrinkToFit="1"/>
    </xf>
    <xf numFmtId="0" fontId="17" fillId="5" borderId="200" xfId="198" applyFont="1" applyFill="1" applyBorder="1" applyAlignment="1">
      <alignment horizontal="center" vertical="center" textRotation="255" shrinkToFit="1"/>
    </xf>
    <xf numFmtId="0" fontId="17" fillId="5" borderId="202" xfId="198" applyFont="1" applyFill="1" applyBorder="1" applyAlignment="1">
      <alignment horizontal="center" vertical="center" textRotation="255" shrinkToFit="1"/>
    </xf>
    <xf numFmtId="0" fontId="17" fillId="5" borderId="203" xfId="198" applyFont="1" applyFill="1" applyBorder="1" applyAlignment="1">
      <alignment horizontal="center" vertical="center" textRotation="255" shrinkToFit="1"/>
    </xf>
    <xf numFmtId="0" fontId="12" fillId="5" borderId="163" xfId="203" applyFont="1" applyFill="1" applyBorder="1" applyAlignment="1">
      <alignment horizontal="centerContinuous" vertical="center" wrapText="1"/>
    </xf>
    <xf numFmtId="0" fontId="17" fillId="5" borderId="165" xfId="198" applyFont="1" applyFill="1" applyBorder="1" applyAlignment="1">
      <alignment horizontal="centerContinuous" vertical="center" shrinkToFit="1"/>
    </xf>
    <xf numFmtId="0" fontId="20" fillId="5" borderId="165" xfId="198" applyFont="1" applyFill="1" applyBorder="1" applyAlignment="1">
      <alignment horizontal="centerContinuous" vertical="center" shrinkToFit="1"/>
    </xf>
    <xf numFmtId="0" fontId="17" fillId="5" borderId="202" xfId="203" applyFont="1" applyFill="1" applyBorder="1" applyAlignment="1">
      <alignment horizontal="center" vertical="center" wrapText="1"/>
    </xf>
    <xf numFmtId="0" fontId="17" fillId="5" borderId="203" xfId="203" applyFont="1" applyFill="1" applyBorder="1" applyAlignment="1">
      <alignment horizontal="center" vertical="center" wrapText="1"/>
    </xf>
    <xf numFmtId="0" fontId="20" fillId="5" borderId="219" xfId="198" applyFont="1" applyFill="1" applyBorder="1" applyAlignment="1">
      <alignment horizontal="centerContinuous" vertical="center" wrapText="1" shrinkToFit="1"/>
    </xf>
    <xf numFmtId="0" fontId="17" fillId="5" borderId="175" xfId="203" applyFont="1" applyFill="1" applyBorder="1" applyAlignment="1">
      <alignment horizontal="centerContinuous" vertical="center" wrapText="1"/>
    </xf>
    <xf numFmtId="0" fontId="12" fillId="5" borderId="176" xfId="203" applyFont="1" applyFill="1" applyBorder="1" applyAlignment="1">
      <alignment horizontal="centerContinuous" vertical="center" wrapText="1"/>
    </xf>
    <xf numFmtId="38" fontId="35" fillId="5" borderId="172" xfId="2" applyFont="1" applyFill="1" applyBorder="1" applyAlignment="1">
      <alignment horizontal="center" vertical="center" shrinkToFit="1"/>
    </xf>
    <xf numFmtId="38" fontId="35" fillId="0" borderId="93" xfId="2" applyFont="1" applyFill="1" applyBorder="1" applyAlignment="1">
      <alignment horizontal="center" vertical="center"/>
    </xf>
    <xf numFmtId="0" fontId="17" fillId="5" borderId="168" xfId="198" applyFont="1" applyFill="1" applyBorder="1" applyAlignment="1">
      <alignment horizontal="centerContinuous" vertical="center" wrapText="1" shrinkToFit="1"/>
    </xf>
    <xf numFmtId="0" fontId="17" fillId="5" borderId="168" xfId="198" applyFont="1" applyFill="1" applyBorder="1" applyAlignment="1">
      <alignment horizontal="centerContinuous" vertical="center" shrinkToFit="1"/>
    </xf>
    <xf numFmtId="0" fontId="17" fillId="5" borderId="170" xfId="203" applyFont="1" applyFill="1" applyBorder="1" applyAlignment="1">
      <alignment horizontal="centerContinuous" vertical="center" wrapText="1"/>
    </xf>
    <xf numFmtId="0" fontId="17" fillId="5" borderId="125" xfId="203" applyFont="1" applyFill="1" applyBorder="1" applyAlignment="1">
      <alignment horizontal="center" vertical="center" wrapText="1"/>
    </xf>
    <xf numFmtId="38" fontId="32" fillId="5" borderId="170" xfId="2" applyFont="1" applyFill="1" applyBorder="1" applyAlignment="1">
      <alignment horizontal="center" vertical="center" wrapText="1" shrinkToFit="1"/>
    </xf>
    <xf numFmtId="0" fontId="17" fillId="5" borderId="124" xfId="203" applyFont="1" applyFill="1" applyBorder="1" applyAlignment="1">
      <alignment horizontal="center" vertical="center" wrapText="1"/>
    </xf>
    <xf numFmtId="0" fontId="17" fillId="5" borderId="124" xfId="198" applyFont="1" applyFill="1" applyBorder="1" applyAlignment="1">
      <alignment horizontal="center" vertical="center" textRotation="255" shrinkToFit="1"/>
    </xf>
    <xf numFmtId="0" fontId="17" fillId="5" borderId="126" xfId="198" applyFont="1" applyFill="1" applyBorder="1" applyAlignment="1">
      <alignment horizontal="center" vertical="center" textRotation="255" shrinkToFit="1"/>
    </xf>
    <xf numFmtId="49" fontId="32" fillId="5" borderId="168" xfId="204" applyNumberFormat="1" applyFont="1" applyFill="1" applyBorder="1" applyAlignment="1" applyProtection="1">
      <alignment horizontal="left" vertical="center" wrapText="1"/>
    </xf>
    <xf numFmtId="0" fontId="32" fillId="5" borderId="168" xfId="1" applyFont="1" applyFill="1" applyBorder="1" applyAlignment="1">
      <alignment horizontal="left" vertical="center" wrapText="1"/>
    </xf>
    <xf numFmtId="0" fontId="20" fillId="5" borderId="168" xfId="198" applyFont="1" applyFill="1" applyBorder="1" applyAlignment="1">
      <alignment horizontal="centerContinuous" vertical="center" shrinkToFit="1"/>
    </xf>
    <xf numFmtId="0" fontId="17" fillId="5" borderId="34" xfId="203" applyFont="1" applyFill="1" applyBorder="1" applyAlignment="1">
      <alignment horizontal="centerContinuous" vertical="center" wrapText="1"/>
    </xf>
    <xf numFmtId="0" fontId="17" fillId="5" borderId="174" xfId="203" applyFont="1" applyFill="1" applyBorder="1" applyAlignment="1">
      <alignment horizontal="center" vertical="center" wrapText="1"/>
    </xf>
    <xf numFmtId="0" fontId="20" fillId="5" borderId="161" xfId="198" applyFont="1" applyFill="1" applyBorder="1" applyAlignment="1">
      <alignment horizontal="centerContinuous" vertical="center" wrapText="1" shrinkToFit="1"/>
    </xf>
    <xf numFmtId="0" fontId="12" fillId="5" borderId="122" xfId="203" applyFont="1" applyFill="1" applyBorder="1" applyAlignment="1">
      <alignment horizontal="centerContinuous" vertical="center" wrapText="1"/>
    </xf>
    <xf numFmtId="38" fontId="35" fillId="0" borderId="170" xfId="2" applyFont="1" applyFill="1" applyBorder="1" applyAlignment="1">
      <alignment horizontal="center" vertical="center" wrapText="1" shrinkToFit="1"/>
    </xf>
    <xf numFmtId="38" fontId="32" fillId="0" borderId="171" xfId="2" applyFont="1" applyFill="1" applyBorder="1" applyAlignment="1">
      <alignment horizontal="center" vertical="center" wrapText="1" shrinkToFit="1"/>
    </xf>
    <xf numFmtId="0" fontId="32" fillId="0" borderId="124" xfId="1" applyFont="1" applyBorder="1" applyAlignment="1">
      <alignment horizontal="center" vertical="center" wrapText="1"/>
    </xf>
    <xf numFmtId="38" fontId="32" fillId="0" borderId="125" xfId="2" applyFont="1" applyFill="1" applyBorder="1" applyAlignment="1">
      <alignment horizontal="center" vertical="center" wrapText="1" shrinkToFit="1"/>
    </xf>
    <xf numFmtId="0" fontId="32" fillId="0" borderId="237" xfId="1" applyFont="1" applyBorder="1" applyAlignment="1">
      <alignment horizontal="center" vertical="center" wrapText="1"/>
    </xf>
    <xf numFmtId="38" fontId="32" fillId="0" borderId="170" xfId="2" applyFont="1" applyFill="1" applyBorder="1" applyAlignment="1">
      <alignment horizontal="center" vertical="center" wrapText="1" shrinkToFit="1"/>
    </xf>
    <xf numFmtId="38" fontId="32" fillId="0" borderId="237" xfId="2" applyFont="1" applyFill="1" applyBorder="1" applyAlignment="1">
      <alignment horizontal="center" vertical="center" wrapText="1" shrinkToFit="1"/>
    </xf>
    <xf numFmtId="0" fontId="32" fillId="0" borderId="137" xfId="1" applyFont="1" applyBorder="1" applyAlignment="1">
      <alignment horizontal="center" vertical="center" wrapText="1"/>
    </xf>
    <xf numFmtId="0" fontId="35" fillId="0" borderId="234" xfId="1" applyFont="1" applyFill="1" applyBorder="1" applyAlignment="1">
      <alignment vertical="center" wrapText="1"/>
    </xf>
    <xf numFmtId="0" fontId="32" fillId="0" borderId="168" xfId="1" applyFont="1" applyFill="1" applyBorder="1" applyAlignment="1">
      <alignment vertical="center" wrapText="1"/>
    </xf>
    <xf numFmtId="0" fontId="35" fillId="0" borderId="168" xfId="1" applyFont="1" applyFill="1" applyBorder="1" applyAlignment="1">
      <alignment vertical="center" wrapText="1" shrinkToFit="1"/>
    </xf>
    <xf numFmtId="0" fontId="35" fillId="0" borderId="168" xfId="1" applyFont="1" applyFill="1" applyBorder="1" applyAlignment="1">
      <alignment vertical="center" wrapText="1"/>
    </xf>
    <xf numFmtId="38" fontId="35" fillId="0" borderId="168" xfId="2" applyFont="1" applyFill="1" applyBorder="1" applyAlignment="1">
      <alignment vertical="center" wrapText="1"/>
    </xf>
    <xf numFmtId="0" fontId="35" fillId="0" borderId="168" xfId="204" applyFont="1" applyFill="1" applyBorder="1" applyAlignment="1" applyProtection="1">
      <alignment vertical="center" wrapText="1"/>
    </xf>
    <xf numFmtId="0" fontId="35" fillId="0" borderId="168" xfId="1" applyFont="1" applyFill="1" applyBorder="1" applyAlignment="1">
      <alignment horizontal="left" vertical="center" wrapText="1" shrinkToFit="1"/>
    </xf>
    <xf numFmtId="49" fontId="35" fillId="0" borderId="168" xfId="1" applyNumberFormat="1" applyFont="1" applyFill="1" applyBorder="1" applyAlignment="1">
      <alignment vertical="center" wrapText="1" shrinkToFit="1"/>
    </xf>
    <xf numFmtId="0" fontId="35" fillId="0" borderId="168" xfId="1" applyNumberFormat="1" applyFont="1" applyFill="1" applyBorder="1" applyAlignment="1">
      <alignment horizontal="left" vertical="center" wrapText="1" shrinkToFit="1"/>
    </xf>
    <xf numFmtId="0" fontId="32" fillId="5" borderId="122" xfId="59" applyFont="1" applyFill="1" applyBorder="1" applyAlignment="1">
      <alignment horizontal="center" vertical="center" wrapText="1"/>
    </xf>
    <xf numFmtId="0" fontId="32" fillId="5" borderId="170" xfId="59" applyFont="1" applyFill="1" applyBorder="1" applyAlignment="1">
      <alignment horizontal="center" vertical="center" wrapText="1"/>
    </xf>
    <xf numFmtId="38" fontId="32" fillId="5" borderId="0" xfId="2" applyFont="1" applyFill="1" applyBorder="1" applyAlignment="1">
      <alignment horizontal="center" vertical="center" wrapText="1" shrinkToFit="1"/>
    </xf>
    <xf numFmtId="0" fontId="32" fillId="5" borderId="116" xfId="59" applyFont="1" applyFill="1" applyBorder="1" applyAlignment="1">
      <alignment horizontal="center" vertical="center" wrapText="1"/>
    </xf>
    <xf numFmtId="0" fontId="32" fillId="5" borderId="117" xfId="59" applyFont="1" applyFill="1" applyBorder="1" applyAlignment="1">
      <alignment horizontal="center" vertical="center" wrapText="1"/>
    </xf>
    <xf numFmtId="38" fontId="32" fillId="5" borderId="117" xfId="2" applyFont="1" applyFill="1" applyBorder="1" applyAlignment="1">
      <alignment horizontal="center" vertical="center" wrapText="1"/>
    </xf>
    <xf numFmtId="0" fontId="32" fillId="0" borderId="242" xfId="59" applyFont="1" applyFill="1" applyBorder="1" applyAlignment="1">
      <alignment horizontal="center" vertical="center" wrapText="1"/>
    </xf>
    <xf numFmtId="38" fontId="32" fillId="5" borderId="120" xfId="2" applyFont="1" applyFill="1" applyBorder="1" applyAlignment="1">
      <alignment horizontal="center" vertical="center" wrapText="1"/>
    </xf>
    <xf numFmtId="38" fontId="32" fillId="5" borderId="170" xfId="2" applyFont="1" applyFill="1" applyBorder="1" applyAlignment="1">
      <alignment horizontal="center" vertical="center" wrapText="1"/>
    </xf>
    <xf numFmtId="0" fontId="32" fillId="0" borderId="237" xfId="59" applyFont="1" applyFill="1" applyBorder="1" applyAlignment="1">
      <alignment horizontal="center" vertical="center" wrapText="1"/>
    </xf>
    <xf numFmtId="0" fontId="32" fillId="5" borderId="83" xfId="59" applyFont="1" applyFill="1" applyBorder="1" applyAlignment="1">
      <alignment horizontal="left" vertical="center" wrapText="1"/>
    </xf>
    <xf numFmtId="0" fontId="32" fillId="5" borderId="245" xfId="59" applyFont="1" applyFill="1" applyBorder="1" applyAlignment="1">
      <alignment horizontal="left" vertical="center" wrapText="1"/>
    </xf>
    <xf numFmtId="0" fontId="32" fillId="5" borderId="245" xfId="59" applyFont="1" applyFill="1" applyBorder="1" applyAlignment="1">
      <alignment horizontal="left" vertical="center" wrapText="1" shrinkToFit="1"/>
    </xf>
    <xf numFmtId="49" fontId="32" fillId="5" borderId="245" xfId="59" applyNumberFormat="1" applyFont="1" applyFill="1" applyBorder="1" applyAlignment="1">
      <alignment horizontal="left" vertical="center" wrapText="1"/>
    </xf>
    <xf numFmtId="0" fontId="32" fillId="5" borderId="128" xfId="59" applyFont="1" applyFill="1" applyBorder="1" applyAlignment="1">
      <alignment horizontal="center" vertical="center" wrapText="1"/>
    </xf>
    <xf numFmtId="0" fontId="32" fillId="5" borderId="246" xfId="59" applyFont="1" applyFill="1" applyBorder="1" applyAlignment="1">
      <alignment horizontal="center" vertical="center" wrapText="1"/>
    </xf>
    <xf numFmtId="38" fontId="32" fillId="5" borderId="246" xfId="2" applyFont="1" applyFill="1" applyBorder="1" applyAlignment="1">
      <alignment horizontal="center" vertical="center" wrapText="1"/>
    </xf>
    <xf numFmtId="0" fontId="32" fillId="0" borderId="247" xfId="59" applyFont="1" applyFill="1" applyBorder="1" applyAlignment="1">
      <alignment horizontal="center" vertical="center" wrapText="1"/>
    </xf>
    <xf numFmtId="0" fontId="32" fillId="5" borderId="234" xfId="59" applyFont="1" applyFill="1" applyBorder="1" applyAlignment="1">
      <alignment horizontal="left" vertical="center" wrapText="1"/>
    </xf>
    <xf numFmtId="0" fontId="32" fillId="5" borderId="168" xfId="59" applyFont="1" applyFill="1" applyBorder="1" applyAlignment="1">
      <alignment horizontal="left" vertical="center" wrapText="1"/>
    </xf>
    <xf numFmtId="0" fontId="32" fillId="5" borderId="168" xfId="59" applyFont="1" applyFill="1" applyBorder="1" applyAlignment="1">
      <alignment horizontal="left" vertical="center" wrapText="1" shrinkToFit="1"/>
    </xf>
    <xf numFmtId="49" fontId="32" fillId="5" borderId="168" xfId="59" applyNumberFormat="1" applyFont="1" applyFill="1" applyBorder="1" applyAlignment="1">
      <alignment horizontal="left" vertical="center" wrapText="1"/>
    </xf>
    <xf numFmtId="0" fontId="32" fillId="5" borderId="234" xfId="59" applyFont="1" applyFill="1" applyBorder="1" applyAlignment="1">
      <alignment horizontal="left" vertical="center" wrapText="1" shrinkToFit="1"/>
    </xf>
    <xf numFmtId="0" fontId="32" fillId="5" borderId="168" xfId="59" applyNumberFormat="1" applyFont="1" applyFill="1" applyBorder="1" applyAlignment="1">
      <alignment horizontal="left" vertical="center" wrapText="1" shrinkToFit="1"/>
    </xf>
    <xf numFmtId="0" fontId="32" fillId="5" borderId="250" xfId="60" applyNumberFormat="1" applyFont="1" applyFill="1" applyBorder="1" applyAlignment="1">
      <alignment horizontal="center" vertical="center" wrapText="1"/>
    </xf>
    <xf numFmtId="0" fontId="17" fillId="5" borderId="122" xfId="203" applyFont="1" applyFill="1" applyBorder="1" applyAlignment="1">
      <alignment horizontal="centerContinuous" vertical="center" wrapText="1"/>
    </xf>
    <xf numFmtId="0" fontId="17" fillId="5" borderId="124" xfId="203" applyFont="1" applyFill="1" applyBorder="1" applyAlignment="1">
      <alignment horizontal="center" vertical="center" textRotation="255" wrapText="1"/>
    </xf>
    <xf numFmtId="38" fontId="32" fillId="5" borderId="119" xfId="2" applyFont="1" applyFill="1" applyBorder="1" applyAlignment="1">
      <alignment horizontal="center" vertical="center" wrapText="1"/>
    </xf>
    <xf numFmtId="38" fontId="32" fillId="6" borderId="170" xfId="2" applyFont="1" applyFill="1" applyBorder="1" applyAlignment="1">
      <alignment horizontal="center" vertical="center" wrapText="1"/>
    </xf>
    <xf numFmtId="38" fontId="32" fillId="5" borderId="244" xfId="2" applyFont="1" applyFill="1" applyBorder="1" applyAlignment="1">
      <alignment horizontal="center" vertical="center" wrapText="1" shrinkToFit="1"/>
    </xf>
    <xf numFmtId="38" fontId="32" fillId="5" borderId="237" xfId="2" applyFont="1" applyFill="1" applyBorder="1" applyAlignment="1">
      <alignment horizontal="center" vertical="center" wrapText="1" shrinkToFit="1"/>
    </xf>
    <xf numFmtId="0" fontId="32" fillId="0" borderId="244" xfId="60" applyFont="1" applyFill="1" applyBorder="1" applyAlignment="1">
      <alignment horizontal="center" vertical="center" wrapText="1"/>
    </xf>
    <xf numFmtId="0" fontId="32" fillId="0" borderId="237" xfId="60" applyFont="1" applyFill="1" applyBorder="1" applyAlignment="1">
      <alignment horizontal="center" vertical="center" wrapText="1"/>
    </xf>
    <xf numFmtId="0" fontId="32" fillId="0" borderId="130" xfId="60" applyFont="1" applyFill="1" applyBorder="1" applyAlignment="1">
      <alignment horizontal="center" vertical="center" wrapText="1"/>
    </xf>
    <xf numFmtId="0" fontId="32" fillId="0" borderId="134" xfId="60" applyFont="1" applyFill="1" applyBorder="1" applyAlignment="1">
      <alignment horizontal="center" vertical="center" wrapText="1"/>
    </xf>
    <xf numFmtId="38" fontId="32" fillId="6" borderId="170" xfId="2" applyFont="1" applyFill="1" applyBorder="1" applyAlignment="1">
      <alignment horizontal="center" vertical="center" wrapText="1" shrinkToFit="1"/>
    </xf>
    <xf numFmtId="0" fontId="32" fillId="5" borderId="119" xfId="62" applyFont="1" applyFill="1" applyBorder="1" applyAlignment="1">
      <alignment horizontal="center" vertical="center" wrapText="1"/>
    </xf>
    <xf numFmtId="0" fontId="32" fillId="5" borderId="237" xfId="62" applyFont="1" applyFill="1" applyBorder="1" applyAlignment="1">
      <alignment horizontal="center" vertical="center" wrapText="1"/>
    </xf>
    <xf numFmtId="38" fontId="32" fillId="6" borderId="237" xfId="2" applyFont="1" applyFill="1" applyBorder="1" applyAlignment="1">
      <alignment horizontal="center" vertical="center" wrapText="1" shrinkToFit="1"/>
    </xf>
    <xf numFmtId="0" fontId="32" fillId="2" borderId="122" xfId="62" applyFont="1" applyFill="1" applyBorder="1" applyAlignment="1">
      <alignment horizontal="center" vertical="center" wrapText="1"/>
    </xf>
    <xf numFmtId="0" fontId="32" fillId="5" borderId="137" xfId="62" applyFont="1" applyFill="1" applyBorder="1" applyAlignment="1">
      <alignment horizontal="center" vertical="center" wrapText="1"/>
    </xf>
    <xf numFmtId="0" fontId="32" fillId="5" borderId="119" xfId="62" applyNumberFormat="1" applyFont="1" applyFill="1" applyBorder="1" applyAlignment="1">
      <alignment horizontal="center" vertical="center" wrapText="1" shrinkToFit="1"/>
    </xf>
    <xf numFmtId="0" fontId="32" fillId="5" borderId="122" xfId="62" applyNumberFormat="1" applyFont="1" applyFill="1" applyBorder="1" applyAlignment="1">
      <alignment horizontal="center" vertical="center" wrapText="1" shrinkToFit="1"/>
    </xf>
    <xf numFmtId="0" fontId="32" fillId="5" borderId="124" xfId="62" applyNumberFormat="1" applyFont="1" applyFill="1" applyBorder="1" applyAlignment="1">
      <alignment horizontal="center" vertical="center" wrapText="1" shrinkToFit="1"/>
    </xf>
    <xf numFmtId="38" fontId="32" fillId="5" borderId="252" xfId="2" applyFont="1" applyFill="1" applyBorder="1" applyAlignment="1">
      <alignment horizontal="center" vertical="center" wrapText="1" shrinkToFit="1"/>
    </xf>
    <xf numFmtId="0" fontId="17" fillId="5" borderId="157" xfId="203" applyFont="1" applyFill="1" applyBorder="1" applyAlignment="1">
      <alignment horizontal="centerContinuous" vertical="center" wrapText="1"/>
    </xf>
    <xf numFmtId="38" fontId="32" fillId="5" borderId="260" xfId="2" applyFont="1" applyFill="1" applyBorder="1" applyAlignment="1">
      <alignment horizontal="center" vertical="center" wrapText="1" shrinkToFit="1"/>
    </xf>
    <xf numFmtId="0" fontId="32" fillId="5" borderId="254" xfId="59" applyFont="1" applyFill="1" applyBorder="1" applyAlignment="1">
      <alignment horizontal="center" vertical="center" wrapText="1"/>
    </xf>
    <xf numFmtId="0" fontId="6" fillId="0" borderId="239" xfId="203" applyFont="1" applyFill="1" applyBorder="1" applyAlignment="1">
      <alignment vertical="center"/>
    </xf>
    <xf numFmtId="0" fontId="6" fillId="0" borderId="268" xfId="203" applyFont="1" applyFill="1" applyBorder="1" applyAlignment="1">
      <alignment vertical="center"/>
    </xf>
    <xf numFmtId="38" fontId="10" fillId="0" borderId="239" xfId="2" applyFont="1" applyFill="1" applyBorder="1" applyAlignment="1">
      <alignment horizontal="right" vertical="center"/>
    </xf>
    <xf numFmtId="38" fontId="10" fillId="0" borderId="116" xfId="2" applyFont="1" applyFill="1" applyBorder="1" applyAlignment="1">
      <alignment horizontal="right" vertical="center"/>
    </xf>
    <xf numFmtId="38" fontId="10" fillId="0" borderId="117" xfId="2" applyFont="1" applyFill="1" applyBorder="1" applyAlignment="1">
      <alignment horizontal="right" vertical="center"/>
    </xf>
    <xf numFmtId="38" fontId="10" fillId="0" borderId="242" xfId="2" applyFont="1" applyFill="1" applyBorder="1" applyAlignment="1">
      <alignment horizontal="right" vertical="center"/>
    </xf>
    <xf numFmtId="38" fontId="10" fillId="0" borderId="238" xfId="2" applyFont="1" applyFill="1" applyBorder="1" applyAlignment="1">
      <alignment horizontal="right" vertical="center"/>
    </xf>
    <xf numFmtId="38" fontId="10" fillId="0" borderId="269" xfId="2" applyFont="1" applyFill="1" applyBorder="1" applyAlignment="1">
      <alignment horizontal="right" vertical="center"/>
    </xf>
    <xf numFmtId="38" fontId="10" fillId="0" borderId="268" xfId="2" applyFont="1" applyFill="1" applyBorder="1" applyAlignment="1">
      <alignment horizontal="right" vertical="center"/>
    </xf>
    <xf numFmtId="38" fontId="10" fillId="0" borderId="245" xfId="2" applyFont="1" applyFill="1" applyBorder="1" applyAlignment="1">
      <alignment horizontal="right" vertical="center"/>
    </xf>
    <xf numFmtId="38" fontId="10" fillId="0" borderId="271" xfId="2" applyFont="1" applyFill="1" applyBorder="1" applyAlignment="1">
      <alignment horizontal="right" vertical="center"/>
    </xf>
    <xf numFmtId="38" fontId="10" fillId="0" borderId="252" xfId="2" applyFont="1" applyFill="1" applyBorder="1" applyAlignment="1">
      <alignment horizontal="right" vertical="center"/>
    </xf>
    <xf numFmtId="38" fontId="10" fillId="0" borderId="168" xfId="2" applyFont="1" applyFill="1" applyBorder="1" applyAlignment="1">
      <alignment horizontal="right" vertical="center"/>
    </xf>
    <xf numFmtId="38" fontId="10" fillId="0" borderId="168" xfId="2" applyFont="1" applyFill="1" applyBorder="1" applyAlignment="1" applyProtection="1">
      <alignment horizontal="right" vertical="center"/>
      <protection locked="0"/>
    </xf>
    <xf numFmtId="38" fontId="10" fillId="0" borderId="5" xfId="2" applyFont="1" applyFill="1" applyBorder="1" applyAlignment="1">
      <alignment horizontal="right" vertical="center"/>
    </xf>
    <xf numFmtId="38" fontId="10" fillId="0" borderId="273" xfId="2" applyFont="1" applyFill="1" applyBorder="1" applyAlignment="1">
      <alignment horizontal="right" vertical="center"/>
    </xf>
    <xf numFmtId="38" fontId="10" fillId="0" borderId="277" xfId="2" applyFont="1" applyFill="1" applyBorder="1" applyAlignment="1">
      <alignment horizontal="right" vertical="center"/>
    </xf>
    <xf numFmtId="38" fontId="10" fillId="0" borderId="278" xfId="2" applyFont="1" applyFill="1" applyBorder="1" applyAlignment="1">
      <alignment horizontal="right" vertical="center"/>
    </xf>
    <xf numFmtId="38" fontId="10" fillId="0" borderId="279" xfId="2" applyFont="1" applyFill="1" applyBorder="1" applyAlignment="1">
      <alignment horizontal="right" vertical="center"/>
    </xf>
    <xf numFmtId="0" fontId="9" fillId="0" borderId="0" xfId="203" applyFont="1" applyFill="1" applyBorder="1"/>
    <xf numFmtId="0" fontId="9" fillId="0" borderId="29" xfId="203" applyFont="1" applyFill="1" applyBorder="1" applyAlignment="1">
      <alignment horizontal="center" vertical="center" wrapText="1"/>
    </xf>
    <xf numFmtId="0" fontId="9" fillId="0" borderId="257" xfId="203" applyFont="1" applyFill="1" applyBorder="1" applyAlignment="1">
      <alignment horizontal="center" vertical="center" wrapText="1"/>
    </xf>
    <xf numFmtId="0" fontId="9" fillId="0" borderId="258" xfId="203" applyFont="1" applyFill="1" applyBorder="1" applyAlignment="1">
      <alignment horizontal="center" vertical="center" wrapText="1"/>
    </xf>
    <xf numFmtId="0" fontId="9" fillId="0" borderId="130" xfId="203" applyFont="1" applyFill="1" applyBorder="1" applyAlignment="1">
      <alignment horizontal="center" vertical="center" wrapText="1"/>
    </xf>
    <xf numFmtId="0" fontId="9" fillId="0" borderId="0" xfId="203" applyFont="1" applyFill="1" applyBorder="1" applyAlignment="1">
      <alignment horizontal="center" vertical="center"/>
    </xf>
    <xf numFmtId="0" fontId="9" fillId="0" borderId="38" xfId="203" applyFont="1" applyFill="1" applyBorder="1" applyAlignment="1">
      <alignment horizontal="center" vertical="center" textRotation="255" wrapText="1"/>
    </xf>
    <xf numFmtId="0" fontId="9" fillId="0" borderId="151" xfId="203" applyFont="1" applyFill="1" applyBorder="1" applyAlignment="1">
      <alignment horizontal="center" vertical="center" textRotation="255" wrapText="1"/>
    </xf>
    <xf numFmtId="0" fontId="9" fillId="0" borderId="259" xfId="203" applyFont="1" applyFill="1" applyBorder="1" applyAlignment="1">
      <alignment horizontal="center" vertical="center" textRotation="255" wrapText="1"/>
    </xf>
    <xf numFmtId="0" fontId="9" fillId="0" borderId="40" xfId="203" applyFont="1" applyFill="1" applyBorder="1" applyAlignment="1">
      <alignment horizontal="center" vertical="center" textRotation="255" wrapText="1"/>
    </xf>
    <xf numFmtId="0" fontId="9" fillId="0" borderId="30" xfId="203" applyFont="1" applyFill="1" applyBorder="1" applyAlignment="1">
      <alignment horizontal="center" vertical="center" textRotation="255" wrapText="1"/>
    </xf>
    <xf numFmtId="0" fontId="10" fillId="0" borderId="0" xfId="203" applyFont="1" applyFill="1" applyBorder="1"/>
    <xf numFmtId="0" fontId="10" fillId="0" borderId="0" xfId="203" applyFont="1" applyFill="1" applyBorder="1" applyAlignment="1"/>
    <xf numFmtId="0" fontId="6" fillId="0" borderId="0" xfId="203" applyFont="1" applyFill="1" applyBorder="1" applyAlignment="1">
      <alignment horizontal="left" vertical="center"/>
    </xf>
    <xf numFmtId="0" fontId="10" fillId="0" borderId="0" xfId="203" applyFont="1" applyFill="1" applyBorder="1" applyAlignment="1">
      <alignment horizontal="center"/>
    </xf>
    <xf numFmtId="0" fontId="6" fillId="0" borderId="0" xfId="1" applyFont="1" applyFill="1" applyBorder="1" applyAlignment="1">
      <alignment horizontal="center" vertical="center"/>
    </xf>
    <xf numFmtId="0" fontId="6" fillId="0" borderId="0" xfId="59" applyFont="1" applyFill="1" applyBorder="1" applyAlignment="1">
      <alignment horizontal="center" vertical="center"/>
    </xf>
    <xf numFmtId="0" fontId="6" fillId="0" borderId="0" xfId="59" applyFont="1" applyFill="1" applyBorder="1" applyAlignment="1">
      <alignment horizontal="center" vertical="center" wrapText="1"/>
    </xf>
    <xf numFmtId="0" fontId="10" fillId="0" borderId="16" xfId="63" applyFont="1" applyFill="1" applyBorder="1" applyAlignment="1">
      <alignment horizontal="center" vertical="center"/>
    </xf>
    <xf numFmtId="0" fontId="10" fillId="0" borderId="0" xfId="63" applyFont="1" applyFill="1" applyBorder="1" applyAlignment="1">
      <alignment horizontal="center" vertical="center"/>
    </xf>
    <xf numFmtId="0" fontId="6" fillId="2" borderId="0" xfId="1" applyFont="1" applyFill="1" applyBorder="1" applyAlignment="1">
      <alignment horizontal="center" vertical="center"/>
    </xf>
    <xf numFmtId="0" fontId="6" fillId="2" borderId="0" xfId="62" applyFont="1" applyFill="1" applyBorder="1" applyAlignment="1">
      <alignment horizontal="center" vertical="center"/>
    </xf>
    <xf numFmtId="0" fontId="6" fillId="2" borderId="16" xfId="62" applyFont="1" applyFill="1" applyBorder="1" applyAlignment="1">
      <alignment horizontal="center" vertical="center"/>
    </xf>
    <xf numFmtId="0" fontId="9" fillId="0" borderId="39" xfId="203" applyFont="1" applyFill="1" applyBorder="1" applyAlignment="1">
      <alignment horizontal="center" vertical="center"/>
    </xf>
    <xf numFmtId="0" fontId="9" fillId="0" borderId="252" xfId="203" applyFont="1" applyFill="1" applyBorder="1" applyAlignment="1">
      <alignment vertical="center"/>
    </xf>
    <xf numFmtId="0" fontId="9" fillId="0" borderId="251" xfId="203" applyFont="1" applyFill="1" applyBorder="1" applyAlignment="1">
      <alignment vertical="center" textRotation="255"/>
    </xf>
    <xf numFmtId="0" fontId="9" fillId="0" borderId="30" xfId="203" applyFont="1" applyFill="1" applyBorder="1" applyAlignment="1">
      <alignment horizontal="center" vertical="center" textRotation="255"/>
    </xf>
    <xf numFmtId="0" fontId="9" fillId="0" borderId="243" xfId="203" applyFont="1" applyFill="1" applyBorder="1" applyAlignment="1">
      <alignment vertical="center" textRotation="255"/>
    </xf>
    <xf numFmtId="38" fontId="10" fillId="0" borderId="270" xfId="2" applyFont="1" applyFill="1" applyBorder="1" applyAlignment="1">
      <alignment horizontal="right" vertical="center"/>
    </xf>
    <xf numFmtId="38" fontId="10" fillId="0" borderId="261" xfId="2" applyFont="1" applyFill="1" applyBorder="1" applyAlignment="1">
      <alignment horizontal="right" vertical="center"/>
    </xf>
    <xf numFmtId="38" fontId="10" fillId="0" borderId="246" xfId="2" applyFont="1" applyFill="1" applyBorder="1" applyAlignment="1">
      <alignment horizontal="right" vertical="center"/>
    </xf>
    <xf numFmtId="38" fontId="10" fillId="0" borderId="247" xfId="2" applyFont="1" applyFill="1" applyBorder="1" applyAlignment="1">
      <alignment horizontal="right" vertical="center"/>
    </xf>
    <xf numFmtId="38" fontId="10" fillId="0" borderId="39" xfId="2" applyFont="1" applyFill="1" applyBorder="1" applyAlignment="1">
      <alignment horizontal="right" vertical="center"/>
    </xf>
    <xf numFmtId="38" fontId="10" fillId="0" borderId="255" xfId="2" applyFont="1" applyFill="1" applyBorder="1" applyAlignment="1">
      <alignment horizontal="right" vertical="center"/>
    </xf>
    <xf numFmtId="38" fontId="10" fillId="0" borderId="170" xfId="2" applyFont="1" applyFill="1" applyBorder="1" applyAlignment="1">
      <alignment horizontal="right" vertical="center"/>
    </xf>
    <xf numFmtId="38" fontId="10" fillId="0" borderId="237" xfId="2" applyFont="1" applyFill="1" applyBorder="1" applyAlignment="1">
      <alignment horizontal="right" vertical="center"/>
    </xf>
    <xf numFmtId="38" fontId="10" fillId="0" borderId="46" xfId="2" applyFont="1" applyFill="1" applyBorder="1" applyAlignment="1">
      <alignment horizontal="right" vertical="center"/>
    </xf>
    <xf numFmtId="38" fontId="10" fillId="0" borderId="257" xfId="2" applyFont="1" applyFill="1" applyBorder="1" applyAlignment="1">
      <alignment horizontal="right" vertical="center"/>
    </xf>
    <xf numFmtId="38" fontId="10" fillId="0" borderId="258" xfId="2" applyFont="1" applyFill="1" applyBorder="1" applyAlignment="1">
      <alignment horizontal="right" vertical="center"/>
    </xf>
    <xf numFmtId="38" fontId="10" fillId="0" borderId="130" xfId="2" applyFont="1" applyFill="1" applyBorder="1" applyAlignment="1">
      <alignment horizontal="right" vertical="center"/>
    </xf>
    <xf numFmtId="38" fontId="10" fillId="0" borderId="272" xfId="2" applyFont="1" applyFill="1" applyBorder="1" applyAlignment="1">
      <alignment horizontal="right" vertical="center"/>
    </xf>
    <xf numFmtId="38" fontId="10" fillId="0" borderId="274" xfId="2" applyFont="1" applyFill="1" applyBorder="1" applyAlignment="1">
      <alignment horizontal="right" vertical="center"/>
    </xf>
    <xf numFmtId="38" fontId="10" fillId="0" borderId="275" xfId="2" applyFont="1" applyFill="1" applyBorder="1" applyAlignment="1">
      <alignment horizontal="right" vertical="center"/>
    </xf>
    <xf numFmtId="38" fontId="10" fillId="0" borderId="276" xfId="2" applyFont="1" applyFill="1" applyBorder="1" applyAlignment="1">
      <alignment horizontal="right" vertical="center"/>
    </xf>
    <xf numFmtId="38" fontId="10" fillId="0" borderId="48" xfId="2" applyFont="1" applyFill="1" applyBorder="1" applyAlignment="1">
      <alignment horizontal="right" vertical="center"/>
    </xf>
    <xf numFmtId="38" fontId="10" fillId="0" borderId="50" xfId="2" applyFont="1" applyFill="1" applyBorder="1" applyAlignment="1">
      <alignment horizontal="right" vertical="center"/>
    </xf>
    <xf numFmtId="38" fontId="10" fillId="0" borderId="51" xfId="2" applyFont="1" applyFill="1" applyBorder="1" applyAlignment="1">
      <alignment horizontal="right" vertical="center"/>
    </xf>
    <xf numFmtId="38" fontId="10" fillId="0" borderId="52" xfId="2" applyFont="1" applyFill="1" applyBorder="1" applyAlignment="1">
      <alignment horizontal="right" vertical="center"/>
    </xf>
    <xf numFmtId="0" fontId="10" fillId="0" borderId="28" xfId="58" applyFont="1" applyFill="1" applyBorder="1" applyAlignment="1">
      <alignment horizontal="left" vertical="top"/>
    </xf>
    <xf numFmtId="0" fontId="10" fillId="0" borderId="0" xfId="1" applyFont="1" applyBorder="1" applyAlignment="1">
      <alignment horizontal="center" vertical="center"/>
    </xf>
    <xf numFmtId="0" fontId="17" fillId="5" borderId="254" xfId="203" applyFont="1" applyFill="1" applyBorder="1" applyAlignment="1">
      <alignment horizontal="centerContinuous" vertical="center" wrapText="1"/>
    </xf>
    <xf numFmtId="0" fontId="17" fillId="5" borderId="241" xfId="203" applyFont="1" applyFill="1" applyBorder="1" applyAlignment="1">
      <alignment horizontal="center" vertical="center" wrapText="1"/>
    </xf>
    <xf numFmtId="0" fontId="18" fillId="0" borderId="0" xfId="58" applyFont="1" applyFill="1" applyBorder="1" applyAlignment="1">
      <alignment horizontal="center" vertical="center" shrinkToFit="1"/>
    </xf>
    <xf numFmtId="0" fontId="18" fillId="0" borderId="16" xfId="58" applyFont="1" applyFill="1" applyBorder="1" applyAlignment="1">
      <alignment horizontal="center" vertical="center" shrinkToFit="1"/>
    </xf>
    <xf numFmtId="38" fontId="32" fillId="0" borderId="168" xfId="2" applyFont="1" applyFill="1" applyBorder="1" applyAlignment="1">
      <alignment horizontal="center" vertical="center" wrapText="1" shrinkToFit="1"/>
    </xf>
    <xf numFmtId="0" fontId="37" fillId="5" borderId="168" xfId="0" applyFont="1" applyFill="1" applyBorder="1" applyAlignment="1">
      <alignment vertical="center" shrinkToFit="1"/>
    </xf>
    <xf numFmtId="0" fontId="32" fillId="0" borderId="249" xfId="199" applyFont="1" applyFill="1" applyBorder="1" applyAlignment="1" applyProtection="1">
      <alignment horizontal="left" vertical="center" wrapText="1"/>
      <protection locked="0"/>
    </xf>
    <xf numFmtId="0" fontId="32" fillId="0" borderId="243" xfId="199" applyFont="1" applyFill="1" applyBorder="1" applyAlignment="1">
      <alignment horizontal="left" vertical="center" wrapText="1"/>
    </xf>
    <xf numFmtId="0" fontId="32" fillId="0" borderId="243" xfId="199" applyFont="1" applyFill="1" applyBorder="1" applyAlignment="1">
      <alignment horizontal="left" vertical="center" shrinkToFit="1"/>
    </xf>
    <xf numFmtId="38" fontId="32" fillId="0" borderId="243" xfId="2" applyFont="1" applyFill="1" applyBorder="1" applyAlignment="1">
      <alignment horizontal="left" vertical="center" shrinkToFit="1"/>
    </xf>
    <xf numFmtId="0" fontId="32" fillId="0" borderId="243" xfId="204" applyNumberFormat="1" applyFont="1" applyFill="1" applyBorder="1" applyAlignment="1" applyProtection="1">
      <alignment horizontal="left" vertical="center" wrapText="1"/>
    </xf>
    <xf numFmtId="49" fontId="32" fillId="0" borderId="243" xfId="199" applyNumberFormat="1" applyFont="1" applyFill="1" applyBorder="1" applyAlignment="1">
      <alignment horizontal="left" vertical="center" wrapText="1"/>
    </xf>
    <xf numFmtId="0" fontId="32" fillId="5" borderId="124" xfId="199" applyFont="1" applyFill="1" applyBorder="1" applyAlignment="1">
      <alignment horizontal="center" vertical="center" wrapText="1"/>
    </xf>
    <xf numFmtId="0" fontId="32" fillId="5" borderId="125" xfId="199" applyFont="1" applyFill="1" applyBorder="1" applyAlignment="1">
      <alignment horizontal="center" vertical="center" wrapText="1"/>
    </xf>
    <xf numFmtId="49" fontId="32" fillId="0" borderId="243" xfId="199" applyNumberFormat="1" applyFont="1" applyFill="1" applyBorder="1" applyAlignment="1" applyProtection="1">
      <alignment horizontal="left" vertical="center" wrapText="1"/>
      <protection locked="0"/>
    </xf>
    <xf numFmtId="182" fontId="32" fillId="0" borderId="243" xfId="2" applyNumberFormat="1" applyFont="1" applyFill="1" applyBorder="1" applyAlignment="1">
      <alignment horizontal="center" vertical="center" wrapText="1" shrinkToFit="1"/>
    </xf>
    <xf numFmtId="38" fontId="32" fillId="0" borderId="297" xfId="2" applyFont="1" applyFill="1" applyBorder="1" applyAlignment="1" applyProtection="1">
      <alignment horizontal="center" vertical="center" shrinkToFit="1"/>
      <protection locked="0"/>
    </xf>
    <xf numFmtId="38" fontId="35" fillId="0" borderId="228" xfId="2" applyFont="1" applyFill="1" applyBorder="1" applyAlignment="1">
      <alignment horizontal="center" vertical="center" wrapText="1" shrinkToFit="1"/>
    </xf>
    <xf numFmtId="38" fontId="35" fillId="0" borderId="229" xfId="2" applyFont="1" applyFill="1" applyBorder="1" applyAlignment="1">
      <alignment horizontal="center" vertical="center" shrinkToFit="1"/>
    </xf>
    <xf numFmtId="38" fontId="35" fillId="0" borderId="93" xfId="2" applyFont="1" applyFill="1" applyBorder="1" applyAlignment="1">
      <alignment horizontal="center" vertical="center" wrapText="1" shrinkToFit="1"/>
    </xf>
    <xf numFmtId="38" fontId="35" fillId="0" borderId="169" xfId="2" applyFont="1" applyFill="1" applyBorder="1" applyAlignment="1">
      <alignment horizontal="center" vertical="center" shrinkToFit="1"/>
    </xf>
    <xf numFmtId="38" fontId="36" fillId="0" borderId="169" xfId="2" applyFont="1" applyFill="1" applyBorder="1" applyAlignment="1">
      <alignment horizontal="center" vertical="center" wrapText="1" shrinkToFit="1"/>
    </xf>
    <xf numFmtId="38" fontId="35" fillId="0" borderId="169" xfId="2" applyFont="1" applyFill="1" applyBorder="1" applyAlignment="1">
      <alignment horizontal="center" vertical="center" wrapText="1" shrinkToFit="1"/>
    </xf>
    <xf numFmtId="38" fontId="32" fillId="0" borderId="169" xfId="2" applyFont="1" applyFill="1" applyBorder="1" applyAlignment="1">
      <alignment horizontal="center" vertical="center" wrapText="1" shrinkToFit="1"/>
    </xf>
    <xf numFmtId="38" fontId="35" fillId="0" borderId="103" xfId="2" applyFont="1" applyFill="1" applyBorder="1" applyAlignment="1">
      <alignment horizontal="center" vertical="center" wrapText="1" shrinkToFit="1"/>
    </xf>
    <xf numFmtId="38" fontId="35" fillId="0" borderId="104" xfId="2" applyFont="1" applyFill="1" applyBorder="1" applyAlignment="1">
      <alignment horizontal="center" vertical="center" shrinkToFit="1"/>
    </xf>
    <xf numFmtId="38" fontId="32" fillId="0" borderId="261" xfId="2" applyFont="1" applyFill="1" applyBorder="1" applyAlignment="1">
      <alignment horizontal="center" vertical="center" wrapText="1" shrinkToFit="1"/>
    </xf>
    <xf numFmtId="38" fontId="32" fillId="0" borderId="246" xfId="2" applyFont="1" applyFill="1" applyBorder="1" applyAlignment="1">
      <alignment horizontal="center" vertical="center" wrapText="1" shrinkToFit="1"/>
    </xf>
    <xf numFmtId="38" fontId="32" fillId="0" borderId="255" xfId="2" applyFont="1" applyFill="1" applyBorder="1" applyAlignment="1">
      <alignment horizontal="center" vertical="center" wrapText="1" shrinkToFit="1"/>
    </xf>
    <xf numFmtId="0" fontId="32" fillId="0" borderId="255" xfId="1" applyFont="1" applyFill="1" applyBorder="1" applyAlignment="1">
      <alignment horizontal="center" vertical="center" wrapText="1"/>
    </xf>
    <xf numFmtId="0" fontId="32" fillId="0" borderId="170" xfId="1" applyFont="1" applyFill="1" applyBorder="1" applyAlignment="1">
      <alignment horizontal="center" vertical="center" wrapText="1"/>
    </xf>
    <xf numFmtId="0" fontId="32" fillId="0" borderId="234" xfId="199" applyFont="1" applyFill="1" applyBorder="1" applyAlignment="1" applyProtection="1">
      <alignment horizontal="left" vertical="center" wrapText="1"/>
      <protection locked="0"/>
    </xf>
    <xf numFmtId="0" fontId="32" fillId="0" borderId="168" xfId="199" applyFont="1" applyFill="1" applyBorder="1" applyAlignment="1">
      <alignment horizontal="left" vertical="center" wrapText="1"/>
    </xf>
    <xf numFmtId="0" fontId="32" fillId="0" borderId="168" xfId="199" applyFont="1" applyFill="1" applyBorder="1" applyAlignment="1">
      <alignment horizontal="left" vertical="center" shrinkToFit="1"/>
    </xf>
    <xf numFmtId="0" fontId="32" fillId="0" borderId="168" xfId="199" applyFont="1" applyFill="1" applyBorder="1" applyAlignment="1" applyProtection="1">
      <alignment horizontal="left" vertical="center" wrapText="1"/>
      <protection locked="0"/>
    </xf>
    <xf numFmtId="38" fontId="32" fillId="0" borderId="168" xfId="2" applyFont="1" applyFill="1" applyBorder="1" applyAlignment="1">
      <alignment horizontal="left" vertical="center" shrinkToFit="1"/>
    </xf>
    <xf numFmtId="38" fontId="32" fillId="5" borderId="254" xfId="199" applyNumberFormat="1" applyFont="1" applyFill="1" applyBorder="1" applyAlignment="1">
      <alignment horizontal="center" vertical="center" wrapText="1"/>
    </xf>
    <xf numFmtId="38" fontId="32" fillId="0" borderId="168" xfId="2" applyFont="1" applyFill="1" applyBorder="1" applyAlignment="1" applyProtection="1">
      <alignment horizontal="center" vertical="center" shrinkToFit="1"/>
      <protection locked="0"/>
    </xf>
    <xf numFmtId="38" fontId="32" fillId="0" borderId="236" xfId="2" applyFont="1" applyFill="1" applyBorder="1" applyAlignment="1" applyProtection="1">
      <alignment horizontal="center" vertical="center" shrinkToFit="1"/>
      <protection locked="0"/>
    </xf>
    <xf numFmtId="49" fontId="32" fillId="0" borderId="168" xfId="199" applyNumberFormat="1" applyFont="1" applyFill="1" applyBorder="1" applyAlignment="1" applyProtection="1">
      <alignment horizontal="left" vertical="center" shrinkToFit="1"/>
      <protection locked="0"/>
    </xf>
    <xf numFmtId="0" fontId="32" fillId="0" borderId="168" xfId="204" applyNumberFormat="1" applyFont="1" applyFill="1" applyBorder="1" applyAlignment="1" applyProtection="1">
      <alignment horizontal="left" vertical="center" wrapText="1"/>
    </xf>
    <xf numFmtId="49" fontId="32" fillId="0" borderId="168" xfId="199" applyNumberFormat="1" applyFont="1" applyFill="1" applyBorder="1" applyAlignment="1">
      <alignment horizontal="left" vertical="center" wrapText="1"/>
    </xf>
    <xf numFmtId="0" fontId="32" fillId="0" borderId="255" xfId="199" applyFont="1" applyFill="1" applyBorder="1" applyAlignment="1">
      <alignment horizontal="center" vertical="center" wrapText="1"/>
    </xf>
    <xf numFmtId="0" fontId="32" fillId="0" borderId="170" xfId="199" applyFont="1" applyFill="1" applyBorder="1" applyAlignment="1">
      <alignment horizontal="center" vertical="center" wrapText="1"/>
    </xf>
    <xf numFmtId="0" fontId="32" fillId="0" borderId="171" xfId="199" applyFont="1" applyFill="1" applyBorder="1" applyAlignment="1">
      <alignment horizontal="center" vertical="center" wrapText="1"/>
    </xf>
    <xf numFmtId="38" fontId="32" fillId="0" borderId="255" xfId="2" applyFont="1" applyFill="1" applyBorder="1" applyAlignment="1">
      <alignment horizontal="center" vertical="center" shrinkToFit="1"/>
    </xf>
    <xf numFmtId="38" fontId="32" fillId="0" borderId="170" xfId="2" applyFont="1" applyFill="1" applyBorder="1" applyAlignment="1" applyProtection="1">
      <alignment horizontal="center" vertical="center" shrinkToFit="1"/>
      <protection locked="0"/>
    </xf>
    <xf numFmtId="183" fontId="32" fillId="0" borderId="171" xfId="199" applyNumberFormat="1" applyFont="1" applyFill="1" applyBorder="1" applyAlignment="1">
      <alignment horizontal="center" vertical="center" shrinkToFit="1"/>
    </xf>
    <xf numFmtId="0" fontId="32" fillId="5" borderId="255" xfId="199" applyFont="1" applyFill="1" applyBorder="1" applyAlignment="1">
      <alignment horizontal="center" vertical="center" wrapText="1"/>
    </xf>
    <xf numFmtId="0" fontId="32" fillId="5" borderId="170" xfId="199" applyFont="1" applyFill="1" applyBorder="1" applyAlignment="1">
      <alignment horizontal="center" vertical="center" wrapText="1"/>
    </xf>
    <xf numFmtId="38" fontId="32" fillId="0" borderId="171" xfId="2" applyFont="1" applyFill="1" applyBorder="1" applyAlignment="1">
      <alignment horizontal="center" vertical="center" shrinkToFit="1"/>
    </xf>
    <xf numFmtId="0" fontId="32" fillId="5" borderId="299" xfId="200" applyFont="1" applyFill="1" applyBorder="1" applyAlignment="1">
      <alignment horizontal="left" vertical="center" wrapText="1"/>
    </xf>
    <xf numFmtId="0" fontId="32" fillId="5" borderId="269" xfId="200" applyFont="1" applyFill="1" applyBorder="1" applyAlignment="1">
      <alignment horizontal="left" vertical="center" wrapText="1"/>
    </xf>
    <xf numFmtId="0" fontId="32" fillId="5" borderId="269" xfId="59" applyFont="1" applyFill="1" applyBorder="1" applyAlignment="1">
      <alignment horizontal="left" vertical="center" wrapText="1"/>
    </xf>
    <xf numFmtId="0" fontId="32" fillId="5" borderId="269" xfId="200" applyFont="1" applyFill="1" applyBorder="1" applyAlignment="1">
      <alignment horizontal="left" vertical="center" wrapText="1" shrinkToFit="1"/>
    </xf>
    <xf numFmtId="38" fontId="32" fillId="5" borderId="300" xfId="2" applyFont="1" applyFill="1" applyBorder="1" applyAlignment="1">
      <alignment horizontal="center" vertical="center" wrapText="1" shrinkToFit="1"/>
    </xf>
    <xf numFmtId="0" fontId="32" fillId="0" borderId="116" xfId="59" applyFont="1" applyFill="1" applyBorder="1" applyAlignment="1">
      <alignment horizontal="center" vertical="center" wrapText="1"/>
    </xf>
    <xf numFmtId="0" fontId="32" fillId="0" borderId="117" xfId="59" applyFont="1" applyFill="1" applyBorder="1" applyAlignment="1">
      <alignment horizontal="center" vertical="center" wrapText="1"/>
    </xf>
    <xf numFmtId="0" fontId="32" fillId="0" borderId="118" xfId="59" applyFont="1" applyFill="1" applyBorder="1" applyAlignment="1">
      <alignment horizontal="center" vertical="center" wrapText="1"/>
    </xf>
    <xf numFmtId="38" fontId="32" fillId="5" borderId="238" xfId="2" applyFont="1" applyFill="1" applyBorder="1" applyAlignment="1">
      <alignment horizontal="center" vertical="center" wrapText="1" shrinkToFit="1"/>
    </xf>
    <xf numFmtId="0" fontId="32" fillId="5" borderId="302" xfId="60" applyFont="1" applyFill="1" applyBorder="1" applyAlignment="1">
      <alignment horizontal="left" vertical="center" wrapText="1"/>
    </xf>
    <xf numFmtId="0" fontId="32" fillId="5" borderId="302" xfId="60" applyFont="1" applyFill="1" applyBorder="1" applyAlignment="1">
      <alignment horizontal="left" vertical="center" wrapText="1" shrinkToFit="1"/>
    </xf>
    <xf numFmtId="0" fontId="32" fillId="5" borderId="302" xfId="60" applyNumberFormat="1" applyFont="1" applyFill="1" applyBorder="1" applyAlignment="1">
      <alignment horizontal="left" vertical="center" wrapText="1" shrinkToFit="1"/>
    </xf>
    <xf numFmtId="0" fontId="32" fillId="5" borderId="302" xfId="60" applyNumberFormat="1" applyFont="1" applyFill="1" applyBorder="1" applyAlignment="1">
      <alignment horizontal="left" vertical="center" wrapText="1"/>
    </xf>
    <xf numFmtId="0" fontId="32" fillId="5" borderId="303" xfId="60" applyNumberFormat="1" applyFont="1" applyFill="1" applyBorder="1" applyAlignment="1">
      <alignment horizontal="center" vertical="center" wrapText="1"/>
    </xf>
    <xf numFmtId="0" fontId="32" fillId="0" borderId="113" xfId="60" applyNumberFormat="1" applyFont="1" applyFill="1" applyBorder="1" applyAlignment="1">
      <alignment horizontal="center" vertical="center" wrapText="1"/>
    </xf>
    <xf numFmtId="0" fontId="32" fillId="0" borderId="259" xfId="60" applyNumberFormat="1" applyFont="1" applyFill="1" applyBorder="1" applyAlignment="1">
      <alignment horizontal="center" vertical="center" wrapText="1"/>
    </xf>
    <xf numFmtId="0" fontId="32" fillId="0" borderId="115" xfId="60" applyNumberFormat="1" applyFont="1" applyFill="1" applyBorder="1" applyAlignment="1">
      <alignment horizontal="center" vertical="center" wrapText="1"/>
    </xf>
    <xf numFmtId="38" fontId="32" fillId="0" borderId="30" xfId="2" applyFont="1" applyFill="1" applyBorder="1" applyAlignment="1">
      <alignment horizontal="center" vertical="center" wrapText="1"/>
    </xf>
    <xf numFmtId="38" fontId="32" fillId="0" borderId="113" xfId="2" applyFont="1" applyFill="1" applyBorder="1" applyAlignment="1">
      <alignment horizontal="center" vertical="center" wrapText="1"/>
    </xf>
    <xf numFmtId="38" fontId="32" fillId="0" borderId="259" xfId="2" applyFont="1" applyFill="1" applyBorder="1" applyAlignment="1">
      <alignment horizontal="center" vertical="center" wrapText="1"/>
    </xf>
    <xf numFmtId="0" fontId="32" fillId="0" borderId="115" xfId="60" applyFont="1" applyFill="1" applyBorder="1" applyAlignment="1">
      <alignment horizontal="center" vertical="center" wrapText="1"/>
    </xf>
    <xf numFmtId="38" fontId="32" fillId="5" borderId="113" xfId="2" applyFont="1" applyFill="1" applyBorder="1" applyAlignment="1">
      <alignment horizontal="center" vertical="center" wrapText="1"/>
    </xf>
    <xf numFmtId="38" fontId="32" fillId="5" borderId="259" xfId="2" applyFont="1" applyFill="1" applyBorder="1" applyAlignment="1">
      <alignment horizontal="center" vertical="center" wrapText="1"/>
    </xf>
    <xf numFmtId="38" fontId="32" fillId="0" borderId="158" xfId="199" applyNumberFormat="1" applyFont="1" applyFill="1" applyBorder="1" applyAlignment="1">
      <alignment horizontal="center" vertical="center" wrapText="1"/>
    </xf>
    <xf numFmtId="0" fontId="32" fillId="0" borderId="37" xfId="199" applyFont="1" applyFill="1" applyBorder="1" applyAlignment="1" applyProtection="1">
      <alignment horizontal="center" vertical="center" wrapText="1"/>
      <protection locked="0"/>
    </xf>
    <xf numFmtId="38" fontId="32" fillId="0" borderId="41" xfId="2" applyFont="1" applyFill="1" applyBorder="1" applyAlignment="1">
      <alignment horizontal="center" vertical="center" shrinkToFit="1"/>
    </xf>
    <xf numFmtId="38" fontId="32" fillId="0" borderId="159" xfId="2" applyFont="1" applyFill="1" applyBorder="1" applyAlignment="1" applyProtection="1">
      <alignment horizontal="center" vertical="center" shrinkToFit="1"/>
      <protection locked="0"/>
    </xf>
    <xf numFmtId="38" fontId="32" fillId="0" borderId="37" xfId="2" applyFont="1" applyFill="1" applyBorder="1" applyAlignment="1" applyProtection="1">
      <alignment horizontal="center" vertical="center" shrinkToFit="1"/>
      <protection locked="0"/>
    </xf>
    <xf numFmtId="38" fontId="32" fillId="0" borderId="41" xfId="2" applyFont="1" applyFill="1" applyBorder="1" applyAlignment="1" applyProtection="1">
      <alignment horizontal="center" vertical="center" shrinkToFit="1"/>
      <protection locked="0"/>
    </xf>
    <xf numFmtId="183" fontId="32" fillId="0" borderId="159" xfId="199" applyNumberFormat="1" applyFont="1" applyFill="1" applyBorder="1" applyAlignment="1">
      <alignment horizontal="center" vertical="center" shrinkToFit="1"/>
    </xf>
    <xf numFmtId="38" fontId="32" fillId="0" borderId="157" xfId="205" applyFont="1" applyFill="1" applyBorder="1" applyAlignment="1">
      <alignment horizontal="center" vertical="center" wrapText="1"/>
    </xf>
    <xf numFmtId="0" fontId="32" fillId="0" borderId="37" xfId="199" applyFont="1" applyFill="1" applyBorder="1" applyAlignment="1">
      <alignment horizontal="center" vertical="center" wrapText="1"/>
    </xf>
    <xf numFmtId="0" fontId="32" fillId="0" borderId="41" xfId="199" applyFont="1" applyFill="1" applyBorder="1" applyAlignment="1">
      <alignment horizontal="center" vertical="center" wrapText="1"/>
    </xf>
    <xf numFmtId="0" fontId="32" fillId="0" borderId="159" xfId="199" applyFont="1" applyFill="1" applyBorder="1" applyAlignment="1">
      <alignment horizontal="center" vertical="center" wrapText="1"/>
    </xf>
    <xf numFmtId="3" fontId="32" fillId="0" borderId="157" xfId="198" applyNumberFormat="1" applyFont="1" applyFill="1" applyBorder="1" applyAlignment="1">
      <alignment horizontal="center" vertical="center" wrapText="1"/>
    </xf>
    <xf numFmtId="0" fontId="32" fillId="0" borderId="160" xfId="198" applyFont="1" applyFill="1" applyBorder="1" applyAlignment="1">
      <alignment horizontal="center" vertical="center" wrapText="1"/>
    </xf>
    <xf numFmtId="49" fontId="32" fillId="0" borderId="168" xfId="199" applyNumberFormat="1" applyFont="1" applyFill="1" applyBorder="1" applyAlignment="1">
      <alignment horizontal="left" vertical="center" shrinkToFit="1"/>
    </xf>
    <xf numFmtId="0" fontId="32" fillId="0" borderId="168" xfId="199" applyNumberFormat="1" applyFont="1" applyFill="1" applyBorder="1" applyAlignment="1">
      <alignment horizontal="left" vertical="center" wrapText="1"/>
    </xf>
    <xf numFmtId="38" fontId="32" fillId="0" borderId="171" xfId="2" applyFont="1" applyFill="1" applyBorder="1" applyAlignment="1" applyProtection="1">
      <alignment horizontal="center" vertical="center" shrinkToFit="1"/>
      <protection locked="0"/>
    </xf>
    <xf numFmtId="182" fontId="32" fillId="0" borderId="255" xfId="2" applyNumberFormat="1" applyFont="1" applyFill="1" applyBorder="1" applyAlignment="1">
      <alignment horizontal="center" vertical="center" wrapText="1" shrinkToFit="1"/>
    </xf>
    <xf numFmtId="38" fontId="32" fillId="5" borderId="168" xfId="2" applyFont="1" applyFill="1" applyBorder="1" applyAlignment="1" applyProtection="1">
      <alignment horizontal="center" vertical="center" shrinkToFit="1"/>
      <protection locked="0"/>
    </xf>
    <xf numFmtId="38" fontId="32" fillId="5" borderId="171" xfId="2" applyFont="1" applyFill="1" applyBorder="1" applyAlignment="1">
      <alignment horizontal="center" vertical="center" shrinkToFit="1"/>
    </xf>
    <xf numFmtId="49" fontId="32" fillId="0" borderId="168" xfId="199" applyNumberFormat="1" applyFont="1" applyFill="1" applyBorder="1" applyAlignment="1" applyProtection="1">
      <alignment horizontal="left" vertical="center" wrapText="1"/>
      <protection locked="0"/>
    </xf>
    <xf numFmtId="182" fontId="32" fillId="0" borderId="168" xfId="2" applyNumberFormat="1" applyFont="1" applyFill="1" applyBorder="1" applyAlignment="1">
      <alignment horizontal="left" vertical="center" wrapText="1" shrinkToFit="1"/>
    </xf>
    <xf numFmtId="0" fontId="32" fillId="5" borderId="43" xfId="59" applyFont="1" applyFill="1" applyBorder="1" applyAlignment="1">
      <alignment horizontal="left" vertical="center" wrapText="1"/>
    </xf>
    <xf numFmtId="0" fontId="32" fillId="5" borderId="54" xfId="59" applyFont="1" applyFill="1" applyBorder="1" applyAlignment="1">
      <alignment horizontal="left" vertical="center" wrapText="1"/>
    </xf>
    <xf numFmtId="0" fontId="32" fillId="5" borderId="54" xfId="59" applyFont="1" applyFill="1" applyBorder="1" applyAlignment="1">
      <alignment horizontal="left" vertical="center" wrapText="1" shrinkToFit="1"/>
    </xf>
    <xf numFmtId="0" fontId="32" fillId="5" borderId="54" xfId="1" applyFont="1" applyFill="1" applyBorder="1" applyAlignment="1">
      <alignment horizontal="left" vertical="center" wrapText="1"/>
    </xf>
    <xf numFmtId="0" fontId="32" fillId="0" borderId="178" xfId="59" applyFont="1" applyFill="1" applyBorder="1" applyAlignment="1">
      <alignment horizontal="center" vertical="center" wrapText="1"/>
    </xf>
    <xf numFmtId="0" fontId="32" fillId="0" borderId="127" xfId="59" applyFont="1" applyFill="1" applyBorder="1" applyAlignment="1">
      <alignment horizontal="center" vertical="center" wrapText="1"/>
    </xf>
    <xf numFmtId="0" fontId="32" fillId="0" borderId="150" xfId="59" applyFont="1" applyFill="1" applyBorder="1" applyAlignment="1">
      <alignment horizontal="center" vertical="center" wrapText="1"/>
    </xf>
    <xf numFmtId="38" fontId="32" fillId="0" borderId="178" xfId="2" applyFont="1" applyFill="1" applyBorder="1" applyAlignment="1">
      <alignment horizontal="center" vertical="center" wrapText="1" shrinkToFit="1"/>
    </xf>
    <xf numFmtId="38" fontId="32" fillId="0" borderId="150" xfId="2" applyFont="1" applyFill="1" applyBorder="1" applyAlignment="1">
      <alignment horizontal="center" vertical="center" wrapText="1" shrinkToFit="1"/>
    </xf>
    <xf numFmtId="38" fontId="32" fillId="0" borderId="118" xfId="2" applyFont="1" applyFill="1" applyBorder="1" applyAlignment="1">
      <alignment horizontal="center" vertical="center" wrapText="1"/>
    </xf>
    <xf numFmtId="38" fontId="35" fillId="0" borderId="116" xfId="2" applyFont="1" applyFill="1" applyBorder="1" applyAlignment="1">
      <alignment horizontal="center" vertical="center" wrapText="1"/>
    </xf>
    <xf numFmtId="38" fontId="35" fillId="0" borderId="117" xfId="2" applyFont="1" applyFill="1" applyBorder="1" applyAlignment="1">
      <alignment horizontal="center" vertical="center" wrapText="1"/>
    </xf>
    <xf numFmtId="38" fontId="35" fillId="0" borderId="238" xfId="2" applyFont="1" applyFill="1" applyBorder="1" applyAlignment="1">
      <alignment horizontal="center" vertical="center" wrapText="1"/>
    </xf>
    <xf numFmtId="38" fontId="35" fillId="0" borderId="116" xfId="2" applyFont="1" applyFill="1" applyBorder="1" applyAlignment="1">
      <alignment horizontal="center" vertical="center" wrapText="1" shrinkToFit="1"/>
    </xf>
    <xf numFmtId="38" fontId="35" fillId="0" borderId="118" xfId="2" applyFont="1" applyFill="1" applyBorder="1" applyAlignment="1">
      <alignment horizontal="center" vertical="center" wrapText="1"/>
    </xf>
    <xf numFmtId="38" fontId="35" fillId="0" borderId="304" xfId="2" applyFont="1" applyFill="1" applyBorder="1" applyAlignment="1">
      <alignment horizontal="center" vertical="center" wrapText="1"/>
    </xf>
    <xf numFmtId="38" fontId="35" fillId="0" borderId="300" xfId="2" applyFont="1" applyFill="1" applyBorder="1" applyAlignment="1">
      <alignment horizontal="center" vertical="center" wrapText="1"/>
    </xf>
    <xf numFmtId="0" fontId="10" fillId="0" borderId="16" xfId="1" applyFont="1" applyFill="1" applyBorder="1" applyAlignment="1">
      <alignment horizontal="center" vertical="center"/>
    </xf>
    <xf numFmtId="0" fontId="35" fillId="0" borderId="299" xfId="1" applyFont="1" applyFill="1" applyBorder="1" applyAlignment="1">
      <alignment vertical="center" wrapText="1"/>
    </xf>
    <xf numFmtId="0" fontId="32" fillId="0" borderId="269" xfId="1" applyFont="1" applyFill="1" applyBorder="1" applyAlignment="1">
      <alignment vertical="center" wrapText="1"/>
    </xf>
    <xf numFmtId="0" fontId="35" fillId="0" borderId="269" xfId="1" applyFont="1" applyFill="1" applyBorder="1" applyAlignment="1">
      <alignment vertical="center" wrapText="1" shrinkToFit="1"/>
    </xf>
    <xf numFmtId="0" fontId="35" fillId="0" borderId="269" xfId="1" applyFont="1" applyFill="1" applyBorder="1" applyAlignment="1">
      <alignment vertical="center" wrapText="1"/>
    </xf>
    <xf numFmtId="38" fontId="35" fillId="0" borderId="300" xfId="2" applyFont="1" applyFill="1" applyBorder="1" applyAlignment="1">
      <alignment horizontal="center" vertical="center" wrapText="1" shrinkToFit="1"/>
    </xf>
    <xf numFmtId="38" fontId="35" fillId="0" borderId="117" xfId="2" applyFont="1" applyFill="1" applyBorder="1" applyAlignment="1">
      <alignment horizontal="center" vertical="center" wrapText="1" shrinkToFit="1"/>
    </xf>
    <xf numFmtId="38" fontId="35" fillId="0" borderId="118" xfId="2" applyFont="1" applyFill="1" applyBorder="1" applyAlignment="1">
      <alignment horizontal="center" vertical="center" wrapText="1" shrinkToFit="1"/>
    </xf>
    <xf numFmtId="0" fontId="32" fillId="0" borderId="116" xfId="1" applyFont="1" applyFill="1" applyBorder="1" applyAlignment="1">
      <alignment horizontal="center" vertical="center" wrapText="1"/>
    </xf>
    <xf numFmtId="0" fontId="32" fillId="0" borderId="117" xfId="1" applyFont="1" applyFill="1" applyBorder="1" applyAlignment="1">
      <alignment horizontal="center" vertical="center" wrapText="1"/>
    </xf>
    <xf numFmtId="38" fontId="32" fillId="0" borderId="117" xfId="2" applyFont="1" applyFill="1" applyBorder="1" applyAlignment="1">
      <alignment horizontal="center" vertical="center" wrapText="1"/>
    </xf>
    <xf numFmtId="0" fontId="32" fillId="0" borderId="242" xfId="1" applyFont="1" applyFill="1" applyBorder="1" applyAlignment="1">
      <alignment horizontal="center" vertical="center" wrapText="1"/>
    </xf>
    <xf numFmtId="0" fontId="10" fillId="0" borderId="0" xfId="1" applyFont="1" applyFill="1" applyBorder="1" applyAlignment="1"/>
    <xf numFmtId="0" fontId="32" fillId="5" borderId="255" xfId="199" applyFont="1" applyFill="1" applyBorder="1" applyAlignment="1">
      <alignment horizontal="left" vertical="center" wrapText="1"/>
    </xf>
    <xf numFmtId="38" fontId="32" fillId="0" borderId="170" xfId="2" applyFont="1" applyFill="1" applyBorder="1" applyAlignment="1">
      <alignment horizontal="center" vertical="center" shrinkToFit="1"/>
    </xf>
    <xf numFmtId="0" fontId="32" fillId="0" borderId="189" xfId="56" applyFont="1" applyFill="1" applyBorder="1" applyAlignment="1">
      <alignment horizontal="center" vertical="center" wrapText="1"/>
    </xf>
    <xf numFmtId="0" fontId="32" fillId="0" borderId="190" xfId="56" applyFont="1" applyFill="1" applyBorder="1" applyAlignment="1">
      <alignment horizontal="center" vertical="center" wrapText="1"/>
    </xf>
    <xf numFmtId="0" fontId="32" fillId="0" borderId="191" xfId="56" applyFont="1" applyFill="1" applyBorder="1" applyAlignment="1">
      <alignment horizontal="center" vertical="center" wrapText="1"/>
    </xf>
    <xf numFmtId="0" fontId="32" fillId="0" borderId="195" xfId="56" applyFont="1" applyFill="1" applyBorder="1" applyAlignment="1">
      <alignment horizontal="center" vertical="center" wrapText="1"/>
    </xf>
    <xf numFmtId="0" fontId="32" fillId="0" borderId="176" xfId="56" applyFont="1" applyFill="1" applyBorder="1" applyAlignment="1">
      <alignment horizontal="center" vertical="center" wrapText="1"/>
    </xf>
    <xf numFmtId="0" fontId="32" fillId="0" borderId="196" xfId="56" applyFont="1" applyFill="1" applyBorder="1" applyAlignment="1">
      <alignment horizontal="center" vertical="center" wrapText="1"/>
    </xf>
    <xf numFmtId="0" fontId="32" fillId="0" borderId="175" xfId="56" applyFont="1" applyFill="1" applyBorder="1" applyAlignment="1">
      <alignment horizontal="center" vertical="center" wrapText="1"/>
    </xf>
    <xf numFmtId="38" fontId="35" fillId="0" borderId="254" xfId="2" applyFont="1" applyFill="1" applyBorder="1" applyAlignment="1">
      <alignment horizontal="center" vertical="center"/>
    </xf>
    <xf numFmtId="38" fontId="35" fillId="0" borderId="169" xfId="2" applyFont="1" applyFill="1" applyBorder="1" applyAlignment="1">
      <alignment horizontal="center" vertical="center"/>
    </xf>
    <xf numFmtId="38" fontId="35" fillId="0" borderId="172" xfId="2" applyFont="1" applyFill="1" applyBorder="1" applyAlignment="1">
      <alignment horizontal="center" vertical="center"/>
    </xf>
    <xf numFmtId="38" fontId="35" fillId="0" borderId="251" xfId="2" applyFont="1" applyFill="1" applyBorder="1" applyAlignment="1">
      <alignment horizontal="center" vertical="center"/>
    </xf>
    <xf numFmtId="38" fontId="35" fillId="0" borderId="168" xfId="2" applyFont="1" applyFill="1" applyBorder="1" applyAlignment="1">
      <alignment horizontal="center" vertical="center" shrinkToFit="1"/>
    </xf>
    <xf numFmtId="38" fontId="35" fillId="0" borderId="254" xfId="2" applyFont="1" applyFill="1" applyBorder="1" applyAlignment="1">
      <alignment horizontal="center" vertical="center" shrinkToFit="1"/>
    </xf>
    <xf numFmtId="38" fontId="35" fillId="0" borderId="93" xfId="2" applyFont="1" applyFill="1" applyBorder="1" applyAlignment="1">
      <alignment horizontal="center" vertical="center" shrinkToFit="1"/>
    </xf>
    <xf numFmtId="38" fontId="35" fillId="0" borderId="172" xfId="2" applyFont="1" applyFill="1" applyBorder="1" applyAlignment="1">
      <alignment horizontal="center" vertical="center" shrinkToFit="1"/>
    </xf>
    <xf numFmtId="38" fontId="35" fillId="0" borderId="252" xfId="2" applyFont="1" applyFill="1" applyBorder="1" applyAlignment="1">
      <alignment horizontal="center" vertical="center" shrinkToFit="1"/>
    </xf>
    <xf numFmtId="0" fontId="32" fillId="0" borderId="168" xfId="58" applyFont="1" applyFill="1" applyBorder="1" applyAlignment="1">
      <alignment vertical="center" wrapText="1" shrinkToFit="1"/>
    </xf>
    <xf numFmtId="49" fontId="35" fillId="0" borderId="168" xfId="58" applyNumberFormat="1" applyFont="1" applyFill="1" applyBorder="1" applyAlignment="1">
      <alignment vertical="center" shrinkToFit="1"/>
    </xf>
    <xf numFmtId="0" fontId="35" fillId="0" borderId="168" xfId="58" applyFont="1" applyFill="1" applyBorder="1" applyAlignment="1">
      <alignment vertical="center" shrinkToFit="1"/>
    </xf>
    <xf numFmtId="49" fontId="48" fillId="0" borderId="168" xfId="204" applyNumberFormat="1" applyFont="1" applyFill="1" applyBorder="1" applyAlignment="1" applyProtection="1">
      <alignment vertical="center" wrapText="1"/>
    </xf>
    <xf numFmtId="38" fontId="36" fillId="0" borderId="225" xfId="2" applyFont="1" applyFill="1" applyBorder="1" applyAlignment="1">
      <alignment horizontal="center" vertical="center" wrapText="1" shrinkToFit="1"/>
    </xf>
    <xf numFmtId="49" fontId="32" fillId="0" borderId="168" xfId="58" applyNumberFormat="1" applyFont="1" applyFill="1" applyBorder="1" applyAlignment="1">
      <alignment vertical="center" wrapText="1"/>
    </xf>
    <xf numFmtId="0" fontId="48" fillId="0" borderId="0" xfId="0" applyFont="1" applyFill="1" applyAlignment="1">
      <alignment vertical="center" wrapText="1"/>
    </xf>
    <xf numFmtId="0" fontId="48" fillId="0" borderId="168" xfId="0" applyFont="1" applyFill="1" applyBorder="1" applyAlignment="1">
      <alignment vertical="center" wrapText="1"/>
    </xf>
    <xf numFmtId="0" fontId="32" fillId="0" borderId="168" xfId="1" applyFont="1" applyFill="1" applyBorder="1" applyAlignment="1">
      <alignment horizontal="center" vertical="center" wrapText="1"/>
    </xf>
    <xf numFmtId="0" fontId="32" fillId="0" borderId="171" xfId="1" applyFont="1" applyFill="1" applyBorder="1" applyAlignment="1">
      <alignment horizontal="center" vertical="center" wrapText="1"/>
    </xf>
    <xf numFmtId="0" fontId="32" fillId="0" borderId="254" xfId="1" applyFont="1" applyFill="1" applyBorder="1" applyAlignment="1">
      <alignment horizontal="center" vertical="center" wrapText="1"/>
    </xf>
    <xf numFmtId="38" fontId="32" fillId="0" borderId="168" xfId="2" applyFont="1" applyFill="1" applyBorder="1" applyAlignment="1">
      <alignment horizontal="center" vertical="center" wrapText="1"/>
    </xf>
    <xf numFmtId="0" fontId="32" fillId="0" borderId="234" xfId="203" applyNumberFormat="1" applyFont="1" applyFill="1" applyBorder="1" applyAlignment="1">
      <alignment horizontal="left" vertical="center" wrapText="1"/>
    </xf>
    <xf numFmtId="0" fontId="32" fillId="0" borderId="168" xfId="203" applyFont="1" applyFill="1" applyBorder="1" applyAlignment="1">
      <alignment horizontal="left" vertical="center" wrapText="1"/>
    </xf>
    <xf numFmtId="0" fontId="32" fillId="0" borderId="168" xfId="203" applyFont="1" applyFill="1" applyBorder="1" applyAlignment="1">
      <alignment horizontal="left" vertical="center" wrapText="1" shrinkToFit="1"/>
    </xf>
    <xf numFmtId="49" fontId="32" fillId="0" borderId="168" xfId="203" applyNumberFormat="1" applyFont="1" applyFill="1" applyBorder="1" applyAlignment="1">
      <alignment horizontal="left" vertical="center" wrapText="1"/>
    </xf>
    <xf numFmtId="0" fontId="32" fillId="0" borderId="255" xfId="1" applyFont="1" applyFill="1" applyBorder="1" applyAlignment="1">
      <alignment horizontal="left" vertical="center" wrapText="1"/>
    </xf>
    <xf numFmtId="0" fontId="32" fillId="0" borderId="170" xfId="1" applyFont="1" applyFill="1" applyBorder="1" applyAlignment="1">
      <alignment horizontal="left" vertical="center" wrapText="1"/>
    </xf>
    <xf numFmtId="0" fontId="32" fillId="0" borderId="237" xfId="1" applyFont="1" applyFill="1" applyBorder="1" applyAlignment="1">
      <alignment horizontal="left" vertical="center" wrapText="1"/>
    </xf>
    <xf numFmtId="0" fontId="6" fillId="0" borderId="0" xfId="1" applyFont="1" applyFill="1" applyBorder="1">
      <alignment vertical="center"/>
    </xf>
    <xf numFmtId="0" fontId="32" fillId="0" borderId="168" xfId="58" applyFont="1" applyFill="1" applyBorder="1" applyAlignment="1">
      <alignment horizontal="left" vertical="center" wrapText="1" shrinkToFit="1"/>
    </xf>
    <xf numFmtId="49" fontId="32" fillId="0" borderId="168" xfId="58" applyNumberFormat="1" applyFont="1" applyFill="1" applyBorder="1" applyAlignment="1">
      <alignment horizontal="left" vertical="center" wrapText="1" shrinkToFit="1"/>
    </xf>
    <xf numFmtId="0" fontId="32" fillId="0" borderId="168" xfId="1" applyFont="1" applyFill="1" applyBorder="1" applyAlignment="1">
      <alignment horizontal="left" vertical="center" wrapText="1"/>
    </xf>
    <xf numFmtId="49" fontId="32" fillId="0" borderId="168" xfId="58" applyNumberFormat="1" applyFont="1" applyFill="1" applyBorder="1" applyAlignment="1">
      <alignment horizontal="left" vertical="center" wrapText="1"/>
    </xf>
    <xf numFmtId="0" fontId="32" fillId="0" borderId="255" xfId="58" applyFont="1" applyFill="1" applyBorder="1" applyAlignment="1">
      <alignment horizontal="left" vertical="center" wrapText="1"/>
    </xf>
    <xf numFmtId="0" fontId="32" fillId="0" borderId="237" xfId="58" applyFont="1" applyFill="1" applyBorder="1" applyAlignment="1">
      <alignment horizontal="left" vertical="center" wrapText="1"/>
    </xf>
    <xf numFmtId="0" fontId="32" fillId="0" borderId="168" xfId="62" applyFont="1" applyFill="1" applyBorder="1" applyAlignment="1">
      <alignment horizontal="left" vertical="center" wrapText="1"/>
    </xf>
    <xf numFmtId="0" fontId="32" fillId="0" borderId="168" xfId="62" applyFont="1" applyFill="1" applyBorder="1" applyAlignment="1">
      <alignment horizontal="left" vertical="center" wrapText="1" shrinkToFit="1"/>
    </xf>
    <xf numFmtId="38" fontId="35" fillId="5" borderId="254" xfId="2" applyFont="1" applyFill="1" applyBorder="1" applyAlignment="1">
      <alignment horizontal="center" vertical="center" wrapText="1"/>
    </xf>
    <xf numFmtId="38" fontId="35" fillId="0" borderId="255" xfId="2" applyFont="1" applyFill="1" applyBorder="1" applyAlignment="1">
      <alignment horizontal="center" vertical="center" wrapText="1"/>
    </xf>
    <xf numFmtId="38" fontId="35" fillId="0" borderId="170" xfId="2" applyFont="1" applyFill="1" applyBorder="1" applyAlignment="1">
      <alignment horizontal="center" vertical="center" wrapText="1"/>
    </xf>
    <xf numFmtId="38" fontId="35" fillId="0" borderId="171" xfId="2" applyFont="1" applyFill="1" applyBorder="1" applyAlignment="1">
      <alignment horizontal="center" vertical="center" wrapText="1"/>
    </xf>
    <xf numFmtId="38" fontId="35" fillId="0" borderId="252" xfId="2" applyFont="1" applyFill="1" applyBorder="1" applyAlignment="1">
      <alignment horizontal="center" vertical="center" wrapText="1"/>
    </xf>
    <xf numFmtId="38" fontId="35" fillId="0" borderId="251" xfId="2" applyFont="1" applyFill="1" applyBorder="1" applyAlignment="1">
      <alignment horizontal="center" vertical="center" wrapText="1"/>
    </xf>
    <xf numFmtId="38" fontId="35" fillId="0" borderId="254" xfId="2" applyFont="1" applyFill="1" applyBorder="1" applyAlignment="1">
      <alignment horizontal="center" vertical="center" wrapText="1"/>
    </xf>
    <xf numFmtId="0" fontId="32" fillId="0" borderId="255" xfId="1" applyFont="1" applyBorder="1" applyAlignment="1">
      <alignment horizontal="center" vertical="center" wrapText="1"/>
    </xf>
    <xf numFmtId="0" fontId="32" fillId="5" borderId="255" xfId="59" applyFont="1" applyFill="1" applyBorder="1" applyAlignment="1">
      <alignment horizontal="center" vertical="center" wrapText="1"/>
    </xf>
    <xf numFmtId="0" fontId="32" fillId="0" borderId="254" xfId="59" applyFont="1" applyFill="1" applyBorder="1" applyAlignment="1">
      <alignment horizontal="center" vertical="center" wrapText="1"/>
    </xf>
    <xf numFmtId="0" fontId="32" fillId="0" borderId="255" xfId="59" applyFont="1" applyFill="1" applyBorder="1" applyAlignment="1">
      <alignment horizontal="center" vertical="center" wrapText="1"/>
    </xf>
    <xf numFmtId="0" fontId="32" fillId="0" borderId="170" xfId="59" applyFont="1" applyFill="1" applyBorder="1" applyAlignment="1">
      <alignment horizontal="center" vertical="center" wrapText="1"/>
    </xf>
    <xf numFmtId="0" fontId="32" fillId="0" borderId="171" xfId="59" applyFont="1" applyFill="1" applyBorder="1" applyAlignment="1">
      <alignment horizontal="center" vertical="center" wrapText="1"/>
    </xf>
    <xf numFmtId="38" fontId="32" fillId="0" borderId="252" xfId="2" applyFont="1" applyFill="1" applyBorder="1" applyAlignment="1">
      <alignment horizontal="center" vertical="center" wrapText="1" shrinkToFit="1"/>
    </xf>
    <xf numFmtId="38" fontId="32" fillId="0" borderId="255" xfId="2" applyFont="1" applyFill="1" applyBorder="1" applyAlignment="1" applyProtection="1">
      <alignment horizontal="center" vertical="center" wrapText="1" shrinkToFit="1"/>
      <protection locked="0"/>
    </xf>
    <xf numFmtId="38" fontId="32" fillId="0" borderId="171" xfId="2" applyFont="1" applyFill="1" applyBorder="1" applyAlignment="1" applyProtection="1">
      <alignment horizontal="center" vertical="center" wrapText="1" shrinkToFit="1"/>
      <protection locked="0"/>
    </xf>
    <xf numFmtId="38" fontId="32" fillId="0" borderId="171" xfId="2" applyFont="1" applyFill="1" applyBorder="1" applyAlignment="1">
      <alignment horizontal="center" vertical="center" wrapText="1"/>
    </xf>
    <xf numFmtId="0" fontId="38" fillId="5" borderId="251" xfId="63" applyFont="1" applyFill="1" applyBorder="1" applyAlignment="1">
      <alignment horizontal="left" vertical="center" wrapText="1"/>
    </xf>
    <xf numFmtId="0" fontId="38" fillId="5" borderId="168" xfId="63" applyFont="1" applyFill="1" applyBorder="1" applyAlignment="1">
      <alignment horizontal="left" vertical="center" wrapText="1"/>
    </xf>
    <xf numFmtId="0" fontId="38" fillId="5" borderId="168" xfId="63" applyFont="1" applyFill="1" applyBorder="1" applyAlignment="1">
      <alignment horizontal="left" vertical="center" wrapText="1" shrinkToFit="1"/>
    </xf>
    <xf numFmtId="0" fontId="32" fillId="5" borderId="168" xfId="63" applyFont="1" applyFill="1" applyBorder="1" applyAlignment="1">
      <alignment horizontal="left" vertical="center" wrapText="1"/>
    </xf>
    <xf numFmtId="38" fontId="32" fillId="5" borderId="255" xfId="2" applyFont="1" applyFill="1" applyBorder="1" applyAlignment="1">
      <alignment horizontal="center" vertical="center" wrapText="1" shrinkToFit="1"/>
    </xf>
    <xf numFmtId="0" fontId="38" fillId="0" borderId="251" xfId="63" applyFont="1" applyFill="1" applyBorder="1" applyAlignment="1">
      <alignment horizontal="left" vertical="center" wrapText="1"/>
    </xf>
    <xf numFmtId="0" fontId="38" fillId="0" borderId="168" xfId="63" applyFont="1" applyFill="1" applyBorder="1" applyAlignment="1">
      <alignment horizontal="left" vertical="center" wrapText="1"/>
    </xf>
    <xf numFmtId="0" fontId="38" fillId="0" borderId="168" xfId="63" applyFont="1" applyFill="1" applyBorder="1" applyAlignment="1">
      <alignment horizontal="left" vertical="center" wrapText="1" shrinkToFit="1"/>
    </xf>
    <xf numFmtId="0" fontId="32" fillId="0" borderId="168" xfId="63" applyFont="1" applyFill="1" applyBorder="1" applyAlignment="1">
      <alignment horizontal="left" vertical="center" wrapText="1"/>
    </xf>
    <xf numFmtId="0" fontId="38" fillId="5" borderId="251" xfId="62" applyFont="1" applyFill="1" applyBorder="1" applyAlignment="1">
      <alignment horizontal="left" vertical="center" wrapText="1"/>
    </xf>
    <xf numFmtId="0" fontId="38" fillId="5" borderId="168" xfId="62" applyFont="1" applyFill="1" applyBorder="1" applyAlignment="1">
      <alignment horizontal="left" vertical="center" wrapText="1"/>
    </xf>
    <xf numFmtId="0" fontId="38" fillId="5" borderId="168" xfId="62" applyFont="1" applyFill="1" applyBorder="1" applyAlignment="1">
      <alignment horizontal="left" vertical="center" wrapText="1" shrinkToFit="1"/>
    </xf>
    <xf numFmtId="0" fontId="32" fillId="5" borderId="168" xfId="62" applyFont="1" applyFill="1" applyBorder="1" applyAlignment="1">
      <alignment horizontal="left" vertical="center" wrapText="1"/>
    </xf>
    <xf numFmtId="0" fontId="38" fillId="0" borderId="251" xfId="62" applyFont="1" applyFill="1" applyBorder="1" applyAlignment="1">
      <alignment horizontal="left" vertical="center" wrapText="1"/>
    </xf>
    <xf numFmtId="0" fontId="38" fillId="0" borderId="168" xfId="62" applyFont="1" applyFill="1" applyBorder="1" applyAlignment="1">
      <alignment horizontal="left" vertical="center" wrapText="1"/>
    </xf>
    <xf numFmtId="0" fontId="38" fillId="0" borderId="168" xfId="62" applyFont="1" applyFill="1" applyBorder="1" applyAlignment="1">
      <alignment horizontal="left" vertical="center" wrapText="1" shrinkToFit="1"/>
    </xf>
    <xf numFmtId="0" fontId="32" fillId="0" borderId="168" xfId="1" quotePrefix="1" applyFont="1" applyFill="1" applyBorder="1" applyAlignment="1">
      <alignment horizontal="left" vertical="center" wrapText="1"/>
    </xf>
    <xf numFmtId="0" fontId="32" fillId="0" borderId="255" xfId="62" applyNumberFormat="1" applyFont="1" applyFill="1" applyBorder="1" applyAlignment="1">
      <alignment horizontal="center" vertical="center" wrapText="1" shrinkToFit="1"/>
    </xf>
    <xf numFmtId="0" fontId="32" fillId="0" borderId="255" xfId="62" applyFont="1" applyFill="1" applyBorder="1" applyAlignment="1">
      <alignment horizontal="center" vertical="center" wrapText="1"/>
    </xf>
    <xf numFmtId="0" fontId="32" fillId="2" borderId="255" xfId="62" applyFont="1" applyFill="1" applyBorder="1" applyAlignment="1">
      <alignment horizontal="center" vertical="center" wrapText="1"/>
    </xf>
    <xf numFmtId="0" fontId="38" fillId="5" borderId="168" xfId="59" applyFont="1" applyFill="1" applyBorder="1" applyAlignment="1">
      <alignment horizontal="left" vertical="center" wrapText="1"/>
    </xf>
    <xf numFmtId="0" fontId="38" fillId="5" borderId="168" xfId="59" applyFont="1" applyFill="1" applyBorder="1" applyAlignment="1">
      <alignment horizontal="left" vertical="center" wrapText="1" shrinkToFit="1"/>
    </xf>
    <xf numFmtId="38" fontId="35" fillId="0" borderId="252" xfId="2" quotePrefix="1" applyFont="1" applyFill="1" applyBorder="1" applyAlignment="1">
      <alignment horizontal="center" vertical="center" shrinkToFit="1"/>
    </xf>
    <xf numFmtId="38" fontId="35" fillId="0" borderId="225" xfId="2" applyFont="1" applyFill="1" applyBorder="1" applyAlignment="1">
      <alignment horizontal="center" vertical="center" shrinkToFit="1"/>
    </xf>
    <xf numFmtId="38" fontId="35" fillId="0" borderId="168" xfId="2" quotePrefix="1" applyFont="1" applyFill="1" applyBorder="1" applyAlignment="1">
      <alignment horizontal="center" vertical="center" shrinkToFit="1"/>
    </xf>
    <xf numFmtId="38" fontId="35" fillId="0" borderId="254" xfId="2" quotePrefix="1" applyFont="1" applyFill="1" applyBorder="1" applyAlignment="1">
      <alignment horizontal="center" vertical="center" shrinkToFit="1"/>
    </xf>
    <xf numFmtId="38" fontId="35" fillId="0" borderId="93" xfId="2" quotePrefix="1" applyFont="1" applyFill="1" applyBorder="1" applyAlignment="1">
      <alignment horizontal="center" vertical="center" shrinkToFit="1"/>
    </xf>
    <xf numFmtId="38" fontId="35" fillId="0" borderId="172" xfId="2" quotePrefix="1" applyFont="1" applyFill="1" applyBorder="1" applyAlignment="1">
      <alignment horizontal="center" vertical="center" shrinkToFit="1"/>
    </xf>
    <xf numFmtId="0" fontId="38" fillId="5" borderId="245" xfId="198" applyFont="1" applyFill="1" applyBorder="1" applyAlignment="1">
      <alignment horizontal="left" vertical="top" wrapText="1"/>
    </xf>
    <xf numFmtId="0" fontId="32" fillId="5" borderId="245" xfId="198" applyFont="1" applyFill="1" applyBorder="1" applyAlignment="1">
      <alignment horizontal="left" vertical="top" wrapText="1"/>
    </xf>
    <xf numFmtId="0" fontId="32" fillId="5" borderId="245" xfId="198" applyFont="1" applyFill="1" applyBorder="1" applyAlignment="1">
      <alignment horizontal="left" vertical="top" wrapText="1" shrinkToFit="1"/>
    </xf>
    <xf numFmtId="0" fontId="32" fillId="5" borderId="63" xfId="204" applyFont="1" applyFill="1" applyBorder="1" applyAlignment="1" applyProtection="1">
      <alignment horizontal="left" vertical="top" wrapText="1"/>
    </xf>
    <xf numFmtId="0" fontId="32" fillId="5" borderId="245" xfId="204" applyFont="1" applyFill="1" applyBorder="1" applyAlignment="1" applyProtection="1">
      <alignment horizontal="left" vertical="top" wrapText="1"/>
    </xf>
    <xf numFmtId="38" fontId="32" fillId="5" borderId="261" xfId="2" applyFont="1" applyFill="1" applyBorder="1" applyAlignment="1">
      <alignment horizontal="center" vertical="center" wrapText="1" shrinkToFit="1"/>
    </xf>
    <xf numFmtId="38" fontId="32" fillId="0" borderId="248" xfId="2" applyFont="1" applyFill="1" applyBorder="1" applyAlignment="1">
      <alignment horizontal="center" vertical="center" wrapText="1" shrinkToFit="1"/>
    </xf>
    <xf numFmtId="178" fontId="32" fillId="5" borderId="245" xfId="198" applyNumberFormat="1" applyFont="1" applyFill="1" applyBorder="1" applyAlignment="1">
      <alignment horizontal="left" vertical="top" wrapText="1"/>
    </xf>
    <xf numFmtId="38" fontId="32" fillId="5" borderId="245" xfId="2" applyFont="1" applyFill="1" applyBorder="1" applyAlignment="1">
      <alignment horizontal="center" vertical="center" wrapText="1" shrinkToFit="1"/>
    </xf>
    <xf numFmtId="38" fontId="32" fillId="5" borderId="306" xfId="2" applyFont="1" applyFill="1" applyBorder="1" applyAlignment="1">
      <alignment horizontal="center" vertical="center" wrapText="1" shrinkToFit="1"/>
    </xf>
    <xf numFmtId="38" fontId="32" fillId="5" borderId="246" xfId="2" applyFont="1" applyFill="1" applyBorder="1" applyAlignment="1">
      <alignment horizontal="center" vertical="center" wrapText="1" shrinkToFit="1"/>
    </xf>
    <xf numFmtId="0" fontId="38" fillId="5" borderId="234" xfId="198" applyFont="1" applyFill="1" applyBorder="1" applyAlignment="1">
      <alignment horizontal="left" vertical="top" wrapText="1"/>
    </xf>
    <xf numFmtId="0" fontId="38" fillId="5" borderId="168" xfId="198" applyFont="1" applyFill="1" applyBorder="1" applyAlignment="1">
      <alignment horizontal="left" vertical="top" wrapText="1"/>
    </xf>
    <xf numFmtId="0" fontId="32" fillId="5" borderId="168" xfId="198" applyFont="1" applyFill="1" applyBorder="1" applyAlignment="1">
      <alignment horizontal="left" vertical="top" wrapText="1"/>
    </xf>
    <xf numFmtId="0" fontId="32" fillId="5" borderId="168" xfId="198" applyFont="1" applyFill="1" applyBorder="1" applyAlignment="1">
      <alignment horizontal="left" vertical="top" wrapText="1" shrinkToFit="1"/>
    </xf>
    <xf numFmtId="178" fontId="32" fillId="5" borderId="168" xfId="198" applyNumberFormat="1" applyFont="1" applyFill="1" applyBorder="1" applyAlignment="1">
      <alignment horizontal="left" vertical="top" wrapText="1"/>
    </xf>
    <xf numFmtId="38" fontId="32" fillId="5" borderId="168" xfId="2" applyFont="1" applyFill="1" applyBorder="1" applyAlignment="1">
      <alignment horizontal="center" vertical="center" wrapText="1" shrinkToFit="1"/>
    </xf>
    <xf numFmtId="38" fontId="32" fillId="5" borderId="171" xfId="2" applyFont="1" applyFill="1" applyBorder="1" applyAlignment="1">
      <alignment horizontal="center" vertical="center" wrapText="1" shrinkToFit="1"/>
    </xf>
    <xf numFmtId="0" fontId="32" fillId="5" borderId="168" xfId="204" applyFont="1" applyFill="1" applyBorder="1" applyAlignment="1" applyProtection="1">
      <alignment horizontal="left" vertical="top" wrapText="1"/>
    </xf>
    <xf numFmtId="38" fontId="32" fillId="0" borderId="93" xfId="2" applyFont="1" applyFill="1" applyBorder="1" applyAlignment="1">
      <alignment horizontal="center" vertical="center" wrapText="1" shrinkToFit="1"/>
    </xf>
    <xf numFmtId="38" fontId="32" fillId="0" borderId="172" xfId="2" applyFont="1" applyFill="1" applyBorder="1" applyAlignment="1">
      <alignment horizontal="center" vertical="center" wrapText="1" shrinkToFit="1"/>
    </xf>
    <xf numFmtId="38" fontId="32" fillId="0" borderId="251" xfId="2" applyFont="1" applyFill="1" applyBorder="1" applyAlignment="1">
      <alignment horizontal="center" vertical="center" wrapText="1" shrinkToFit="1"/>
    </xf>
    <xf numFmtId="0" fontId="38" fillId="5" borderId="307" xfId="198" applyFont="1" applyFill="1" applyBorder="1" applyAlignment="1">
      <alignment horizontal="left" vertical="top" wrapText="1"/>
    </xf>
    <xf numFmtId="0" fontId="32" fillId="0" borderId="226" xfId="58" applyFont="1" applyFill="1" applyBorder="1" applyAlignment="1">
      <alignment vertical="center" wrapText="1" shrinkToFit="1"/>
    </xf>
    <xf numFmtId="0" fontId="35" fillId="0" borderId="226" xfId="58" applyFont="1" applyFill="1" applyBorder="1" applyAlignment="1">
      <alignment vertical="center" shrinkToFit="1"/>
    </xf>
    <xf numFmtId="0" fontId="35" fillId="0" borderId="226" xfId="58" applyFont="1" applyFill="1" applyBorder="1" applyAlignment="1">
      <alignment vertical="center" wrapText="1" shrinkToFit="1"/>
    </xf>
    <xf numFmtId="49" fontId="35" fillId="0" borderId="226" xfId="58" applyNumberFormat="1" applyFont="1" applyFill="1" applyBorder="1" applyAlignment="1">
      <alignment vertical="center" wrapText="1" shrinkToFit="1"/>
    </xf>
    <xf numFmtId="38" fontId="35" fillId="0" borderId="227" xfId="2" applyFont="1" applyFill="1" applyBorder="1" applyAlignment="1">
      <alignment horizontal="center" vertical="center"/>
    </xf>
    <xf numFmtId="38" fontId="35" fillId="0" borderId="228" xfId="2" applyFont="1" applyFill="1" applyBorder="1" applyAlignment="1">
      <alignment horizontal="center" vertical="center"/>
    </xf>
    <xf numFmtId="38" fontId="35" fillId="0" borderId="229" xfId="2" applyFont="1" applyFill="1" applyBorder="1" applyAlignment="1">
      <alignment horizontal="center" vertical="center"/>
    </xf>
    <xf numFmtId="38" fontId="35" fillId="0" borderId="230" xfId="2" applyFont="1" applyFill="1" applyBorder="1" applyAlignment="1">
      <alignment horizontal="center" vertical="center"/>
    </xf>
    <xf numFmtId="38" fontId="35" fillId="0" borderId="231" xfId="2" applyFont="1" applyFill="1" applyBorder="1" applyAlignment="1">
      <alignment horizontal="center" vertical="center"/>
    </xf>
    <xf numFmtId="38" fontId="35" fillId="0" borderId="226" xfId="2" applyFont="1" applyFill="1" applyBorder="1" applyAlignment="1">
      <alignment horizontal="center" vertical="center" shrinkToFit="1"/>
    </xf>
    <xf numFmtId="38" fontId="35" fillId="0" borderId="227" xfId="2" applyFont="1" applyFill="1" applyBorder="1" applyAlignment="1">
      <alignment horizontal="center" vertical="center" shrinkToFit="1"/>
    </xf>
    <xf numFmtId="38" fontId="35" fillId="0" borderId="228" xfId="2" applyFont="1" applyFill="1" applyBorder="1" applyAlignment="1">
      <alignment horizontal="center" vertical="center" shrinkToFit="1"/>
    </xf>
    <xf numFmtId="38" fontId="35" fillId="0" borderId="230" xfId="2" applyFont="1" applyFill="1" applyBorder="1" applyAlignment="1">
      <alignment horizontal="center" vertical="center" shrinkToFit="1"/>
    </xf>
    <xf numFmtId="38" fontId="35" fillId="0" borderId="232" xfId="2" applyFont="1" applyFill="1" applyBorder="1" applyAlignment="1">
      <alignment horizontal="center" vertical="center" shrinkToFit="1"/>
    </xf>
    <xf numFmtId="38" fontId="32" fillId="0" borderId="228" xfId="2" applyFont="1" applyFill="1" applyBorder="1" applyAlignment="1">
      <alignment horizontal="center" vertical="center" wrapText="1" shrinkToFit="1"/>
    </xf>
    <xf numFmtId="38" fontId="35" fillId="0" borderId="229" xfId="2" applyFont="1" applyFill="1" applyBorder="1" applyAlignment="1">
      <alignment horizontal="center" vertical="center" wrapText="1" shrinkToFit="1"/>
    </xf>
    <xf numFmtId="38" fontId="36" fillId="0" borderId="233" xfId="2" applyFont="1" applyFill="1" applyBorder="1" applyAlignment="1">
      <alignment horizontal="center" vertical="center" wrapText="1" shrinkToFit="1"/>
    </xf>
    <xf numFmtId="0" fontId="35" fillId="0" borderId="168" xfId="58" applyFont="1" applyFill="1" applyBorder="1" applyAlignment="1">
      <alignment vertical="center" wrapText="1" shrinkToFit="1"/>
    </xf>
    <xf numFmtId="49" fontId="35" fillId="0" borderId="168" xfId="58" applyNumberFormat="1" applyFont="1" applyFill="1" applyBorder="1" applyAlignment="1">
      <alignment vertical="center" wrapText="1" shrinkToFit="1"/>
    </xf>
    <xf numFmtId="38" fontId="10" fillId="0" borderId="169" xfId="2" applyFont="1" applyFill="1" applyBorder="1" applyAlignment="1">
      <alignment horizontal="center" vertical="center"/>
    </xf>
    <xf numFmtId="0" fontId="32" fillId="0" borderId="179" xfId="56" applyFont="1" applyFill="1" applyBorder="1" applyAlignment="1">
      <alignment horizontal="center" vertical="center" wrapText="1"/>
    </xf>
    <xf numFmtId="0" fontId="32" fillId="0" borderId="180" xfId="56" applyFont="1" applyFill="1" applyBorder="1" applyAlignment="1">
      <alignment horizontal="center" vertical="center" wrapText="1"/>
    </xf>
    <xf numFmtId="0" fontId="32" fillId="0" borderId="181" xfId="56" applyFont="1" applyFill="1" applyBorder="1" applyAlignment="1">
      <alignment horizontal="center" vertical="center" wrapText="1"/>
    </xf>
    <xf numFmtId="0" fontId="32" fillId="0" borderId="182" xfId="56" applyFont="1" applyFill="1" applyBorder="1" applyAlignment="1">
      <alignment horizontal="center" vertical="center" wrapText="1"/>
    </xf>
    <xf numFmtId="38" fontId="32" fillId="0" borderId="183" xfId="2" applyFont="1" applyFill="1" applyBorder="1" applyAlignment="1">
      <alignment horizontal="center" vertical="center" wrapText="1" shrinkToFit="1"/>
    </xf>
    <xf numFmtId="38" fontId="32" fillId="0" borderId="186" xfId="2" applyFont="1" applyFill="1" applyBorder="1" applyAlignment="1">
      <alignment horizontal="center" vertical="center" wrapText="1" shrinkToFit="1"/>
    </xf>
    <xf numFmtId="0" fontId="32" fillId="0" borderId="188" xfId="56" applyFont="1" applyFill="1" applyBorder="1" applyAlignment="1">
      <alignment horizontal="center" vertical="center" wrapText="1"/>
    </xf>
    <xf numFmtId="0" fontId="32" fillId="0" borderId="194" xfId="56" applyFont="1" applyFill="1" applyBorder="1" applyAlignment="1">
      <alignment horizontal="center" vertical="center" wrapText="1"/>
    </xf>
    <xf numFmtId="0" fontId="10" fillId="0" borderId="176" xfId="56" applyFont="1" applyFill="1" applyBorder="1" applyAlignment="1">
      <alignment horizontal="center" vertical="center" wrapText="1"/>
    </xf>
    <xf numFmtId="38" fontId="32" fillId="0" borderId="193" xfId="2" applyFont="1" applyFill="1" applyBorder="1" applyAlignment="1">
      <alignment horizontal="center" vertical="center" wrapText="1"/>
    </xf>
    <xf numFmtId="49" fontId="32" fillId="0" borderId="168" xfId="203" applyNumberFormat="1" applyFont="1" applyFill="1" applyBorder="1" applyAlignment="1">
      <alignment horizontal="left" vertical="center" wrapText="1" shrinkToFit="1"/>
    </xf>
    <xf numFmtId="49" fontId="32" fillId="0" borderId="168" xfId="204" applyNumberFormat="1" applyFont="1" applyFill="1" applyBorder="1" applyAlignment="1" applyProtection="1">
      <alignment horizontal="left" vertical="center" wrapText="1"/>
    </xf>
    <xf numFmtId="0" fontId="10" fillId="0" borderId="170" xfId="1" applyFont="1" applyFill="1" applyBorder="1" applyAlignment="1">
      <alignment horizontal="center" vertical="center" wrapText="1"/>
    </xf>
    <xf numFmtId="0" fontId="35" fillId="0" borderId="307" xfId="1" applyFont="1" applyFill="1" applyBorder="1" applyAlignment="1">
      <alignment vertical="center" wrapText="1"/>
    </xf>
    <xf numFmtId="0" fontId="32" fillId="0" borderId="245" xfId="1" applyFont="1" applyFill="1" applyBorder="1" applyAlignment="1">
      <alignment vertical="center" wrapText="1"/>
    </xf>
    <xf numFmtId="49" fontId="35" fillId="0" borderId="245" xfId="1" applyNumberFormat="1" applyFont="1" applyFill="1" applyBorder="1" applyAlignment="1">
      <alignment vertical="center" wrapText="1" shrinkToFit="1"/>
    </xf>
    <xf numFmtId="0" fontId="35" fillId="0" borderId="245" xfId="1" applyFont="1" applyFill="1" applyBorder="1" applyAlignment="1">
      <alignment vertical="center" wrapText="1" shrinkToFit="1"/>
    </xf>
    <xf numFmtId="0" fontId="35" fillId="0" borderId="245" xfId="204" applyNumberFormat="1" applyFont="1" applyFill="1" applyBorder="1" applyAlignment="1" applyProtection="1">
      <alignment vertical="center" wrapText="1" shrinkToFit="1"/>
    </xf>
    <xf numFmtId="0" fontId="35" fillId="0" borderId="245" xfId="1" applyFont="1" applyFill="1" applyBorder="1" applyAlignment="1">
      <alignment vertical="center" wrapText="1"/>
    </xf>
    <xf numFmtId="38" fontId="35" fillId="5" borderId="308" xfId="2" applyFont="1" applyFill="1" applyBorder="1" applyAlignment="1">
      <alignment horizontal="center" vertical="center" wrapText="1"/>
    </xf>
    <xf numFmtId="38" fontId="35" fillId="0" borderId="261" xfId="2" applyFont="1" applyFill="1" applyBorder="1" applyAlignment="1">
      <alignment horizontal="center" vertical="center" wrapText="1"/>
    </xf>
    <xf numFmtId="38" fontId="35" fillId="0" borderId="246" xfId="2" applyFont="1" applyFill="1" applyBorder="1" applyAlignment="1">
      <alignment horizontal="center" vertical="center" wrapText="1"/>
    </xf>
    <xf numFmtId="38" fontId="35" fillId="0" borderId="248" xfId="2" applyFont="1" applyFill="1" applyBorder="1" applyAlignment="1">
      <alignment horizontal="center" vertical="center" wrapText="1"/>
    </xf>
    <xf numFmtId="38" fontId="35" fillId="0" borderId="253" xfId="2" applyFont="1" applyFill="1" applyBorder="1" applyAlignment="1">
      <alignment horizontal="center" vertical="center" wrapText="1"/>
    </xf>
    <xf numFmtId="38" fontId="35" fillId="0" borderId="305" xfId="2" applyFont="1" applyFill="1" applyBorder="1" applyAlignment="1">
      <alignment horizontal="center" vertical="center" wrapText="1"/>
    </xf>
    <xf numFmtId="38" fontId="35" fillId="0" borderId="308" xfId="2" applyFont="1" applyFill="1" applyBorder="1" applyAlignment="1">
      <alignment horizontal="center" vertical="center" wrapText="1"/>
    </xf>
    <xf numFmtId="0" fontId="32" fillId="0" borderId="261" xfId="1" applyFont="1" applyFill="1" applyBorder="1" applyAlignment="1">
      <alignment horizontal="center" vertical="center" wrapText="1"/>
    </xf>
    <xf numFmtId="38" fontId="35" fillId="0" borderId="246" xfId="2" applyFont="1" applyFill="1" applyBorder="1" applyAlignment="1">
      <alignment horizontal="center" vertical="center" wrapText="1" shrinkToFit="1"/>
    </xf>
    <xf numFmtId="0" fontId="32" fillId="0" borderId="261" xfId="1" applyFont="1" applyBorder="1" applyAlignment="1">
      <alignment horizontal="center" vertical="center" wrapText="1"/>
    </xf>
    <xf numFmtId="0" fontId="32" fillId="0" borderId="247" xfId="1" applyFont="1" applyBorder="1" applyAlignment="1">
      <alignment horizontal="center" vertical="center" wrapText="1"/>
    </xf>
    <xf numFmtId="0" fontId="38" fillId="5" borderId="80" xfId="62" applyFont="1" applyFill="1" applyBorder="1" applyAlignment="1">
      <alignment horizontal="left" vertical="center" wrapText="1"/>
    </xf>
    <xf numFmtId="0" fontId="38" fillId="5" borderId="82" xfId="62" applyFont="1" applyFill="1" applyBorder="1" applyAlignment="1">
      <alignment horizontal="left" vertical="center" wrapText="1"/>
    </xf>
    <xf numFmtId="0" fontId="38" fillId="5" borderId="82" xfId="62" applyFont="1" applyFill="1" applyBorder="1" applyAlignment="1">
      <alignment horizontal="left" vertical="center" wrapText="1" shrinkToFit="1"/>
    </xf>
    <xf numFmtId="0" fontId="32" fillId="5" borderId="82" xfId="62" applyFont="1" applyFill="1" applyBorder="1" applyAlignment="1">
      <alignment horizontal="left" vertical="center" wrapText="1"/>
    </xf>
    <xf numFmtId="0" fontId="32" fillId="0" borderId="121" xfId="62" applyFont="1" applyFill="1" applyBorder="1" applyAlignment="1">
      <alignment horizontal="center" vertical="center" wrapText="1" shrinkToFit="1"/>
    </xf>
    <xf numFmtId="0" fontId="32" fillId="5" borderId="255" xfId="62" applyNumberFormat="1" applyFont="1" applyFill="1" applyBorder="1" applyAlignment="1">
      <alignment horizontal="center" vertical="center" wrapText="1" shrinkToFit="1"/>
    </xf>
    <xf numFmtId="0" fontId="32" fillId="0" borderId="171" xfId="62" applyFont="1" applyFill="1" applyBorder="1" applyAlignment="1">
      <alignment horizontal="center" vertical="center" wrapText="1" shrinkToFit="1"/>
    </xf>
    <xf numFmtId="0" fontId="32" fillId="5" borderId="255" xfId="62" applyFont="1" applyFill="1" applyBorder="1" applyAlignment="1">
      <alignment horizontal="center" vertical="center" wrapText="1"/>
    </xf>
    <xf numFmtId="38" fontId="32" fillId="5" borderId="93" xfId="2" applyFont="1" applyFill="1" applyBorder="1" applyAlignment="1">
      <alignment horizontal="center" vertical="center" wrapText="1" shrinkToFit="1"/>
    </xf>
    <xf numFmtId="38" fontId="32" fillId="5" borderId="169" xfId="2" applyFont="1" applyFill="1" applyBorder="1" applyAlignment="1">
      <alignment horizontal="center" vertical="center" wrapText="1" shrinkToFit="1"/>
    </xf>
    <xf numFmtId="38" fontId="32" fillId="5" borderId="172" xfId="2" applyFont="1" applyFill="1" applyBorder="1" applyAlignment="1">
      <alignment horizontal="center" vertical="center" wrapText="1" shrinkToFit="1"/>
    </xf>
    <xf numFmtId="38" fontId="32" fillId="5" borderId="251" xfId="2" applyFont="1" applyFill="1" applyBorder="1" applyAlignment="1">
      <alignment horizontal="center" vertical="center" wrapText="1" shrinkToFit="1"/>
    </xf>
    <xf numFmtId="0" fontId="32" fillId="5" borderId="234" xfId="58" applyFont="1" applyFill="1" applyBorder="1" applyAlignment="1">
      <alignment horizontal="left" vertical="center" wrapText="1" shrinkToFit="1"/>
    </xf>
    <xf numFmtId="0" fontId="32" fillId="5" borderId="168" xfId="58" applyFont="1" applyFill="1" applyBorder="1" applyAlignment="1">
      <alignment horizontal="left" vertical="center" wrapText="1" shrinkToFit="1"/>
    </xf>
    <xf numFmtId="49" fontId="32" fillId="5" borderId="168" xfId="58" applyNumberFormat="1" applyFont="1" applyFill="1" applyBorder="1" applyAlignment="1">
      <alignment horizontal="left" vertical="center" wrapText="1" shrinkToFit="1"/>
    </xf>
    <xf numFmtId="0" fontId="32" fillId="5" borderId="168" xfId="1" applyFont="1" applyFill="1" applyBorder="1" applyAlignment="1">
      <alignment horizontal="center" vertical="center" wrapText="1"/>
    </xf>
    <xf numFmtId="0" fontId="32" fillId="5" borderId="255" xfId="1" applyFont="1" applyFill="1" applyBorder="1" applyAlignment="1">
      <alignment horizontal="center" vertical="center" wrapText="1"/>
    </xf>
    <xf numFmtId="0" fontId="32" fillId="5" borderId="170" xfId="1" applyFont="1" applyFill="1" applyBorder="1" applyAlignment="1">
      <alignment horizontal="center" vertical="center" wrapText="1"/>
    </xf>
    <xf numFmtId="0" fontId="32" fillId="5" borderId="171" xfId="1" applyFont="1" applyFill="1" applyBorder="1" applyAlignment="1">
      <alignment horizontal="center" vertical="center" wrapText="1"/>
    </xf>
    <xf numFmtId="0" fontId="32" fillId="5" borderId="254" xfId="1" applyFont="1" applyFill="1" applyBorder="1" applyAlignment="1">
      <alignment horizontal="center" vertical="center" wrapText="1"/>
    </xf>
    <xf numFmtId="38" fontId="32" fillId="5" borderId="168" xfId="2" applyFont="1" applyFill="1" applyBorder="1" applyAlignment="1">
      <alignment horizontal="center" vertical="center" wrapText="1"/>
    </xf>
    <xf numFmtId="0" fontId="32" fillId="5" borderId="168" xfId="58" applyFont="1" applyFill="1" applyBorder="1" applyAlignment="1">
      <alignment horizontal="left" vertical="center" wrapText="1"/>
    </xf>
    <xf numFmtId="0" fontId="32" fillId="5" borderId="189" xfId="56" applyFont="1" applyFill="1" applyBorder="1" applyAlignment="1">
      <alignment horizontal="center" vertical="center" wrapText="1"/>
    </xf>
    <xf numFmtId="0" fontId="32" fillId="5" borderId="190" xfId="56" applyFont="1" applyFill="1" applyBorder="1" applyAlignment="1">
      <alignment horizontal="center" vertical="center" wrapText="1"/>
    </xf>
    <xf numFmtId="0" fontId="32" fillId="5" borderId="191" xfId="56" applyFont="1" applyFill="1" applyBorder="1" applyAlignment="1">
      <alignment horizontal="center" vertical="center" wrapText="1"/>
    </xf>
    <xf numFmtId="0" fontId="32" fillId="5" borderId="195" xfId="56" applyFont="1" applyFill="1" applyBorder="1" applyAlignment="1">
      <alignment horizontal="center" vertical="center" wrapText="1"/>
    </xf>
    <xf numFmtId="0" fontId="32" fillId="5" borderId="196" xfId="56" applyFont="1" applyFill="1" applyBorder="1" applyAlignment="1">
      <alignment horizontal="center" vertical="center" wrapText="1"/>
    </xf>
    <xf numFmtId="38" fontId="32" fillId="5" borderId="192" xfId="2" applyFont="1" applyFill="1" applyBorder="1" applyAlignment="1">
      <alignment horizontal="center" vertical="center" wrapText="1" shrinkToFit="1"/>
    </xf>
    <xf numFmtId="38" fontId="32" fillId="5" borderId="193" xfId="2" applyFont="1" applyFill="1" applyBorder="1" applyAlignment="1">
      <alignment horizontal="center" vertical="center" wrapText="1" shrinkToFit="1"/>
    </xf>
    <xf numFmtId="0" fontId="36" fillId="0" borderId="168" xfId="58" applyFont="1" applyFill="1" applyBorder="1" applyAlignment="1">
      <alignment vertical="center" shrinkToFit="1"/>
    </xf>
    <xf numFmtId="38" fontId="35" fillId="5" borderId="254" xfId="2" applyFont="1" applyFill="1" applyBorder="1" applyAlignment="1">
      <alignment horizontal="center" vertical="center"/>
    </xf>
    <xf numFmtId="38" fontId="35" fillId="5" borderId="93" xfId="2" applyFont="1" applyFill="1" applyBorder="1" applyAlignment="1">
      <alignment horizontal="center" vertical="center"/>
    </xf>
    <xf numFmtId="38" fontId="35" fillId="5" borderId="169" xfId="2" applyFont="1" applyFill="1" applyBorder="1" applyAlignment="1">
      <alignment horizontal="center" vertical="center"/>
    </xf>
    <xf numFmtId="38" fontId="35" fillId="5" borderId="172" xfId="2" applyFont="1" applyFill="1" applyBorder="1" applyAlignment="1">
      <alignment horizontal="center" vertical="center"/>
    </xf>
    <xf numFmtId="38" fontId="35" fillId="5" borderId="251" xfId="2" applyFont="1" applyFill="1" applyBorder="1" applyAlignment="1">
      <alignment horizontal="center" vertical="center" shrinkToFit="1"/>
    </xf>
    <xf numFmtId="38" fontId="35" fillId="5" borderId="254" xfId="2" applyFont="1" applyFill="1" applyBorder="1" applyAlignment="1">
      <alignment horizontal="center" vertical="center" shrinkToFit="1"/>
    </xf>
    <xf numFmtId="38" fontId="35" fillId="5" borderId="251" xfId="2" applyFont="1" applyFill="1" applyBorder="1" applyAlignment="1">
      <alignment horizontal="center" vertical="center"/>
    </xf>
    <xf numFmtId="0" fontId="35" fillId="0" borderId="168" xfId="58" applyFont="1" applyFill="1" applyBorder="1" applyAlignment="1">
      <alignment vertical="center"/>
    </xf>
    <xf numFmtId="0" fontId="38" fillId="5" borderId="168" xfId="62" applyNumberFormat="1" applyFont="1" applyFill="1" applyBorder="1" applyAlignment="1">
      <alignment horizontal="left" vertical="center" wrapText="1" shrinkToFit="1"/>
    </xf>
    <xf numFmtId="0" fontId="32" fillId="0" borderId="168" xfId="1" applyFont="1" applyBorder="1" applyAlignment="1">
      <alignment horizontal="left" vertical="center" wrapText="1"/>
    </xf>
    <xf numFmtId="0" fontId="32" fillId="5" borderId="168" xfId="62" applyNumberFormat="1" applyFont="1" applyFill="1" applyBorder="1" applyAlignment="1">
      <alignment horizontal="left" vertical="center" wrapText="1"/>
    </xf>
    <xf numFmtId="0" fontId="32" fillId="5" borderId="168" xfId="204" applyFont="1" applyFill="1" applyBorder="1" applyAlignment="1" applyProtection="1">
      <alignment horizontal="left" vertical="center" wrapText="1"/>
    </xf>
    <xf numFmtId="38" fontId="32" fillId="0" borderId="171" xfId="2" applyFont="1" applyFill="1" applyBorder="1" applyAlignment="1">
      <alignment horizontal="left" vertical="center" wrapText="1"/>
    </xf>
    <xf numFmtId="0" fontId="38" fillId="6" borderId="168" xfId="198" applyFont="1" applyFill="1" applyBorder="1" applyAlignment="1">
      <alignment horizontal="left" vertical="top" wrapText="1"/>
    </xf>
    <xf numFmtId="0" fontId="32" fillId="6" borderId="168" xfId="198" applyFont="1" applyFill="1" applyBorder="1" applyAlignment="1">
      <alignment horizontal="left" vertical="top" wrapText="1"/>
    </xf>
    <xf numFmtId="0" fontId="32" fillId="6" borderId="168" xfId="198" applyFont="1" applyFill="1" applyBorder="1" applyAlignment="1">
      <alignment horizontal="left" vertical="top" wrapText="1" shrinkToFit="1"/>
    </xf>
    <xf numFmtId="0" fontId="32" fillId="6" borderId="168" xfId="204" applyFont="1" applyFill="1" applyBorder="1" applyAlignment="1" applyProtection="1">
      <alignment horizontal="left" vertical="top" wrapText="1"/>
    </xf>
    <xf numFmtId="38" fontId="32" fillId="6" borderId="251" xfId="2" applyFont="1" applyFill="1" applyBorder="1" applyAlignment="1">
      <alignment horizontal="center" vertical="center" wrapText="1" shrinkToFit="1"/>
    </xf>
    <xf numFmtId="178" fontId="32" fillId="6" borderId="168" xfId="198" applyNumberFormat="1" applyFont="1" applyFill="1" applyBorder="1" applyAlignment="1">
      <alignment horizontal="left" vertical="top" wrapText="1"/>
    </xf>
    <xf numFmtId="38" fontId="32" fillId="6" borderId="168" xfId="2" applyFont="1" applyFill="1" applyBorder="1" applyAlignment="1">
      <alignment horizontal="center" vertical="center" wrapText="1" shrinkToFit="1"/>
    </xf>
    <xf numFmtId="38" fontId="32" fillId="6" borderId="171" xfId="2" applyFont="1" applyFill="1" applyBorder="1" applyAlignment="1">
      <alignment horizontal="center" vertical="center" wrapText="1" shrinkToFit="1"/>
    </xf>
    <xf numFmtId="178" fontId="32" fillId="6" borderId="168" xfId="198" applyNumberFormat="1" applyFont="1" applyFill="1" applyBorder="1" applyAlignment="1">
      <alignment horizontal="left" vertical="top" wrapText="1" shrinkToFit="1"/>
    </xf>
    <xf numFmtId="180" fontId="32" fillId="6" borderId="168" xfId="198" applyNumberFormat="1" applyFont="1" applyFill="1" applyBorder="1" applyAlignment="1">
      <alignment horizontal="left" vertical="top" wrapText="1"/>
    </xf>
    <xf numFmtId="0" fontId="32" fillId="5" borderId="193" xfId="56" applyFont="1" applyFill="1" applyBorder="1" applyAlignment="1">
      <alignment horizontal="center" vertical="center" wrapText="1"/>
    </xf>
    <xf numFmtId="38" fontId="35" fillId="5" borderId="93" xfId="2" applyFont="1" applyFill="1" applyBorder="1" applyAlignment="1">
      <alignment horizontal="center" vertical="center" shrinkToFit="1"/>
    </xf>
    <xf numFmtId="38" fontId="35" fillId="5" borderId="169" xfId="2" applyFont="1" applyFill="1" applyBorder="1" applyAlignment="1">
      <alignment horizontal="center" vertical="center" shrinkToFit="1"/>
    </xf>
    <xf numFmtId="38" fontId="35" fillId="5" borderId="225" xfId="2" applyFont="1" applyFill="1" applyBorder="1" applyAlignment="1">
      <alignment horizontal="center" vertical="center" shrinkToFit="1"/>
    </xf>
    <xf numFmtId="38" fontId="35" fillId="5" borderId="252" xfId="2" applyFont="1" applyFill="1" applyBorder="1" applyAlignment="1">
      <alignment horizontal="center" vertical="center" shrinkToFit="1"/>
    </xf>
    <xf numFmtId="0" fontId="32" fillId="5" borderId="168" xfId="58" applyFont="1" applyFill="1" applyBorder="1" applyAlignment="1">
      <alignment vertical="center" wrapText="1" shrinkToFit="1"/>
    </xf>
    <xf numFmtId="49" fontId="35" fillId="5" borderId="168" xfId="58" applyNumberFormat="1" applyFont="1" applyFill="1" applyBorder="1" applyAlignment="1">
      <alignment vertical="center" shrinkToFit="1"/>
    </xf>
    <xf numFmtId="0" fontId="35" fillId="5" borderId="168" xfId="58" applyFont="1" applyFill="1" applyBorder="1" applyAlignment="1">
      <alignment vertical="center" shrinkToFit="1"/>
    </xf>
    <xf numFmtId="38" fontId="35" fillId="5" borderId="93" xfId="2" applyFont="1" applyFill="1" applyBorder="1" applyAlignment="1">
      <alignment horizontal="center" vertical="center" wrapText="1" shrinkToFit="1"/>
    </xf>
    <xf numFmtId="0" fontId="35" fillId="5" borderId="168" xfId="58" applyFont="1" applyFill="1" applyBorder="1" applyAlignment="1">
      <alignment vertical="center"/>
    </xf>
    <xf numFmtId="0" fontId="32" fillId="5" borderId="255" xfId="58" applyFont="1" applyFill="1" applyBorder="1" applyAlignment="1">
      <alignment horizontal="left" vertical="center" wrapText="1"/>
    </xf>
    <xf numFmtId="0" fontId="32" fillId="5" borderId="170" xfId="1" applyFont="1" applyFill="1" applyBorder="1" applyAlignment="1">
      <alignment horizontal="left" vertical="center" wrapText="1"/>
    </xf>
    <xf numFmtId="0" fontId="32" fillId="5" borderId="237" xfId="1" applyFont="1" applyFill="1" applyBorder="1" applyAlignment="1">
      <alignment horizontal="left" vertical="center" wrapText="1"/>
    </xf>
    <xf numFmtId="0" fontId="32" fillId="5" borderId="168" xfId="58" applyFont="1" applyFill="1" applyBorder="1" applyAlignment="1">
      <alignment vertical="center" shrinkToFit="1"/>
    </xf>
    <xf numFmtId="49" fontId="32" fillId="5" borderId="168" xfId="58" applyNumberFormat="1" applyFont="1" applyFill="1" applyBorder="1" applyAlignment="1">
      <alignment vertical="center" shrinkToFit="1"/>
    </xf>
    <xf numFmtId="0" fontId="32" fillId="5" borderId="252" xfId="58" applyFont="1" applyFill="1" applyBorder="1" applyAlignment="1">
      <alignment vertical="center" shrinkToFit="1"/>
    </xf>
    <xf numFmtId="0" fontId="35" fillId="0" borderId="254" xfId="1" applyFont="1" applyFill="1" applyBorder="1" applyAlignment="1">
      <alignment vertical="center" wrapText="1"/>
    </xf>
    <xf numFmtId="38" fontId="35" fillId="5" borderId="170" xfId="2" applyFont="1" applyFill="1" applyBorder="1" applyAlignment="1">
      <alignment horizontal="center" vertical="center" wrapText="1" shrinkToFit="1"/>
    </xf>
    <xf numFmtId="0" fontId="32" fillId="5" borderId="234" xfId="60" applyNumberFormat="1" applyFont="1" applyFill="1" applyBorder="1" applyAlignment="1">
      <alignment horizontal="left" vertical="center" wrapText="1"/>
    </xf>
    <xf numFmtId="0" fontId="32" fillId="5" borderId="168" xfId="60" applyFont="1" applyFill="1" applyBorder="1" applyAlignment="1">
      <alignment horizontal="left" vertical="center" wrapText="1"/>
    </xf>
    <xf numFmtId="0" fontId="32" fillId="5" borderId="168" xfId="60" applyFont="1" applyFill="1" applyBorder="1" applyAlignment="1">
      <alignment horizontal="left" vertical="center" wrapText="1" shrinkToFit="1"/>
    </xf>
    <xf numFmtId="0" fontId="32" fillId="5" borderId="168" xfId="60" applyNumberFormat="1" applyFont="1" applyFill="1" applyBorder="1" applyAlignment="1">
      <alignment horizontal="left" vertical="center" wrapText="1" shrinkToFit="1"/>
    </xf>
    <xf numFmtId="0" fontId="32" fillId="5" borderId="254" xfId="60" applyNumberFormat="1" applyFont="1" applyFill="1" applyBorder="1" applyAlignment="1">
      <alignment horizontal="center" vertical="center" wrapText="1"/>
    </xf>
    <xf numFmtId="0" fontId="32" fillId="5" borderId="255" xfId="60" applyFont="1" applyFill="1" applyBorder="1" applyAlignment="1">
      <alignment horizontal="center" vertical="center" wrapText="1"/>
    </xf>
    <xf numFmtId="0" fontId="32" fillId="5" borderId="170" xfId="60" applyFont="1" applyFill="1" applyBorder="1" applyAlignment="1">
      <alignment horizontal="center" vertical="center" wrapText="1"/>
    </xf>
    <xf numFmtId="0" fontId="32" fillId="5" borderId="171" xfId="60" applyFont="1" applyFill="1" applyBorder="1" applyAlignment="1">
      <alignment horizontal="center" vertical="center" wrapText="1"/>
    </xf>
    <xf numFmtId="38" fontId="32" fillId="6" borderId="252" xfId="2" applyFont="1" applyFill="1" applyBorder="1" applyAlignment="1">
      <alignment horizontal="center" vertical="center" wrapText="1"/>
    </xf>
    <xf numFmtId="38" fontId="32" fillId="6" borderId="255" xfId="2" applyFont="1" applyFill="1" applyBorder="1" applyAlignment="1">
      <alignment horizontal="center" vertical="center" wrapText="1"/>
    </xf>
    <xf numFmtId="0" fontId="38" fillId="6" borderId="251" xfId="63" applyFont="1" applyFill="1" applyBorder="1" applyAlignment="1">
      <alignment horizontal="left" vertical="center" wrapText="1"/>
    </xf>
    <xf numFmtId="0" fontId="38" fillId="6" borderId="168" xfId="63" applyFont="1" applyFill="1" applyBorder="1" applyAlignment="1">
      <alignment horizontal="left" vertical="center" wrapText="1"/>
    </xf>
    <xf numFmtId="0" fontId="38" fillId="6" borderId="168" xfId="63" applyFont="1" applyFill="1" applyBorder="1" applyAlignment="1">
      <alignment horizontal="left" vertical="center" wrapText="1" shrinkToFit="1"/>
    </xf>
    <xf numFmtId="0" fontId="32" fillId="6" borderId="168" xfId="63" applyFont="1" applyFill="1" applyBorder="1" applyAlignment="1">
      <alignment horizontal="left" vertical="center" wrapText="1"/>
    </xf>
    <xf numFmtId="38" fontId="32" fillId="6" borderId="255" xfId="2" applyFont="1" applyFill="1" applyBorder="1" applyAlignment="1">
      <alignment horizontal="center" vertical="center" wrapText="1" shrinkToFit="1"/>
    </xf>
    <xf numFmtId="0" fontId="38" fillId="6" borderId="251" xfId="62" applyFont="1" applyFill="1" applyBorder="1" applyAlignment="1">
      <alignment horizontal="left" vertical="center" wrapText="1"/>
    </xf>
    <xf numFmtId="0" fontId="38" fillId="6" borderId="168" xfId="62" applyFont="1" applyFill="1" applyBorder="1" applyAlignment="1">
      <alignment horizontal="left" vertical="center" wrapText="1"/>
    </xf>
    <xf numFmtId="0" fontId="38" fillId="6" borderId="168" xfId="62" applyFont="1" applyFill="1" applyBorder="1" applyAlignment="1">
      <alignment horizontal="left" vertical="center" wrapText="1" shrinkToFit="1"/>
    </xf>
    <xf numFmtId="0" fontId="32" fillId="6" borderId="168" xfId="62" applyFont="1" applyFill="1" applyBorder="1" applyAlignment="1">
      <alignment horizontal="left" vertical="center" wrapText="1"/>
    </xf>
    <xf numFmtId="0" fontId="32" fillId="6" borderId="255" xfId="62" applyNumberFormat="1" applyFont="1" applyFill="1" applyBorder="1" applyAlignment="1">
      <alignment horizontal="center" vertical="center" wrapText="1" shrinkToFit="1"/>
    </xf>
    <xf numFmtId="0" fontId="50" fillId="5" borderId="168" xfId="58" applyFont="1" applyFill="1" applyBorder="1" applyAlignment="1">
      <alignment vertical="center" wrapText="1" shrinkToFit="1"/>
    </xf>
    <xf numFmtId="49" fontId="51" fillId="5" borderId="168" xfId="58" applyNumberFormat="1" applyFont="1" applyFill="1" applyBorder="1" applyAlignment="1">
      <alignment vertical="center"/>
    </xf>
    <xf numFmtId="0" fontId="51" fillId="5" borderId="168" xfId="58" applyFont="1" applyFill="1" applyBorder="1" applyAlignment="1">
      <alignment vertical="center"/>
    </xf>
    <xf numFmtId="38" fontId="51" fillId="5" borderId="254" xfId="2" applyFont="1" applyFill="1" applyBorder="1" applyAlignment="1">
      <alignment horizontal="center" vertical="center"/>
    </xf>
    <xf numFmtId="38" fontId="51" fillId="5" borderId="93" xfId="2" applyFont="1" applyFill="1" applyBorder="1" applyAlignment="1">
      <alignment horizontal="center" vertical="center"/>
    </xf>
    <xf numFmtId="38" fontId="51" fillId="5" borderId="169" xfId="2" applyFont="1" applyFill="1" applyBorder="1" applyAlignment="1">
      <alignment horizontal="center" vertical="center"/>
    </xf>
    <xf numFmtId="38" fontId="51" fillId="5" borderId="172" xfId="2" applyFont="1" applyFill="1" applyBorder="1" applyAlignment="1">
      <alignment horizontal="center" vertical="center"/>
    </xf>
    <xf numFmtId="38" fontId="51" fillId="5" borderId="251" xfId="2" applyFont="1" applyFill="1" applyBorder="1" applyAlignment="1">
      <alignment horizontal="center" vertical="center"/>
    </xf>
    <xf numFmtId="38" fontId="51" fillId="5" borderId="168" xfId="2" applyFont="1" applyFill="1" applyBorder="1" applyAlignment="1">
      <alignment horizontal="center" vertical="center" shrinkToFit="1"/>
    </xf>
    <xf numFmtId="38" fontId="51" fillId="5" borderId="254" xfId="2" applyFont="1" applyFill="1" applyBorder="1" applyAlignment="1">
      <alignment horizontal="center" vertical="center" shrinkToFit="1"/>
    </xf>
    <xf numFmtId="38" fontId="51" fillId="5" borderId="93" xfId="2" applyFont="1" applyFill="1" applyBorder="1" applyAlignment="1">
      <alignment horizontal="center" vertical="center" shrinkToFit="1"/>
    </xf>
    <xf numFmtId="38" fontId="51" fillId="5" borderId="172" xfId="2" applyFont="1" applyFill="1" applyBorder="1" applyAlignment="1">
      <alignment horizontal="center" vertical="center" shrinkToFit="1"/>
    </xf>
    <xf numFmtId="38" fontId="51" fillId="5" borderId="252" xfId="2" applyFont="1" applyFill="1" applyBorder="1" applyAlignment="1">
      <alignment horizontal="center" vertical="center" shrinkToFit="1"/>
    </xf>
    <xf numFmtId="38" fontId="51" fillId="5" borderId="93" xfId="2" applyFont="1" applyFill="1" applyBorder="1" applyAlignment="1">
      <alignment horizontal="center" vertical="center" wrapText="1" shrinkToFit="1"/>
    </xf>
    <xf numFmtId="38" fontId="51" fillId="5" borderId="169" xfId="2" applyFont="1" applyFill="1" applyBorder="1" applyAlignment="1">
      <alignment horizontal="center" vertical="center" shrinkToFit="1"/>
    </xf>
    <xf numFmtId="38" fontId="53" fillId="5" borderId="169" xfId="2" applyFont="1" applyFill="1" applyBorder="1" applyAlignment="1">
      <alignment horizontal="center" vertical="center" wrapText="1" shrinkToFit="1"/>
    </xf>
    <xf numFmtId="38" fontId="53" fillId="5" borderId="225" xfId="2" applyFont="1" applyFill="1" applyBorder="1" applyAlignment="1">
      <alignment horizontal="center" vertical="center" wrapText="1" shrinkToFit="1"/>
    </xf>
    <xf numFmtId="38" fontId="51" fillId="5" borderId="225" xfId="2" applyFont="1" applyFill="1" applyBorder="1" applyAlignment="1">
      <alignment horizontal="center" vertical="center" shrinkToFit="1"/>
    </xf>
    <xf numFmtId="0" fontId="51" fillId="5" borderId="168" xfId="58" applyFont="1" applyFill="1" applyBorder="1" applyAlignment="1">
      <alignment vertical="center" shrinkToFit="1"/>
    </xf>
    <xf numFmtId="0" fontId="49" fillId="2" borderId="16" xfId="1" applyFont="1" applyFill="1" applyBorder="1" applyAlignment="1">
      <alignment horizontal="center" vertical="center"/>
    </xf>
    <xf numFmtId="38" fontId="51" fillId="5" borderId="254" xfId="2" applyFont="1" applyFill="1" applyBorder="1" applyAlignment="1">
      <alignment horizontal="center" vertical="center" wrapText="1"/>
    </xf>
    <xf numFmtId="0" fontId="35" fillId="5" borderId="234" xfId="1" applyFont="1" applyFill="1" applyBorder="1" applyAlignment="1">
      <alignment vertical="center" wrapText="1"/>
    </xf>
    <xf numFmtId="0" fontId="35" fillId="5" borderId="168" xfId="1" applyFont="1" applyFill="1" applyBorder="1" applyAlignment="1">
      <alignment vertical="center" wrapText="1" shrinkToFit="1"/>
    </xf>
    <xf numFmtId="0" fontId="35" fillId="5" borderId="168" xfId="1" applyFont="1" applyFill="1" applyBorder="1" applyAlignment="1">
      <alignment horizontal="left" vertical="center" wrapText="1" shrinkToFit="1"/>
    </xf>
    <xf numFmtId="0" fontId="35" fillId="5" borderId="168" xfId="1" applyFont="1" applyFill="1" applyBorder="1" applyAlignment="1">
      <alignment vertical="center" wrapText="1"/>
    </xf>
    <xf numFmtId="0" fontId="32" fillId="5" borderId="237" xfId="1" applyFont="1" applyFill="1" applyBorder="1" applyAlignment="1">
      <alignment horizontal="center" vertical="center" wrapText="1"/>
    </xf>
    <xf numFmtId="0" fontId="51" fillId="5" borderId="234" xfId="1" applyFont="1" applyFill="1" applyBorder="1" applyAlignment="1">
      <alignment vertical="center" wrapText="1"/>
    </xf>
    <xf numFmtId="0" fontId="50" fillId="5" borderId="168" xfId="1" applyFont="1" applyFill="1" applyBorder="1" applyAlignment="1">
      <alignment vertical="center" wrapText="1"/>
    </xf>
    <xf numFmtId="0" fontId="51" fillId="5" borderId="168" xfId="1" applyFont="1" applyFill="1" applyBorder="1" applyAlignment="1">
      <alignment vertical="center" wrapText="1" shrinkToFit="1"/>
    </xf>
    <xf numFmtId="0" fontId="51" fillId="5" borderId="168" xfId="1" applyFont="1" applyFill="1" applyBorder="1" applyAlignment="1">
      <alignment vertical="center" wrapText="1"/>
    </xf>
    <xf numFmtId="38" fontId="51" fillId="5" borderId="168" xfId="2" applyFont="1" applyFill="1" applyBorder="1" applyAlignment="1">
      <alignment vertical="center" wrapText="1"/>
    </xf>
    <xf numFmtId="38" fontId="51" fillId="5" borderId="255" xfId="2" applyFont="1" applyFill="1" applyBorder="1" applyAlignment="1">
      <alignment horizontal="center" vertical="center" wrapText="1"/>
    </xf>
    <xf numFmtId="38" fontId="51" fillId="5" borderId="170" xfId="2" applyFont="1" applyFill="1" applyBorder="1" applyAlignment="1">
      <alignment horizontal="center" vertical="center" wrapText="1"/>
    </xf>
    <xf numFmtId="38" fontId="51" fillId="5" borderId="171" xfId="2" applyFont="1" applyFill="1" applyBorder="1" applyAlignment="1">
      <alignment horizontal="center" vertical="center" wrapText="1"/>
    </xf>
    <xf numFmtId="38" fontId="51" fillId="5" borderId="252" xfId="2" applyFont="1" applyFill="1" applyBorder="1" applyAlignment="1">
      <alignment horizontal="center" vertical="center" wrapText="1"/>
    </xf>
    <xf numFmtId="38" fontId="51" fillId="5" borderId="251" xfId="2" applyFont="1" applyFill="1" applyBorder="1" applyAlignment="1">
      <alignment horizontal="center" vertical="center" wrapText="1"/>
    </xf>
    <xf numFmtId="0" fontId="50" fillId="5" borderId="255" xfId="1" applyFont="1" applyFill="1" applyBorder="1" applyAlignment="1">
      <alignment horizontal="center" vertical="center" wrapText="1"/>
    </xf>
    <xf numFmtId="38" fontId="53" fillId="5" borderId="170" xfId="2" applyFont="1" applyFill="1" applyBorder="1" applyAlignment="1">
      <alignment horizontal="center" vertical="center" wrapText="1" shrinkToFit="1"/>
    </xf>
    <xf numFmtId="38" fontId="50" fillId="5" borderId="171" xfId="2" applyFont="1" applyFill="1" applyBorder="1" applyAlignment="1">
      <alignment horizontal="center" vertical="center" wrapText="1" shrinkToFit="1"/>
    </xf>
    <xf numFmtId="38" fontId="50" fillId="5" borderId="170" xfId="2" applyFont="1" applyFill="1" applyBorder="1" applyAlignment="1">
      <alignment horizontal="center" vertical="center" wrapText="1" shrinkToFit="1"/>
    </xf>
    <xf numFmtId="38" fontId="50" fillId="5" borderId="237" xfId="2" applyFont="1" applyFill="1" applyBorder="1" applyAlignment="1">
      <alignment horizontal="center" vertical="center" wrapText="1" shrinkToFit="1"/>
    </xf>
    <xf numFmtId="0" fontId="52" fillId="5" borderId="251" xfId="63" applyFont="1" applyFill="1" applyBorder="1" applyAlignment="1">
      <alignment horizontal="left" vertical="center" wrapText="1"/>
    </xf>
    <xf numFmtId="0" fontId="52" fillId="5" borderId="168" xfId="63" applyFont="1" applyFill="1" applyBorder="1" applyAlignment="1">
      <alignment horizontal="left" vertical="center" wrapText="1"/>
    </xf>
    <xf numFmtId="0" fontId="52" fillId="5" borderId="168" xfId="63" applyFont="1" applyFill="1" applyBorder="1" applyAlignment="1">
      <alignment horizontal="left" vertical="center" wrapText="1" shrinkToFit="1"/>
    </xf>
    <xf numFmtId="0" fontId="50" fillId="5" borderId="168" xfId="60" applyFont="1" applyFill="1" applyBorder="1" applyAlignment="1">
      <alignment horizontal="left" vertical="center" wrapText="1"/>
    </xf>
    <xf numFmtId="0" fontId="50" fillId="5" borderId="255" xfId="62" applyNumberFormat="1" applyFont="1" applyFill="1" applyBorder="1" applyAlignment="1">
      <alignment horizontal="center" vertical="center" wrapText="1" shrinkToFit="1"/>
    </xf>
    <xf numFmtId="0" fontId="50" fillId="5" borderId="255" xfId="199" applyFont="1" applyFill="1" applyBorder="1" applyAlignment="1">
      <alignment horizontal="center" vertical="center" wrapText="1"/>
    </xf>
    <xf numFmtId="0" fontId="50" fillId="5" borderId="237" xfId="62" applyFont="1" applyFill="1" applyBorder="1" applyAlignment="1">
      <alignment horizontal="center" vertical="center" wrapText="1"/>
    </xf>
    <xf numFmtId="0" fontId="32" fillId="5" borderId="188" xfId="56" applyFont="1" applyFill="1" applyBorder="1" applyAlignment="1">
      <alignment vertical="center" wrapText="1"/>
    </xf>
    <xf numFmtId="0" fontId="32" fillId="5" borderId="197" xfId="56" applyFont="1" applyFill="1" applyBorder="1" applyAlignment="1">
      <alignment horizontal="center" vertical="center" wrapText="1"/>
    </xf>
    <xf numFmtId="0" fontId="32" fillId="5" borderId="198" xfId="56" applyFont="1" applyFill="1" applyBorder="1" applyAlignment="1">
      <alignment horizontal="center" vertical="center" wrapText="1"/>
    </xf>
    <xf numFmtId="38" fontId="32" fillId="5" borderId="188" xfId="2" applyFont="1" applyFill="1" applyBorder="1" applyAlignment="1">
      <alignment horizontal="center" vertical="center" wrapText="1" shrinkToFit="1"/>
    </xf>
    <xf numFmtId="0" fontId="10" fillId="5" borderId="0" xfId="1" applyFont="1" applyFill="1" applyBorder="1" applyAlignment="1">
      <alignment horizontal="center" vertical="center"/>
    </xf>
    <xf numFmtId="0" fontId="32" fillId="5" borderId="234" xfId="203" applyNumberFormat="1" applyFont="1" applyFill="1" applyBorder="1" applyAlignment="1">
      <alignment horizontal="left" vertical="center" wrapText="1"/>
    </xf>
    <xf numFmtId="0" fontId="32" fillId="5" borderId="168" xfId="203" applyFont="1" applyFill="1" applyBorder="1" applyAlignment="1">
      <alignment horizontal="left" vertical="center" wrapText="1"/>
    </xf>
    <xf numFmtId="0" fontId="32" fillId="5" borderId="168" xfId="203" applyFont="1" applyFill="1" applyBorder="1" applyAlignment="1">
      <alignment horizontal="left" vertical="center" wrapText="1" shrinkToFit="1"/>
    </xf>
    <xf numFmtId="49" fontId="32" fillId="5" borderId="168" xfId="203" applyNumberFormat="1" applyFont="1" applyFill="1" applyBorder="1" applyAlignment="1">
      <alignment horizontal="left" vertical="center" wrapText="1"/>
    </xf>
    <xf numFmtId="0" fontId="32" fillId="5" borderId="255" xfId="1" applyFont="1" applyFill="1" applyBorder="1" applyAlignment="1">
      <alignment horizontal="left" vertical="center" wrapText="1"/>
    </xf>
    <xf numFmtId="38" fontId="32" fillId="5" borderId="170" xfId="2" applyFont="1" applyFill="1" applyBorder="1" applyAlignment="1">
      <alignment horizontal="left" vertical="center" wrapText="1" shrinkToFit="1"/>
    </xf>
    <xf numFmtId="38" fontId="32" fillId="5" borderId="237" xfId="2" applyFont="1" applyFill="1" applyBorder="1" applyAlignment="1">
      <alignment horizontal="left" vertical="center" wrapText="1" shrinkToFit="1"/>
    </xf>
    <xf numFmtId="38" fontId="32" fillId="5" borderId="168" xfId="2" applyFont="1" applyFill="1" applyBorder="1" applyAlignment="1">
      <alignment horizontal="left" vertical="center" wrapText="1"/>
    </xf>
    <xf numFmtId="0" fontId="32" fillId="5" borderId="168" xfId="204" applyNumberFormat="1" applyFont="1" applyFill="1" applyBorder="1" applyAlignment="1" applyProtection="1">
      <alignment horizontal="left" vertical="center" wrapText="1"/>
    </xf>
    <xf numFmtId="180" fontId="32" fillId="5" borderId="168" xfId="204" applyNumberFormat="1" applyFont="1" applyFill="1" applyBorder="1" applyAlignment="1" applyProtection="1">
      <alignment horizontal="left" vertical="center" wrapText="1"/>
    </xf>
    <xf numFmtId="0" fontId="32" fillId="5" borderId="168" xfId="198" applyNumberFormat="1" applyFont="1" applyFill="1" applyBorder="1" applyAlignment="1">
      <alignment horizontal="left" vertical="top" wrapText="1"/>
    </xf>
    <xf numFmtId="0" fontId="32" fillId="0" borderId="168" xfId="1" applyFont="1" applyBorder="1" applyAlignment="1">
      <alignment horizontal="left" vertical="top" wrapText="1"/>
    </xf>
    <xf numFmtId="0" fontId="32" fillId="5" borderId="168" xfId="198" quotePrefix="1" applyNumberFormat="1" applyFont="1" applyFill="1" applyBorder="1" applyAlignment="1">
      <alignment horizontal="left" vertical="top" wrapText="1"/>
    </xf>
    <xf numFmtId="0" fontId="32" fillId="0" borderId="197" xfId="56" applyFont="1" applyFill="1" applyBorder="1" applyAlignment="1">
      <alignment horizontal="center" vertical="center" wrapText="1"/>
    </xf>
    <xf numFmtId="0" fontId="32" fillId="0" borderId="198" xfId="56" applyFont="1" applyFill="1" applyBorder="1" applyAlignment="1">
      <alignment horizontal="center" vertical="center" wrapText="1"/>
    </xf>
    <xf numFmtId="38" fontId="32" fillId="0" borderId="188" xfId="2" applyFont="1" applyFill="1" applyBorder="1" applyAlignment="1">
      <alignment horizontal="center" vertical="center" wrapText="1" shrinkToFit="1"/>
    </xf>
    <xf numFmtId="0" fontId="32" fillId="5" borderId="234" xfId="203" applyFont="1" applyFill="1" applyBorder="1" applyAlignment="1">
      <alignment horizontal="left" vertical="center" wrapText="1"/>
    </xf>
    <xf numFmtId="0" fontId="32" fillId="5" borderId="168" xfId="203" applyNumberFormat="1" applyFont="1" applyFill="1" applyBorder="1" applyAlignment="1">
      <alignment horizontal="left" vertical="center" wrapText="1" shrinkToFit="1"/>
    </xf>
    <xf numFmtId="49" fontId="32" fillId="5" borderId="168" xfId="203" applyNumberFormat="1" applyFont="1" applyFill="1" applyBorder="1" applyAlignment="1">
      <alignment horizontal="left" vertical="center" wrapText="1" shrinkToFit="1"/>
    </xf>
    <xf numFmtId="0" fontId="32" fillId="5" borderId="168" xfId="203" quotePrefix="1" applyFont="1" applyFill="1" applyBorder="1" applyAlignment="1">
      <alignment horizontal="left" vertical="center" wrapText="1"/>
    </xf>
    <xf numFmtId="0" fontId="32" fillId="5" borderId="168" xfId="203" quotePrefix="1" applyFont="1" applyFill="1" applyBorder="1" applyAlignment="1">
      <alignment horizontal="left" vertical="center" wrapText="1" shrinkToFit="1"/>
    </xf>
    <xf numFmtId="38" fontId="32" fillId="0" borderId="170" xfId="2" applyFont="1" applyFill="1" applyBorder="1" applyAlignment="1">
      <alignment horizontal="left" vertical="center" wrapText="1" shrinkToFit="1"/>
    </xf>
    <xf numFmtId="38" fontId="32" fillId="0" borderId="237" xfId="2" applyFont="1" applyFill="1" applyBorder="1" applyAlignment="1">
      <alignment horizontal="left" vertical="center" wrapText="1" shrinkToFit="1"/>
    </xf>
    <xf numFmtId="0" fontId="32" fillId="0" borderId="168" xfId="203" applyNumberFormat="1" applyFont="1" applyFill="1" applyBorder="1" applyAlignment="1">
      <alignment horizontal="left" vertical="center" wrapText="1" shrinkToFit="1"/>
    </xf>
    <xf numFmtId="0" fontId="6" fillId="5" borderId="0" xfId="1" applyFont="1" applyFill="1" applyBorder="1">
      <alignment vertical="center"/>
    </xf>
    <xf numFmtId="0" fontId="32" fillId="5" borderId="58" xfId="60" applyNumberFormat="1" applyFont="1" applyFill="1" applyBorder="1" applyAlignment="1">
      <alignment horizontal="left" vertical="center" wrapText="1" shrinkToFit="1"/>
    </xf>
    <xf numFmtId="0" fontId="32" fillId="0" borderId="257" xfId="60" applyNumberFormat="1" applyFont="1" applyFill="1" applyBorder="1" applyAlignment="1">
      <alignment horizontal="center" vertical="center" wrapText="1"/>
    </xf>
    <xf numFmtId="0" fontId="32" fillId="0" borderId="258" xfId="60" applyNumberFormat="1" applyFont="1" applyFill="1" applyBorder="1" applyAlignment="1">
      <alignment horizontal="center" vertical="center" wrapText="1"/>
    </xf>
    <xf numFmtId="0" fontId="32" fillId="0" borderId="112" xfId="60" applyNumberFormat="1" applyFont="1" applyFill="1" applyBorder="1" applyAlignment="1">
      <alignment horizontal="center" vertical="center" wrapText="1"/>
    </xf>
    <xf numFmtId="38" fontId="32" fillId="0" borderId="45" xfId="2" applyFont="1" applyFill="1" applyBorder="1" applyAlignment="1">
      <alignment horizontal="center" vertical="center" wrapText="1"/>
    </xf>
    <xf numFmtId="38" fontId="32" fillId="5" borderId="257" xfId="2" applyFont="1" applyFill="1" applyBorder="1" applyAlignment="1">
      <alignment horizontal="center" vertical="center" wrapText="1"/>
    </xf>
    <xf numFmtId="38" fontId="32" fillId="5" borderId="258" xfId="2" applyFont="1" applyFill="1" applyBorder="1" applyAlignment="1">
      <alignment horizontal="center" vertical="center" wrapText="1"/>
    </xf>
    <xf numFmtId="0" fontId="38" fillId="5" borderId="168" xfId="203" applyFont="1" applyFill="1" applyBorder="1" applyAlignment="1">
      <alignment horizontal="left" vertical="center" wrapText="1"/>
    </xf>
    <xf numFmtId="0" fontId="38" fillId="5" borderId="168" xfId="203" applyFont="1" applyFill="1" applyBorder="1" applyAlignment="1">
      <alignment horizontal="left" vertical="center" wrapText="1" shrinkToFit="1"/>
    </xf>
    <xf numFmtId="0" fontId="38" fillId="5" borderId="168" xfId="203" applyNumberFormat="1" applyFont="1" applyFill="1" applyBorder="1" applyAlignment="1">
      <alignment horizontal="left" vertical="center" wrapText="1" shrinkToFit="1"/>
    </xf>
    <xf numFmtId="38" fontId="32" fillId="5" borderId="255" xfId="2" applyFont="1" applyFill="1" applyBorder="1" applyAlignment="1">
      <alignment horizontal="center" vertical="center" wrapText="1"/>
    </xf>
    <xf numFmtId="0" fontId="52" fillId="0" borderId="234" xfId="198" applyFont="1" applyFill="1" applyBorder="1" applyAlignment="1">
      <alignment horizontal="left" vertical="top" wrapText="1" shrinkToFit="1"/>
    </xf>
    <xf numFmtId="0" fontId="52" fillId="0" borderId="168" xfId="198" applyFont="1" applyFill="1" applyBorder="1" applyAlignment="1">
      <alignment horizontal="left" vertical="top" wrapText="1"/>
    </xf>
    <xf numFmtId="0" fontId="50" fillId="0" borderId="168" xfId="198" applyFont="1" applyFill="1" applyBorder="1" applyAlignment="1">
      <alignment horizontal="left" vertical="top" wrapText="1"/>
    </xf>
    <xf numFmtId="0" fontId="50" fillId="0" borderId="168" xfId="198" applyFont="1" applyFill="1" applyBorder="1" applyAlignment="1">
      <alignment horizontal="left" vertical="top" wrapText="1" shrinkToFit="1"/>
    </xf>
    <xf numFmtId="0" fontId="50" fillId="0" borderId="168" xfId="204" applyFont="1" applyFill="1" applyBorder="1" applyAlignment="1" applyProtection="1">
      <alignment horizontal="left" vertical="top" wrapText="1"/>
    </xf>
    <xf numFmtId="38" fontId="50" fillId="0" borderId="252" xfId="2" applyFont="1" applyFill="1" applyBorder="1" applyAlignment="1">
      <alignment horizontal="center" vertical="center" wrapText="1" shrinkToFit="1"/>
    </xf>
    <xf numFmtId="38" fontId="50" fillId="0" borderId="93" xfId="2" applyFont="1" applyFill="1" applyBorder="1" applyAlignment="1">
      <alignment horizontal="center" vertical="center" wrapText="1" shrinkToFit="1"/>
    </xf>
    <xf numFmtId="38" fontId="50" fillId="0" borderId="169" xfId="2" applyFont="1" applyFill="1" applyBorder="1" applyAlignment="1">
      <alignment horizontal="center" vertical="center" wrapText="1" shrinkToFit="1"/>
    </xf>
    <xf numFmtId="38" fontId="50" fillId="0" borderId="172" xfId="2" applyFont="1" applyFill="1" applyBorder="1" applyAlignment="1">
      <alignment horizontal="center" vertical="center" wrapText="1" shrinkToFit="1"/>
    </xf>
    <xf numFmtId="38" fontId="50" fillId="0" borderId="251" xfId="2" applyFont="1" applyFill="1" applyBorder="1" applyAlignment="1">
      <alignment horizontal="center" vertical="center" wrapText="1" shrinkToFit="1"/>
    </xf>
    <xf numFmtId="38" fontId="50" fillId="5" borderId="255" xfId="2" applyFont="1" applyFill="1" applyBorder="1" applyAlignment="1">
      <alignment horizontal="center" vertical="center" wrapText="1" shrinkToFit="1"/>
    </xf>
    <xf numFmtId="38" fontId="50" fillId="0" borderId="171" xfId="2" applyFont="1" applyFill="1" applyBorder="1" applyAlignment="1">
      <alignment horizontal="center" vertical="center" wrapText="1" shrinkToFit="1"/>
    </xf>
    <xf numFmtId="178" fontId="50" fillId="5" borderId="168" xfId="198" applyNumberFormat="1" applyFont="1" applyFill="1" applyBorder="1" applyAlignment="1">
      <alignment horizontal="left" vertical="top" wrapText="1"/>
    </xf>
    <xf numFmtId="38" fontId="50" fillId="5" borderId="168" xfId="2" applyFont="1" applyFill="1" applyBorder="1" applyAlignment="1">
      <alignment horizontal="center" vertical="center" wrapText="1" shrinkToFit="1"/>
    </xf>
    <xf numFmtId="38" fontId="50" fillId="5" borderId="138" xfId="2" applyFont="1" applyFill="1" applyBorder="1" applyAlignment="1">
      <alignment horizontal="center" vertical="center" wrapText="1" shrinkToFit="1"/>
    </xf>
    <xf numFmtId="0" fontId="50" fillId="0" borderId="164" xfId="56" applyFont="1" applyFill="1" applyBorder="1" applyAlignment="1">
      <alignment horizontal="left" vertical="center" wrapText="1"/>
    </xf>
    <xf numFmtId="0" fontId="50" fillId="0" borderId="165" xfId="56" applyFont="1" applyFill="1" applyBorder="1" applyAlignment="1">
      <alignment horizontal="left" vertical="center" wrapText="1"/>
    </xf>
    <xf numFmtId="0" fontId="50" fillId="0" borderId="165" xfId="56" applyFont="1" applyFill="1" applyBorder="1" applyAlignment="1">
      <alignment horizontal="left" vertical="center" wrapText="1" shrinkToFit="1"/>
    </xf>
    <xf numFmtId="0" fontId="50" fillId="5" borderId="194" xfId="56" applyFont="1" applyFill="1" applyBorder="1" applyAlignment="1">
      <alignment horizontal="center" vertical="center" wrapText="1"/>
    </xf>
    <xf numFmtId="0" fontId="50" fillId="0" borderId="189" xfId="56" applyFont="1" applyFill="1" applyBorder="1" applyAlignment="1">
      <alignment horizontal="center" vertical="center" wrapText="1"/>
    </xf>
    <xf numFmtId="0" fontId="50" fillId="0" borderId="190" xfId="56" applyFont="1" applyFill="1" applyBorder="1" applyAlignment="1">
      <alignment horizontal="center" vertical="center" wrapText="1"/>
    </xf>
    <xf numFmtId="0" fontId="50" fillId="0" borderId="197" xfId="56" applyFont="1" applyFill="1" applyBorder="1" applyAlignment="1">
      <alignment horizontal="center" vertical="center" wrapText="1"/>
    </xf>
    <xf numFmtId="0" fontId="50" fillId="0" borderId="175" xfId="56" applyFont="1" applyFill="1" applyBorder="1" applyAlignment="1">
      <alignment horizontal="center" vertical="center" wrapText="1"/>
    </xf>
    <xf numFmtId="0" fontId="50" fillId="0" borderId="176" xfId="56" applyFont="1" applyFill="1" applyBorder="1" applyAlignment="1">
      <alignment horizontal="center" vertical="center" wrapText="1"/>
    </xf>
    <xf numFmtId="0" fontId="50" fillId="0" borderId="198" xfId="56" applyFont="1" applyFill="1" applyBorder="1" applyAlignment="1">
      <alignment horizontal="center" vertical="center" wrapText="1"/>
    </xf>
    <xf numFmtId="38" fontId="50" fillId="0" borderId="188" xfId="2" applyFont="1" applyFill="1" applyBorder="1" applyAlignment="1">
      <alignment horizontal="center" vertical="center" wrapText="1" shrinkToFit="1"/>
    </xf>
    <xf numFmtId="0" fontId="50" fillId="5" borderId="176" xfId="56" applyFont="1" applyFill="1" applyBorder="1" applyAlignment="1">
      <alignment horizontal="center" vertical="center" wrapText="1"/>
    </xf>
    <xf numFmtId="38" fontId="50" fillId="0" borderId="193" xfId="2" applyFont="1" applyFill="1" applyBorder="1" applyAlignment="1">
      <alignment horizontal="center" vertical="center" wrapText="1" shrinkToFit="1"/>
    </xf>
    <xf numFmtId="38" fontId="50" fillId="5" borderId="175" xfId="2" applyFont="1" applyFill="1" applyBorder="1" applyAlignment="1">
      <alignment horizontal="center" vertical="center" wrapText="1"/>
    </xf>
    <xf numFmtId="49" fontId="50" fillId="5" borderId="175" xfId="2" applyNumberFormat="1" applyFont="1" applyFill="1" applyBorder="1" applyAlignment="1">
      <alignment horizontal="center" vertical="center" wrapText="1"/>
    </xf>
    <xf numFmtId="0" fontId="50" fillId="5" borderId="177" xfId="56" applyFont="1" applyFill="1" applyBorder="1" applyAlignment="1">
      <alignment horizontal="center" vertical="center" wrapText="1"/>
    </xf>
    <xf numFmtId="57" fontId="50" fillId="0" borderId="175" xfId="2" applyNumberFormat="1" applyFont="1" applyFill="1" applyBorder="1" applyAlignment="1">
      <alignment horizontal="center" vertical="center" wrapText="1"/>
    </xf>
    <xf numFmtId="0" fontId="50" fillId="0" borderId="177" xfId="56" applyFont="1" applyFill="1" applyBorder="1" applyAlignment="1">
      <alignment horizontal="center" vertical="center" wrapText="1"/>
    </xf>
    <xf numFmtId="0" fontId="49" fillId="5" borderId="16" xfId="58" applyFont="1" applyFill="1" applyBorder="1" applyAlignment="1">
      <alignment horizontal="center" vertical="center" shrinkToFit="1"/>
    </xf>
    <xf numFmtId="0" fontId="53" fillId="5" borderId="168" xfId="58" applyFont="1" applyFill="1" applyBorder="1" applyAlignment="1">
      <alignment vertical="center" wrapText="1" shrinkToFit="1"/>
    </xf>
    <xf numFmtId="49" fontId="51" fillId="5" borderId="168" xfId="58" applyNumberFormat="1" applyFont="1" applyFill="1" applyBorder="1" applyAlignment="1">
      <alignment vertical="center" shrinkToFit="1"/>
    </xf>
    <xf numFmtId="0" fontId="51" fillId="5" borderId="168" xfId="58" applyFont="1" applyFill="1" applyBorder="1" applyAlignment="1">
      <alignment vertical="center" wrapText="1" shrinkToFit="1"/>
    </xf>
    <xf numFmtId="0" fontId="49" fillId="5" borderId="0" xfId="1" applyFont="1" applyFill="1" applyAlignment="1">
      <alignment horizontal="center" vertical="center"/>
    </xf>
    <xf numFmtId="0" fontId="50" fillId="5" borderId="234" xfId="203" applyNumberFormat="1" applyFont="1" applyFill="1" applyBorder="1" applyAlignment="1">
      <alignment horizontal="left" vertical="center" wrapText="1"/>
    </xf>
    <xf numFmtId="0" fontId="50" fillId="5" borderId="168" xfId="203" applyFont="1" applyFill="1" applyBorder="1" applyAlignment="1">
      <alignment horizontal="left" vertical="center" wrapText="1"/>
    </xf>
    <xf numFmtId="0" fontId="50" fillId="5" borderId="168" xfId="203" applyFont="1" applyFill="1" applyBorder="1" applyAlignment="1">
      <alignment horizontal="left" vertical="center" wrapText="1" shrinkToFit="1"/>
    </xf>
    <xf numFmtId="0" fontId="50" fillId="5" borderId="168" xfId="1" applyFont="1" applyFill="1" applyBorder="1" applyAlignment="1">
      <alignment horizontal="center" vertical="center" wrapText="1"/>
    </xf>
    <xf numFmtId="0" fontId="50" fillId="5" borderId="170" xfId="199" applyFont="1" applyFill="1" applyBorder="1" applyAlignment="1">
      <alignment horizontal="center" vertical="center" wrapText="1"/>
    </xf>
    <xf numFmtId="0" fontId="50" fillId="5" borderId="171" xfId="199" applyFont="1" applyFill="1" applyBorder="1" applyAlignment="1">
      <alignment horizontal="center" vertical="center" wrapText="1"/>
    </xf>
    <xf numFmtId="0" fontId="50" fillId="5" borderId="254" xfId="1" applyFont="1" applyFill="1" applyBorder="1" applyAlignment="1">
      <alignment horizontal="center" vertical="center" wrapText="1"/>
    </xf>
    <xf numFmtId="38" fontId="50" fillId="5" borderId="168" xfId="2" applyFont="1" applyFill="1" applyBorder="1" applyAlignment="1">
      <alignment horizontal="center" vertical="center" wrapText="1"/>
    </xf>
    <xf numFmtId="0" fontId="50" fillId="5" borderId="255" xfId="1" applyFont="1" applyFill="1" applyBorder="1" applyAlignment="1">
      <alignment horizontal="left" vertical="center" wrapText="1"/>
    </xf>
    <xf numFmtId="0" fontId="50" fillId="5" borderId="170" xfId="1" applyFont="1" applyFill="1" applyBorder="1" applyAlignment="1">
      <alignment horizontal="left" vertical="center" wrapText="1"/>
    </xf>
    <xf numFmtId="0" fontId="50" fillId="5" borderId="237" xfId="1" applyFont="1" applyFill="1" applyBorder="1" applyAlignment="1">
      <alignment horizontal="left" vertical="center" wrapText="1"/>
    </xf>
    <xf numFmtId="0" fontId="50" fillId="5" borderId="234" xfId="58" applyFont="1" applyFill="1" applyBorder="1" applyAlignment="1">
      <alignment vertical="center" shrinkToFit="1"/>
    </xf>
    <xf numFmtId="0" fontId="50" fillId="5" borderId="251" xfId="58" applyFont="1" applyFill="1" applyBorder="1" applyAlignment="1">
      <alignment vertical="center" wrapText="1" shrinkToFit="1"/>
    </xf>
    <xf numFmtId="49" fontId="50" fillId="5" borderId="168" xfId="58" applyNumberFormat="1" applyFont="1" applyFill="1" applyBorder="1" applyAlignment="1">
      <alignment vertical="center" shrinkToFit="1"/>
    </xf>
    <xf numFmtId="0" fontId="50" fillId="5" borderId="168" xfId="58" applyFont="1" applyFill="1" applyBorder="1" applyAlignment="1">
      <alignment vertical="center" shrinkToFit="1"/>
    </xf>
    <xf numFmtId="0" fontId="50" fillId="5" borderId="168" xfId="58" applyFont="1" applyFill="1" applyBorder="1" applyAlignment="1">
      <alignment vertical="center" wrapText="1"/>
    </xf>
    <xf numFmtId="38" fontId="51" fillId="5" borderId="225" xfId="2" applyFont="1" applyFill="1" applyBorder="1" applyAlignment="1">
      <alignment horizontal="left" vertical="center" shrinkToFit="1"/>
    </xf>
    <xf numFmtId="0" fontId="50" fillId="2" borderId="255" xfId="62" applyFont="1" applyFill="1" applyBorder="1" applyAlignment="1">
      <alignment horizontal="center" vertical="center" wrapText="1"/>
    </xf>
    <xf numFmtId="0" fontId="38" fillId="5" borderId="234" xfId="198" applyFont="1" applyFill="1" applyBorder="1" applyAlignment="1">
      <alignment horizontal="left" vertical="top" wrapText="1" shrinkToFit="1"/>
    </xf>
    <xf numFmtId="0" fontId="32" fillId="5" borderId="168" xfId="198" applyFont="1" applyFill="1" applyBorder="1" applyAlignment="1">
      <alignment horizontal="center" vertical="top" wrapText="1"/>
    </xf>
    <xf numFmtId="49" fontId="35" fillId="5" borderId="168" xfId="58" applyNumberFormat="1" applyFont="1" applyFill="1" applyBorder="1" applyAlignment="1">
      <alignment vertical="center"/>
    </xf>
    <xf numFmtId="0" fontId="36" fillId="5" borderId="168" xfId="58" applyFont="1" applyFill="1" applyBorder="1" applyAlignment="1">
      <alignment vertical="center"/>
    </xf>
    <xf numFmtId="38" fontId="35" fillId="5" borderId="168" xfId="2" applyFont="1" applyFill="1" applyBorder="1" applyAlignment="1">
      <alignment horizontal="center" vertical="center" shrinkToFit="1"/>
    </xf>
    <xf numFmtId="38" fontId="35" fillId="5" borderId="169" xfId="2" applyFont="1" applyFill="1" applyBorder="1" applyAlignment="1">
      <alignment horizontal="center" vertical="center" wrapText="1" shrinkToFit="1"/>
    </xf>
    <xf numFmtId="0" fontId="35" fillId="0" borderId="249" xfId="1" applyFont="1" applyFill="1" applyBorder="1" applyAlignment="1">
      <alignment vertical="center" wrapText="1"/>
    </xf>
    <xf numFmtId="0" fontId="32" fillId="0" borderId="243" xfId="1" applyFont="1" applyFill="1" applyBorder="1" applyAlignment="1">
      <alignment vertical="center" wrapText="1"/>
    </xf>
    <xf numFmtId="0" fontId="35" fillId="0" borderId="243" xfId="1" applyFont="1" applyFill="1" applyBorder="1" applyAlignment="1">
      <alignment vertical="center" wrapText="1" shrinkToFit="1"/>
    </xf>
    <xf numFmtId="0" fontId="35" fillId="0" borderId="243" xfId="204" applyFont="1" applyFill="1" applyBorder="1" applyAlignment="1" applyProtection="1">
      <alignment vertical="center" wrapText="1"/>
    </xf>
    <xf numFmtId="0" fontId="35" fillId="0" borderId="243" xfId="1" applyFont="1" applyFill="1" applyBorder="1" applyAlignment="1">
      <alignment vertical="center" wrapText="1"/>
    </xf>
    <xf numFmtId="38" fontId="35" fillId="5" borderId="241" xfId="2" applyFont="1" applyFill="1" applyBorder="1" applyAlignment="1">
      <alignment horizontal="center" vertical="center" wrapText="1"/>
    </xf>
    <xf numFmtId="38" fontId="35" fillId="0" borderId="124" xfId="2" applyFont="1" applyFill="1" applyBorder="1" applyAlignment="1">
      <alignment horizontal="center" vertical="center" wrapText="1"/>
    </xf>
    <xf numFmtId="38" fontId="35" fillId="0" borderId="125" xfId="2" applyFont="1" applyFill="1" applyBorder="1" applyAlignment="1">
      <alignment horizontal="center" vertical="center" wrapText="1"/>
    </xf>
    <xf numFmtId="38" fontId="35" fillId="0" borderId="126" xfId="2" applyFont="1" applyFill="1" applyBorder="1" applyAlignment="1">
      <alignment horizontal="center" vertical="center" wrapText="1"/>
    </xf>
    <xf numFmtId="38" fontId="35" fillId="0" borderId="174" xfId="2" applyFont="1" applyFill="1" applyBorder="1" applyAlignment="1">
      <alignment horizontal="center" vertical="center" wrapText="1"/>
    </xf>
    <xf numFmtId="38" fontId="35" fillId="0" borderId="25" xfId="2" applyFont="1" applyFill="1" applyBorder="1" applyAlignment="1">
      <alignment horizontal="center" vertical="center" wrapText="1"/>
    </xf>
    <xf numFmtId="38" fontId="35" fillId="0" borderId="241" xfId="2" applyFont="1" applyFill="1" applyBorder="1" applyAlignment="1">
      <alignment horizontal="center" vertical="center" wrapText="1"/>
    </xf>
    <xf numFmtId="38" fontId="32" fillId="0" borderId="126" xfId="2" applyFont="1" applyFill="1" applyBorder="1" applyAlignment="1">
      <alignment horizontal="center" vertical="center" wrapText="1" shrinkToFit="1"/>
    </xf>
    <xf numFmtId="0" fontId="32" fillId="5" borderId="168" xfId="58" applyFont="1" applyFill="1" applyBorder="1" applyAlignment="1">
      <alignment vertical="center"/>
    </xf>
    <xf numFmtId="0" fontId="52" fillId="5" borderId="249" xfId="198" applyFont="1" applyFill="1" applyBorder="1" applyAlignment="1">
      <alignment horizontal="left" vertical="top" wrapText="1" shrinkToFit="1"/>
    </xf>
    <xf numFmtId="0" fontId="52" fillId="5" borderId="243" xfId="198" applyFont="1" applyFill="1" applyBorder="1" applyAlignment="1">
      <alignment horizontal="left" vertical="top" wrapText="1"/>
    </xf>
    <xf numFmtId="0" fontId="50" fillId="5" borderId="243" xfId="198" applyFont="1" applyFill="1" applyBorder="1" applyAlignment="1">
      <alignment horizontal="left" vertical="top" wrapText="1"/>
    </xf>
    <xf numFmtId="0" fontId="50" fillId="5" borderId="243" xfId="198" applyFont="1" applyFill="1" applyBorder="1" applyAlignment="1">
      <alignment horizontal="left" vertical="top" wrapText="1" shrinkToFit="1"/>
    </xf>
    <xf numFmtId="0" fontId="50" fillId="5" borderId="243" xfId="198" applyFont="1" applyFill="1" applyBorder="1" applyAlignment="1">
      <alignment horizontal="center" vertical="top" wrapText="1"/>
    </xf>
    <xf numFmtId="38" fontId="50" fillId="0" borderId="174" xfId="2" applyFont="1" applyFill="1" applyBorder="1" applyAlignment="1">
      <alignment horizontal="center" vertical="center" wrapText="1" shrinkToFit="1"/>
    </xf>
    <xf numFmtId="38" fontId="50" fillId="0" borderId="103" xfId="2" applyFont="1" applyFill="1" applyBorder="1" applyAlignment="1">
      <alignment horizontal="center" vertical="center" wrapText="1" shrinkToFit="1"/>
    </xf>
    <xf numFmtId="38" fontId="50" fillId="0" borderId="104" xfId="2" applyFont="1" applyFill="1" applyBorder="1" applyAlignment="1">
      <alignment horizontal="center" vertical="center" wrapText="1" shrinkToFit="1"/>
    </xf>
    <xf numFmtId="38" fontId="50" fillId="0" borderId="105" xfId="2" applyFont="1" applyFill="1" applyBorder="1" applyAlignment="1">
      <alignment horizontal="center" vertical="center" wrapText="1" shrinkToFit="1"/>
    </xf>
    <xf numFmtId="38" fontId="50" fillId="0" borderId="25" xfId="2" applyFont="1" applyFill="1" applyBorder="1" applyAlignment="1">
      <alignment horizontal="center" vertical="center" wrapText="1" shrinkToFit="1"/>
    </xf>
    <xf numFmtId="38" fontId="50" fillId="0" borderId="124" xfId="2" applyFont="1" applyFill="1" applyBorder="1" applyAlignment="1">
      <alignment horizontal="center" vertical="center" wrapText="1" shrinkToFit="1"/>
    </xf>
    <xf numFmtId="38" fontId="50" fillId="0" borderId="125" xfId="2" applyFont="1" applyFill="1" applyBorder="1" applyAlignment="1">
      <alignment horizontal="center" vertical="center" wrapText="1" shrinkToFit="1"/>
    </xf>
    <xf numFmtId="38" fontId="50" fillId="0" borderId="126" xfId="2" applyFont="1" applyFill="1" applyBorder="1" applyAlignment="1">
      <alignment horizontal="center" vertical="center" wrapText="1" shrinkToFit="1"/>
    </xf>
    <xf numFmtId="38" fontId="50" fillId="5" borderId="243" xfId="2" applyFont="1" applyFill="1" applyBorder="1" applyAlignment="1">
      <alignment horizontal="center" vertical="center" wrapText="1" shrinkToFit="1"/>
    </xf>
    <xf numFmtId="38" fontId="50" fillId="5" borderId="139" xfId="2" applyFont="1" applyFill="1" applyBorder="1" applyAlignment="1">
      <alignment horizontal="center" vertical="center" wrapText="1" shrinkToFit="1"/>
    </xf>
    <xf numFmtId="38" fontId="50" fillId="5" borderId="125" xfId="2" applyFont="1" applyFill="1" applyBorder="1" applyAlignment="1">
      <alignment horizontal="center" vertical="center" wrapText="1" shrinkToFit="1"/>
    </xf>
    <xf numFmtId="0" fontId="50" fillId="0" borderId="168" xfId="58" applyFont="1" applyFill="1" applyBorder="1" applyAlignment="1">
      <alignment vertical="center" wrapText="1" shrinkToFit="1"/>
    </xf>
    <xf numFmtId="49" fontId="51" fillId="0" borderId="168" xfId="58" applyNumberFormat="1" applyFont="1" applyFill="1" applyBorder="1" applyAlignment="1">
      <alignment vertical="center"/>
    </xf>
    <xf numFmtId="182" fontId="51" fillId="0" borderId="168" xfId="58" applyNumberFormat="1" applyFont="1" applyFill="1" applyBorder="1" applyAlignment="1" applyProtection="1">
      <alignment vertical="center" shrinkToFit="1"/>
      <protection locked="0"/>
    </xf>
    <xf numFmtId="38" fontId="51" fillId="0" borderId="254" xfId="2" applyFont="1" applyFill="1" applyBorder="1" applyAlignment="1">
      <alignment horizontal="center" vertical="center"/>
    </xf>
    <xf numFmtId="38" fontId="51" fillId="0" borderId="93" xfId="2" applyFont="1" applyFill="1" applyBorder="1" applyAlignment="1">
      <alignment horizontal="center" vertical="center"/>
    </xf>
    <xf numFmtId="38" fontId="51" fillId="0" borderId="169" xfId="2" applyFont="1" applyFill="1" applyBorder="1" applyAlignment="1">
      <alignment horizontal="center" vertical="center"/>
    </xf>
    <xf numFmtId="38" fontId="51" fillId="0" borderId="172" xfId="2" applyFont="1" applyFill="1" applyBorder="1" applyAlignment="1">
      <alignment horizontal="center" vertical="center"/>
    </xf>
    <xf numFmtId="38" fontId="51" fillId="0" borderId="251" xfId="2" applyFont="1" applyFill="1" applyBorder="1" applyAlignment="1">
      <alignment horizontal="center" vertical="center"/>
    </xf>
    <xf numFmtId="38" fontId="51" fillId="0" borderId="168" xfId="2" applyFont="1" applyFill="1" applyBorder="1" applyAlignment="1">
      <alignment horizontal="center" vertical="center" shrinkToFit="1"/>
    </xf>
    <xf numFmtId="38" fontId="51" fillId="0" borderId="254" xfId="2" applyFont="1" applyFill="1" applyBorder="1" applyAlignment="1">
      <alignment horizontal="center" vertical="center" shrinkToFit="1"/>
    </xf>
    <xf numFmtId="38" fontId="51" fillId="0" borderId="93" xfId="2" applyFont="1" applyFill="1" applyBorder="1" applyAlignment="1">
      <alignment horizontal="center" vertical="center" shrinkToFit="1"/>
    </xf>
    <xf numFmtId="38" fontId="51" fillId="0" borderId="172" xfId="2" applyFont="1" applyFill="1" applyBorder="1" applyAlignment="1">
      <alignment horizontal="center" vertical="center" shrinkToFit="1"/>
    </xf>
    <xf numFmtId="38" fontId="51" fillId="0" borderId="252" xfId="2" applyFont="1" applyFill="1" applyBorder="1" applyAlignment="1">
      <alignment horizontal="center" vertical="center" shrinkToFit="1"/>
    </xf>
    <xf numFmtId="38" fontId="51" fillId="0" borderId="93" xfId="2" applyFont="1" applyFill="1" applyBorder="1" applyAlignment="1">
      <alignment horizontal="center" vertical="center" wrapText="1" shrinkToFit="1"/>
    </xf>
    <xf numFmtId="38" fontId="51" fillId="0" borderId="169" xfId="2" applyFont="1" applyFill="1" applyBorder="1" applyAlignment="1">
      <alignment horizontal="center" vertical="center" shrinkToFit="1"/>
    </xf>
    <xf numFmtId="38" fontId="51" fillId="0" borderId="225" xfId="2" applyFont="1" applyFill="1" applyBorder="1" applyAlignment="1">
      <alignment horizontal="center" vertical="center" shrinkToFit="1"/>
    </xf>
    <xf numFmtId="0" fontId="49" fillId="0" borderId="0" xfId="1" applyFont="1" applyAlignment="1">
      <alignment horizontal="center" vertical="center"/>
    </xf>
    <xf numFmtId="0" fontId="50" fillId="0" borderId="234" xfId="203" applyNumberFormat="1" applyFont="1" applyFill="1" applyBorder="1" applyAlignment="1">
      <alignment horizontal="left" vertical="center" wrapText="1"/>
    </xf>
    <xf numFmtId="0" fontId="50" fillId="0" borderId="168" xfId="199" applyFont="1" applyFill="1" applyBorder="1" applyAlignment="1">
      <alignment horizontal="left" vertical="center" wrapText="1"/>
    </xf>
    <xf numFmtId="49" fontId="50" fillId="0" borderId="168" xfId="58" applyNumberFormat="1" applyFont="1" applyFill="1" applyBorder="1" applyAlignment="1">
      <alignment horizontal="left" vertical="center" wrapText="1"/>
    </xf>
    <xf numFmtId="0" fontId="50" fillId="0" borderId="168" xfId="203" applyFont="1" applyFill="1" applyBorder="1" applyAlignment="1">
      <alignment horizontal="left" vertical="center" wrapText="1" shrinkToFit="1"/>
    </xf>
    <xf numFmtId="0" fontId="50" fillId="0" borderId="168" xfId="1" applyFont="1" applyFill="1" applyBorder="1" applyAlignment="1">
      <alignment horizontal="center" vertical="center" wrapText="1"/>
    </xf>
    <xf numFmtId="0" fontId="50" fillId="0" borderId="255" xfId="199" applyFont="1" applyFill="1" applyBorder="1" applyAlignment="1">
      <alignment horizontal="center" vertical="center" wrapText="1"/>
    </xf>
    <xf numFmtId="0" fontId="50" fillId="0" borderId="170" xfId="199" applyFont="1" applyFill="1" applyBorder="1" applyAlignment="1">
      <alignment horizontal="center" vertical="center" wrapText="1"/>
    </xf>
    <xf numFmtId="0" fontId="50" fillId="0" borderId="171" xfId="199" applyFont="1" applyFill="1" applyBorder="1" applyAlignment="1">
      <alignment horizontal="center" vertical="center" wrapText="1"/>
    </xf>
    <xf numFmtId="0" fontId="50" fillId="0" borderId="254" xfId="1" applyFont="1" applyFill="1" applyBorder="1" applyAlignment="1">
      <alignment horizontal="center" vertical="center" wrapText="1"/>
    </xf>
    <xf numFmtId="38" fontId="50" fillId="0" borderId="168" xfId="2" applyFont="1" applyFill="1" applyBorder="1" applyAlignment="1">
      <alignment horizontal="center" vertical="center" wrapText="1"/>
    </xf>
    <xf numFmtId="38" fontId="50" fillId="0" borderId="168" xfId="2" applyFont="1" applyFill="1" applyBorder="1" applyAlignment="1">
      <alignment horizontal="center" vertical="center" wrapText="1" shrinkToFit="1"/>
    </xf>
    <xf numFmtId="38" fontId="50" fillId="0" borderId="255" xfId="2" applyFont="1" applyFill="1" applyBorder="1" applyAlignment="1">
      <alignment horizontal="center" vertical="center" wrapText="1" shrinkToFit="1"/>
    </xf>
    <xf numFmtId="38" fontId="50" fillId="0" borderId="170" xfId="2" applyFont="1" applyFill="1" applyBorder="1" applyAlignment="1">
      <alignment horizontal="center" vertical="center" wrapText="1" shrinkToFit="1"/>
    </xf>
    <xf numFmtId="0" fontId="50" fillId="0" borderId="255" xfId="1" applyFont="1" applyFill="1" applyBorder="1" applyAlignment="1">
      <alignment horizontal="left" vertical="center" wrapText="1"/>
    </xf>
    <xf numFmtId="0" fontId="50" fillId="0" borderId="170" xfId="1" applyFont="1" applyFill="1" applyBorder="1" applyAlignment="1">
      <alignment horizontal="left" vertical="center" wrapText="1"/>
    </xf>
    <xf numFmtId="0" fontId="50" fillId="0" borderId="237" xfId="1" applyFont="1" applyFill="1" applyBorder="1" applyAlignment="1">
      <alignment horizontal="left" vertical="center" wrapText="1"/>
    </xf>
    <xf numFmtId="0" fontId="49" fillId="0" borderId="16" xfId="63" applyFont="1" applyFill="1" applyBorder="1" applyAlignment="1">
      <alignment horizontal="center" vertical="center"/>
    </xf>
    <xf numFmtId="0" fontId="52" fillId="5" borderId="249" xfId="63" applyFont="1" applyFill="1" applyBorder="1" applyAlignment="1">
      <alignment horizontal="left" vertical="center" wrapText="1"/>
    </xf>
    <xf numFmtId="0" fontId="52" fillId="5" borderId="243" xfId="63" applyFont="1" applyFill="1" applyBorder="1" applyAlignment="1">
      <alignment horizontal="left" vertical="center" wrapText="1"/>
    </xf>
    <xf numFmtId="0" fontId="52" fillId="5" borderId="243" xfId="63" applyFont="1" applyFill="1" applyBorder="1" applyAlignment="1">
      <alignment horizontal="left" vertical="center" wrapText="1" shrinkToFit="1"/>
    </xf>
    <xf numFmtId="0" fontId="50" fillId="5" borderId="243" xfId="59" applyFont="1" applyFill="1" applyBorder="1" applyAlignment="1">
      <alignment horizontal="left" vertical="center" wrapText="1"/>
    </xf>
    <xf numFmtId="38" fontId="50" fillId="5" borderId="124" xfId="2" applyFont="1" applyFill="1" applyBorder="1" applyAlignment="1">
      <alignment horizontal="center" vertical="center" wrapText="1" shrinkToFit="1"/>
    </xf>
    <xf numFmtId="38" fontId="50" fillId="5" borderId="137" xfId="2" applyFont="1" applyFill="1" applyBorder="1" applyAlignment="1">
      <alignment horizontal="center" vertical="center" wrapText="1" shrinkToFit="1"/>
    </xf>
    <xf numFmtId="49" fontId="35" fillId="0" borderId="168" xfId="58" applyNumberFormat="1" applyFont="1" applyFill="1" applyBorder="1" applyAlignment="1">
      <alignment vertical="center"/>
    </xf>
    <xf numFmtId="0" fontId="36" fillId="0" borderId="168" xfId="58" applyFont="1" applyFill="1" applyBorder="1" applyAlignment="1">
      <alignment vertical="center"/>
    </xf>
    <xf numFmtId="58" fontId="35" fillId="0" borderId="168" xfId="58" applyNumberFormat="1" applyFont="1" applyFill="1" applyBorder="1" applyAlignment="1" applyProtection="1">
      <alignment vertical="center"/>
      <protection locked="0"/>
    </xf>
    <xf numFmtId="0" fontId="32" fillId="5" borderId="234" xfId="203" applyNumberFormat="1" applyFont="1" applyFill="1" applyBorder="1" applyAlignment="1">
      <alignment horizontal="left" vertical="center" wrapText="1" shrinkToFit="1"/>
    </xf>
    <xf numFmtId="0" fontId="38" fillId="5" borderId="251" xfId="62" applyFont="1" applyFill="1" applyBorder="1" applyAlignment="1">
      <alignment horizontal="left" vertical="center" wrapText="1" shrinkToFit="1"/>
    </xf>
    <xf numFmtId="0" fontId="50" fillId="0" borderId="194" xfId="56" applyFont="1" applyFill="1" applyBorder="1" applyAlignment="1">
      <alignment horizontal="center" vertical="center" wrapText="1"/>
    </xf>
    <xf numFmtId="38" fontId="50" fillId="0" borderId="175" xfId="2" applyFont="1" applyFill="1" applyBorder="1" applyAlignment="1">
      <alignment horizontal="center" vertical="center" wrapText="1"/>
    </xf>
    <xf numFmtId="49" fontId="50" fillId="0" borderId="175" xfId="2" applyNumberFormat="1" applyFont="1" applyFill="1" applyBorder="1" applyAlignment="1">
      <alignment horizontal="center" vertical="center" wrapText="1"/>
    </xf>
    <xf numFmtId="49" fontId="51" fillId="0" borderId="168" xfId="58" applyNumberFormat="1" applyFont="1" applyFill="1" applyBorder="1" applyAlignment="1">
      <alignment vertical="center" shrinkToFit="1"/>
    </xf>
    <xf numFmtId="0" fontId="51" fillId="0" borderId="168" xfId="58" applyFont="1" applyFill="1" applyBorder="1" applyAlignment="1">
      <alignment vertical="center" shrinkToFit="1"/>
    </xf>
    <xf numFmtId="38" fontId="51" fillId="0" borderId="169" xfId="2" applyFont="1" applyFill="1" applyBorder="1" applyAlignment="1">
      <alignment horizontal="center" vertical="center" wrapText="1"/>
    </xf>
    <xf numFmtId="0" fontId="54" fillId="0" borderId="0" xfId="1" applyFont="1" applyFill="1" applyBorder="1" applyAlignment="1">
      <alignment horizontal="center" vertical="center"/>
    </xf>
    <xf numFmtId="0" fontId="50" fillId="5" borderId="249" xfId="59" applyFont="1" applyFill="1" applyBorder="1" applyAlignment="1">
      <alignment horizontal="left" vertical="center" wrapText="1" shrinkToFit="1"/>
    </xf>
    <xf numFmtId="0" fontId="50" fillId="5" borderId="243" xfId="59" applyFont="1" applyFill="1" applyBorder="1" applyAlignment="1">
      <alignment horizontal="left" vertical="center" wrapText="1" shrinkToFit="1"/>
    </xf>
    <xf numFmtId="49" fontId="50" fillId="5" borderId="243" xfId="59" applyNumberFormat="1" applyFont="1" applyFill="1" applyBorder="1" applyAlignment="1">
      <alignment horizontal="left" vertical="center" wrapText="1"/>
    </xf>
    <xf numFmtId="0" fontId="50" fillId="5" borderId="241" xfId="59" applyFont="1" applyFill="1" applyBorder="1" applyAlignment="1">
      <alignment horizontal="center" vertical="center" wrapText="1"/>
    </xf>
    <xf numFmtId="0" fontId="50" fillId="0" borderId="126" xfId="59" applyFont="1" applyFill="1" applyBorder="1" applyAlignment="1">
      <alignment horizontal="center" vertical="center" wrapText="1"/>
    </xf>
    <xf numFmtId="38" fontId="50" fillId="0" borderId="124" xfId="2" applyFont="1" applyFill="1" applyBorder="1" applyAlignment="1" applyProtection="1">
      <alignment horizontal="center" vertical="center" wrapText="1" shrinkToFit="1"/>
      <protection locked="0"/>
    </xf>
    <xf numFmtId="38" fontId="50" fillId="0" borderId="126" xfId="2" applyFont="1" applyFill="1" applyBorder="1" applyAlignment="1" applyProtection="1">
      <alignment horizontal="center" vertical="center" wrapText="1" shrinkToFit="1"/>
      <protection locked="0"/>
    </xf>
    <xf numFmtId="38" fontId="50" fillId="0" borderId="126" xfId="2" applyFont="1" applyFill="1" applyBorder="1" applyAlignment="1">
      <alignment horizontal="center" vertical="center" wrapText="1"/>
    </xf>
    <xf numFmtId="0" fontId="50" fillId="5" borderId="124" xfId="199" applyFont="1" applyFill="1" applyBorder="1" applyAlignment="1">
      <alignment horizontal="center" vertical="center" wrapText="1"/>
    </xf>
    <xf numFmtId="38" fontId="50" fillId="5" borderId="125" xfId="2" applyFont="1" applyFill="1" applyBorder="1" applyAlignment="1">
      <alignment horizontal="center" vertical="center" wrapText="1"/>
    </xf>
    <xf numFmtId="0" fontId="50" fillId="0" borderId="137" xfId="1" applyFont="1" applyBorder="1" applyAlignment="1">
      <alignment horizontal="center" vertical="center" wrapText="1"/>
    </xf>
    <xf numFmtId="178" fontId="32" fillId="5" borderId="190" xfId="56" applyNumberFormat="1" applyFont="1" applyFill="1" applyBorder="1" applyAlignment="1">
      <alignment horizontal="center" vertical="center" wrapText="1" shrinkToFit="1"/>
    </xf>
    <xf numFmtId="38" fontId="32" fillId="5" borderId="197" xfId="2" applyFont="1" applyFill="1" applyBorder="1" applyAlignment="1">
      <alignment horizontal="center" vertical="center" wrapText="1" shrinkToFit="1"/>
    </xf>
    <xf numFmtId="38" fontId="32" fillId="5" borderId="175" xfId="2" applyFont="1" applyFill="1" applyBorder="1" applyAlignment="1">
      <alignment horizontal="center" vertical="center" wrapText="1" shrinkToFit="1"/>
    </xf>
    <xf numFmtId="38" fontId="32" fillId="5" borderId="176" xfId="2" applyFont="1" applyFill="1" applyBorder="1" applyAlignment="1">
      <alignment horizontal="center" vertical="center" wrapText="1" shrinkToFit="1"/>
    </xf>
    <xf numFmtId="38" fontId="32" fillId="5" borderId="198" xfId="2" applyFont="1" applyFill="1" applyBorder="1" applyAlignment="1">
      <alignment horizontal="center" vertical="center" wrapText="1" shrinkToFit="1"/>
    </xf>
    <xf numFmtId="0" fontId="32" fillId="5" borderId="165" xfId="1" applyFont="1" applyFill="1" applyBorder="1" applyAlignment="1">
      <alignment horizontal="left" vertical="center" wrapText="1"/>
    </xf>
    <xf numFmtId="0" fontId="32" fillId="5" borderId="165" xfId="1" applyFont="1" applyFill="1" applyBorder="1" applyAlignment="1">
      <alignment horizontal="left" vertical="center" wrapText="1" shrinkToFit="1"/>
    </xf>
    <xf numFmtId="38" fontId="32" fillId="5" borderId="171" xfId="2" applyFont="1" applyFill="1" applyBorder="1" applyAlignment="1" applyProtection="1">
      <alignment horizontal="center" vertical="center" wrapText="1" shrinkToFit="1"/>
      <protection locked="0"/>
    </xf>
    <xf numFmtId="38" fontId="32" fillId="0" borderId="175" xfId="2" applyFont="1" applyFill="1" applyBorder="1" applyAlignment="1">
      <alignment horizontal="center" vertical="center" wrapText="1"/>
    </xf>
    <xf numFmtId="0" fontId="32" fillId="0" borderId="298" xfId="56" applyFont="1" applyFill="1" applyBorder="1" applyAlignment="1">
      <alignment horizontal="center" vertical="center" wrapText="1"/>
    </xf>
    <xf numFmtId="0" fontId="32" fillId="0" borderId="199" xfId="56" applyFont="1" applyFill="1" applyBorder="1" applyAlignment="1">
      <alignment horizontal="center" vertical="center" wrapText="1"/>
    </xf>
    <xf numFmtId="0" fontId="32" fillId="0" borderId="200" xfId="56" applyFont="1" applyFill="1" applyBorder="1" applyAlignment="1">
      <alignment horizontal="center" vertical="center" wrapText="1"/>
    </xf>
    <xf numFmtId="0" fontId="32" fillId="0" borderId="201" xfId="56" applyFont="1" applyFill="1" applyBorder="1" applyAlignment="1">
      <alignment horizontal="center" vertical="center" wrapText="1"/>
    </xf>
    <xf numFmtId="0" fontId="32" fillId="0" borderId="202" xfId="56" applyFont="1" applyFill="1" applyBorder="1" applyAlignment="1">
      <alignment horizontal="center" vertical="center" wrapText="1"/>
    </xf>
    <xf numFmtId="0" fontId="32" fillId="0" borderId="203" xfId="56" applyFont="1" applyFill="1" applyBorder="1" applyAlignment="1">
      <alignment horizontal="center" vertical="center" wrapText="1"/>
    </xf>
    <xf numFmtId="0" fontId="32" fillId="0" borderId="204" xfId="56" applyFont="1" applyFill="1" applyBorder="1" applyAlignment="1">
      <alignment horizontal="center" vertical="center" wrapText="1"/>
    </xf>
    <xf numFmtId="38" fontId="32" fillId="0" borderId="205" xfId="2" applyFont="1" applyFill="1" applyBorder="1" applyAlignment="1">
      <alignment horizontal="center" vertical="center" wrapText="1" shrinkToFit="1"/>
    </xf>
    <xf numFmtId="38" fontId="32" fillId="0" borderId="202" xfId="2" applyFont="1" applyFill="1" applyBorder="1" applyAlignment="1">
      <alignment horizontal="center" vertical="center" wrapText="1"/>
    </xf>
    <xf numFmtId="0" fontId="32" fillId="0" borderId="207" xfId="56" applyFont="1" applyFill="1" applyBorder="1" applyAlignment="1">
      <alignment horizontal="center" vertical="center" wrapText="1"/>
    </xf>
    <xf numFmtId="0" fontId="32" fillId="0" borderId="243" xfId="58" applyFont="1" applyFill="1" applyBorder="1" applyAlignment="1">
      <alignment vertical="center" wrapText="1" shrinkToFit="1"/>
    </xf>
    <xf numFmtId="49" fontId="35" fillId="0" borderId="243" xfId="58" applyNumberFormat="1" applyFont="1" applyFill="1" applyBorder="1" applyAlignment="1">
      <alignment vertical="center" shrinkToFit="1"/>
    </xf>
    <xf numFmtId="0" fontId="35" fillId="0" borderId="243" xfId="58" applyFont="1" applyFill="1" applyBorder="1" applyAlignment="1">
      <alignment vertical="center" shrinkToFit="1"/>
    </xf>
    <xf numFmtId="38" fontId="35" fillId="0" borderId="241" xfId="2" applyFont="1" applyFill="1" applyBorder="1" applyAlignment="1">
      <alignment horizontal="center" vertical="center"/>
    </xf>
    <xf numFmtId="38" fontId="35" fillId="0" borderId="103" xfId="2" applyFont="1" applyFill="1" applyBorder="1" applyAlignment="1">
      <alignment horizontal="center" vertical="center"/>
    </xf>
    <xf numFmtId="38" fontId="35" fillId="0" borderId="104" xfId="2" applyFont="1" applyFill="1" applyBorder="1" applyAlignment="1">
      <alignment horizontal="center" vertical="center"/>
    </xf>
    <xf numFmtId="38" fontId="35" fillId="0" borderId="105" xfId="2" applyFont="1" applyFill="1" applyBorder="1" applyAlignment="1">
      <alignment horizontal="center" vertical="center"/>
    </xf>
    <xf numFmtId="38" fontId="35" fillId="0" borderId="25" xfId="2" applyFont="1" applyFill="1" applyBorder="1" applyAlignment="1">
      <alignment horizontal="center" vertical="center"/>
    </xf>
    <xf numFmtId="38" fontId="35" fillId="0" borderId="243" xfId="2" applyFont="1" applyFill="1" applyBorder="1" applyAlignment="1">
      <alignment horizontal="center" vertical="center" shrinkToFit="1"/>
    </xf>
    <xf numFmtId="38" fontId="35" fillId="0" borderId="241" xfId="2" applyFont="1" applyFill="1" applyBorder="1" applyAlignment="1">
      <alignment horizontal="center" vertical="center" shrinkToFit="1"/>
    </xf>
    <xf numFmtId="38" fontId="35" fillId="0" borderId="103" xfId="2" applyFont="1" applyFill="1" applyBorder="1" applyAlignment="1">
      <alignment horizontal="center" vertical="center" shrinkToFit="1"/>
    </xf>
    <xf numFmtId="38" fontId="35" fillId="0" borderId="105" xfId="2" applyFont="1" applyFill="1" applyBorder="1" applyAlignment="1">
      <alignment horizontal="center" vertical="center" shrinkToFit="1"/>
    </xf>
    <xf numFmtId="38" fontId="35" fillId="0" borderId="174" xfId="2" applyFont="1" applyFill="1" applyBorder="1" applyAlignment="1">
      <alignment horizontal="center" vertical="center" shrinkToFit="1"/>
    </xf>
    <xf numFmtId="0" fontId="32" fillId="5" borderId="234" xfId="203" applyFont="1" applyFill="1" applyBorder="1" applyAlignment="1">
      <alignment horizontal="left" vertical="center" wrapText="1" shrinkToFit="1"/>
    </xf>
    <xf numFmtId="49" fontId="32" fillId="5" borderId="168" xfId="58" applyNumberFormat="1" applyFont="1" applyFill="1" applyBorder="1" applyAlignment="1">
      <alignment horizontal="left" vertical="center" wrapText="1"/>
    </xf>
    <xf numFmtId="0" fontId="32" fillId="5" borderId="249" xfId="203" applyFont="1" applyFill="1" applyBorder="1" applyAlignment="1">
      <alignment horizontal="left" vertical="center" wrapText="1" shrinkToFit="1"/>
    </xf>
    <xf numFmtId="0" fontId="32" fillId="5" borderId="243" xfId="58" applyFont="1" applyFill="1" applyBorder="1" applyAlignment="1">
      <alignment horizontal="left" vertical="center" wrapText="1" shrinkToFit="1"/>
    </xf>
    <xf numFmtId="49" fontId="32" fillId="5" borderId="243" xfId="58" applyNumberFormat="1" applyFont="1" applyFill="1" applyBorder="1" applyAlignment="1">
      <alignment horizontal="left" vertical="center" wrapText="1" shrinkToFit="1"/>
    </xf>
    <xf numFmtId="0" fontId="32" fillId="5" borderId="243" xfId="58" applyFont="1" applyFill="1" applyBorder="1" applyAlignment="1">
      <alignment horizontal="left" vertical="center" wrapText="1"/>
    </xf>
    <xf numFmtId="49" fontId="32" fillId="5" borderId="243" xfId="58" applyNumberFormat="1" applyFont="1" applyFill="1" applyBorder="1" applyAlignment="1">
      <alignment horizontal="left" vertical="center" wrapText="1"/>
    </xf>
    <xf numFmtId="0" fontId="32" fillId="5" borderId="243" xfId="1" applyFont="1" applyFill="1" applyBorder="1" applyAlignment="1">
      <alignment horizontal="center" vertical="center" wrapText="1"/>
    </xf>
    <xf numFmtId="0" fontId="32" fillId="5" borderId="124" xfId="1" applyFont="1" applyFill="1" applyBorder="1" applyAlignment="1">
      <alignment horizontal="center" vertical="center" wrapText="1"/>
    </xf>
    <xf numFmtId="0" fontId="32" fillId="5" borderId="125" xfId="1" applyFont="1" applyFill="1" applyBorder="1" applyAlignment="1">
      <alignment horizontal="center" vertical="center" wrapText="1"/>
    </xf>
    <xf numFmtId="0" fontId="32" fillId="5" borderId="126" xfId="1" applyFont="1" applyFill="1" applyBorder="1" applyAlignment="1">
      <alignment horizontal="center" vertical="center" wrapText="1"/>
    </xf>
    <xf numFmtId="0" fontId="32" fillId="5" borderId="241" xfId="1" applyFont="1" applyFill="1" applyBorder="1" applyAlignment="1">
      <alignment horizontal="center" vertical="center" wrapText="1"/>
    </xf>
    <xf numFmtId="38" fontId="32" fillId="5" borderId="243" xfId="2" applyFont="1" applyFill="1" applyBorder="1" applyAlignment="1">
      <alignment horizontal="center" vertical="center" wrapText="1"/>
    </xf>
    <xf numFmtId="38" fontId="32" fillId="5" borderId="241" xfId="2" applyFont="1" applyFill="1" applyBorder="1" applyAlignment="1">
      <alignment horizontal="center" vertical="center" wrapText="1" shrinkToFit="1"/>
    </xf>
    <xf numFmtId="38" fontId="32" fillId="5" borderId="243" xfId="2" applyFont="1" applyFill="1" applyBorder="1" applyAlignment="1">
      <alignment horizontal="center" vertical="center" wrapText="1" shrinkToFit="1"/>
    </xf>
    <xf numFmtId="38" fontId="32" fillId="5" borderId="126" xfId="2" applyFont="1" applyFill="1" applyBorder="1" applyAlignment="1">
      <alignment horizontal="center" vertical="center" wrapText="1" shrinkToFit="1"/>
    </xf>
    <xf numFmtId="0" fontId="32" fillId="5" borderId="124" xfId="1" applyFont="1" applyFill="1" applyBorder="1" applyAlignment="1">
      <alignment horizontal="left" vertical="center" wrapText="1"/>
    </xf>
    <xf numFmtId="38" fontId="32" fillId="5" borderId="125" xfId="2" applyFont="1" applyFill="1" applyBorder="1" applyAlignment="1">
      <alignment horizontal="left" vertical="center" wrapText="1" shrinkToFit="1"/>
    </xf>
    <xf numFmtId="38" fontId="32" fillId="5" borderId="137" xfId="2" applyFont="1" applyFill="1" applyBorder="1" applyAlignment="1">
      <alignment horizontal="left" vertical="center" wrapText="1" shrinkToFit="1"/>
    </xf>
    <xf numFmtId="0" fontId="38" fillId="5" borderId="249" xfId="62" applyFont="1" applyFill="1" applyBorder="1" applyAlignment="1">
      <alignment horizontal="left" vertical="center" wrapText="1" shrinkToFit="1"/>
    </xf>
    <xf numFmtId="0" fontId="38" fillId="5" borderId="243" xfId="62" applyFont="1" applyFill="1" applyBorder="1" applyAlignment="1">
      <alignment horizontal="left" vertical="center" wrapText="1"/>
    </xf>
    <xf numFmtId="0" fontId="38" fillId="5" borderId="243" xfId="62" applyFont="1" applyFill="1" applyBorder="1" applyAlignment="1">
      <alignment horizontal="left" vertical="center" wrapText="1" shrinkToFit="1"/>
    </xf>
    <xf numFmtId="0" fontId="32" fillId="5" borderId="243" xfId="62" applyFont="1" applyFill="1" applyBorder="1" applyAlignment="1">
      <alignment horizontal="left" vertical="center" wrapText="1"/>
    </xf>
    <xf numFmtId="0" fontId="32" fillId="5" borderId="124" xfId="62" applyFont="1" applyFill="1" applyBorder="1" applyAlignment="1">
      <alignment horizontal="center" vertical="center" wrapText="1"/>
    </xf>
    <xf numFmtId="0" fontId="32" fillId="0" borderId="100" xfId="198" applyFont="1" applyFill="1" applyBorder="1" applyAlignment="1">
      <alignment horizontal="center" vertical="center" wrapText="1"/>
    </xf>
    <xf numFmtId="0" fontId="32" fillId="0" borderId="101" xfId="198" applyFont="1" applyFill="1" applyBorder="1" applyAlignment="1">
      <alignment horizontal="center" vertical="center" wrapText="1"/>
    </xf>
    <xf numFmtId="38" fontId="32" fillId="0" borderId="102" xfId="2" applyFont="1" applyFill="1" applyBorder="1" applyAlignment="1">
      <alignment horizontal="center" vertical="center" wrapText="1"/>
    </xf>
    <xf numFmtId="38" fontId="32" fillId="0" borderId="100" xfId="2" applyFont="1" applyFill="1" applyBorder="1" applyAlignment="1">
      <alignment horizontal="center" vertical="center" wrapText="1"/>
    </xf>
    <xf numFmtId="38" fontId="32" fillId="0" borderId="101" xfId="2" applyFont="1" applyFill="1" applyBorder="1" applyAlignment="1">
      <alignment horizontal="center" vertical="center" wrapText="1"/>
    </xf>
    <xf numFmtId="38" fontId="32" fillId="0" borderId="80" xfId="2" applyFont="1" applyFill="1" applyBorder="1" applyAlignment="1">
      <alignment horizontal="center" vertical="center" wrapText="1" shrinkToFit="1"/>
    </xf>
    <xf numFmtId="38" fontId="32" fillId="0" borderId="121" xfId="2" applyFont="1" applyFill="1" applyBorder="1" applyAlignment="1">
      <alignment horizontal="center" vertical="center" wrapText="1" shrinkToFit="1"/>
    </xf>
    <xf numFmtId="0" fontId="32" fillId="0" borderId="93" xfId="198" applyFont="1" applyFill="1" applyBorder="1" applyAlignment="1">
      <alignment horizontal="center" vertical="center" wrapText="1"/>
    </xf>
    <xf numFmtId="0" fontId="32" fillId="0" borderId="169" xfId="198" applyFont="1" applyFill="1" applyBorder="1" applyAlignment="1">
      <alignment horizontal="center" vertical="center" wrapText="1"/>
    </xf>
    <xf numFmtId="0" fontId="32" fillId="0" borderId="103" xfId="198" applyFont="1" applyFill="1" applyBorder="1" applyAlignment="1">
      <alignment horizontal="center" vertical="center" wrapText="1"/>
    </xf>
    <xf numFmtId="0" fontId="32" fillId="0" borderId="104" xfId="198" applyFont="1" applyFill="1" applyBorder="1" applyAlignment="1">
      <alignment horizontal="center" vertical="center" wrapText="1"/>
    </xf>
    <xf numFmtId="38" fontId="32" fillId="0" borderId="105" xfId="2" applyFont="1" applyFill="1" applyBorder="1" applyAlignment="1" applyProtection="1">
      <alignment horizontal="center" vertical="center" wrapText="1" shrinkToFit="1"/>
      <protection locked="0"/>
    </xf>
    <xf numFmtId="38" fontId="32" fillId="0" borderId="103" xfId="2" applyFont="1" applyFill="1" applyBorder="1" applyAlignment="1">
      <alignment horizontal="center" vertical="center" wrapText="1" shrinkToFit="1"/>
    </xf>
    <xf numFmtId="38" fontId="32" fillId="0" borderId="104" xfId="2" applyFont="1" applyFill="1" applyBorder="1" applyAlignment="1" applyProtection="1">
      <alignment horizontal="center" vertical="center" wrapText="1" shrinkToFit="1"/>
      <protection locked="0"/>
    </xf>
    <xf numFmtId="38" fontId="32" fillId="0" borderId="25" xfId="2" applyFont="1" applyFill="1" applyBorder="1" applyAlignment="1" applyProtection="1">
      <alignment horizontal="center" vertical="center" wrapText="1" shrinkToFit="1"/>
      <protection locked="0"/>
    </xf>
    <xf numFmtId="38" fontId="32" fillId="0" borderId="124" xfId="2" applyFont="1" applyFill="1" applyBorder="1" applyAlignment="1">
      <alignment horizontal="center" vertical="center" wrapText="1" shrinkToFit="1"/>
    </xf>
    <xf numFmtId="0" fontId="17" fillId="0" borderId="97" xfId="198" applyFont="1" applyFill="1" applyBorder="1" applyAlignment="1">
      <alignment horizontal="center" vertical="center" textRotation="255" shrinkToFit="1"/>
    </xf>
    <xf numFmtId="0" fontId="17" fillId="0" borderId="98" xfId="198" applyFont="1" applyFill="1" applyBorder="1" applyAlignment="1">
      <alignment horizontal="center" vertical="center" textRotation="255" shrinkToFit="1"/>
    </xf>
    <xf numFmtId="0" fontId="17" fillId="0" borderId="103" xfId="198" applyFont="1" applyFill="1" applyBorder="1" applyAlignment="1">
      <alignment horizontal="center" vertical="center" textRotation="255" shrinkToFit="1"/>
    </xf>
    <xf numFmtId="0" fontId="32" fillId="5" borderId="171" xfId="199" applyFont="1" applyFill="1" applyBorder="1" applyAlignment="1">
      <alignment horizontal="center" vertical="center" wrapText="1"/>
    </xf>
    <xf numFmtId="38" fontId="32" fillId="5" borderId="255" xfId="2" applyFont="1" applyFill="1" applyBorder="1" applyAlignment="1">
      <alignment horizontal="center" vertical="center" shrinkToFit="1"/>
    </xf>
    <xf numFmtId="38" fontId="32" fillId="5" borderId="170" xfId="2" applyFont="1" applyFill="1" applyBorder="1" applyAlignment="1" applyProtection="1">
      <alignment horizontal="center" vertical="center" shrinkToFit="1"/>
      <protection locked="0"/>
    </xf>
    <xf numFmtId="183" fontId="32" fillId="5" borderId="171" xfId="199" applyNumberFormat="1" applyFont="1" applyFill="1" applyBorder="1" applyAlignment="1">
      <alignment horizontal="center" vertical="center" shrinkToFit="1"/>
    </xf>
    <xf numFmtId="38" fontId="32" fillId="0" borderId="254" xfId="199" applyNumberFormat="1" applyFont="1" applyFill="1" applyBorder="1" applyAlignment="1">
      <alignment horizontal="center" vertical="center" wrapText="1"/>
    </xf>
    <xf numFmtId="0" fontId="32" fillId="0" borderId="124" xfId="199" applyFont="1" applyFill="1" applyBorder="1" applyAlignment="1">
      <alignment horizontal="center" vertical="center" wrapText="1"/>
    </xf>
    <xf numFmtId="0" fontId="32" fillId="0" borderId="125" xfId="199" applyFont="1" applyFill="1" applyBorder="1" applyAlignment="1">
      <alignment horizontal="center" vertical="center" wrapText="1"/>
    </xf>
    <xf numFmtId="0" fontId="32" fillId="0" borderId="126" xfId="199" applyFont="1" applyFill="1" applyBorder="1" applyAlignment="1">
      <alignment horizontal="center" vertical="center" wrapText="1"/>
    </xf>
    <xf numFmtId="182" fontId="32" fillId="0" borderId="124" xfId="2" applyNumberFormat="1" applyFont="1" applyFill="1" applyBorder="1" applyAlignment="1">
      <alignment horizontal="center" vertical="center" wrapText="1" shrinkToFit="1"/>
    </xf>
    <xf numFmtId="182" fontId="32" fillId="0" borderId="125" xfId="2" applyNumberFormat="1" applyFont="1" applyFill="1" applyBorder="1" applyAlignment="1">
      <alignment horizontal="center" vertical="center" wrapText="1" shrinkToFit="1"/>
    </xf>
    <xf numFmtId="183" fontId="32" fillId="0" borderId="126" xfId="199" applyNumberFormat="1" applyFont="1" applyFill="1" applyBorder="1" applyAlignment="1">
      <alignment horizontal="center" vertical="center" shrinkToFit="1"/>
    </xf>
    <xf numFmtId="38" fontId="32" fillId="0" borderId="243" xfId="2" applyFont="1" applyFill="1" applyBorder="1" applyAlignment="1" applyProtection="1">
      <alignment horizontal="center" vertical="center" wrapText="1" shrinkToFit="1"/>
      <protection locked="0"/>
    </xf>
    <xf numFmtId="38" fontId="32" fillId="0" borderId="126" xfId="2" applyFont="1" applyFill="1" applyBorder="1" applyAlignment="1">
      <alignment horizontal="center" vertical="center" shrinkToFit="1"/>
    </xf>
    <xf numFmtId="38" fontId="32" fillId="5" borderId="243" xfId="199" applyNumberFormat="1" applyFont="1" applyFill="1" applyBorder="1" applyAlignment="1">
      <alignment horizontal="center" vertical="center" wrapText="1"/>
    </xf>
    <xf numFmtId="0" fontId="32" fillId="0" borderId="308" xfId="59" applyFont="1" applyFill="1" applyBorder="1" applyAlignment="1">
      <alignment horizontal="center" vertical="center" wrapText="1"/>
    </xf>
    <xf numFmtId="0" fontId="32" fillId="0" borderId="261" xfId="59" applyFont="1" applyFill="1" applyBorder="1" applyAlignment="1">
      <alignment horizontal="center" vertical="center" wrapText="1"/>
    </xf>
    <xf numFmtId="0" fontId="32" fillId="0" borderId="246" xfId="59" applyFont="1" applyFill="1" applyBorder="1" applyAlignment="1">
      <alignment horizontal="center" vertical="center" wrapText="1"/>
    </xf>
    <xf numFmtId="0" fontId="32" fillId="0" borderId="248" xfId="59" applyFont="1" applyFill="1" applyBorder="1" applyAlignment="1">
      <alignment horizontal="center" vertical="center" wrapText="1"/>
    </xf>
    <xf numFmtId="38" fontId="32" fillId="0" borderId="253" xfId="2" applyFont="1" applyFill="1" applyBorder="1" applyAlignment="1">
      <alignment horizontal="center" vertical="center" wrapText="1" shrinkToFit="1"/>
    </xf>
    <xf numFmtId="38" fontId="32" fillId="0" borderId="261" xfId="2" applyFont="1" applyFill="1" applyBorder="1" applyAlignment="1" applyProtection="1">
      <alignment horizontal="center" vertical="center" wrapText="1" shrinkToFit="1"/>
      <protection locked="0"/>
    </xf>
    <xf numFmtId="38" fontId="32" fillId="0" borderId="248" xfId="2" applyFont="1" applyFill="1" applyBorder="1" applyAlignment="1" applyProtection="1">
      <alignment horizontal="center" vertical="center" wrapText="1" shrinkToFit="1"/>
      <protection locked="0"/>
    </xf>
    <xf numFmtId="38" fontId="32" fillId="0" borderId="248" xfId="2" applyFont="1" applyFill="1" applyBorder="1" applyAlignment="1">
      <alignment horizontal="center" vertical="center" wrapText="1"/>
    </xf>
    <xf numFmtId="0" fontId="32" fillId="0" borderId="305" xfId="1" applyFont="1" applyFill="1" applyBorder="1" applyAlignment="1">
      <alignment horizontal="center" vertical="center" wrapText="1"/>
    </xf>
    <xf numFmtId="0" fontId="32" fillId="0" borderId="246" xfId="1" applyFont="1" applyFill="1" applyBorder="1" applyAlignment="1">
      <alignment horizontal="center" vertical="center" wrapText="1"/>
    </xf>
    <xf numFmtId="0" fontId="32" fillId="0" borderId="248" xfId="1" applyFont="1" applyFill="1" applyBorder="1" applyAlignment="1">
      <alignment horizontal="center" vertical="center" wrapText="1"/>
    </xf>
    <xf numFmtId="0" fontId="32" fillId="0" borderId="308" xfId="1" applyFont="1" applyFill="1" applyBorder="1" applyAlignment="1">
      <alignment horizontal="center" vertical="center" wrapText="1"/>
    </xf>
    <xf numFmtId="38" fontId="32" fillId="0" borderId="245" xfId="2" applyFont="1" applyFill="1" applyBorder="1" applyAlignment="1">
      <alignment horizontal="center" vertical="center" wrapText="1" shrinkToFit="1"/>
    </xf>
    <xf numFmtId="38" fontId="32" fillId="0" borderId="308" xfId="2" applyFont="1" applyFill="1" applyBorder="1" applyAlignment="1">
      <alignment horizontal="center" vertical="center" wrapText="1" shrinkToFit="1"/>
    </xf>
    <xf numFmtId="38" fontId="32" fillId="0" borderId="245" xfId="58" applyNumberFormat="1" applyFont="1" applyFill="1" applyBorder="1" applyAlignment="1">
      <alignment horizontal="center" vertical="center" wrapText="1"/>
    </xf>
    <xf numFmtId="0" fontId="32" fillId="0" borderId="296" xfId="203" applyNumberFormat="1" applyFont="1" applyFill="1" applyBorder="1" applyAlignment="1">
      <alignment horizontal="left" vertical="center" wrapText="1"/>
    </xf>
    <xf numFmtId="0" fontId="32" fillId="0" borderId="245" xfId="203" applyFont="1" applyFill="1" applyBorder="1" applyAlignment="1">
      <alignment horizontal="left" vertical="center" wrapText="1"/>
    </xf>
    <xf numFmtId="0" fontId="32" fillId="0" borderId="245" xfId="203" applyFont="1" applyFill="1" applyBorder="1" applyAlignment="1">
      <alignment horizontal="left" vertical="center" wrapText="1" shrinkToFit="1"/>
    </xf>
    <xf numFmtId="38" fontId="32" fillId="0" borderId="245" xfId="2" applyFont="1" applyFill="1" applyBorder="1" applyAlignment="1">
      <alignment horizontal="left" vertical="center" wrapText="1"/>
    </xf>
    <xf numFmtId="0" fontId="32" fillId="0" borderId="261" xfId="1" applyFont="1" applyFill="1" applyBorder="1" applyAlignment="1">
      <alignment vertical="center" wrapText="1"/>
    </xf>
    <xf numFmtId="0" fontId="32" fillId="0" borderId="246" xfId="1" applyFont="1" applyFill="1" applyBorder="1" applyAlignment="1">
      <alignment vertical="center" wrapText="1"/>
    </xf>
    <xf numFmtId="0" fontId="32" fillId="0" borderId="247" xfId="1" applyFont="1" applyFill="1" applyBorder="1" applyAlignment="1">
      <alignment vertical="center" wrapText="1"/>
    </xf>
    <xf numFmtId="0" fontId="32" fillId="0" borderId="171" xfId="60" applyFont="1" applyFill="1" applyBorder="1" applyAlignment="1">
      <alignment horizontal="center" vertical="center" wrapText="1"/>
    </xf>
    <xf numFmtId="0" fontId="32" fillId="0" borderId="234" xfId="203" applyFont="1" applyFill="1" applyBorder="1" applyAlignment="1">
      <alignment horizontal="left" vertical="center" wrapText="1" shrinkToFit="1"/>
    </xf>
    <xf numFmtId="58" fontId="6" fillId="0" borderId="0" xfId="1" applyNumberFormat="1" applyFont="1" applyFill="1" applyBorder="1">
      <alignment vertical="center"/>
    </xf>
    <xf numFmtId="0" fontId="32" fillId="0" borderId="168" xfId="58" applyFont="1" applyFill="1" applyBorder="1" applyAlignment="1">
      <alignment horizontal="left" vertical="center" wrapText="1"/>
    </xf>
    <xf numFmtId="0" fontId="32" fillId="0" borderId="168" xfId="58" applyFont="1" applyFill="1" applyBorder="1" applyAlignment="1">
      <alignment horizontal="center" vertical="center" wrapText="1" shrinkToFit="1"/>
    </xf>
    <xf numFmtId="38" fontId="32" fillId="0" borderId="168" xfId="58" applyNumberFormat="1" applyFont="1" applyFill="1" applyBorder="1" applyAlignment="1">
      <alignment horizontal="center" vertical="center" wrapText="1"/>
    </xf>
    <xf numFmtId="49" fontId="32" fillId="0" borderId="168" xfId="58" applyNumberFormat="1" applyFont="1" applyFill="1" applyBorder="1" applyAlignment="1">
      <alignment vertical="center"/>
    </xf>
    <xf numFmtId="38" fontId="32" fillId="0" borderId="255" xfId="58" applyNumberFormat="1" applyFont="1" applyFill="1" applyBorder="1" applyAlignment="1">
      <alignment horizontal="left" vertical="center" wrapText="1"/>
    </xf>
    <xf numFmtId="0" fontId="32" fillId="0" borderId="112" xfId="60" applyFont="1" applyFill="1" applyBorder="1" applyAlignment="1">
      <alignment horizontal="center" vertical="center" wrapText="1"/>
    </xf>
    <xf numFmtId="38" fontId="10" fillId="5" borderId="0" xfId="2" applyFont="1" applyFill="1" applyBorder="1" applyAlignment="1">
      <alignment horizontal="center" vertical="center" shrinkToFit="1"/>
    </xf>
    <xf numFmtId="38" fontId="10" fillId="5" borderId="0" xfId="2" applyFont="1" applyFill="1" applyBorder="1" applyAlignment="1">
      <alignment vertical="center" shrinkToFit="1"/>
    </xf>
    <xf numFmtId="57" fontId="32" fillId="5" borderId="175" xfId="2" applyNumberFormat="1" applyFont="1" applyFill="1" applyBorder="1" applyAlignment="1">
      <alignment horizontal="center" vertical="center" wrapText="1"/>
    </xf>
    <xf numFmtId="0" fontId="32" fillId="5" borderId="176" xfId="56" applyFont="1" applyFill="1" applyBorder="1" applyAlignment="1">
      <alignment horizontal="center" vertical="center" wrapText="1"/>
    </xf>
    <xf numFmtId="0" fontId="32" fillId="5" borderId="177" xfId="56" applyFont="1" applyFill="1" applyBorder="1" applyAlignment="1">
      <alignment horizontal="center" vertical="center" wrapText="1"/>
    </xf>
    <xf numFmtId="0" fontId="32" fillId="5" borderId="175" xfId="56" applyFont="1" applyFill="1" applyBorder="1" applyAlignment="1">
      <alignment horizontal="center" vertical="center" wrapText="1"/>
    </xf>
    <xf numFmtId="38" fontId="32" fillId="0" borderId="193" xfId="2" applyFont="1" applyFill="1" applyBorder="1" applyAlignment="1">
      <alignment horizontal="center" vertical="center" wrapText="1" shrinkToFit="1"/>
    </xf>
    <xf numFmtId="38" fontId="32" fillId="0" borderId="192" xfId="2" applyFont="1" applyFill="1" applyBorder="1" applyAlignment="1">
      <alignment horizontal="center" vertical="center" wrapText="1" shrinkToFit="1"/>
    </xf>
    <xf numFmtId="38" fontId="32" fillId="0" borderId="100" xfId="2" applyFont="1" applyFill="1" applyBorder="1" applyAlignment="1">
      <alignment horizontal="center" vertical="center" wrapText="1" shrinkToFit="1"/>
    </xf>
    <xf numFmtId="38" fontId="32" fillId="0" borderId="101" xfId="2" applyFont="1" applyFill="1" applyBorder="1" applyAlignment="1">
      <alignment horizontal="center" vertical="center" wrapText="1" shrinkToFit="1"/>
    </xf>
    <xf numFmtId="38" fontId="32" fillId="0" borderId="102" xfId="2" applyFont="1" applyFill="1" applyBorder="1" applyAlignment="1">
      <alignment horizontal="center" vertical="center" wrapText="1" shrinkToFit="1"/>
    </xf>
    <xf numFmtId="38" fontId="32" fillId="0" borderId="305" xfId="2" applyFont="1" applyFill="1" applyBorder="1" applyAlignment="1">
      <alignment horizontal="center" vertical="center" wrapText="1" shrinkToFit="1"/>
    </xf>
    <xf numFmtId="38" fontId="10" fillId="0" borderId="169" xfId="2" applyFont="1" applyFill="1" applyBorder="1" applyAlignment="1">
      <alignment horizontal="center" vertical="center" wrapText="1" shrinkToFit="1"/>
    </xf>
    <xf numFmtId="0" fontId="47" fillId="0" borderId="0" xfId="0" applyFont="1" applyAlignment="1">
      <alignment vertical="center" wrapText="1"/>
    </xf>
    <xf numFmtId="0" fontId="56" fillId="0" borderId="168" xfId="204" applyFont="1" applyFill="1" applyBorder="1" applyAlignment="1" applyProtection="1">
      <alignment horizontal="left" vertical="center" wrapText="1"/>
    </xf>
    <xf numFmtId="38" fontId="57" fillId="0" borderId="168" xfId="204" applyNumberFormat="1" applyFont="1" applyFill="1" applyBorder="1" applyAlignment="1" applyProtection="1">
      <alignment horizontal="left" vertical="center" shrinkToFit="1"/>
    </xf>
    <xf numFmtId="182" fontId="10" fillId="0" borderId="170" xfId="2" applyNumberFormat="1" applyFont="1" applyFill="1" applyBorder="1" applyAlignment="1">
      <alignment horizontal="center" vertical="center" wrapText="1" shrinkToFit="1"/>
    </xf>
    <xf numFmtId="0" fontId="37" fillId="0" borderId="0" xfId="0" applyFont="1" applyAlignment="1">
      <alignment vertical="center" wrapText="1"/>
    </xf>
    <xf numFmtId="0" fontId="58" fillId="0" borderId="165" xfId="204" applyFont="1" applyFill="1" applyBorder="1" applyAlignment="1" applyProtection="1">
      <alignment horizontal="left" vertical="center" wrapText="1"/>
    </xf>
    <xf numFmtId="0" fontId="50" fillId="5" borderId="189" xfId="56" applyFont="1" applyFill="1" applyBorder="1" applyAlignment="1">
      <alignment horizontal="center" vertical="center" wrapText="1"/>
    </xf>
    <xf numFmtId="0" fontId="50" fillId="5" borderId="190" xfId="56" applyFont="1" applyFill="1" applyBorder="1" applyAlignment="1">
      <alignment horizontal="center" vertical="center" wrapText="1"/>
    </xf>
    <xf numFmtId="0" fontId="50" fillId="5" borderId="191" xfId="56" applyFont="1" applyFill="1" applyBorder="1" applyAlignment="1">
      <alignment horizontal="center" vertical="center" wrapText="1"/>
    </xf>
    <xf numFmtId="0" fontId="50" fillId="5" borderId="195" xfId="56" applyFont="1" applyFill="1" applyBorder="1" applyAlignment="1">
      <alignment horizontal="center" vertical="center" wrapText="1"/>
    </xf>
    <xf numFmtId="0" fontId="50" fillId="5" borderId="196" xfId="56" applyFont="1" applyFill="1" applyBorder="1" applyAlignment="1">
      <alignment horizontal="center" vertical="center" wrapText="1"/>
    </xf>
    <xf numFmtId="38" fontId="50" fillId="5" borderId="192" xfId="2" applyFont="1" applyFill="1" applyBorder="1" applyAlignment="1">
      <alignment horizontal="center" vertical="center" wrapText="1" shrinkToFit="1"/>
    </xf>
    <xf numFmtId="38" fontId="50" fillId="5" borderId="193" xfId="2" applyFont="1" applyFill="1" applyBorder="1" applyAlignment="1">
      <alignment horizontal="center" vertical="center" wrapText="1" shrinkToFit="1"/>
    </xf>
    <xf numFmtId="57" fontId="50" fillId="5" borderId="175" xfId="2" applyNumberFormat="1" applyFont="1" applyFill="1" applyBorder="1" applyAlignment="1">
      <alignment horizontal="center" vertical="center" wrapText="1"/>
    </xf>
    <xf numFmtId="0" fontId="32" fillId="5" borderId="188" xfId="56" applyFont="1" applyFill="1" applyBorder="1" applyAlignment="1">
      <alignment vertical="center"/>
    </xf>
    <xf numFmtId="38" fontId="32" fillId="5" borderId="188" xfId="56" applyNumberFormat="1" applyFont="1" applyFill="1" applyBorder="1" applyAlignment="1">
      <alignment vertical="center" wrapText="1"/>
    </xf>
    <xf numFmtId="0" fontId="32" fillId="5" borderId="175" xfId="56" applyFont="1" applyFill="1" applyBorder="1" applyAlignment="1">
      <alignment vertical="center"/>
    </xf>
    <xf numFmtId="0" fontId="32" fillId="5" borderId="176" xfId="56" applyFont="1" applyFill="1" applyBorder="1" applyAlignment="1">
      <alignment vertical="center"/>
    </xf>
    <xf numFmtId="0" fontId="32" fillId="5" borderId="198" xfId="56" applyFont="1" applyFill="1" applyBorder="1" applyAlignment="1">
      <alignment vertical="center"/>
    </xf>
    <xf numFmtId="0" fontId="32" fillId="0" borderId="165" xfId="204" applyNumberFormat="1" applyFont="1" applyFill="1" applyBorder="1" applyAlignment="1" applyProtection="1">
      <alignment horizontal="left" vertical="center" wrapText="1"/>
    </xf>
    <xf numFmtId="0" fontId="32" fillId="5" borderId="176" xfId="56" applyFont="1" applyFill="1" applyBorder="1" applyAlignment="1">
      <alignment horizontal="left" vertical="center" wrapText="1"/>
    </xf>
    <xf numFmtId="49" fontId="32" fillId="0" borderId="165" xfId="204" applyNumberFormat="1" applyFont="1" applyFill="1" applyBorder="1" applyAlignment="1" applyProtection="1">
      <alignment horizontal="left" vertical="center" wrapText="1"/>
    </xf>
    <xf numFmtId="38" fontId="32" fillId="0" borderId="188" xfId="2" applyFont="1" applyFill="1" applyBorder="1" applyAlignment="1">
      <alignment horizontal="center" vertical="center" wrapText="1"/>
    </xf>
    <xf numFmtId="0" fontId="32" fillId="0" borderId="193" xfId="56" applyFont="1" applyFill="1" applyBorder="1" applyAlignment="1">
      <alignment horizontal="center" vertical="center" wrapText="1"/>
    </xf>
    <xf numFmtId="0" fontId="59" fillId="0" borderId="0" xfId="198" applyFont="1" applyFill="1"/>
    <xf numFmtId="0" fontId="32" fillId="5" borderId="185" xfId="56" applyFont="1" applyFill="1" applyBorder="1" applyAlignment="1">
      <alignment horizontal="left" vertical="center" wrapText="1"/>
    </xf>
    <xf numFmtId="0" fontId="32" fillId="0" borderId="176" xfId="56" applyFont="1" applyFill="1" applyBorder="1" applyAlignment="1">
      <alignment horizontal="left" vertical="center" wrapText="1"/>
    </xf>
    <xf numFmtId="0" fontId="50" fillId="5" borderId="176" xfId="56" applyFont="1" applyFill="1" applyBorder="1" applyAlignment="1">
      <alignment horizontal="left" vertical="center" wrapText="1"/>
    </xf>
    <xf numFmtId="0" fontId="50" fillId="0" borderId="176" xfId="56" applyFont="1" applyFill="1" applyBorder="1" applyAlignment="1">
      <alignment horizontal="left" vertical="center" wrapText="1"/>
    </xf>
    <xf numFmtId="0" fontId="50" fillId="0" borderId="176" xfId="56" applyFont="1" applyFill="1" applyBorder="1" applyAlignment="1">
      <alignment horizontal="left" vertical="center"/>
    </xf>
    <xf numFmtId="0" fontId="36" fillId="5" borderId="176" xfId="56" applyFont="1" applyFill="1" applyBorder="1" applyAlignment="1">
      <alignment horizontal="left" vertical="center" wrapText="1"/>
    </xf>
    <xf numFmtId="0" fontId="32" fillId="0" borderId="203" xfId="56" applyFont="1" applyFill="1" applyBorder="1" applyAlignment="1">
      <alignment horizontal="left" vertical="center" wrapText="1"/>
    </xf>
    <xf numFmtId="0" fontId="32" fillId="5" borderId="184" xfId="56" applyFont="1" applyFill="1" applyBorder="1" applyAlignment="1">
      <alignment horizontal="left" vertical="center" wrapText="1"/>
    </xf>
    <xf numFmtId="0" fontId="32" fillId="5" borderId="175" xfId="56" applyFont="1" applyFill="1" applyBorder="1" applyAlignment="1">
      <alignment horizontal="left" vertical="center" wrapText="1"/>
    </xf>
    <xf numFmtId="0" fontId="32" fillId="0" borderId="175" xfId="56" applyFont="1" applyFill="1" applyBorder="1" applyAlignment="1">
      <alignment horizontal="left" vertical="center" wrapText="1"/>
    </xf>
    <xf numFmtId="0" fontId="50" fillId="5" borderId="175" xfId="56" applyFont="1" applyFill="1" applyBorder="1" applyAlignment="1">
      <alignment horizontal="left" vertical="center" wrapText="1"/>
    </xf>
    <xf numFmtId="0" fontId="50" fillId="0" borderId="175" xfId="56" applyFont="1" applyFill="1" applyBorder="1" applyAlignment="1">
      <alignment horizontal="left" vertical="center" wrapText="1"/>
    </xf>
    <xf numFmtId="0" fontId="50" fillId="0" borderId="175" xfId="56" applyFont="1" applyFill="1" applyBorder="1" applyAlignment="1">
      <alignment horizontal="left" vertical="center"/>
    </xf>
    <xf numFmtId="0" fontId="36" fillId="5" borderId="175" xfId="56" applyFont="1" applyFill="1" applyBorder="1" applyAlignment="1">
      <alignment horizontal="left" vertical="center" wrapText="1"/>
    </xf>
    <xf numFmtId="0" fontId="32" fillId="0" borderId="202" xfId="56" applyFont="1" applyFill="1" applyBorder="1" applyAlignment="1">
      <alignment horizontal="left" vertical="center" wrapText="1"/>
    </xf>
    <xf numFmtId="0" fontId="17" fillId="5" borderId="204" xfId="198" applyFont="1" applyFill="1" applyBorder="1" applyAlignment="1">
      <alignment horizontal="center" vertical="center" textRotation="255" shrinkToFit="1"/>
    </xf>
    <xf numFmtId="38" fontId="32" fillId="5" borderId="247" xfId="2" applyFont="1" applyFill="1" applyBorder="1" applyAlignment="1">
      <alignment horizontal="center" vertical="center" wrapText="1" shrinkToFit="1"/>
    </xf>
    <xf numFmtId="0" fontId="35" fillId="5" borderId="254" xfId="2" applyNumberFormat="1" applyFont="1" applyFill="1" applyBorder="1" applyAlignment="1">
      <alignment horizontal="center" vertical="center"/>
    </xf>
    <xf numFmtId="0" fontId="35" fillId="5" borderId="93" xfId="2" applyNumberFormat="1" applyFont="1" applyFill="1" applyBorder="1" applyAlignment="1">
      <alignment vertical="center"/>
    </xf>
    <xf numFmtId="0" fontId="35" fillId="5" borderId="169" xfId="2" applyNumberFormat="1" applyFont="1" applyFill="1" applyBorder="1" applyAlignment="1">
      <alignment vertical="center"/>
    </xf>
    <xf numFmtId="0" fontId="35" fillId="5" borderId="172" xfId="2" applyNumberFormat="1" applyFont="1" applyFill="1" applyBorder="1" applyAlignment="1">
      <alignment vertical="center"/>
    </xf>
    <xf numFmtId="0" fontId="35" fillId="5" borderId="251" xfId="2" applyNumberFormat="1" applyFont="1" applyFill="1" applyBorder="1" applyAlignment="1">
      <alignment vertical="center"/>
    </xf>
    <xf numFmtId="0" fontId="35" fillId="5" borderId="168" xfId="2" applyNumberFormat="1" applyFont="1" applyFill="1" applyBorder="1" applyAlignment="1">
      <alignment vertical="center" shrinkToFit="1"/>
    </xf>
    <xf numFmtId="0" fontId="35" fillId="5" borderId="254" xfId="2" applyNumberFormat="1" applyFont="1" applyFill="1" applyBorder="1" applyAlignment="1">
      <alignment vertical="center" shrinkToFit="1"/>
    </xf>
    <xf numFmtId="0" fontId="35" fillId="5" borderId="93" xfId="2" applyNumberFormat="1" applyFont="1" applyFill="1" applyBorder="1" applyAlignment="1">
      <alignment vertical="center" shrinkToFit="1"/>
    </xf>
    <xf numFmtId="0" fontId="35" fillId="5" borderId="172" xfId="2" applyNumberFormat="1" applyFont="1" applyFill="1" applyBorder="1" applyAlignment="1">
      <alignment vertical="center" shrinkToFit="1"/>
    </xf>
    <xf numFmtId="0" fontId="10" fillId="0" borderId="0" xfId="58" applyFont="1" applyFill="1" applyBorder="1" applyAlignment="1">
      <alignment horizontal="center" vertical="center" shrinkToFit="1"/>
    </xf>
    <xf numFmtId="0" fontId="10" fillId="0" borderId="0" xfId="1" applyFont="1" applyBorder="1" applyAlignment="1"/>
    <xf numFmtId="0" fontId="17" fillId="5" borderId="125" xfId="203" applyFont="1" applyFill="1" applyBorder="1" applyAlignment="1">
      <alignment horizontal="center" vertical="center" textRotation="255" wrapText="1"/>
    </xf>
    <xf numFmtId="0" fontId="50" fillId="0" borderId="124" xfId="1" applyFont="1" applyBorder="1" applyAlignment="1">
      <alignment horizontal="center" vertical="center" wrapText="1"/>
    </xf>
    <xf numFmtId="0" fontId="50" fillId="0" borderId="125" xfId="59" applyFont="1" applyFill="1" applyBorder="1" applyAlignment="1">
      <alignment horizontal="center" vertical="center" wrapText="1"/>
    </xf>
    <xf numFmtId="0" fontId="10" fillId="0" borderId="0" xfId="1" applyFont="1" applyBorder="1">
      <alignment vertical="center"/>
    </xf>
    <xf numFmtId="0" fontId="10" fillId="0" borderId="0" xfId="1" applyFont="1" applyFill="1" applyBorder="1">
      <alignment vertical="center"/>
    </xf>
    <xf numFmtId="0" fontId="6" fillId="5" borderId="168" xfId="0" applyFont="1" applyFill="1" applyBorder="1" applyAlignment="1">
      <alignment vertical="center" shrinkToFit="1"/>
    </xf>
    <xf numFmtId="38" fontId="35" fillId="5" borderId="255" xfId="2" applyFont="1" applyFill="1" applyBorder="1" applyAlignment="1">
      <alignment horizontal="center" vertical="center" wrapText="1"/>
    </xf>
    <xf numFmtId="38" fontId="35" fillId="5" borderId="170" xfId="2" applyFont="1" applyFill="1" applyBorder="1" applyAlignment="1">
      <alignment horizontal="center" vertical="center" wrapText="1"/>
    </xf>
    <xf numFmtId="38" fontId="35" fillId="5" borderId="171" xfId="2" applyFont="1" applyFill="1" applyBorder="1" applyAlignment="1">
      <alignment horizontal="center" vertical="center" wrapText="1"/>
    </xf>
    <xf numFmtId="38" fontId="35" fillId="5" borderId="252" xfId="2" applyFont="1" applyFill="1" applyBorder="1" applyAlignment="1">
      <alignment horizontal="center" vertical="center" wrapText="1"/>
    </xf>
    <xf numFmtId="38" fontId="35" fillId="5" borderId="251" xfId="2" applyFont="1" applyFill="1" applyBorder="1" applyAlignment="1">
      <alignment horizontal="center" vertical="center" wrapText="1"/>
    </xf>
    <xf numFmtId="38" fontId="10" fillId="0" borderId="170" xfId="2" applyFont="1" applyFill="1" applyBorder="1" applyAlignment="1">
      <alignment horizontal="center" vertical="center" wrapText="1"/>
    </xf>
    <xf numFmtId="0" fontId="60" fillId="0" borderId="0" xfId="0" applyFont="1" applyAlignment="1">
      <alignment vertical="center" wrapText="1"/>
    </xf>
    <xf numFmtId="0" fontId="32" fillId="5" borderId="168" xfId="1" applyFont="1" applyFill="1" applyBorder="1" applyAlignment="1">
      <alignment vertical="center" wrapText="1"/>
    </xf>
    <xf numFmtId="0" fontId="18" fillId="0" borderId="0" xfId="59" applyFont="1" applyFill="1" applyBorder="1" applyAlignment="1">
      <alignment horizontal="left"/>
    </xf>
    <xf numFmtId="38" fontId="32" fillId="0" borderId="116" xfId="2" applyFont="1" applyFill="1" applyBorder="1" applyAlignment="1" applyProtection="1">
      <alignment horizontal="center" vertical="center" wrapText="1" shrinkToFit="1"/>
      <protection locked="0"/>
    </xf>
    <xf numFmtId="38" fontId="32" fillId="0" borderId="118" xfId="2" applyFont="1" applyFill="1" applyBorder="1" applyAlignment="1" applyProtection="1">
      <alignment horizontal="center" vertical="center" wrapText="1" shrinkToFit="1"/>
      <protection locked="0"/>
    </xf>
    <xf numFmtId="38" fontId="10" fillId="0" borderId="171" xfId="2" applyFont="1" applyFill="1" applyBorder="1" applyAlignment="1" applyProtection="1">
      <alignment horizontal="center" vertical="center" wrapText="1" shrinkToFit="1"/>
      <protection locked="0"/>
    </xf>
    <xf numFmtId="0" fontId="32" fillId="5" borderId="11" xfId="60" applyFont="1" applyFill="1" applyBorder="1" applyAlignment="1">
      <alignment horizontal="center" vertical="center" wrapText="1"/>
    </xf>
    <xf numFmtId="0" fontId="32" fillId="5" borderId="119" xfId="60" applyFont="1" applyFill="1" applyBorder="1" applyAlignment="1">
      <alignment horizontal="center" vertical="center" wrapText="1"/>
    </xf>
    <xf numFmtId="0" fontId="32" fillId="5" borderId="120" xfId="60" applyFont="1" applyFill="1" applyBorder="1" applyAlignment="1">
      <alignment horizontal="center" vertical="center" wrapText="1"/>
    </xf>
    <xf numFmtId="0" fontId="32" fillId="5" borderId="121" xfId="60" applyFont="1" applyFill="1" applyBorder="1" applyAlignment="1">
      <alignment horizontal="center" vertical="center" wrapText="1"/>
    </xf>
    <xf numFmtId="38" fontId="32" fillId="5" borderId="56" xfId="2" applyFont="1" applyFill="1" applyBorder="1" applyAlignment="1">
      <alignment horizontal="center" vertical="center" wrapText="1"/>
    </xf>
    <xf numFmtId="38" fontId="32" fillId="0" borderId="119" xfId="2" applyFont="1" applyFill="1" applyBorder="1" applyAlignment="1">
      <alignment horizontal="center" vertical="center" wrapText="1"/>
    </xf>
    <xf numFmtId="0" fontId="32" fillId="5" borderId="301" xfId="60" applyNumberFormat="1" applyFont="1" applyFill="1" applyBorder="1" applyAlignment="1">
      <alignment horizontal="left" vertical="center" wrapText="1" shrinkToFit="1"/>
    </xf>
    <xf numFmtId="0" fontId="10" fillId="2" borderId="0" xfId="62" applyFont="1" applyFill="1" applyBorder="1"/>
    <xf numFmtId="0" fontId="38" fillId="0" borderId="231" xfId="58" applyFont="1" applyFill="1" applyBorder="1" applyAlignment="1">
      <alignment vertical="center" wrapText="1" shrinkToFit="1"/>
    </xf>
    <xf numFmtId="0" fontId="38" fillId="0" borderId="251" xfId="58" applyFont="1" applyFill="1" applyBorder="1" applyAlignment="1">
      <alignment vertical="center" wrapText="1" shrinkToFit="1"/>
    </xf>
    <xf numFmtId="0" fontId="38" fillId="5" borderId="251" xfId="58" applyFont="1" applyFill="1" applyBorder="1" applyAlignment="1">
      <alignment vertical="center" wrapText="1" shrinkToFit="1"/>
    </xf>
    <xf numFmtId="0" fontId="52" fillId="5" borderId="251" xfId="58" applyFont="1" applyFill="1" applyBorder="1" applyAlignment="1">
      <alignment vertical="center" wrapText="1" shrinkToFit="1"/>
    </xf>
    <xf numFmtId="0" fontId="52" fillId="0" borderId="251" xfId="58" applyFont="1" applyFill="1" applyBorder="1" applyAlignment="1">
      <alignment vertical="center" wrapText="1" shrinkToFit="1"/>
    </xf>
    <xf numFmtId="0" fontId="38" fillId="0" borderId="25" xfId="58" applyFont="1" applyFill="1" applyBorder="1" applyAlignment="1">
      <alignment vertical="center" wrapText="1" shrinkToFit="1"/>
    </xf>
    <xf numFmtId="0" fontId="35" fillId="0" borderId="313" xfId="58" applyFont="1" applyFill="1" applyBorder="1" applyAlignment="1">
      <alignment vertical="center"/>
    </xf>
    <xf numFmtId="0" fontId="35" fillId="0" borderId="314" xfId="58" applyFont="1" applyFill="1" applyBorder="1" applyAlignment="1">
      <alignment vertical="center"/>
    </xf>
    <xf numFmtId="0" fontId="35" fillId="0" borderId="314" xfId="58" applyFont="1" applyFill="1" applyBorder="1" applyAlignment="1">
      <alignment vertical="center" shrinkToFit="1"/>
    </xf>
    <xf numFmtId="0" fontId="35" fillId="5" borderId="314" xfId="58" applyFont="1" applyFill="1" applyBorder="1" applyAlignment="1">
      <alignment vertical="center" shrinkToFit="1"/>
    </xf>
    <xf numFmtId="0" fontId="51" fillId="5" borderId="314" xfId="58" applyFont="1" applyFill="1" applyBorder="1" applyAlignment="1">
      <alignment vertical="center" shrinkToFit="1"/>
    </xf>
    <xf numFmtId="0" fontId="35" fillId="0" borderId="314" xfId="58" applyFont="1" applyFill="1" applyBorder="1" applyAlignment="1">
      <alignment vertical="center" wrapText="1" shrinkToFit="1"/>
    </xf>
    <xf numFmtId="0" fontId="35" fillId="5" borderId="314" xfId="58" applyFont="1" applyFill="1" applyBorder="1" applyAlignment="1">
      <alignment vertical="center" wrapText="1" shrinkToFit="1"/>
    </xf>
    <xf numFmtId="0" fontId="51" fillId="0" borderId="314" xfId="58" applyFont="1" applyFill="1" applyBorder="1" applyAlignment="1">
      <alignment vertical="center" shrinkToFit="1"/>
    </xf>
    <xf numFmtId="0" fontId="38" fillId="0" borderId="314" xfId="58" applyFont="1" applyFill="1" applyBorder="1" applyAlignment="1">
      <alignment vertical="center" shrinkToFit="1"/>
    </xf>
    <xf numFmtId="0" fontId="35" fillId="0" borderId="315" xfId="58" applyFont="1" applyFill="1" applyBorder="1" applyAlignment="1">
      <alignment vertical="center" shrinkToFit="1"/>
    </xf>
    <xf numFmtId="0" fontId="32" fillId="0" borderId="165" xfId="56" applyFont="1" applyFill="1" applyBorder="1" applyAlignment="1">
      <alignment horizontal="center" vertical="center" wrapText="1"/>
    </xf>
    <xf numFmtId="0" fontId="32" fillId="0" borderId="251" xfId="199" applyFont="1" applyFill="1" applyBorder="1" applyAlignment="1">
      <alignment horizontal="center" vertical="center" wrapText="1"/>
    </xf>
    <xf numFmtId="38" fontId="32" fillId="0" borderId="193" xfId="2" applyFont="1" applyFill="1" applyBorder="1" applyAlignment="1">
      <alignment horizontal="center" vertical="center" wrapText="1" shrinkToFit="1"/>
    </xf>
    <xf numFmtId="0" fontId="32" fillId="0" borderId="167" xfId="56" applyFont="1" applyFill="1" applyBorder="1" applyAlignment="1">
      <alignment horizontal="center" vertical="center" wrapText="1"/>
    </xf>
    <xf numFmtId="0" fontId="32" fillId="5" borderId="165" xfId="56" applyFont="1" applyFill="1" applyBorder="1" applyAlignment="1">
      <alignment horizontal="center" vertical="center" wrapText="1"/>
    </xf>
    <xf numFmtId="38" fontId="35" fillId="0" borderId="235" xfId="2" applyFont="1" applyFill="1" applyBorder="1" applyAlignment="1">
      <alignment horizontal="center" vertical="center" shrinkToFit="1"/>
    </xf>
    <xf numFmtId="0" fontId="32" fillId="0" borderId="168" xfId="58" applyFont="1" applyFill="1" applyBorder="1" applyAlignment="1">
      <alignment vertical="center"/>
    </xf>
    <xf numFmtId="0" fontId="18" fillId="0" borderId="0" xfId="1" applyFont="1" applyFill="1" applyBorder="1">
      <alignment vertical="center"/>
    </xf>
    <xf numFmtId="0" fontId="32" fillId="0" borderId="226" xfId="58" applyFont="1" applyFill="1" applyBorder="1" applyAlignment="1">
      <alignment vertical="center" wrapText="1"/>
    </xf>
    <xf numFmtId="0" fontId="32" fillId="0" borderId="168" xfId="58" applyFont="1" applyFill="1" applyBorder="1" applyAlignment="1">
      <alignment vertical="center" wrapText="1"/>
    </xf>
    <xf numFmtId="49" fontId="32" fillId="0" borderId="168" xfId="204" applyNumberFormat="1" applyFont="1" applyFill="1" applyBorder="1" applyAlignment="1" applyProtection="1">
      <alignment vertical="center" wrapText="1"/>
    </xf>
    <xf numFmtId="180" fontId="32" fillId="0" borderId="168" xfId="204" applyNumberFormat="1" applyFont="1" applyFill="1" applyBorder="1" applyAlignment="1" applyProtection="1">
      <alignment vertical="center" wrapText="1"/>
    </xf>
    <xf numFmtId="0" fontId="32" fillId="0" borderId="168" xfId="58" applyFont="1" applyFill="1" applyBorder="1" applyAlignment="1">
      <alignment vertical="center" shrinkToFit="1"/>
    </xf>
    <xf numFmtId="49" fontId="32" fillId="5" borderId="168" xfId="58" applyNumberFormat="1" applyFont="1" applyFill="1" applyBorder="1" applyAlignment="1">
      <alignment vertical="center" wrapText="1"/>
    </xf>
    <xf numFmtId="0" fontId="32" fillId="5" borderId="168" xfId="58" applyFont="1" applyFill="1" applyBorder="1" applyAlignment="1">
      <alignment vertical="center" wrapText="1"/>
    </xf>
    <xf numFmtId="0" fontId="32" fillId="5" borderId="0" xfId="0" applyFont="1" applyFill="1" applyAlignment="1">
      <alignment vertical="center" wrapText="1"/>
    </xf>
    <xf numFmtId="0" fontId="50" fillId="5" borderId="168" xfId="204" applyFont="1" applyFill="1" applyBorder="1" applyAlignment="1" applyProtection="1">
      <alignment vertical="center" wrapText="1"/>
    </xf>
    <xf numFmtId="0" fontId="32" fillId="5" borderId="168" xfId="204" applyFont="1" applyFill="1" applyBorder="1" applyAlignment="1" applyProtection="1">
      <alignment vertical="center" wrapText="1"/>
    </xf>
    <xf numFmtId="0" fontId="50" fillId="0" borderId="168" xfId="58" applyFont="1" applyFill="1" applyBorder="1" applyAlignment="1">
      <alignment vertical="center"/>
    </xf>
    <xf numFmtId="0" fontId="32" fillId="0" borderId="168" xfId="204" applyFont="1" applyFill="1" applyBorder="1" applyAlignment="1" applyProtection="1">
      <alignment vertical="center" wrapText="1"/>
    </xf>
    <xf numFmtId="0" fontId="56" fillId="0" borderId="243" xfId="204" applyNumberFormat="1" applyFont="1" applyFill="1" applyBorder="1" applyAlignment="1" applyProtection="1">
      <alignment vertical="center" wrapText="1"/>
    </xf>
    <xf numFmtId="49" fontId="32" fillId="0" borderId="226" xfId="58" applyNumberFormat="1" applyFont="1" applyFill="1" applyBorder="1" applyAlignment="1">
      <alignment vertical="center" wrapText="1" shrinkToFit="1"/>
    </xf>
    <xf numFmtId="49" fontId="32" fillId="0" borderId="168" xfId="58" applyNumberFormat="1" applyFont="1" applyFill="1" applyBorder="1" applyAlignment="1">
      <alignment vertical="center" wrapText="1" shrinkToFit="1"/>
    </xf>
    <xf numFmtId="49" fontId="32" fillId="0" borderId="168" xfId="58" applyNumberFormat="1" applyFont="1" applyFill="1" applyBorder="1" applyAlignment="1">
      <alignment vertical="center" shrinkToFit="1"/>
    </xf>
    <xf numFmtId="0" fontId="32" fillId="0" borderId="168" xfId="1" applyFont="1" applyFill="1" applyBorder="1" applyAlignment="1">
      <alignment vertical="center" wrapText="1" shrinkToFit="1"/>
    </xf>
    <xf numFmtId="49" fontId="50" fillId="5" borderId="168" xfId="58" applyNumberFormat="1" applyFont="1" applyFill="1" applyBorder="1" applyAlignment="1">
      <alignment vertical="center"/>
    </xf>
    <xf numFmtId="0" fontId="50" fillId="0" borderId="168" xfId="204" applyFont="1" applyFill="1" applyBorder="1" applyAlignment="1" applyProtection="1">
      <alignment vertical="center" wrapText="1"/>
    </xf>
    <xf numFmtId="49" fontId="32" fillId="0" borderId="243" xfId="58" applyNumberFormat="1" applyFont="1" applyFill="1" applyBorder="1" applyAlignment="1">
      <alignment vertical="center" shrinkToFit="1"/>
    </xf>
    <xf numFmtId="0" fontId="62" fillId="0" borderId="0" xfId="58" applyFont="1" applyFill="1" applyBorder="1"/>
    <xf numFmtId="38" fontId="50" fillId="5" borderId="169" xfId="2" applyFont="1" applyFill="1" applyBorder="1" applyAlignment="1">
      <alignment horizontal="center" vertical="center" wrapText="1"/>
    </xf>
    <xf numFmtId="38" fontId="32" fillId="5" borderId="169" xfId="2" applyFont="1" applyFill="1" applyBorder="1" applyAlignment="1">
      <alignment horizontal="center" vertical="center" wrapText="1"/>
    </xf>
    <xf numFmtId="0" fontId="6" fillId="0" borderId="272" xfId="203" applyFont="1" applyFill="1" applyBorder="1" applyAlignment="1">
      <alignment horizontal="left" vertical="center"/>
    </xf>
    <xf numFmtId="0" fontId="6" fillId="0" borderId="273" xfId="203" applyFont="1" applyFill="1" applyBorder="1" applyAlignment="1">
      <alignment horizontal="left" vertical="center"/>
    </xf>
    <xf numFmtId="0" fontId="6" fillId="0" borderId="48" xfId="203" applyFont="1" applyFill="1" applyBorder="1" applyAlignment="1">
      <alignment horizontal="left" vertical="center"/>
    </xf>
    <xf numFmtId="0" fontId="6" fillId="0" borderId="49" xfId="203" applyFont="1" applyFill="1" applyBorder="1" applyAlignment="1">
      <alignment horizontal="left" vertical="center"/>
    </xf>
    <xf numFmtId="0" fontId="9" fillId="0" borderId="267" xfId="203" applyFont="1" applyFill="1" applyBorder="1" applyAlignment="1">
      <alignment horizontal="center" vertical="center" textRotation="255" wrapText="1"/>
    </xf>
    <xf numFmtId="0" fontId="9" fillId="0" borderId="31" xfId="203" applyFont="1" applyFill="1" applyBorder="1" applyAlignment="1">
      <alignment horizontal="center" vertical="center" textRotation="255" wrapText="1"/>
    </xf>
    <xf numFmtId="0" fontId="9" fillId="0" borderId="32" xfId="203" applyFont="1" applyFill="1" applyBorder="1" applyAlignment="1">
      <alignment horizontal="center" vertical="center" textRotation="255" wrapText="1"/>
    </xf>
    <xf numFmtId="0" fontId="9" fillId="0" borderId="267" xfId="203" applyFont="1" applyFill="1" applyBorder="1" applyAlignment="1">
      <alignment horizontal="center" vertical="top" textRotation="255" wrapText="1"/>
    </xf>
    <xf numFmtId="0" fontId="9" fillId="0" borderId="31" xfId="203" applyFont="1" applyFill="1" applyBorder="1" applyAlignment="1">
      <alignment horizontal="center" vertical="top" textRotation="255" wrapText="1"/>
    </xf>
    <xf numFmtId="0" fontId="9" fillId="0" borderId="32" xfId="203" applyFont="1" applyFill="1" applyBorder="1" applyAlignment="1">
      <alignment horizontal="center" vertical="top" textRotation="255" wrapText="1"/>
    </xf>
    <xf numFmtId="0" fontId="9" fillId="0" borderId="38" xfId="203" applyFont="1" applyFill="1" applyBorder="1" applyAlignment="1">
      <alignment horizontal="left" vertical="center"/>
    </xf>
    <xf numFmtId="0" fontId="9" fillId="0" borderId="30" xfId="203" applyFont="1" applyFill="1" applyBorder="1" applyAlignment="1">
      <alignment horizontal="left" vertical="center"/>
    </xf>
    <xf numFmtId="0" fontId="6" fillId="0" borderId="27" xfId="203" applyFont="1" applyFill="1" applyBorder="1" applyAlignment="1">
      <alignment horizontal="center" vertical="center" textRotation="255"/>
    </xf>
    <xf numFmtId="0" fontId="6" fillId="0" borderId="29" xfId="203" applyFont="1" applyFill="1" applyBorder="1" applyAlignment="1">
      <alignment horizontal="center" vertical="center" textRotation="255"/>
    </xf>
    <xf numFmtId="0" fontId="6" fillId="0" borderId="58" xfId="203" applyFont="1" applyFill="1" applyBorder="1" applyAlignment="1">
      <alignment horizontal="center" vertical="center" textRotation="255"/>
    </xf>
    <xf numFmtId="0" fontId="6" fillId="0" borderId="43" xfId="203" applyFont="1" applyFill="1" applyBorder="1" applyAlignment="1">
      <alignment horizontal="center" vertical="center" textRotation="255"/>
    </xf>
    <xf numFmtId="0" fontId="6" fillId="0" borderId="44" xfId="203" applyFont="1" applyFill="1" applyBorder="1" applyAlignment="1">
      <alignment horizontal="center" vertical="center" textRotation="255"/>
    </xf>
    <xf numFmtId="0" fontId="9" fillId="0" borderId="27" xfId="203" applyFont="1" applyFill="1" applyBorder="1" applyAlignment="1">
      <alignment horizontal="right"/>
    </xf>
    <xf numFmtId="0" fontId="9" fillId="0" borderId="28" xfId="203" applyFont="1" applyFill="1" applyBorder="1" applyAlignment="1">
      <alignment horizontal="right"/>
    </xf>
    <xf numFmtId="0" fontId="9" fillId="0" borderId="29" xfId="203" applyFont="1" applyFill="1" applyBorder="1" applyAlignment="1">
      <alignment horizontal="right"/>
    </xf>
    <xf numFmtId="0" fontId="9" fillId="0" borderId="0" xfId="203" applyFont="1" applyFill="1" applyBorder="1" applyAlignment="1">
      <alignment horizontal="right"/>
    </xf>
    <xf numFmtId="0" fontId="9" fillId="0" borderId="263" xfId="203" applyFont="1" applyFill="1" applyBorder="1" applyAlignment="1">
      <alignment horizontal="center" vertical="center" wrapText="1"/>
    </xf>
    <xf numFmtId="0" fontId="9" fillId="0" borderId="264" xfId="203" applyFont="1" applyFill="1" applyBorder="1" applyAlignment="1">
      <alignment horizontal="center" vertical="center" wrapText="1"/>
    </xf>
    <xf numFmtId="0" fontId="9" fillId="0" borderId="265" xfId="203" applyFont="1" applyFill="1" applyBorder="1" applyAlignment="1">
      <alignment horizontal="center" vertical="center" wrapText="1"/>
    </xf>
    <xf numFmtId="0" fontId="9" fillId="0" borderId="36" xfId="203" applyFont="1" applyFill="1" applyBorder="1" applyAlignment="1">
      <alignment horizontal="center" vertical="center"/>
    </xf>
    <xf numFmtId="0" fontId="9" fillId="0" borderId="264" xfId="203" applyFont="1" applyFill="1" applyBorder="1" applyAlignment="1">
      <alignment horizontal="center" vertical="center"/>
    </xf>
    <xf numFmtId="0" fontId="9" fillId="0" borderId="266" xfId="203" applyFont="1" applyFill="1" applyBorder="1" applyAlignment="1">
      <alignment horizontal="center" vertical="center"/>
    </xf>
    <xf numFmtId="0" fontId="9" fillId="0" borderId="265" xfId="203" applyFont="1" applyFill="1" applyBorder="1" applyAlignment="1">
      <alignment horizontal="center" vertical="center"/>
    </xf>
    <xf numFmtId="0" fontId="17" fillId="3" borderId="239" xfId="198" applyFont="1" applyFill="1" applyBorder="1" applyAlignment="1">
      <alignment horizontal="left" vertical="center"/>
    </xf>
    <xf numFmtId="0" fontId="47" fillId="0" borderId="238" xfId="0" applyFont="1" applyBorder="1" applyAlignment="1">
      <alignment vertical="center"/>
    </xf>
    <xf numFmtId="0" fontId="47" fillId="0" borderId="240" xfId="0" applyFont="1" applyBorder="1" applyAlignment="1">
      <alignment vertical="center"/>
    </xf>
    <xf numFmtId="0" fontId="34" fillId="3" borderId="262" xfId="198" applyFont="1" applyFill="1" applyBorder="1" applyAlignment="1">
      <alignment horizontal="left" vertical="top" wrapText="1"/>
    </xf>
    <xf numFmtId="0" fontId="47" fillId="0" borderId="238" xfId="0" applyFont="1" applyBorder="1" applyAlignment="1">
      <alignment vertical="center" wrapText="1"/>
    </xf>
    <xf numFmtId="0" fontId="47" fillId="0" borderId="240" xfId="0" applyFont="1" applyBorder="1" applyAlignment="1">
      <alignment vertical="center" wrapText="1"/>
    </xf>
    <xf numFmtId="38" fontId="32" fillId="5" borderId="254" xfId="2" applyFont="1" applyFill="1" applyBorder="1" applyAlignment="1">
      <alignment horizontal="left" vertical="center" wrapText="1" shrinkToFit="1"/>
    </xf>
    <xf numFmtId="38" fontId="32" fillId="5" borderId="138" xfId="2" applyFont="1" applyFill="1" applyBorder="1" applyAlignment="1">
      <alignment horizontal="left" vertical="center" wrapText="1" shrinkToFit="1"/>
    </xf>
    <xf numFmtId="38" fontId="10" fillId="5" borderId="0" xfId="2" applyFont="1" applyFill="1" applyBorder="1" applyAlignment="1">
      <alignment horizontal="center" vertical="center" shrinkToFit="1"/>
    </xf>
    <xf numFmtId="38" fontId="10" fillId="5" borderId="0" xfId="2" applyFont="1" applyFill="1" applyBorder="1" applyAlignment="1">
      <alignment vertical="center" shrinkToFit="1"/>
    </xf>
    <xf numFmtId="38" fontId="27" fillId="5" borderId="0" xfId="2" applyFont="1" applyFill="1" applyBorder="1" applyAlignment="1">
      <alignment horizontal="center" vertical="center" wrapText="1" shrinkToFit="1"/>
    </xf>
    <xf numFmtId="38" fontId="27" fillId="5" borderId="0" xfId="2" applyFont="1" applyFill="1" applyBorder="1" applyAlignment="1">
      <alignment horizontal="center" vertical="center" shrinkToFit="1"/>
    </xf>
    <xf numFmtId="38" fontId="15" fillId="5" borderId="0" xfId="2" applyFont="1" applyFill="1" applyBorder="1" applyAlignment="1">
      <alignment horizontal="center" vertical="center" wrapText="1" shrinkToFit="1"/>
    </xf>
    <xf numFmtId="38" fontId="15" fillId="5" borderId="0" xfId="2" applyFont="1" applyFill="1" applyBorder="1" applyAlignment="1">
      <alignment horizontal="center" vertical="center" shrinkToFit="1"/>
    </xf>
    <xf numFmtId="38" fontId="30" fillId="5" borderId="0" xfId="2" applyFont="1" applyFill="1" applyBorder="1" applyAlignment="1">
      <alignment vertical="center" wrapText="1" shrinkToFit="1"/>
    </xf>
    <xf numFmtId="38" fontId="30" fillId="5" borderId="0" xfId="2" applyFont="1" applyFill="1" applyBorder="1" applyAlignment="1">
      <alignment vertical="center" shrinkToFit="1"/>
    </xf>
    <xf numFmtId="0" fontId="17" fillId="5" borderId="63" xfId="198" applyFont="1" applyFill="1" applyBorder="1" applyAlignment="1">
      <alignment horizontal="center" vertical="center" wrapText="1" shrinkToFit="1"/>
    </xf>
    <xf numFmtId="0" fontId="17" fillId="5" borderId="54" xfId="198" applyFont="1" applyFill="1" applyBorder="1" applyAlignment="1">
      <alignment horizontal="center" vertical="center" wrapText="1" shrinkToFit="1"/>
    </xf>
    <xf numFmtId="0" fontId="17" fillId="5" borderId="55" xfId="198" applyFont="1" applyFill="1" applyBorder="1" applyAlignment="1">
      <alignment horizontal="center" vertical="center" wrapText="1" shrinkToFit="1"/>
    </xf>
    <xf numFmtId="0" fontId="17" fillId="5" borderId="63" xfId="198" applyFont="1" applyFill="1" applyBorder="1" applyAlignment="1">
      <alignment horizontal="center" vertical="center" shrinkToFit="1"/>
    </xf>
    <xf numFmtId="0" fontId="17" fillId="5" borderId="54" xfId="198" applyFont="1" applyFill="1" applyBorder="1" applyAlignment="1">
      <alignment horizontal="center" vertical="center" shrinkToFit="1"/>
    </xf>
    <xf numFmtId="0" fontId="17" fillId="5" borderId="55" xfId="198" applyFont="1" applyFill="1" applyBorder="1" applyAlignment="1">
      <alignment horizontal="center" vertical="center" shrinkToFit="1"/>
    </xf>
    <xf numFmtId="0" fontId="17" fillId="0" borderId="92" xfId="198" applyFont="1" applyFill="1" applyBorder="1" applyAlignment="1">
      <alignment horizontal="center" vertical="center" textRotation="255" wrapText="1"/>
    </xf>
    <xf numFmtId="0" fontId="42" fillId="0" borderId="96" xfId="0" applyFont="1" applyFill="1" applyBorder="1" applyAlignment="1">
      <alignment horizontal="center" vertical="center" textRotation="255" wrapText="1"/>
    </xf>
    <xf numFmtId="0" fontId="42" fillId="0" borderId="99" xfId="0" applyFont="1" applyFill="1" applyBorder="1" applyAlignment="1">
      <alignment horizontal="center" vertical="center" textRotation="255" wrapText="1"/>
    </xf>
    <xf numFmtId="0" fontId="17" fillId="0" borderId="110" xfId="58" applyFont="1" applyFill="1" applyBorder="1" applyAlignment="1">
      <alignment horizontal="center" vertical="center" textRotation="255" wrapText="1"/>
    </xf>
    <xf numFmtId="0" fontId="42" fillId="0" borderId="113" xfId="0" applyFont="1" applyFill="1" applyBorder="1" applyAlignment="1">
      <alignment horizontal="center" vertical="center" textRotation="255" wrapText="1"/>
    </xf>
    <xf numFmtId="0" fontId="17" fillId="0" borderId="108" xfId="198" applyFont="1" applyFill="1" applyBorder="1" applyAlignment="1">
      <alignment horizontal="center" vertical="center" textRotation="255" wrapText="1"/>
    </xf>
    <xf numFmtId="0" fontId="42" fillId="0" borderId="98" xfId="0" applyFont="1" applyFill="1" applyBorder="1" applyAlignment="1">
      <alignment horizontal="center" vertical="center" textRotation="255" wrapText="1"/>
    </xf>
    <xf numFmtId="0" fontId="17" fillId="5" borderId="63" xfId="198" applyFont="1" applyFill="1" applyBorder="1" applyAlignment="1">
      <alignment horizontal="center" vertical="center" wrapText="1"/>
    </xf>
    <xf numFmtId="0" fontId="42" fillId="0" borderId="54" xfId="0" applyFont="1" applyBorder="1" applyAlignment="1">
      <alignment horizontal="center" vertical="center" wrapText="1"/>
    </xf>
    <xf numFmtId="0" fontId="42" fillId="0" borderId="55" xfId="0" applyFont="1" applyBorder="1" applyAlignment="1">
      <alignment horizontal="center" vertical="center" wrapText="1"/>
    </xf>
    <xf numFmtId="0" fontId="17" fillId="0" borderId="89" xfId="198" applyFont="1" applyFill="1" applyBorder="1" applyAlignment="1">
      <alignment horizontal="center" vertical="center" shrinkToFit="1"/>
    </xf>
    <xf numFmtId="0" fontId="17" fillId="0" borderId="90" xfId="198" applyFont="1" applyFill="1" applyBorder="1" applyAlignment="1">
      <alignment horizontal="center" vertical="center" shrinkToFit="1"/>
    </xf>
    <xf numFmtId="0" fontId="17" fillId="0" borderId="93" xfId="198" applyFont="1" applyFill="1" applyBorder="1" applyAlignment="1">
      <alignment horizontal="center" vertical="center" shrinkToFit="1"/>
    </xf>
    <xf numFmtId="0" fontId="17" fillId="0" borderId="94" xfId="198" applyFont="1" applyFill="1" applyBorder="1" applyAlignment="1">
      <alignment horizontal="center" vertical="center" shrinkToFit="1"/>
    </xf>
    <xf numFmtId="0" fontId="17" fillId="0" borderId="91" xfId="198" applyFont="1" applyFill="1" applyBorder="1" applyAlignment="1">
      <alignment horizontal="center" vertical="center" textRotation="255" wrapText="1"/>
    </xf>
    <xf numFmtId="0" fontId="17" fillId="0" borderId="95" xfId="198" applyFont="1" applyFill="1" applyBorder="1" applyAlignment="1">
      <alignment horizontal="center" vertical="center" textRotation="255" wrapText="1"/>
    </xf>
    <xf numFmtId="0" fontId="17" fillId="0" borderId="98" xfId="198" applyFont="1" applyFill="1" applyBorder="1" applyAlignment="1">
      <alignment horizontal="center" vertical="center" textRotation="255" wrapText="1"/>
    </xf>
    <xf numFmtId="0" fontId="17" fillId="0" borderId="64" xfId="58" applyFont="1" applyFill="1" applyBorder="1" applyAlignment="1">
      <alignment horizontal="center" vertical="center" wrapText="1"/>
    </xf>
    <xf numFmtId="0" fontId="17" fillId="0" borderId="28" xfId="58" applyFont="1" applyFill="1" applyBorder="1" applyAlignment="1">
      <alignment horizontal="center" vertical="center" wrapText="1"/>
    </xf>
    <xf numFmtId="0" fontId="17" fillId="0" borderId="68" xfId="58" applyFont="1" applyFill="1" applyBorder="1" applyAlignment="1">
      <alignment horizontal="center" vertical="center" wrapText="1"/>
    </xf>
    <xf numFmtId="0" fontId="17" fillId="0" borderId="75" xfId="58" applyFont="1" applyFill="1" applyBorder="1" applyAlignment="1">
      <alignment horizontal="center" vertical="center" wrapText="1"/>
    </xf>
    <xf numFmtId="0" fontId="17" fillId="0" borderId="0" xfId="58" applyFont="1" applyFill="1" applyBorder="1" applyAlignment="1">
      <alignment horizontal="center" vertical="center" wrapText="1"/>
    </xf>
    <xf numFmtId="0" fontId="17" fillId="0" borderId="10" xfId="58" applyFont="1" applyFill="1" applyBorder="1" applyAlignment="1">
      <alignment horizontal="center" vertical="center" wrapText="1"/>
    </xf>
    <xf numFmtId="0" fontId="31" fillId="0" borderId="111" xfId="1" applyFont="1" applyFill="1" applyBorder="1" applyAlignment="1">
      <alignment horizontal="center" vertical="center" textRotation="255" wrapText="1"/>
    </xf>
    <xf numFmtId="0" fontId="31" fillId="0" borderId="114" xfId="1" applyFont="1" applyFill="1" applyBorder="1" applyAlignment="1">
      <alignment horizontal="center" vertical="center" textRotation="255" wrapText="1"/>
    </xf>
    <xf numFmtId="38" fontId="10" fillId="5" borderId="24" xfId="2" applyFont="1" applyFill="1" applyBorder="1" applyAlignment="1">
      <alignment horizontal="center" vertical="center" shrinkToFit="1"/>
    </xf>
    <xf numFmtId="0" fontId="17" fillId="5" borderId="111" xfId="198" applyFont="1" applyFill="1" applyBorder="1" applyAlignment="1">
      <alignment horizontal="center" vertical="center" textRotation="255" wrapText="1"/>
    </xf>
    <xf numFmtId="0" fontId="17" fillId="5" borderId="127" xfId="198" applyFont="1" applyFill="1" applyBorder="1" applyAlignment="1">
      <alignment horizontal="center" vertical="center" textRotation="255" wrapText="1"/>
    </xf>
    <xf numFmtId="0" fontId="17" fillId="5" borderId="114" xfId="198" applyFont="1" applyFill="1" applyBorder="1" applyAlignment="1">
      <alignment horizontal="center" vertical="center" textRotation="255" wrapText="1"/>
    </xf>
    <xf numFmtId="0" fontId="17" fillId="5" borderId="130" xfId="198" applyFont="1" applyFill="1" applyBorder="1" applyAlignment="1">
      <alignment horizontal="center" vertical="center" textRotation="255" wrapText="1"/>
    </xf>
    <xf numFmtId="0" fontId="17" fillId="5" borderId="132" xfId="198" applyFont="1" applyFill="1" applyBorder="1" applyAlignment="1">
      <alignment horizontal="center" vertical="center" textRotation="255" wrapText="1"/>
    </xf>
    <xf numFmtId="0" fontId="17" fillId="5" borderId="134" xfId="198" applyFont="1" applyFill="1" applyBorder="1" applyAlignment="1">
      <alignment horizontal="center" vertical="center" textRotation="255" wrapText="1"/>
    </xf>
    <xf numFmtId="0" fontId="17" fillId="5" borderId="129" xfId="198" applyFont="1" applyFill="1" applyBorder="1" applyAlignment="1">
      <alignment horizontal="center" vertical="center" textRotation="255" wrapText="1"/>
    </xf>
    <xf numFmtId="0" fontId="42" fillId="5" borderId="131" xfId="0" applyFont="1" applyFill="1" applyBorder="1" applyAlignment="1">
      <alignment horizontal="center" vertical="center" textRotation="255" wrapText="1"/>
    </xf>
    <xf numFmtId="0" fontId="42" fillId="5" borderId="133" xfId="0" applyFont="1" applyFill="1" applyBorder="1" applyAlignment="1">
      <alignment horizontal="center" vertical="center" textRotation="255" wrapText="1"/>
    </xf>
    <xf numFmtId="0" fontId="17" fillId="5" borderId="70" xfId="198" applyFont="1" applyFill="1" applyBorder="1" applyAlignment="1">
      <alignment horizontal="center" vertical="center" wrapText="1"/>
    </xf>
    <xf numFmtId="0" fontId="42" fillId="5" borderId="71" xfId="0" applyFont="1" applyFill="1" applyBorder="1" applyAlignment="1">
      <alignment horizontal="center" vertical="center" wrapText="1"/>
    </xf>
    <xf numFmtId="0" fontId="42" fillId="5" borderId="72" xfId="0" applyFont="1" applyFill="1" applyBorder="1" applyAlignment="1">
      <alignment horizontal="center" vertical="center" wrapText="1"/>
    </xf>
    <xf numFmtId="0" fontId="17" fillId="0" borderId="89" xfId="198" applyFont="1" applyFill="1" applyBorder="1" applyAlignment="1">
      <alignment horizontal="center" vertical="center" wrapText="1"/>
    </xf>
    <xf numFmtId="0" fontId="17" fillId="0" borderId="90" xfId="198" applyFont="1" applyFill="1" applyBorder="1" applyAlignment="1">
      <alignment horizontal="center" vertical="center" wrapText="1"/>
    </xf>
    <xf numFmtId="0" fontId="17" fillId="0" borderId="107" xfId="198" applyFont="1" applyFill="1" applyBorder="1" applyAlignment="1">
      <alignment horizontal="center" vertical="center" wrapText="1"/>
    </xf>
    <xf numFmtId="0" fontId="17" fillId="0" borderId="93" xfId="198" applyFont="1" applyFill="1" applyBorder="1" applyAlignment="1">
      <alignment horizontal="center" vertical="center" wrapText="1"/>
    </xf>
    <xf numFmtId="0" fontId="17" fillId="0" borderId="94" xfId="198" applyFont="1" applyFill="1" applyBorder="1" applyAlignment="1">
      <alignment horizontal="center" vertical="center" wrapText="1"/>
    </xf>
    <xf numFmtId="0" fontId="17" fillId="0" borderId="109" xfId="198" applyFont="1" applyFill="1" applyBorder="1" applyAlignment="1">
      <alignment horizontal="center" vertical="center" textRotation="255" shrinkToFit="1"/>
    </xf>
    <xf numFmtId="0" fontId="17" fillId="0" borderId="99" xfId="198" applyFont="1" applyFill="1" applyBorder="1" applyAlignment="1">
      <alignment horizontal="center" vertical="center" textRotation="255" shrinkToFit="1"/>
    </xf>
    <xf numFmtId="0" fontId="17" fillId="5" borderId="61" xfId="198" applyFont="1" applyFill="1" applyBorder="1" applyAlignment="1">
      <alignment horizontal="center" vertical="center"/>
    </xf>
    <xf numFmtId="0" fontId="17" fillId="5" borderId="73" xfId="198" applyFont="1" applyFill="1" applyBorder="1" applyAlignment="1">
      <alignment horizontal="center" vertical="center"/>
    </xf>
    <xf numFmtId="0" fontId="17" fillId="5" borderId="77" xfId="198" applyFont="1" applyFill="1" applyBorder="1" applyAlignment="1">
      <alignment horizontal="center" vertical="center"/>
    </xf>
    <xf numFmtId="0" fontId="17" fillId="5" borderId="69" xfId="198" applyFont="1" applyFill="1" applyBorder="1" applyAlignment="1">
      <alignment horizontal="center" vertical="center"/>
    </xf>
    <xf numFmtId="0" fontId="17" fillId="5" borderId="76" xfId="198" applyFont="1" applyFill="1" applyBorder="1" applyAlignment="1">
      <alignment horizontal="center" vertical="center"/>
    </xf>
    <xf numFmtId="0" fontId="17" fillId="5" borderId="79" xfId="198" applyFont="1" applyFill="1" applyBorder="1" applyAlignment="1">
      <alignment horizontal="center" vertical="center"/>
    </xf>
    <xf numFmtId="0" fontId="17" fillId="5" borderId="69" xfId="198" applyFont="1" applyFill="1" applyBorder="1" applyAlignment="1">
      <alignment horizontal="center" vertical="center" textRotation="255"/>
    </xf>
    <xf numFmtId="0" fontId="17" fillId="5" borderId="76" xfId="198" applyFont="1" applyFill="1" applyBorder="1" applyAlignment="1">
      <alignment horizontal="center" vertical="center" textRotation="255"/>
    </xf>
    <xf numFmtId="0" fontId="17" fillId="5" borderId="79" xfId="198" applyFont="1" applyFill="1" applyBorder="1" applyAlignment="1">
      <alignment horizontal="center" vertical="center" textRotation="255"/>
    </xf>
    <xf numFmtId="0" fontId="17" fillId="5" borderId="69" xfId="198" applyFont="1" applyFill="1" applyBorder="1" applyAlignment="1">
      <alignment horizontal="center" vertical="center" wrapText="1"/>
    </xf>
    <xf numFmtId="0" fontId="17" fillId="5" borderId="76" xfId="198" applyFont="1" applyFill="1" applyBorder="1" applyAlignment="1">
      <alignment horizontal="center" vertical="center" wrapText="1"/>
    </xf>
    <xf numFmtId="0" fontId="17" fillId="5" borderId="79" xfId="198" applyFont="1" applyFill="1" applyBorder="1" applyAlignment="1">
      <alignment horizontal="center" vertical="center" wrapText="1"/>
    </xf>
    <xf numFmtId="0" fontId="17" fillId="0" borderId="86" xfId="198" applyFont="1" applyFill="1" applyBorder="1" applyAlignment="1">
      <alignment horizontal="center" vertical="center" wrapText="1"/>
    </xf>
    <xf numFmtId="0" fontId="17" fillId="0" borderId="87" xfId="198" applyFont="1" applyFill="1" applyBorder="1" applyAlignment="1">
      <alignment horizontal="center" vertical="center" wrapText="1"/>
    </xf>
    <xf numFmtId="0" fontId="17" fillId="0" borderId="88" xfId="198" applyFont="1" applyFill="1" applyBorder="1" applyAlignment="1">
      <alignment horizontal="center" vertical="center" wrapText="1"/>
    </xf>
    <xf numFmtId="0" fontId="17" fillId="0" borderId="85" xfId="198" applyFont="1" applyFill="1" applyBorder="1" applyAlignment="1">
      <alignment horizontal="center" vertical="center" textRotation="255"/>
    </xf>
    <xf numFmtId="0" fontId="17" fillId="0" borderId="42" xfId="198" applyFont="1" applyFill="1" applyBorder="1" applyAlignment="1">
      <alignment horizontal="center" vertical="center" textRotation="255"/>
    </xf>
    <xf numFmtId="0" fontId="17" fillId="0" borderId="78" xfId="198" applyFont="1" applyFill="1" applyBorder="1" applyAlignment="1">
      <alignment horizontal="center" vertical="center" textRotation="255"/>
    </xf>
    <xf numFmtId="0" fontId="17" fillId="5" borderId="69" xfId="198" applyFont="1" applyFill="1" applyBorder="1" applyAlignment="1">
      <alignment horizontal="center" vertical="center" textRotation="255" wrapText="1"/>
    </xf>
    <xf numFmtId="0" fontId="17" fillId="5" borderId="76" xfId="198" applyFont="1" applyFill="1" applyBorder="1" applyAlignment="1">
      <alignment horizontal="center" vertical="center" textRotation="255" wrapText="1"/>
    </xf>
    <xf numFmtId="0" fontId="17" fillId="5" borderId="79" xfId="198" applyFont="1" applyFill="1" applyBorder="1" applyAlignment="1">
      <alignment horizontal="center" vertical="center" textRotation="255" wrapText="1"/>
    </xf>
    <xf numFmtId="0" fontId="17" fillId="0" borderId="62" xfId="198" applyFont="1" applyFill="1" applyBorder="1" applyAlignment="1">
      <alignment horizontal="center" vertical="center" textRotation="255" wrapText="1"/>
    </xf>
    <xf numFmtId="0" fontId="17" fillId="0" borderId="42" xfId="198" applyFont="1" applyFill="1" applyBorder="1" applyAlignment="1">
      <alignment horizontal="center" vertical="center" textRotation="255" wrapText="1"/>
    </xf>
    <xf numFmtId="0" fontId="17" fillId="0" borderId="78" xfId="198" applyFont="1" applyFill="1" applyBorder="1" applyAlignment="1">
      <alignment horizontal="center" vertical="center" textRotation="255" wrapText="1"/>
    </xf>
    <xf numFmtId="0" fontId="17" fillId="0" borderId="112" xfId="58" applyFont="1" applyFill="1" applyBorder="1" applyAlignment="1">
      <alignment horizontal="center" vertical="center" textRotation="255" wrapText="1"/>
    </xf>
    <xf numFmtId="0" fontId="17" fillId="0" borderId="115" xfId="58" applyFont="1" applyFill="1" applyBorder="1" applyAlignment="1">
      <alignment horizontal="center" vertical="center" textRotation="255" wrapText="1"/>
    </xf>
    <xf numFmtId="0" fontId="17" fillId="5" borderId="65" xfId="198" applyFont="1" applyFill="1" applyBorder="1" applyAlignment="1">
      <alignment horizontal="center" vertical="center" wrapText="1"/>
    </xf>
    <xf numFmtId="0" fontId="17" fillId="5" borderId="66" xfId="198" applyFont="1" applyFill="1" applyBorder="1" applyAlignment="1">
      <alignment horizontal="center" vertical="center" wrapText="1"/>
    </xf>
    <xf numFmtId="0" fontId="17" fillId="5" borderId="67" xfId="198" applyFont="1" applyFill="1" applyBorder="1" applyAlignment="1">
      <alignment horizontal="center" vertical="center" wrapText="1"/>
    </xf>
    <xf numFmtId="0" fontId="17" fillId="5" borderId="140" xfId="198" applyFont="1" applyFill="1" applyBorder="1" applyAlignment="1">
      <alignment horizontal="center" vertical="center"/>
    </xf>
    <xf numFmtId="0" fontId="17" fillId="5" borderId="145" xfId="198" applyFont="1" applyFill="1" applyBorder="1" applyAlignment="1">
      <alignment horizontal="center" vertical="center"/>
    </xf>
    <xf numFmtId="0" fontId="17" fillId="5" borderId="141" xfId="198" applyFont="1" applyFill="1" applyBorder="1" applyAlignment="1">
      <alignment horizontal="center" vertical="center" textRotation="255"/>
    </xf>
    <xf numFmtId="0" fontId="17" fillId="5" borderId="155" xfId="198" applyFont="1" applyFill="1" applyBorder="1" applyAlignment="1">
      <alignment horizontal="center" vertical="center" textRotation="255"/>
    </xf>
    <xf numFmtId="0" fontId="17" fillId="5" borderId="84" xfId="198" applyFont="1" applyFill="1" applyBorder="1" applyAlignment="1">
      <alignment horizontal="center" vertical="center" wrapText="1" shrinkToFit="1"/>
    </xf>
    <xf numFmtId="0" fontId="17" fillId="5" borderId="147" xfId="198" applyFont="1" applyFill="1" applyBorder="1" applyAlignment="1">
      <alignment horizontal="center" vertical="center" wrapText="1" shrinkToFit="1"/>
    </xf>
    <xf numFmtId="0" fontId="17" fillId="5" borderId="141" xfId="198" applyFont="1" applyFill="1" applyBorder="1" applyAlignment="1">
      <alignment horizontal="center" vertical="center" wrapText="1"/>
    </xf>
    <xf numFmtId="0" fontId="17" fillId="5" borderId="155" xfId="198" applyFont="1" applyFill="1" applyBorder="1" applyAlignment="1">
      <alignment horizontal="center" vertical="center" wrapText="1"/>
    </xf>
    <xf numFmtId="0" fontId="17" fillId="5" borderId="141" xfId="198" applyFont="1" applyFill="1" applyBorder="1" applyAlignment="1">
      <alignment horizontal="center" vertical="center"/>
    </xf>
    <xf numFmtId="0" fontId="17" fillId="5" borderId="155" xfId="198" applyFont="1" applyFill="1" applyBorder="1" applyAlignment="1">
      <alignment horizontal="center" vertical="center"/>
    </xf>
    <xf numFmtId="0" fontId="17" fillId="5" borderId="84" xfId="198" applyFont="1" applyFill="1" applyBorder="1" applyAlignment="1">
      <alignment horizontal="center" vertical="center" shrinkToFit="1"/>
    </xf>
    <xf numFmtId="0" fontId="17" fillId="5" borderId="147" xfId="198" applyFont="1" applyFill="1" applyBorder="1" applyAlignment="1">
      <alignment horizontal="center" vertical="center" shrinkToFit="1"/>
    </xf>
    <xf numFmtId="0" fontId="17" fillId="5" borderId="146" xfId="198" applyFont="1" applyFill="1" applyBorder="1" applyAlignment="1">
      <alignment horizontal="center" vertical="center" textRotation="255" wrapText="1"/>
    </xf>
    <xf numFmtId="0" fontId="17" fillId="5" borderId="142" xfId="198" applyFont="1" applyFill="1" applyBorder="1" applyAlignment="1">
      <alignment horizontal="center" vertical="center" textRotation="255" wrapText="1"/>
    </xf>
    <xf numFmtId="0" fontId="17" fillId="5" borderId="144" xfId="198" applyFont="1" applyFill="1" applyBorder="1" applyAlignment="1">
      <alignment horizontal="center" vertical="center" textRotation="255" wrapText="1"/>
    </xf>
    <xf numFmtId="0" fontId="17" fillId="5" borderId="148" xfId="198" applyFont="1" applyFill="1" applyBorder="1" applyAlignment="1">
      <alignment horizontal="center" vertical="center" textRotation="255" wrapText="1"/>
    </xf>
    <xf numFmtId="0" fontId="17" fillId="5" borderId="110" xfId="58" applyFont="1" applyFill="1" applyBorder="1" applyAlignment="1">
      <alignment horizontal="center" vertical="center" textRotation="255" wrapText="1"/>
    </xf>
    <xf numFmtId="0" fontId="37" fillId="5" borderId="151" xfId="0" applyFont="1" applyFill="1" applyBorder="1" applyAlignment="1">
      <alignment horizontal="center" vertical="center" textRotation="255" wrapText="1"/>
    </xf>
    <xf numFmtId="0" fontId="17" fillId="5" borderId="84" xfId="198" applyFont="1" applyFill="1" applyBorder="1" applyAlignment="1">
      <alignment horizontal="center" vertical="center" wrapText="1"/>
    </xf>
    <xf numFmtId="0" fontId="37" fillId="0" borderId="54" xfId="0" applyFont="1" applyBorder="1" applyAlignment="1">
      <alignment horizontal="center" vertical="center" wrapText="1"/>
    </xf>
    <xf numFmtId="0" fontId="37" fillId="0" borderId="147" xfId="0" applyFont="1" applyBorder="1" applyAlignment="1">
      <alignment horizontal="center" vertical="center" wrapText="1"/>
    </xf>
    <xf numFmtId="0" fontId="17" fillId="5" borderId="28" xfId="58" applyFont="1" applyFill="1" applyBorder="1" applyAlignment="1">
      <alignment horizontal="center" vertical="center" wrapText="1"/>
    </xf>
    <xf numFmtId="0" fontId="17" fillId="5" borderId="68" xfId="58" applyFont="1" applyFill="1" applyBorder="1" applyAlignment="1">
      <alignment horizontal="center" vertical="center" wrapText="1"/>
    </xf>
    <xf numFmtId="0" fontId="17" fillId="5" borderId="0" xfId="58" applyFont="1" applyFill="1" applyBorder="1" applyAlignment="1">
      <alignment horizontal="center" vertical="center" wrapText="1"/>
    </xf>
    <xf numFmtId="0" fontId="17" fillId="5" borderId="10" xfId="58" applyFont="1" applyFill="1" applyBorder="1" applyAlignment="1">
      <alignment horizontal="center" vertical="center" wrapText="1"/>
    </xf>
    <xf numFmtId="0" fontId="17" fillId="5" borderId="146" xfId="198" applyFont="1" applyFill="1" applyBorder="1" applyAlignment="1">
      <alignment horizontal="center" vertical="center" wrapText="1"/>
    </xf>
    <xf numFmtId="0" fontId="17" fillId="5" borderId="143" xfId="198" applyFont="1" applyFill="1" applyBorder="1" applyAlignment="1">
      <alignment horizontal="center" vertical="center" textRotation="255"/>
    </xf>
    <xf numFmtId="0" fontId="17" fillId="5" borderId="74" xfId="198" applyFont="1" applyFill="1" applyBorder="1" applyAlignment="1">
      <alignment horizontal="center" vertical="center" textRotation="255"/>
    </xf>
    <xf numFmtId="0" fontId="17" fillId="5" borderId="149" xfId="198" applyFont="1" applyFill="1" applyBorder="1" applyAlignment="1">
      <alignment horizontal="center" vertical="center" textRotation="255"/>
    </xf>
    <xf numFmtId="0" fontId="17" fillId="5" borderId="122" xfId="198" applyFont="1" applyFill="1" applyBorder="1" applyAlignment="1">
      <alignment horizontal="center" vertical="center" shrinkToFit="1"/>
    </xf>
    <xf numFmtId="0" fontId="17" fillId="5" borderId="123" xfId="198" applyFont="1" applyFill="1" applyBorder="1" applyAlignment="1">
      <alignment horizontal="center" vertical="center" shrinkToFit="1"/>
    </xf>
    <xf numFmtId="0" fontId="17" fillId="5" borderId="112" xfId="198" applyFont="1" applyFill="1" applyBorder="1" applyAlignment="1">
      <alignment horizontal="center" vertical="center" textRotation="255" wrapText="1"/>
    </xf>
    <xf numFmtId="0" fontId="17" fillId="5" borderId="150" xfId="198" applyFont="1" applyFill="1" applyBorder="1" applyAlignment="1">
      <alignment horizontal="center" vertical="center" textRotation="255" wrapText="1"/>
    </xf>
    <xf numFmtId="0" fontId="17" fillId="5" borderId="153" xfId="198" applyFont="1" applyFill="1" applyBorder="1" applyAlignment="1">
      <alignment horizontal="center" vertical="center" textRotation="255" wrapText="1"/>
    </xf>
    <xf numFmtId="0" fontId="31" fillId="5" borderId="111" xfId="1" applyFont="1" applyFill="1" applyBorder="1" applyAlignment="1">
      <alignment horizontal="center" vertical="center" textRotation="255" wrapText="1"/>
    </xf>
    <xf numFmtId="0" fontId="31" fillId="5" borderId="152" xfId="1" applyFont="1" applyFill="1" applyBorder="1" applyAlignment="1">
      <alignment horizontal="center" vertical="center" textRotation="255" wrapText="1"/>
    </xf>
    <xf numFmtId="0" fontId="17" fillId="5" borderId="112" xfId="58" applyFont="1" applyFill="1" applyBorder="1" applyAlignment="1">
      <alignment horizontal="center" vertical="center" textRotation="255" wrapText="1"/>
    </xf>
    <xf numFmtId="0" fontId="17" fillId="5" borderId="154" xfId="58" applyFont="1" applyFill="1" applyBorder="1" applyAlignment="1">
      <alignment horizontal="center" vertical="center" textRotation="255" wrapText="1"/>
    </xf>
    <xf numFmtId="0" fontId="17" fillId="5" borderId="4" xfId="198" applyFont="1" applyFill="1" applyBorder="1" applyAlignment="1">
      <alignment horizontal="center" vertical="center" wrapText="1"/>
    </xf>
    <xf numFmtId="0" fontId="17" fillId="5" borderId="3" xfId="198" applyFont="1" applyFill="1" applyBorder="1" applyAlignment="1">
      <alignment horizontal="center" vertical="center" wrapText="1"/>
    </xf>
    <xf numFmtId="0" fontId="17" fillId="5" borderId="2" xfId="198" applyFont="1" applyFill="1" applyBorder="1" applyAlignment="1">
      <alignment horizontal="center" vertical="center" wrapText="1"/>
    </xf>
    <xf numFmtId="0" fontId="17" fillId="5" borderId="122" xfId="198" applyFont="1" applyFill="1" applyBorder="1" applyAlignment="1">
      <alignment horizontal="center" vertical="center" wrapText="1"/>
    </xf>
    <xf numFmtId="0" fontId="17" fillId="5" borderId="123" xfId="198" applyFont="1" applyFill="1" applyBorder="1" applyAlignment="1">
      <alignment horizontal="center" vertical="center" wrapText="1"/>
    </xf>
    <xf numFmtId="0" fontId="17" fillId="5" borderId="152" xfId="198" applyFont="1" applyFill="1" applyBorder="1" applyAlignment="1">
      <alignment horizontal="center" vertical="center" textRotation="255" wrapText="1"/>
    </xf>
    <xf numFmtId="0" fontId="17" fillId="5" borderId="112" xfId="198" applyFont="1" applyFill="1" applyBorder="1" applyAlignment="1">
      <alignment horizontal="center" vertical="center" textRotation="255" shrinkToFit="1"/>
    </xf>
    <xf numFmtId="0" fontId="17" fillId="5" borderId="154" xfId="198" applyFont="1" applyFill="1" applyBorder="1" applyAlignment="1">
      <alignment horizontal="center" vertical="center" textRotation="255" shrinkToFit="1"/>
    </xf>
    <xf numFmtId="49" fontId="32" fillId="5" borderId="290" xfId="2" applyNumberFormat="1" applyFont="1" applyFill="1" applyBorder="1" applyAlignment="1">
      <alignment horizontal="center" vertical="center" wrapText="1"/>
    </xf>
    <xf numFmtId="49" fontId="32" fillId="5" borderId="291" xfId="2" applyNumberFormat="1" applyFont="1" applyFill="1" applyBorder="1" applyAlignment="1">
      <alignment horizontal="center" vertical="center" wrapText="1"/>
    </xf>
    <xf numFmtId="0" fontId="32" fillId="5" borderId="91" xfId="56" applyFont="1" applyFill="1" applyBorder="1" applyAlignment="1">
      <alignment horizontal="center" vertical="center" wrapText="1"/>
    </xf>
    <xf numFmtId="0" fontId="32" fillId="5" borderId="292" xfId="56" applyFont="1" applyFill="1" applyBorder="1" applyAlignment="1">
      <alignment horizontal="center" vertical="center" wrapText="1"/>
    </xf>
    <xf numFmtId="0" fontId="32" fillId="5" borderId="294" xfId="56" applyFont="1" applyFill="1" applyBorder="1" applyAlignment="1">
      <alignment horizontal="center" vertical="center" wrapText="1"/>
    </xf>
    <xf numFmtId="0" fontId="32" fillId="5" borderId="295" xfId="56" applyFont="1" applyFill="1" applyBorder="1" applyAlignment="1">
      <alignment horizontal="center" vertical="center" wrapText="1"/>
    </xf>
    <xf numFmtId="0" fontId="32" fillId="5" borderId="92" xfId="56" applyFont="1" applyFill="1" applyBorder="1" applyAlignment="1">
      <alignment horizontal="center" vertical="center" wrapText="1"/>
    </xf>
    <xf numFmtId="0" fontId="32" fillId="5" borderId="293" xfId="56" applyFont="1" applyFill="1" applyBorder="1" applyAlignment="1">
      <alignment horizontal="center" vertical="center" wrapText="1"/>
    </xf>
    <xf numFmtId="38" fontId="32" fillId="5" borderId="280" xfId="2" applyFont="1" applyFill="1" applyBorder="1" applyAlignment="1">
      <alignment horizontal="center" vertical="center" wrapText="1" shrinkToFit="1"/>
    </xf>
    <xf numFmtId="38" fontId="32" fillId="5" borderId="281" xfId="2" applyFont="1" applyFill="1" applyBorder="1" applyAlignment="1">
      <alignment horizontal="center" vertical="center" wrapText="1" shrinkToFit="1"/>
    </xf>
    <xf numFmtId="0" fontId="32" fillId="5" borderId="290" xfId="56" applyFont="1" applyFill="1" applyBorder="1" applyAlignment="1">
      <alignment horizontal="left" vertical="center" wrapText="1"/>
    </xf>
    <xf numFmtId="0" fontId="32" fillId="5" borderId="291" xfId="56" applyFont="1" applyFill="1" applyBorder="1" applyAlignment="1">
      <alignment horizontal="left" vertical="center" wrapText="1"/>
    </xf>
    <xf numFmtId="0" fontId="32" fillId="5" borderId="91" xfId="56" applyFont="1" applyFill="1" applyBorder="1" applyAlignment="1">
      <alignment horizontal="left" vertical="center" wrapText="1"/>
    </xf>
    <xf numFmtId="0" fontId="32" fillId="5" borderId="292" xfId="56" applyFont="1" applyFill="1" applyBorder="1" applyAlignment="1">
      <alignment horizontal="left" vertical="center" wrapText="1"/>
    </xf>
    <xf numFmtId="38" fontId="32" fillId="5" borderId="92" xfId="2" applyFont="1" applyFill="1" applyBorder="1" applyAlignment="1">
      <alignment horizontal="center" vertical="center" wrapText="1" shrinkToFit="1"/>
    </xf>
    <xf numFmtId="38" fontId="32" fillId="5" borderId="293" xfId="2" applyFont="1" applyFill="1" applyBorder="1" applyAlignment="1">
      <alignment horizontal="center" vertical="center" wrapText="1" shrinkToFit="1"/>
    </xf>
    <xf numFmtId="0" fontId="32" fillId="5" borderId="288" xfId="56" applyFont="1" applyFill="1" applyBorder="1" applyAlignment="1">
      <alignment horizontal="center" vertical="center" wrapText="1"/>
    </xf>
    <xf numFmtId="0" fontId="32" fillId="5" borderId="289" xfId="56" applyFont="1" applyFill="1" applyBorder="1" applyAlignment="1">
      <alignment horizontal="center" vertical="center" wrapText="1"/>
    </xf>
    <xf numFmtId="0" fontId="32" fillId="5" borderId="290" xfId="56" applyFont="1" applyFill="1" applyBorder="1" applyAlignment="1">
      <alignment horizontal="center" vertical="center" wrapText="1"/>
    </xf>
    <xf numFmtId="0" fontId="32" fillId="5" borderId="291" xfId="56" applyFont="1" applyFill="1" applyBorder="1" applyAlignment="1">
      <alignment horizontal="center" vertical="center" wrapText="1"/>
    </xf>
    <xf numFmtId="0" fontId="32" fillId="0" borderId="280" xfId="56" applyFont="1" applyFill="1" applyBorder="1" applyAlignment="1">
      <alignment horizontal="left" vertical="center" wrapText="1" shrinkToFit="1"/>
    </xf>
    <xf numFmtId="0" fontId="32" fillId="0" borderId="281" xfId="56" applyFont="1" applyFill="1" applyBorder="1" applyAlignment="1">
      <alignment horizontal="left" vertical="center" wrapText="1" shrinkToFit="1"/>
    </xf>
    <xf numFmtId="0" fontId="32" fillId="5" borderId="282" xfId="56" applyFont="1" applyFill="1" applyBorder="1" applyAlignment="1">
      <alignment horizontal="center" vertical="center" wrapText="1"/>
    </xf>
    <xf numFmtId="0" fontId="32" fillId="5" borderId="283" xfId="56" applyFont="1" applyFill="1" applyBorder="1" applyAlignment="1">
      <alignment horizontal="center" vertical="center" wrapText="1"/>
    </xf>
    <xf numFmtId="0" fontId="32" fillId="5" borderId="284" xfId="56" applyFont="1" applyFill="1" applyBorder="1" applyAlignment="1">
      <alignment horizontal="center" vertical="center" wrapText="1"/>
    </xf>
    <xf numFmtId="0" fontId="32" fillId="5" borderId="285" xfId="56" applyFont="1" applyFill="1" applyBorder="1" applyAlignment="1">
      <alignment horizontal="center" vertical="center" wrapText="1"/>
    </xf>
    <xf numFmtId="0" fontId="32" fillId="5" borderId="286" xfId="56" applyFont="1" applyFill="1" applyBorder="1" applyAlignment="1">
      <alignment horizontal="center" vertical="center" wrapText="1"/>
    </xf>
    <xf numFmtId="0" fontId="32" fillId="5" borderId="287" xfId="56" applyFont="1" applyFill="1" applyBorder="1" applyAlignment="1">
      <alignment horizontal="center" vertical="center" wrapText="1"/>
    </xf>
    <xf numFmtId="0" fontId="32" fillId="0" borderId="280" xfId="56" applyFont="1" applyFill="1" applyBorder="1" applyAlignment="1">
      <alignment horizontal="center" vertical="center" wrapText="1" shrinkToFit="1"/>
    </xf>
    <xf numFmtId="0" fontId="32" fillId="0" borderId="281" xfId="56" applyFont="1" applyFill="1" applyBorder="1" applyAlignment="1">
      <alignment horizontal="center" vertical="center" wrapText="1" shrinkToFit="1"/>
    </xf>
    <xf numFmtId="38" fontId="32" fillId="0" borderId="92" xfId="2" applyFont="1" applyFill="1" applyBorder="1" applyAlignment="1">
      <alignment horizontal="center" vertical="center" wrapText="1" shrinkToFit="1"/>
    </xf>
    <xf numFmtId="38" fontId="32" fillId="0" borderId="293" xfId="2" applyFont="1" applyFill="1" applyBorder="1" applyAlignment="1">
      <alignment horizontal="center" vertical="center" wrapText="1" shrinkToFit="1"/>
    </xf>
    <xf numFmtId="38" fontId="32" fillId="5" borderId="290" xfId="2" applyFont="1" applyFill="1" applyBorder="1" applyAlignment="1">
      <alignment horizontal="center" vertical="center" wrapText="1"/>
    </xf>
    <xf numFmtId="38" fontId="32" fillId="5" borderId="291" xfId="2" applyFont="1" applyFill="1" applyBorder="1" applyAlignment="1">
      <alignment horizontal="center" vertical="center" wrapText="1"/>
    </xf>
    <xf numFmtId="0" fontId="32" fillId="0" borderId="91" xfId="56" applyFont="1" applyFill="1" applyBorder="1" applyAlignment="1">
      <alignment horizontal="center" vertical="center" wrapText="1"/>
    </xf>
    <xf numFmtId="0" fontId="32" fillId="0" borderId="292" xfId="56" applyFont="1" applyFill="1" applyBorder="1" applyAlignment="1">
      <alignment horizontal="center" vertical="center" wrapText="1"/>
    </xf>
    <xf numFmtId="0" fontId="32" fillId="0" borderId="92" xfId="56" applyFont="1" applyFill="1" applyBorder="1" applyAlignment="1">
      <alignment horizontal="center" vertical="center" wrapText="1"/>
    </xf>
    <xf numFmtId="0" fontId="32" fillId="0" borderId="293" xfId="56" applyFont="1" applyFill="1" applyBorder="1" applyAlignment="1">
      <alignment horizontal="center" vertical="center" wrapText="1"/>
    </xf>
    <xf numFmtId="38" fontId="32" fillId="0" borderId="280" xfId="2" applyFont="1" applyFill="1" applyBorder="1" applyAlignment="1">
      <alignment horizontal="center" vertical="center" wrapText="1" shrinkToFit="1"/>
    </xf>
    <xf numFmtId="38" fontId="32" fillId="0" borderId="281" xfId="2" applyFont="1" applyFill="1" applyBorder="1" applyAlignment="1">
      <alignment horizontal="center" vertical="center" wrapText="1" shrinkToFit="1"/>
    </xf>
    <xf numFmtId="0" fontId="32" fillId="0" borderId="290" xfId="56" applyFont="1" applyFill="1" applyBorder="1" applyAlignment="1">
      <alignment horizontal="left" vertical="center" wrapText="1"/>
    </xf>
    <xf numFmtId="0" fontId="32" fillId="0" borderId="291" xfId="56" applyFont="1" applyFill="1" applyBorder="1" applyAlignment="1">
      <alignment horizontal="left" vertical="center" wrapText="1"/>
    </xf>
    <xf numFmtId="0" fontId="32" fillId="0" borderId="288" xfId="56" applyFont="1" applyFill="1" applyBorder="1" applyAlignment="1">
      <alignment horizontal="center" vertical="center" wrapText="1"/>
    </xf>
    <xf numFmtId="0" fontId="32" fillId="0" borderId="289" xfId="56" applyFont="1" applyFill="1" applyBorder="1" applyAlignment="1">
      <alignment horizontal="center" vertical="center" wrapText="1"/>
    </xf>
    <xf numFmtId="0" fontId="32" fillId="0" borderId="290" xfId="56" applyFont="1" applyFill="1" applyBorder="1" applyAlignment="1">
      <alignment horizontal="center" vertical="center" wrapText="1"/>
    </xf>
    <xf numFmtId="0" fontId="32" fillId="0" borderId="291" xfId="56" applyFont="1" applyFill="1" applyBorder="1" applyAlignment="1">
      <alignment horizontal="center" vertical="center" wrapText="1"/>
    </xf>
    <xf numFmtId="0" fontId="32" fillId="0" borderId="91" xfId="56" applyFont="1" applyFill="1" applyBorder="1" applyAlignment="1">
      <alignment horizontal="left" vertical="center" wrapText="1"/>
    </xf>
    <xf numFmtId="0" fontId="32" fillId="0" borderId="292" xfId="56" applyFont="1" applyFill="1" applyBorder="1" applyAlignment="1">
      <alignment horizontal="left" vertical="center" wrapText="1"/>
    </xf>
    <xf numFmtId="0" fontId="32" fillId="0" borderId="165" xfId="56" applyFont="1" applyFill="1" applyBorder="1" applyAlignment="1">
      <alignment horizontal="center" vertical="center" wrapText="1" shrinkToFit="1"/>
    </xf>
    <xf numFmtId="0" fontId="32" fillId="0" borderId="165" xfId="56" applyFont="1" applyFill="1" applyBorder="1" applyAlignment="1">
      <alignment horizontal="center" vertical="center" wrapText="1"/>
    </xf>
    <xf numFmtId="57" fontId="32" fillId="5" borderId="175" xfId="2" applyNumberFormat="1" applyFont="1" applyFill="1" applyBorder="1" applyAlignment="1">
      <alignment horizontal="center" vertical="center" wrapText="1"/>
    </xf>
    <xf numFmtId="0" fontId="32" fillId="5" borderId="176" xfId="56" applyFont="1" applyFill="1" applyBorder="1" applyAlignment="1">
      <alignment horizontal="center" vertical="center" wrapText="1"/>
    </xf>
    <xf numFmtId="0" fontId="32" fillId="5" borderId="177" xfId="56" applyFont="1" applyFill="1" applyBorder="1" applyAlignment="1">
      <alignment horizontal="center" vertical="center" wrapText="1"/>
    </xf>
    <xf numFmtId="0" fontId="32" fillId="5" borderId="175" xfId="56" applyFont="1" applyFill="1" applyBorder="1" applyAlignment="1">
      <alignment horizontal="center" vertical="center" wrapText="1"/>
    </xf>
    <xf numFmtId="0" fontId="17" fillId="5" borderId="213" xfId="198" applyFont="1" applyFill="1" applyBorder="1" applyAlignment="1">
      <alignment horizontal="center" vertical="center" textRotation="255" wrapText="1"/>
    </xf>
    <xf numFmtId="0" fontId="17" fillId="5" borderId="217" xfId="198" applyFont="1" applyFill="1" applyBorder="1" applyAlignment="1">
      <alignment horizontal="center" vertical="center" textRotation="255" wrapText="1"/>
    </xf>
    <xf numFmtId="0" fontId="17" fillId="5" borderId="188" xfId="198" applyFont="1" applyFill="1" applyBorder="1" applyAlignment="1">
      <alignment horizontal="center" vertical="center" textRotation="255" wrapText="1"/>
    </xf>
    <xf numFmtId="0" fontId="17" fillId="5" borderId="205" xfId="198" applyFont="1" applyFill="1" applyBorder="1" applyAlignment="1">
      <alignment horizontal="center" vertical="center" textRotation="255" wrapText="1"/>
    </xf>
    <xf numFmtId="0" fontId="17" fillId="5" borderId="175" xfId="58" applyFont="1" applyFill="1" applyBorder="1" applyAlignment="1">
      <alignment horizontal="center" vertical="center" textRotation="255" wrapText="1"/>
    </xf>
    <xf numFmtId="0" fontId="17" fillId="5" borderId="202" xfId="58" applyFont="1" applyFill="1" applyBorder="1" applyAlignment="1">
      <alignment horizontal="center" vertical="center" textRotation="255" wrapText="1"/>
    </xf>
    <xf numFmtId="0" fontId="17" fillId="5" borderId="179" xfId="58" applyFont="1" applyFill="1" applyBorder="1" applyAlignment="1">
      <alignment horizontal="center" vertical="center" wrapText="1"/>
    </xf>
    <xf numFmtId="0" fontId="17" fillId="5" borderId="214" xfId="58" applyFont="1" applyFill="1" applyBorder="1" applyAlignment="1">
      <alignment horizontal="center" vertical="center" wrapText="1"/>
    </xf>
    <xf numFmtId="0" fontId="17" fillId="5" borderId="188" xfId="58" applyFont="1" applyFill="1" applyBorder="1" applyAlignment="1">
      <alignment horizontal="center" vertical="center" wrapText="1"/>
    </xf>
    <xf numFmtId="0" fontId="17" fillId="5" borderId="163" xfId="198" applyFont="1" applyFill="1" applyBorder="1" applyAlignment="1">
      <alignment horizontal="center" vertical="center" wrapText="1"/>
    </xf>
    <xf numFmtId="0" fontId="37" fillId="0" borderId="165" xfId="0" applyFont="1" applyBorder="1" applyAlignment="1">
      <alignment horizontal="center" vertical="center" wrapText="1"/>
    </xf>
    <xf numFmtId="0" fontId="37" fillId="0" borderId="167" xfId="0" applyFont="1" applyBorder="1" applyAlignment="1">
      <alignment horizontal="center" vertical="center" wrapText="1"/>
    </xf>
    <xf numFmtId="0" fontId="17" fillId="5" borderId="192" xfId="198" applyFont="1" applyFill="1" applyBorder="1" applyAlignment="1">
      <alignment horizontal="center" vertical="center" wrapText="1"/>
    </xf>
    <xf numFmtId="0" fontId="17" fillId="5" borderId="188" xfId="198" applyFont="1" applyFill="1" applyBorder="1" applyAlignment="1">
      <alignment horizontal="center" vertical="center" wrapText="1"/>
    </xf>
    <xf numFmtId="0" fontId="17" fillId="5" borderId="194" xfId="198" applyFont="1" applyFill="1" applyBorder="1" applyAlignment="1">
      <alignment horizontal="center" vertical="center" wrapText="1"/>
    </xf>
    <xf numFmtId="0" fontId="17" fillId="5" borderId="175" xfId="198" applyFont="1" applyFill="1" applyBorder="1" applyAlignment="1">
      <alignment horizontal="center" vertical="center" wrapText="1"/>
    </xf>
    <xf numFmtId="0" fontId="17" fillId="5" borderId="176" xfId="198" applyFont="1" applyFill="1" applyBorder="1" applyAlignment="1">
      <alignment horizontal="center" vertical="center" wrapText="1"/>
    </xf>
    <xf numFmtId="0" fontId="17" fillId="5" borderId="176" xfId="198" applyFont="1" applyFill="1" applyBorder="1" applyAlignment="1">
      <alignment horizontal="center" vertical="center" textRotation="255" wrapText="1"/>
    </xf>
    <xf numFmtId="0" fontId="17" fillId="5" borderId="203" xfId="198" applyFont="1" applyFill="1" applyBorder="1" applyAlignment="1">
      <alignment horizontal="center" vertical="center" textRotation="255" wrapText="1"/>
    </xf>
    <xf numFmtId="0" fontId="17" fillId="5" borderId="198" xfId="198" applyFont="1" applyFill="1" applyBorder="1" applyAlignment="1">
      <alignment horizontal="center" vertical="center" textRotation="255" shrinkToFit="1"/>
    </xf>
    <xf numFmtId="0" fontId="17" fillId="5" borderId="204" xfId="198" applyFont="1" applyFill="1" applyBorder="1" applyAlignment="1">
      <alignment horizontal="center" vertical="center" textRotation="255" shrinkToFit="1"/>
    </xf>
    <xf numFmtId="0" fontId="17" fillId="5" borderId="216" xfId="198" applyFont="1" applyFill="1" applyBorder="1" applyAlignment="1">
      <alignment horizontal="center" vertical="center" textRotation="255"/>
    </xf>
    <xf numFmtId="0" fontId="17" fillId="5" borderId="218" xfId="198" applyFont="1" applyFill="1" applyBorder="1" applyAlignment="1">
      <alignment horizontal="center" vertical="center" textRotation="255"/>
    </xf>
    <xf numFmtId="0" fontId="17" fillId="5" borderId="189" xfId="198" applyFont="1" applyFill="1" applyBorder="1" applyAlignment="1">
      <alignment horizontal="center" vertical="center" shrinkToFit="1"/>
    </xf>
    <xf numFmtId="0" fontId="17" fillId="5" borderId="190" xfId="198" applyFont="1" applyFill="1" applyBorder="1" applyAlignment="1">
      <alignment horizontal="center" vertical="center" shrinkToFit="1"/>
    </xf>
    <xf numFmtId="0" fontId="17" fillId="5" borderId="190" xfId="198" applyFont="1" applyFill="1" applyBorder="1" applyAlignment="1">
      <alignment horizontal="center" vertical="center" textRotation="255" wrapText="1"/>
    </xf>
    <xf numFmtId="0" fontId="17" fillId="5" borderId="200" xfId="198" applyFont="1" applyFill="1" applyBorder="1" applyAlignment="1">
      <alignment horizontal="center" vertical="center" textRotation="255" wrapText="1"/>
    </xf>
    <xf numFmtId="0" fontId="17" fillId="5" borderId="210" xfId="198" applyFont="1" applyFill="1" applyBorder="1" applyAlignment="1">
      <alignment horizontal="center" vertical="center" wrapText="1"/>
    </xf>
    <xf numFmtId="0" fontId="17" fillId="5" borderId="211" xfId="198" applyFont="1" applyFill="1" applyBorder="1" applyAlignment="1">
      <alignment horizontal="center" vertical="center" wrapText="1"/>
    </xf>
    <xf numFmtId="0" fontId="17" fillId="5" borderId="212" xfId="198" applyFont="1" applyFill="1" applyBorder="1" applyAlignment="1">
      <alignment horizontal="center" vertical="center" wrapText="1"/>
    </xf>
    <xf numFmtId="0" fontId="32" fillId="0" borderId="284" xfId="56" applyFont="1" applyFill="1" applyBorder="1" applyAlignment="1">
      <alignment horizontal="center" vertical="center" wrapText="1"/>
    </xf>
    <xf numFmtId="0" fontId="32" fillId="0" borderId="285" xfId="56" applyFont="1" applyFill="1" applyBorder="1" applyAlignment="1">
      <alignment horizontal="center" vertical="center" wrapText="1"/>
    </xf>
    <xf numFmtId="38" fontId="32" fillId="0" borderId="193" xfId="2" applyFont="1" applyFill="1" applyBorder="1" applyAlignment="1">
      <alignment horizontal="center" vertical="center" wrapText="1" shrinkToFit="1"/>
    </xf>
    <xf numFmtId="0" fontId="32" fillId="0" borderId="286" xfId="56" applyFont="1" applyFill="1" applyBorder="1" applyAlignment="1">
      <alignment horizontal="center" vertical="center" wrapText="1"/>
    </xf>
    <xf numFmtId="0" fontId="32" fillId="0" borderId="287" xfId="56" applyFont="1" applyFill="1" applyBorder="1" applyAlignment="1">
      <alignment horizontal="center" vertical="center" wrapText="1"/>
    </xf>
    <xf numFmtId="38" fontId="32" fillId="0" borderId="192" xfId="2" applyFont="1" applyFill="1" applyBorder="1" applyAlignment="1">
      <alignment horizontal="center" vertical="center" wrapText="1" shrinkToFit="1"/>
    </xf>
    <xf numFmtId="0" fontId="32" fillId="5" borderId="175" xfId="56" applyFont="1" applyFill="1" applyBorder="1" applyAlignment="1">
      <alignment horizontal="left" vertical="center" wrapText="1"/>
    </xf>
    <xf numFmtId="0" fontId="32" fillId="5" borderId="176" xfId="56" applyFont="1" applyFill="1" applyBorder="1" applyAlignment="1">
      <alignment horizontal="left" vertical="center" wrapText="1"/>
    </xf>
    <xf numFmtId="0" fontId="32" fillId="0" borderId="188" xfId="56" applyFont="1" applyFill="1" applyBorder="1" applyAlignment="1">
      <alignment horizontal="left" vertical="center"/>
    </xf>
    <xf numFmtId="0" fontId="32" fillId="0" borderId="194" xfId="56" applyFont="1" applyFill="1" applyBorder="1" applyAlignment="1">
      <alignment horizontal="left" vertical="center"/>
    </xf>
    <xf numFmtId="0" fontId="17" fillId="5" borderId="163" xfId="198" applyFont="1" applyFill="1" applyBorder="1" applyAlignment="1">
      <alignment horizontal="center" vertical="center"/>
    </xf>
    <xf numFmtId="0" fontId="17" fillId="5" borderId="165" xfId="198" applyFont="1" applyFill="1" applyBorder="1" applyAlignment="1">
      <alignment horizontal="center" vertical="center"/>
    </xf>
    <xf numFmtId="0" fontId="17" fillId="5" borderId="167" xfId="198" applyFont="1" applyFill="1" applyBorder="1" applyAlignment="1">
      <alignment horizontal="center" vertical="center"/>
    </xf>
    <xf numFmtId="0" fontId="17" fillId="5" borderId="162" xfId="198" applyFont="1" applyFill="1" applyBorder="1" applyAlignment="1">
      <alignment horizontal="center" vertical="center"/>
    </xf>
    <xf numFmtId="0" fontId="17" fillId="5" borderId="164" xfId="198" applyFont="1" applyFill="1" applyBorder="1" applyAlignment="1">
      <alignment horizontal="center" vertical="center"/>
    </xf>
    <xf numFmtId="0" fontId="17" fillId="5" borderId="166" xfId="198" applyFont="1" applyFill="1" applyBorder="1" applyAlignment="1">
      <alignment horizontal="center" vertical="center"/>
    </xf>
    <xf numFmtId="0" fontId="10" fillId="0" borderId="0" xfId="56" applyFont="1" applyFill="1" applyBorder="1" applyAlignment="1">
      <alignment vertical="center"/>
    </xf>
    <xf numFmtId="0" fontId="17" fillId="5" borderId="183" xfId="198" applyFont="1" applyFill="1" applyBorder="1" applyAlignment="1">
      <alignment horizontal="center" vertical="center" wrapText="1"/>
    </xf>
    <xf numFmtId="0" fontId="37" fillId="5" borderId="179" xfId="0" applyFont="1" applyFill="1" applyBorder="1" applyAlignment="1">
      <alignment horizontal="center" vertical="center" wrapText="1"/>
    </xf>
    <xf numFmtId="0" fontId="37" fillId="5" borderId="215" xfId="0" applyFont="1" applyFill="1" applyBorder="1" applyAlignment="1">
      <alignment horizontal="center" vertical="center" wrapText="1"/>
    </xf>
    <xf numFmtId="0" fontId="17" fillId="5" borderId="175" xfId="198" applyFont="1" applyFill="1" applyBorder="1" applyAlignment="1">
      <alignment horizontal="center" vertical="center" textRotation="255" wrapText="1"/>
    </xf>
    <xf numFmtId="0" fontId="37" fillId="5" borderId="175" xfId="0" applyFont="1" applyFill="1" applyBorder="1" applyAlignment="1">
      <alignment horizontal="center" vertical="center" textRotation="255" wrapText="1"/>
    </xf>
    <xf numFmtId="0" fontId="37" fillId="5" borderId="202" xfId="0" applyFont="1" applyFill="1" applyBorder="1" applyAlignment="1">
      <alignment horizontal="center" vertical="center" textRotation="255" wrapText="1"/>
    </xf>
    <xf numFmtId="0" fontId="17" fillId="5" borderId="191" xfId="198" applyFont="1" applyFill="1" applyBorder="1" applyAlignment="1">
      <alignment horizontal="center" vertical="center" textRotation="255" wrapText="1"/>
    </xf>
    <xf numFmtId="0" fontId="37" fillId="5" borderId="197" xfId="0" applyFont="1" applyFill="1" applyBorder="1" applyAlignment="1">
      <alignment horizontal="center" vertical="center" textRotation="255" wrapText="1"/>
    </xf>
    <xf numFmtId="0" fontId="37" fillId="5" borderId="201" xfId="0" applyFont="1" applyFill="1" applyBorder="1" applyAlignment="1">
      <alignment horizontal="center" vertical="center" textRotation="255" wrapText="1"/>
    </xf>
    <xf numFmtId="0" fontId="37" fillId="5" borderId="203" xfId="0" applyFont="1" applyFill="1" applyBorder="1" applyAlignment="1">
      <alignment horizontal="center" vertical="center" textRotation="255" wrapText="1"/>
    </xf>
    <xf numFmtId="0" fontId="17" fillId="5" borderId="163" xfId="198" applyFont="1" applyFill="1" applyBorder="1" applyAlignment="1">
      <alignment horizontal="center" vertical="center" shrinkToFit="1"/>
    </xf>
    <xf numFmtId="0" fontId="17" fillId="5" borderId="165" xfId="198" applyFont="1" applyFill="1" applyBorder="1" applyAlignment="1">
      <alignment horizontal="center" vertical="center" shrinkToFit="1"/>
    </xf>
    <xf numFmtId="0" fontId="17" fillId="5" borderId="167" xfId="198" applyFont="1" applyFill="1" applyBorder="1" applyAlignment="1">
      <alignment horizontal="center" vertical="center" shrinkToFit="1"/>
    </xf>
    <xf numFmtId="0" fontId="17" fillId="5" borderId="163" xfId="198" applyFont="1" applyFill="1" applyBorder="1" applyAlignment="1">
      <alignment horizontal="center" vertical="center" wrapText="1" shrinkToFit="1"/>
    </xf>
    <xf numFmtId="0" fontId="17" fillId="5" borderId="165" xfId="198" applyFont="1" applyFill="1" applyBorder="1" applyAlignment="1">
      <alignment horizontal="center" vertical="center" wrapText="1" shrinkToFit="1"/>
    </xf>
    <xf numFmtId="0" fontId="17" fillId="5" borderId="167" xfId="198" applyFont="1" applyFill="1" applyBorder="1" applyAlignment="1">
      <alignment horizontal="center" vertical="center" wrapText="1" shrinkToFit="1"/>
    </xf>
    <xf numFmtId="0" fontId="17" fillId="5" borderId="165" xfId="198" applyFont="1" applyFill="1" applyBorder="1" applyAlignment="1">
      <alignment horizontal="center" vertical="center" wrapText="1"/>
    </xf>
    <xf numFmtId="0" fontId="17" fillId="5" borderId="167" xfId="198" applyFont="1" applyFill="1" applyBorder="1" applyAlignment="1">
      <alignment horizontal="center" vertical="center" wrapText="1"/>
    </xf>
    <xf numFmtId="0" fontId="17" fillId="5" borderId="177" xfId="198" applyFont="1" applyFill="1" applyBorder="1" applyAlignment="1">
      <alignment horizontal="center" vertical="center" textRotation="255" wrapText="1"/>
    </xf>
    <xf numFmtId="0" fontId="17" fillId="5" borderId="207" xfId="198" applyFont="1" applyFill="1" applyBorder="1" applyAlignment="1">
      <alignment horizontal="center" vertical="center" textRotation="255" wrapText="1"/>
    </xf>
    <xf numFmtId="0" fontId="31" fillId="5" borderId="176" xfId="1" applyFont="1" applyFill="1" applyBorder="1" applyAlignment="1">
      <alignment horizontal="center" vertical="center" textRotation="255" wrapText="1"/>
    </xf>
    <xf numFmtId="0" fontId="31" fillId="5" borderId="203" xfId="1" applyFont="1" applyFill="1" applyBorder="1" applyAlignment="1">
      <alignment horizontal="center" vertical="center" textRotation="255" wrapText="1"/>
    </xf>
    <xf numFmtId="0" fontId="17" fillId="5" borderId="193" xfId="58" applyFont="1" applyFill="1" applyBorder="1" applyAlignment="1">
      <alignment horizontal="center" vertical="center" textRotation="255" wrapText="1"/>
    </xf>
    <xf numFmtId="0" fontId="17" fillId="5" borderId="206" xfId="58" applyFont="1" applyFill="1" applyBorder="1" applyAlignment="1">
      <alignment horizontal="center" vertical="center" textRotation="255" wrapText="1"/>
    </xf>
    <xf numFmtId="0" fontId="32" fillId="0" borderId="165" xfId="56" applyFont="1" applyFill="1" applyBorder="1" applyAlignment="1">
      <alignment horizontal="left" vertical="center" wrapText="1" shrinkToFit="1"/>
    </xf>
    <xf numFmtId="0" fontId="12" fillId="5" borderId="177" xfId="1" applyFont="1" applyFill="1" applyBorder="1" applyAlignment="1">
      <alignment horizontal="center" vertical="center" textRotation="255" wrapText="1"/>
    </xf>
    <xf numFmtId="0" fontId="12" fillId="5" borderId="207" xfId="1" applyFont="1" applyFill="1" applyBorder="1" applyAlignment="1">
      <alignment horizontal="center" vertical="center" textRotation="255" wrapText="1"/>
    </xf>
    <xf numFmtId="0" fontId="12" fillId="5" borderId="163" xfId="57" applyFont="1" applyFill="1" applyBorder="1" applyAlignment="1">
      <alignment horizontal="center" vertical="center" textRotation="255" wrapText="1"/>
    </xf>
    <xf numFmtId="0" fontId="12" fillId="5" borderId="219" xfId="57" applyFont="1" applyFill="1" applyBorder="1" applyAlignment="1">
      <alignment horizontal="center" vertical="center" textRotation="255" wrapText="1"/>
    </xf>
    <xf numFmtId="0" fontId="12" fillId="5" borderId="188" xfId="57" applyFont="1" applyFill="1" applyBorder="1" applyAlignment="1">
      <alignment horizontal="center" vertical="center" textRotation="255" wrapText="1"/>
    </xf>
    <xf numFmtId="0" fontId="12" fillId="5" borderId="205" xfId="57" applyFont="1" applyFill="1" applyBorder="1" applyAlignment="1">
      <alignment horizontal="center" vertical="center" textRotation="255" wrapText="1"/>
    </xf>
    <xf numFmtId="0" fontId="12" fillId="5" borderId="163" xfId="58" applyFont="1" applyFill="1" applyBorder="1" applyAlignment="1">
      <alignment horizontal="center" vertical="center" wrapText="1"/>
    </xf>
    <xf numFmtId="0" fontId="12" fillId="5" borderId="165" xfId="58" applyFont="1" applyFill="1" applyBorder="1" applyAlignment="1">
      <alignment horizontal="center" vertical="center" wrapText="1"/>
    </xf>
    <xf numFmtId="0" fontId="12" fillId="5" borderId="221" xfId="58" applyFont="1" applyFill="1" applyBorder="1" applyAlignment="1">
      <alignment horizontal="center" vertical="center" wrapText="1"/>
    </xf>
    <xf numFmtId="0" fontId="47" fillId="0" borderId="208" xfId="0" applyFont="1" applyBorder="1" applyAlignment="1">
      <alignment horizontal="center" vertical="center" wrapText="1"/>
    </xf>
    <xf numFmtId="0" fontId="47" fillId="0" borderId="209" xfId="0" applyFont="1" applyBorder="1" applyAlignment="1">
      <alignment horizontal="center" vertical="center" wrapText="1"/>
    </xf>
    <xf numFmtId="0" fontId="47" fillId="0" borderId="222" xfId="0" applyFont="1" applyBorder="1" applyAlignment="1">
      <alignment horizontal="center" vertical="center" wrapText="1"/>
    </xf>
    <xf numFmtId="0" fontId="47" fillId="0" borderId="223" xfId="0" applyFont="1" applyBorder="1" applyAlignment="1">
      <alignment horizontal="center" vertical="center" wrapText="1"/>
    </xf>
    <xf numFmtId="0" fontId="47" fillId="0" borderId="224" xfId="0" applyFont="1" applyBorder="1" applyAlignment="1">
      <alignment horizontal="center" vertical="center" wrapText="1"/>
    </xf>
    <xf numFmtId="0" fontId="9" fillId="5" borderId="216" xfId="203" applyFont="1" applyFill="1" applyBorder="1" applyAlignment="1">
      <alignment horizontal="center" vertical="center" textRotation="255" wrapText="1"/>
    </xf>
    <xf numFmtId="0" fontId="9" fillId="5" borderId="218" xfId="203" applyFont="1" applyFill="1" applyBorder="1" applyAlignment="1">
      <alignment horizontal="center" vertical="center" textRotation="255" wrapText="1"/>
    </xf>
    <xf numFmtId="0" fontId="17" fillId="5" borderId="175" xfId="203" applyFont="1" applyFill="1" applyBorder="1" applyAlignment="1">
      <alignment horizontal="center" vertical="center" wrapText="1"/>
    </xf>
    <xf numFmtId="0" fontId="41" fillId="5" borderId="176" xfId="0" applyFont="1" applyFill="1" applyBorder="1" applyAlignment="1">
      <alignment vertical="center" wrapText="1"/>
    </xf>
    <xf numFmtId="0" fontId="41" fillId="5" borderId="175" xfId="0" applyFont="1" applyFill="1" applyBorder="1" applyAlignment="1">
      <alignment vertical="center" wrapText="1"/>
    </xf>
    <xf numFmtId="0" fontId="17" fillId="5" borderId="176" xfId="203" applyFont="1" applyFill="1" applyBorder="1" applyAlignment="1">
      <alignment horizontal="center" vertical="center" textRotation="255" wrapText="1"/>
    </xf>
    <xf numFmtId="0" fontId="41" fillId="5" borderId="176" xfId="0" applyFont="1" applyFill="1" applyBorder="1" applyAlignment="1">
      <alignment horizontal="center" vertical="center" textRotation="255" wrapText="1"/>
    </xf>
    <xf numFmtId="0" fontId="41" fillId="5" borderId="203" xfId="0" applyFont="1" applyFill="1" applyBorder="1" applyAlignment="1">
      <alignment horizontal="center" vertical="center" textRotation="255" wrapText="1"/>
    </xf>
    <xf numFmtId="0" fontId="12" fillId="5" borderId="198" xfId="203" applyFont="1" applyFill="1" applyBorder="1" applyAlignment="1">
      <alignment horizontal="center" vertical="center" textRotation="255" wrapText="1"/>
    </xf>
    <xf numFmtId="0" fontId="41" fillId="5" borderId="198" xfId="0" applyFont="1" applyFill="1" applyBorder="1" applyAlignment="1">
      <alignment horizontal="center" vertical="center" textRotation="255" wrapText="1"/>
    </xf>
    <xf numFmtId="0" fontId="41" fillId="5" borderId="204" xfId="0" applyFont="1" applyFill="1" applyBorder="1" applyAlignment="1">
      <alignment horizontal="center" vertical="center" textRotation="255" wrapText="1"/>
    </xf>
    <xf numFmtId="0" fontId="17" fillId="5" borderId="219" xfId="203" applyFont="1" applyFill="1" applyBorder="1" applyAlignment="1">
      <alignment horizontal="center" vertical="center" shrinkToFit="1"/>
    </xf>
    <xf numFmtId="0" fontId="41" fillId="5" borderId="165" xfId="0" applyFont="1" applyFill="1" applyBorder="1" applyAlignment="1">
      <alignment horizontal="center" vertical="center" shrinkToFit="1"/>
    </xf>
    <xf numFmtId="0" fontId="17" fillId="5" borderId="175" xfId="57" applyFont="1" applyFill="1" applyBorder="1" applyAlignment="1">
      <alignment horizontal="center" vertical="center" textRotation="255" wrapText="1"/>
    </xf>
    <xf numFmtId="0" fontId="17" fillId="5" borderId="202" xfId="57" applyFont="1" applyFill="1" applyBorder="1" applyAlignment="1">
      <alignment horizontal="center" vertical="center" textRotation="255" wrapText="1"/>
    </xf>
    <xf numFmtId="0" fontId="16" fillId="5" borderId="163" xfId="57" applyFont="1" applyFill="1" applyBorder="1" applyAlignment="1">
      <alignment horizontal="center" vertical="center" wrapText="1"/>
    </xf>
    <xf numFmtId="0" fontId="12" fillId="0" borderId="175" xfId="58" applyFont="1" applyFill="1" applyBorder="1" applyAlignment="1">
      <alignment horizontal="center" vertical="center" textRotation="255" wrapText="1"/>
    </xf>
    <xf numFmtId="0" fontId="44" fillId="0" borderId="202" xfId="0" applyFont="1" applyFill="1" applyBorder="1" applyAlignment="1">
      <alignment horizontal="center" vertical="center" textRotation="255" wrapText="1"/>
    </xf>
    <xf numFmtId="0" fontId="43" fillId="0" borderId="176" xfId="1" applyFont="1" applyFill="1" applyBorder="1" applyAlignment="1">
      <alignment horizontal="center" vertical="center" textRotation="255" wrapText="1"/>
    </xf>
    <xf numFmtId="0" fontId="43" fillId="0" borderId="203" xfId="1" applyFont="1" applyFill="1" applyBorder="1" applyAlignment="1">
      <alignment horizontal="center" vertical="center" textRotation="255" wrapText="1"/>
    </xf>
    <xf numFmtId="0" fontId="12" fillId="5" borderId="198" xfId="58" applyFont="1" applyFill="1" applyBorder="1" applyAlignment="1">
      <alignment horizontal="center" vertical="center" textRotation="255" wrapText="1"/>
    </xf>
    <xf numFmtId="0" fontId="12" fillId="5" borderId="204" xfId="58" applyFont="1" applyFill="1" applyBorder="1" applyAlignment="1">
      <alignment horizontal="center" vertical="center" textRotation="255" wrapText="1"/>
    </xf>
    <xf numFmtId="0" fontId="12" fillId="5" borderId="175" xfId="58" applyFont="1" applyFill="1" applyBorder="1" applyAlignment="1">
      <alignment horizontal="center" vertical="center" textRotation="255" wrapText="1"/>
    </xf>
    <xf numFmtId="0" fontId="12" fillId="5" borderId="202" xfId="58" applyFont="1" applyFill="1" applyBorder="1" applyAlignment="1">
      <alignment horizontal="center" vertical="center" textRotation="255" wrapText="1"/>
    </xf>
    <xf numFmtId="0" fontId="12" fillId="5" borderId="176" xfId="1" applyFont="1" applyFill="1" applyBorder="1" applyAlignment="1">
      <alignment horizontal="center" vertical="center" textRotation="255" wrapText="1"/>
    </xf>
    <xf numFmtId="0" fontId="12" fillId="5" borderId="203" xfId="1" applyFont="1" applyFill="1" applyBorder="1" applyAlignment="1">
      <alignment horizontal="center" vertical="center" textRotation="255" wrapText="1"/>
    </xf>
    <xf numFmtId="0" fontId="12" fillId="5" borderId="163" xfId="203" applyFont="1" applyFill="1" applyBorder="1" applyAlignment="1">
      <alignment horizontal="center" vertical="center" textRotation="255" shrinkToFit="1"/>
    </xf>
    <xf numFmtId="0" fontId="39" fillId="5" borderId="165" xfId="1" applyFont="1" applyFill="1" applyBorder="1" applyAlignment="1">
      <alignment vertical="center" textRotation="255" shrinkToFit="1"/>
    </xf>
    <xf numFmtId="0" fontId="39" fillId="5" borderId="167" xfId="1" applyFont="1" applyFill="1" applyBorder="1" applyAlignment="1">
      <alignment vertical="center" textRotation="255" shrinkToFit="1"/>
    </xf>
    <xf numFmtId="0" fontId="12" fillId="5" borderId="216" xfId="203" applyFont="1" applyFill="1" applyBorder="1" applyAlignment="1">
      <alignment horizontal="center" vertical="center" textRotation="255" shrinkToFit="1"/>
    </xf>
    <xf numFmtId="0" fontId="12" fillId="5" borderId="218" xfId="203" applyFont="1" applyFill="1" applyBorder="1" applyAlignment="1">
      <alignment horizontal="center" vertical="center" textRotation="255" shrinkToFit="1"/>
    </xf>
    <xf numFmtId="0" fontId="17" fillId="5" borderId="203" xfId="203" applyFont="1" applyFill="1" applyBorder="1" applyAlignment="1">
      <alignment horizontal="center" vertical="center" textRotation="255" wrapText="1"/>
    </xf>
    <xf numFmtId="0" fontId="17" fillId="5" borderId="198" xfId="203" applyFont="1" applyFill="1" applyBorder="1" applyAlignment="1">
      <alignment horizontal="center" vertical="center" textRotation="255" wrapText="1"/>
    </xf>
    <xf numFmtId="0" fontId="17" fillId="5" borderId="165" xfId="198" applyFont="1" applyFill="1" applyBorder="1" applyAlignment="1">
      <alignment horizontal="center" vertical="center" textRotation="255" shrinkToFit="1"/>
    </xf>
    <xf numFmtId="0" fontId="17" fillId="5" borderId="220" xfId="198" applyFont="1" applyFill="1" applyBorder="1" applyAlignment="1">
      <alignment horizontal="center" vertical="center" textRotation="255" shrinkToFit="1"/>
    </xf>
    <xf numFmtId="0" fontId="17" fillId="5" borderId="163" xfId="58" applyFont="1" applyFill="1" applyBorder="1" applyAlignment="1">
      <alignment horizontal="center" vertical="center" wrapText="1"/>
    </xf>
    <xf numFmtId="0" fontId="33" fillId="5" borderId="165" xfId="1" applyFont="1" applyFill="1" applyBorder="1" applyAlignment="1">
      <alignment horizontal="center" vertical="center"/>
    </xf>
    <xf numFmtId="0" fontId="33" fillId="5" borderId="167" xfId="1" applyFont="1" applyFill="1" applyBorder="1" applyAlignment="1">
      <alignment horizontal="center" vertical="center"/>
    </xf>
    <xf numFmtId="0" fontId="12" fillId="5" borderId="167" xfId="58" applyFont="1" applyFill="1" applyBorder="1" applyAlignment="1">
      <alignment horizontal="center" vertical="center" wrapText="1"/>
    </xf>
    <xf numFmtId="0" fontId="17" fillId="5" borderId="310" xfId="58" applyFont="1" applyFill="1" applyBorder="1" applyAlignment="1">
      <alignment horizontal="center" vertical="center" textRotation="255"/>
    </xf>
    <xf numFmtId="0" fontId="33" fillId="5" borderId="311" xfId="1" applyFont="1" applyFill="1" applyBorder="1" applyAlignment="1">
      <alignment horizontal="center" vertical="center" textRotation="255"/>
    </xf>
    <xf numFmtId="0" fontId="33" fillId="5" borderId="312" xfId="1" applyFont="1" applyFill="1" applyBorder="1" applyAlignment="1">
      <alignment horizontal="center" vertical="center" textRotation="255"/>
    </xf>
    <xf numFmtId="0" fontId="12" fillId="5" borderId="309" xfId="58" applyFont="1" applyFill="1" applyBorder="1" applyAlignment="1">
      <alignment horizontal="center" vertical="center" wrapText="1" shrinkToFit="1"/>
    </xf>
    <xf numFmtId="0" fontId="40" fillId="5" borderId="219" xfId="1" applyFont="1" applyFill="1" applyBorder="1" applyAlignment="1">
      <alignment horizontal="center" vertical="center"/>
    </xf>
    <xf numFmtId="0" fontId="40" fillId="5" borderId="220" xfId="1" applyFont="1" applyFill="1" applyBorder="1" applyAlignment="1">
      <alignment horizontal="center" vertical="center"/>
    </xf>
    <xf numFmtId="0" fontId="12" fillId="5" borderId="163" xfId="58" applyFont="1" applyFill="1" applyBorder="1" applyAlignment="1">
      <alignment horizontal="center" vertical="center" wrapText="1" shrinkToFit="1"/>
    </xf>
    <xf numFmtId="0" fontId="12" fillId="5" borderId="165" xfId="58" applyFont="1" applyFill="1" applyBorder="1" applyAlignment="1">
      <alignment horizontal="center" vertical="center" wrapText="1" shrinkToFit="1"/>
    </xf>
    <xf numFmtId="0" fontId="12" fillId="5" borderId="167" xfId="58" applyFont="1" applyFill="1" applyBorder="1" applyAlignment="1">
      <alignment horizontal="center" vertical="center" wrapText="1" shrinkToFit="1"/>
    </xf>
    <xf numFmtId="0" fontId="9" fillId="5" borderId="163" xfId="58" applyFont="1" applyFill="1" applyBorder="1" applyAlignment="1">
      <alignment horizontal="center" vertical="center" wrapText="1"/>
    </xf>
    <xf numFmtId="0" fontId="9" fillId="5" borderId="165" xfId="58" applyFont="1" applyFill="1" applyBorder="1" applyAlignment="1">
      <alignment horizontal="center" vertical="center" wrapText="1"/>
    </xf>
    <xf numFmtId="0" fontId="9" fillId="5" borderId="167" xfId="58" applyFont="1" applyFill="1" applyBorder="1" applyAlignment="1">
      <alignment horizontal="center" vertical="center" wrapText="1"/>
    </xf>
    <xf numFmtId="0" fontId="9" fillId="5" borderId="245" xfId="58" applyFont="1" applyFill="1" applyBorder="1" applyAlignment="1">
      <alignment horizontal="center" vertical="center" wrapText="1"/>
    </xf>
    <xf numFmtId="0" fontId="9" fillId="5" borderId="168" xfId="58" applyFont="1" applyFill="1" applyBorder="1" applyAlignment="1">
      <alignment horizontal="center" vertical="center" wrapText="1"/>
    </xf>
    <xf numFmtId="0" fontId="9" fillId="5" borderId="243" xfId="58" applyFont="1" applyFill="1" applyBorder="1" applyAlignment="1">
      <alignment horizontal="center" vertical="center" wrapText="1"/>
    </xf>
    <xf numFmtId="0" fontId="13" fillId="5" borderId="168" xfId="1" applyFont="1" applyFill="1" applyBorder="1" applyAlignment="1">
      <alignment horizontal="center" vertical="center"/>
    </xf>
    <xf numFmtId="0" fontId="13" fillId="5" borderId="243" xfId="1" applyFont="1" applyFill="1" applyBorder="1" applyAlignment="1">
      <alignment horizontal="center" vertical="center"/>
    </xf>
    <xf numFmtId="0" fontId="9" fillId="5" borderId="245" xfId="1" applyFont="1" applyFill="1" applyBorder="1" applyAlignment="1">
      <alignment horizontal="center" vertical="center"/>
    </xf>
    <xf numFmtId="0" fontId="9" fillId="0" borderId="168" xfId="0" applyFont="1" applyBorder="1" applyAlignment="1">
      <alignment horizontal="center" vertical="center"/>
    </xf>
    <xf numFmtId="0" fontId="9" fillId="0" borderId="243" xfId="0" applyFont="1" applyBorder="1" applyAlignment="1">
      <alignment horizontal="center" vertical="center"/>
    </xf>
    <xf numFmtId="0" fontId="17" fillId="5" borderId="245" xfId="203" applyFont="1" applyFill="1" applyBorder="1" applyAlignment="1">
      <alignment horizontal="center" vertical="center" wrapText="1"/>
    </xf>
    <xf numFmtId="0" fontId="17" fillId="5" borderId="245" xfId="203" applyFont="1" applyFill="1" applyBorder="1" applyAlignment="1">
      <alignment horizontal="center" vertical="center" textRotation="255" shrinkToFit="1"/>
    </xf>
    <xf numFmtId="0" fontId="17" fillId="5" borderId="168" xfId="203" applyFont="1" applyFill="1" applyBorder="1" applyAlignment="1">
      <alignment horizontal="center" vertical="center" textRotation="255" shrinkToFit="1"/>
    </xf>
    <xf numFmtId="0" fontId="17" fillId="5" borderId="243" xfId="203" applyFont="1" applyFill="1" applyBorder="1" applyAlignment="1">
      <alignment horizontal="center" vertical="center" textRotation="255" shrinkToFit="1"/>
    </xf>
    <xf numFmtId="0" fontId="9" fillId="5" borderId="296" xfId="203" applyFont="1" applyFill="1" applyBorder="1" applyAlignment="1">
      <alignment horizontal="center" vertical="center" textRotation="255"/>
    </xf>
    <xf numFmtId="0" fontId="9" fillId="5" borderId="234" xfId="203" applyFont="1" applyFill="1" applyBorder="1" applyAlignment="1">
      <alignment horizontal="center" vertical="center" textRotation="255"/>
    </xf>
    <xf numFmtId="0" fontId="9" fillId="5" borderId="249" xfId="203" applyFont="1" applyFill="1" applyBorder="1" applyAlignment="1">
      <alignment horizontal="center" vertical="center" textRotation="255"/>
    </xf>
    <xf numFmtId="0" fontId="9" fillId="5" borderId="245" xfId="203" applyFont="1" applyFill="1" applyBorder="1" applyAlignment="1">
      <alignment horizontal="center" vertical="center" wrapText="1" shrinkToFit="1"/>
    </xf>
    <xf numFmtId="0" fontId="9" fillId="5" borderId="168" xfId="203" applyFont="1" applyFill="1" applyBorder="1" applyAlignment="1">
      <alignment horizontal="center" vertical="center" wrapText="1" shrinkToFit="1"/>
    </xf>
    <xf numFmtId="0" fontId="9" fillId="5" borderId="243" xfId="203" applyFont="1" applyFill="1" applyBorder="1" applyAlignment="1">
      <alignment horizontal="center" vertical="center" wrapText="1" shrinkToFit="1"/>
    </xf>
    <xf numFmtId="0" fontId="17" fillId="5" borderId="255" xfId="58" applyFont="1" applyFill="1" applyBorder="1" applyAlignment="1">
      <alignment horizontal="center" vertical="center" textRotation="255" wrapText="1"/>
    </xf>
    <xf numFmtId="0" fontId="37" fillId="5" borderId="124" xfId="0" applyFont="1" applyFill="1" applyBorder="1" applyAlignment="1">
      <alignment horizontal="center" vertical="center" textRotation="255" wrapText="1"/>
    </xf>
    <xf numFmtId="0" fontId="17" fillId="5" borderId="170" xfId="1" applyFont="1" applyFill="1" applyBorder="1" applyAlignment="1">
      <alignment horizontal="center" vertical="center" textRotation="255" wrapText="1"/>
    </xf>
    <xf numFmtId="0" fontId="17" fillId="5" borderId="125" xfId="1" applyFont="1" applyFill="1" applyBorder="1" applyAlignment="1">
      <alignment horizontal="center" vertical="center" textRotation="255" wrapText="1"/>
    </xf>
    <xf numFmtId="0" fontId="17" fillId="5" borderId="237" xfId="1" applyFont="1" applyFill="1" applyBorder="1" applyAlignment="1">
      <alignment horizontal="center" vertical="center" textRotation="255" wrapText="1"/>
    </xf>
    <xf numFmtId="0" fontId="17" fillId="5" borderId="137" xfId="1" applyFont="1" applyFill="1" applyBorder="1" applyAlignment="1">
      <alignment horizontal="center" vertical="center" textRotation="255" wrapText="1"/>
    </xf>
    <xf numFmtId="0" fontId="17" fillId="5" borderId="245" xfId="58" applyFont="1" applyFill="1" applyBorder="1" applyAlignment="1">
      <alignment horizontal="center" vertical="center" wrapText="1"/>
    </xf>
    <xf numFmtId="0" fontId="37" fillId="5" borderId="245" xfId="0" applyFont="1" applyFill="1" applyBorder="1" applyAlignment="1">
      <alignment horizontal="center" vertical="center" wrapText="1"/>
    </xf>
    <xf numFmtId="0" fontId="37" fillId="5" borderId="160" xfId="0" applyFont="1" applyFill="1" applyBorder="1" applyAlignment="1">
      <alignment horizontal="center" vertical="center" wrapText="1"/>
    </xf>
    <xf numFmtId="0" fontId="37" fillId="5" borderId="168" xfId="0" applyFont="1" applyFill="1" applyBorder="1" applyAlignment="1">
      <alignment horizontal="center" vertical="center" wrapText="1"/>
    </xf>
    <xf numFmtId="0" fontId="37" fillId="5" borderId="236" xfId="0" applyFont="1" applyFill="1" applyBorder="1" applyAlignment="1">
      <alignment horizontal="center" vertical="center" wrapText="1"/>
    </xf>
    <xf numFmtId="0" fontId="17" fillId="5" borderId="168" xfId="203" applyFont="1" applyFill="1" applyBorder="1" applyAlignment="1">
      <alignment horizontal="center" vertical="center" textRotation="255" wrapText="1"/>
    </xf>
    <xf numFmtId="0" fontId="17" fillId="5" borderId="243" xfId="203" applyFont="1" applyFill="1" applyBorder="1" applyAlignment="1">
      <alignment horizontal="center" vertical="center" textRotation="255" wrapText="1"/>
    </xf>
    <xf numFmtId="0" fontId="17" fillId="5" borderId="255" xfId="203" applyFont="1" applyFill="1" applyBorder="1" applyAlignment="1">
      <alignment horizontal="center" vertical="center" wrapText="1"/>
    </xf>
    <xf numFmtId="0" fontId="37" fillId="5" borderId="170" xfId="0" applyFont="1" applyFill="1" applyBorder="1" applyAlignment="1">
      <alignment vertical="center" wrapText="1"/>
    </xf>
    <xf numFmtId="0" fontId="37" fillId="5" borderId="255" xfId="0" applyFont="1" applyFill="1" applyBorder="1" applyAlignment="1">
      <alignment vertical="center" wrapText="1"/>
    </xf>
    <xf numFmtId="0" fontId="17" fillId="5" borderId="170" xfId="203" applyFont="1" applyFill="1" applyBorder="1" applyAlignment="1">
      <alignment horizontal="center" vertical="center" textRotation="255" wrapText="1"/>
    </xf>
    <xf numFmtId="0" fontId="37" fillId="5" borderId="170" xfId="0" applyFont="1" applyFill="1" applyBorder="1" applyAlignment="1">
      <alignment horizontal="center" vertical="center" textRotation="255" wrapText="1"/>
    </xf>
    <xf numFmtId="0" fontId="37" fillId="5" borderId="125" xfId="0" applyFont="1" applyFill="1" applyBorder="1" applyAlignment="1">
      <alignment horizontal="center" vertical="center" textRotation="255" wrapText="1"/>
    </xf>
    <xf numFmtId="0" fontId="17" fillId="5" borderId="171" xfId="203" applyFont="1" applyFill="1" applyBorder="1" applyAlignment="1">
      <alignment horizontal="center" vertical="center" textRotation="255" wrapText="1"/>
    </xf>
    <xf numFmtId="0" fontId="37" fillId="5" borderId="171" xfId="0" applyFont="1" applyFill="1" applyBorder="1" applyAlignment="1">
      <alignment horizontal="center" vertical="center" textRotation="255" wrapText="1"/>
    </xf>
    <xf numFmtId="0" fontId="37" fillId="5" borderId="126" xfId="0" applyFont="1" applyFill="1" applyBorder="1" applyAlignment="1">
      <alignment horizontal="center" vertical="center" textRotation="255" wrapText="1"/>
    </xf>
    <xf numFmtId="0" fontId="17" fillId="5" borderId="168" xfId="203" applyFont="1" applyFill="1" applyBorder="1" applyAlignment="1">
      <alignment horizontal="center" vertical="center" shrinkToFit="1"/>
    </xf>
    <xf numFmtId="0" fontId="17" fillId="5" borderId="125" xfId="203" applyFont="1" applyFill="1" applyBorder="1" applyAlignment="1">
      <alignment horizontal="center" vertical="center" textRotation="255" wrapText="1"/>
    </xf>
    <xf numFmtId="0" fontId="12" fillId="5" borderId="168" xfId="198" applyFont="1" applyFill="1" applyBorder="1" applyAlignment="1">
      <alignment horizontal="center" vertical="center" textRotation="255" shrinkToFit="1"/>
    </xf>
    <xf numFmtId="0" fontId="12" fillId="5" borderId="243" xfId="198" applyFont="1" applyFill="1" applyBorder="1" applyAlignment="1">
      <alignment horizontal="center" vertical="center" textRotation="255" shrinkToFit="1"/>
    </xf>
    <xf numFmtId="0" fontId="17" fillId="5" borderId="168" xfId="58" applyFont="1" applyFill="1" applyBorder="1" applyAlignment="1">
      <alignment horizontal="center" vertical="center" wrapText="1"/>
    </xf>
    <xf numFmtId="0" fontId="31" fillId="5" borderId="170" xfId="1" applyFont="1" applyFill="1" applyBorder="1" applyAlignment="1">
      <alignment horizontal="center" vertical="center" textRotation="255" wrapText="1"/>
    </xf>
    <xf numFmtId="0" fontId="31" fillId="5" borderId="125" xfId="1" applyFont="1" applyFill="1" applyBorder="1" applyAlignment="1">
      <alignment horizontal="center" vertical="center" textRotation="255" wrapText="1"/>
    </xf>
    <xf numFmtId="0" fontId="17" fillId="5" borderId="171" xfId="58" applyFont="1" applyFill="1" applyBorder="1" applyAlignment="1">
      <alignment horizontal="center" vertical="center" textRotation="255" wrapText="1"/>
    </xf>
    <xf numFmtId="0" fontId="17" fillId="5" borderId="126" xfId="58" applyFont="1" applyFill="1" applyBorder="1" applyAlignment="1">
      <alignment horizontal="center" vertical="center" textRotation="255" wrapText="1"/>
    </xf>
    <xf numFmtId="0" fontId="12" fillId="4" borderId="239" xfId="1" applyFont="1" applyFill="1" applyBorder="1" applyAlignment="1">
      <alignment horizontal="left" vertical="center"/>
    </xf>
    <xf numFmtId="0" fontId="12" fillId="5" borderId="157" xfId="58" applyFont="1" applyFill="1" applyBorder="1" applyAlignment="1">
      <alignment horizontal="center" vertical="center" wrapText="1"/>
    </xf>
    <xf numFmtId="0" fontId="12" fillId="5" borderId="168" xfId="58" applyFont="1" applyFill="1" applyBorder="1" applyAlignment="1">
      <alignment horizontal="center" vertical="center" wrapText="1"/>
    </xf>
    <xf numFmtId="0" fontId="12" fillId="5" borderId="22" xfId="58" applyFont="1" applyFill="1" applyBorder="1" applyAlignment="1">
      <alignment horizontal="center" vertical="center" wrapText="1"/>
    </xf>
    <xf numFmtId="0" fontId="9" fillId="5" borderId="170" xfId="1" applyFont="1" applyFill="1" applyBorder="1" applyAlignment="1">
      <alignment horizontal="center" vertical="center" textRotation="255" wrapText="1"/>
    </xf>
    <xf numFmtId="0" fontId="9" fillId="5" borderId="125" xfId="1" applyFont="1" applyFill="1" applyBorder="1" applyAlignment="1">
      <alignment horizontal="center" vertical="center" textRotation="255" wrapText="1"/>
    </xf>
    <xf numFmtId="0" fontId="9" fillId="5" borderId="237" xfId="1" applyFont="1" applyFill="1" applyBorder="1" applyAlignment="1">
      <alignment horizontal="center" vertical="center" textRotation="255" wrapText="1"/>
    </xf>
    <xf numFmtId="0" fontId="9" fillId="5" borderId="137" xfId="1" applyFont="1" applyFill="1" applyBorder="1" applyAlignment="1">
      <alignment horizontal="center" vertical="center" textRotation="255" wrapText="1"/>
    </xf>
    <xf numFmtId="0" fontId="17" fillId="5" borderId="122" xfId="203" applyFont="1" applyFill="1" applyBorder="1" applyAlignment="1">
      <alignment horizontal="center" vertical="center" wrapText="1"/>
    </xf>
    <xf numFmtId="0" fontId="6" fillId="5" borderId="170" xfId="0" applyFont="1" applyFill="1" applyBorder="1" applyAlignment="1">
      <alignment vertical="center" wrapText="1"/>
    </xf>
    <xf numFmtId="0" fontId="6" fillId="5" borderId="122" xfId="0" applyFont="1" applyFill="1" applyBorder="1" applyAlignment="1">
      <alignment vertical="center" wrapText="1"/>
    </xf>
    <xf numFmtId="0" fontId="6" fillId="5" borderId="170" xfId="0" applyFont="1" applyFill="1" applyBorder="1" applyAlignment="1">
      <alignment horizontal="center" vertical="center" textRotation="255" wrapText="1"/>
    </xf>
    <xf numFmtId="0" fontId="6" fillId="5" borderId="125" xfId="0" applyFont="1" applyFill="1" applyBorder="1" applyAlignment="1">
      <alignment horizontal="center" vertical="center" textRotation="255" wrapText="1"/>
    </xf>
    <xf numFmtId="0" fontId="12" fillId="5" borderId="171" xfId="203" applyFont="1" applyFill="1" applyBorder="1" applyAlignment="1">
      <alignment horizontal="center" vertical="center" textRotation="255" wrapText="1"/>
    </xf>
    <xf numFmtId="0" fontId="6" fillId="5" borderId="171" xfId="0" applyFont="1" applyFill="1" applyBorder="1" applyAlignment="1">
      <alignment horizontal="center" vertical="center" textRotation="255" wrapText="1"/>
    </xf>
    <xf numFmtId="0" fontId="6" fillId="5" borderId="126" xfId="0" applyFont="1" applyFill="1" applyBorder="1" applyAlignment="1">
      <alignment horizontal="center" vertical="center" textRotation="255" wrapText="1"/>
    </xf>
    <xf numFmtId="0" fontId="17" fillId="5" borderId="168" xfId="198" applyFont="1" applyFill="1" applyBorder="1" applyAlignment="1">
      <alignment horizontal="center" vertical="center" textRotation="255" shrinkToFit="1"/>
    </xf>
    <xf numFmtId="0" fontId="17" fillId="5" borderId="25" xfId="198" applyFont="1" applyFill="1" applyBorder="1" applyAlignment="1">
      <alignment horizontal="center" vertical="center" textRotation="255" shrinkToFit="1"/>
    </xf>
    <xf numFmtId="0" fontId="10" fillId="0" borderId="0" xfId="1" applyFont="1" applyBorder="1" applyAlignment="1"/>
    <xf numFmtId="0" fontId="6" fillId="5" borderId="157" xfId="0" applyFont="1" applyFill="1" applyBorder="1" applyAlignment="1">
      <alignment horizontal="center" vertical="center" wrapText="1"/>
    </xf>
    <xf numFmtId="0" fontId="6" fillId="5" borderId="160" xfId="0" applyFont="1" applyFill="1" applyBorder="1" applyAlignment="1">
      <alignment horizontal="center" vertical="center" wrapText="1"/>
    </xf>
    <xf numFmtId="0" fontId="6" fillId="5" borderId="168" xfId="0" applyFont="1" applyFill="1" applyBorder="1" applyAlignment="1">
      <alignment horizontal="center" vertical="center" wrapText="1"/>
    </xf>
    <xf numFmtId="0" fontId="6" fillId="5" borderId="236" xfId="0" applyFont="1" applyFill="1" applyBorder="1" applyAlignment="1">
      <alignment horizontal="center" vertical="center" wrapText="1"/>
    </xf>
    <xf numFmtId="0" fontId="9" fillId="5" borderId="122" xfId="58" applyFont="1" applyFill="1" applyBorder="1" applyAlignment="1">
      <alignment horizontal="center" vertical="center" textRotation="255" wrapText="1"/>
    </xf>
    <xf numFmtId="0" fontId="6" fillId="5" borderId="124" xfId="0" applyFont="1" applyFill="1" applyBorder="1" applyAlignment="1">
      <alignment horizontal="center" vertical="center" textRotation="255" wrapText="1"/>
    </xf>
    <xf numFmtId="0" fontId="12" fillId="5" borderId="157" xfId="203" applyFont="1" applyFill="1" applyBorder="1" applyAlignment="1">
      <alignment horizontal="center" vertical="center" wrapText="1"/>
    </xf>
    <xf numFmtId="0" fontId="10" fillId="5" borderId="168" xfId="1" applyFont="1" applyFill="1" applyBorder="1" applyAlignment="1">
      <alignment horizontal="center" vertical="center"/>
    </xf>
    <xf numFmtId="0" fontId="10" fillId="5" borderId="22" xfId="1" applyFont="1" applyFill="1" applyBorder="1" applyAlignment="1">
      <alignment horizontal="center" vertical="center"/>
    </xf>
    <xf numFmtId="0" fontId="12" fillId="5" borderId="157" xfId="203" applyFont="1" applyFill="1" applyBorder="1" applyAlignment="1">
      <alignment horizontal="center" vertical="center" textRotation="255" shrinkToFit="1"/>
    </xf>
    <xf numFmtId="0" fontId="6" fillId="5" borderId="168" xfId="1" applyFont="1" applyFill="1" applyBorder="1" applyAlignment="1">
      <alignment vertical="center" textRotation="255" shrinkToFit="1"/>
    </xf>
    <xf numFmtId="0" fontId="6" fillId="5" borderId="173" xfId="1" applyFont="1" applyFill="1" applyBorder="1" applyAlignment="1">
      <alignment vertical="center" textRotation="255" shrinkToFit="1"/>
    </xf>
    <xf numFmtId="0" fontId="6" fillId="5" borderId="26" xfId="1" applyFont="1" applyFill="1" applyBorder="1" applyAlignment="1">
      <alignment vertical="center" textRotation="255" shrinkToFit="1"/>
    </xf>
    <xf numFmtId="0" fontId="17" fillId="5" borderId="161" xfId="203" applyFont="1" applyFill="1" applyBorder="1" applyAlignment="1">
      <alignment horizontal="center" vertical="center" shrinkToFit="1"/>
    </xf>
    <xf numFmtId="0" fontId="12" fillId="5" borderId="170" xfId="1" applyFont="1" applyFill="1" applyBorder="1" applyAlignment="1">
      <alignment horizontal="center" vertical="center" textRotation="255" wrapText="1"/>
    </xf>
    <xf numFmtId="0" fontId="12" fillId="5" borderId="125" xfId="1" applyFont="1" applyFill="1" applyBorder="1" applyAlignment="1">
      <alignment horizontal="center" vertical="center" textRotation="255" wrapText="1"/>
    </xf>
    <xf numFmtId="0" fontId="12" fillId="5" borderId="122" xfId="58" applyFont="1" applyFill="1" applyBorder="1" applyAlignment="1">
      <alignment horizontal="center" vertical="center" textRotation="255" wrapText="1"/>
    </xf>
    <xf numFmtId="0" fontId="9" fillId="5" borderId="173" xfId="1" applyFont="1" applyFill="1" applyBorder="1" applyAlignment="1">
      <alignment horizontal="center" vertical="center"/>
    </xf>
    <xf numFmtId="0" fontId="9" fillId="5" borderId="26" xfId="1" applyFont="1" applyFill="1" applyBorder="1" applyAlignment="1">
      <alignment horizontal="center" vertical="center"/>
    </xf>
    <xf numFmtId="0" fontId="12" fillId="5" borderId="157" xfId="203" applyFont="1" applyFill="1" applyBorder="1" applyAlignment="1">
      <alignment horizontal="center" vertical="center" wrapText="1" shrinkToFit="1"/>
    </xf>
    <xf numFmtId="0" fontId="12" fillId="5" borderId="168" xfId="203" applyFont="1" applyFill="1" applyBorder="1" applyAlignment="1">
      <alignment horizontal="center" vertical="center" wrapText="1" shrinkToFit="1"/>
    </xf>
    <xf numFmtId="0" fontId="12" fillId="5" borderId="22" xfId="203" applyFont="1" applyFill="1" applyBorder="1" applyAlignment="1">
      <alignment horizontal="center" vertical="center" wrapText="1" shrinkToFit="1"/>
    </xf>
    <xf numFmtId="0" fontId="12" fillId="5" borderId="156" xfId="1" applyFont="1" applyFill="1" applyBorder="1" applyAlignment="1">
      <alignment horizontal="center" vertical="center" textRotation="255"/>
    </xf>
    <xf numFmtId="0" fontId="12" fillId="5" borderId="234" xfId="1" applyFont="1" applyFill="1" applyBorder="1" applyAlignment="1">
      <alignment horizontal="center" vertical="center" textRotation="255"/>
    </xf>
    <xf numFmtId="0" fontId="12" fillId="5" borderId="21" xfId="1" applyFont="1" applyFill="1" applyBorder="1" applyAlignment="1">
      <alignment horizontal="center" vertical="center" textRotation="255"/>
    </xf>
    <xf numFmtId="0" fontId="12" fillId="5" borderId="18" xfId="58" applyFont="1" applyFill="1" applyBorder="1" applyAlignment="1">
      <alignment horizontal="center" vertical="center" wrapText="1"/>
    </xf>
    <xf numFmtId="0" fontId="12" fillId="5" borderId="1" xfId="58" applyFont="1" applyFill="1" applyBorder="1" applyAlignment="1">
      <alignment horizontal="center" vertical="center" wrapText="1"/>
    </xf>
    <xf numFmtId="0" fontId="17" fillId="5" borderId="18" xfId="58" applyFont="1" applyFill="1" applyBorder="1" applyAlignment="1">
      <alignment horizontal="center" vertical="center" wrapText="1"/>
    </xf>
    <xf numFmtId="0" fontId="17" fillId="5" borderId="1" xfId="58" applyFont="1" applyFill="1" applyBorder="1" applyAlignment="1">
      <alignment horizontal="center" vertical="center" wrapText="1"/>
    </xf>
    <xf numFmtId="0" fontId="17" fillId="5" borderId="22" xfId="58" applyFont="1" applyFill="1" applyBorder="1" applyAlignment="1">
      <alignment horizontal="center" vertical="center" wrapText="1"/>
    </xf>
    <xf numFmtId="0" fontId="17" fillId="5" borderId="130" xfId="1" applyFont="1" applyFill="1" applyBorder="1" applyAlignment="1">
      <alignment horizontal="center" vertical="center" textRotation="255" wrapText="1"/>
    </xf>
    <xf numFmtId="0" fontId="17" fillId="5" borderId="40" xfId="1" applyFont="1" applyFill="1" applyBorder="1" applyAlignment="1">
      <alignment horizontal="center" vertical="center" textRotation="255" wrapText="1"/>
    </xf>
    <xf numFmtId="0" fontId="17" fillId="5" borderId="171" xfId="1" applyFont="1" applyFill="1" applyBorder="1" applyAlignment="1">
      <alignment horizontal="center" vertical="center" textRotation="255" wrapText="1"/>
    </xf>
    <xf numFmtId="0" fontId="17" fillId="5" borderId="126" xfId="1" applyFont="1" applyFill="1" applyBorder="1" applyAlignment="1">
      <alignment horizontal="center" vertical="center" textRotation="255" wrapText="1"/>
    </xf>
    <xf numFmtId="0" fontId="17" fillId="5" borderId="171" xfId="203" applyFont="1" applyFill="1" applyBorder="1" applyAlignment="1">
      <alignment horizontal="center" vertical="center" textRotation="255" shrinkToFit="1"/>
    </xf>
    <xf numFmtId="0" fontId="17" fillId="5" borderId="171" xfId="0" applyFont="1" applyFill="1" applyBorder="1" applyAlignment="1">
      <alignment horizontal="center" vertical="center" textRotation="255" shrinkToFit="1"/>
    </xf>
    <xf numFmtId="0" fontId="17" fillId="5" borderId="126" xfId="0" applyFont="1" applyFill="1" applyBorder="1" applyAlignment="1">
      <alignment horizontal="center" vertical="center" textRotation="255" shrinkToFit="1"/>
    </xf>
    <xf numFmtId="0" fontId="17" fillId="5" borderId="252" xfId="1" applyFont="1" applyFill="1" applyBorder="1" applyAlignment="1">
      <alignment horizontal="center" vertical="center" textRotation="255" wrapText="1"/>
    </xf>
    <xf numFmtId="0" fontId="17" fillId="5" borderId="174" xfId="1" applyFont="1" applyFill="1" applyBorder="1" applyAlignment="1">
      <alignment horizontal="center" vertical="center" textRotation="255" wrapText="1"/>
    </xf>
    <xf numFmtId="0" fontId="17" fillId="5" borderId="122" xfId="1" applyFont="1" applyFill="1" applyBorder="1" applyAlignment="1">
      <alignment horizontal="center" vertical="center" textRotation="255" wrapText="1"/>
    </xf>
    <xf numFmtId="0" fontId="17" fillId="5" borderId="124" xfId="0" applyFont="1" applyFill="1" applyBorder="1" applyAlignment="1">
      <alignment horizontal="center" vertical="center" textRotation="255" wrapText="1"/>
    </xf>
    <xf numFmtId="0" fontId="17" fillId="5" borderId="122" xfId="58" applyFont="1" applyFill="1" applyBorder="1" applyAlignment="1">
      <alignment horizontal="center" vertical="center" textRotation="255"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50" fillId="0" borderId="124" xfId="1" applyFont="1" applyBorder="1" applyAlignment="1">
      <alignment horizontal="center" vertical="center" wrapText="1"/>
    </xf>
    <xf numFmtId="0" fontId="50" fillId="0" borderId="125" xfId="59" applyFont="1" applyFill="1" applyBorder="1" applyAlignment="1">
      <alignment horizontal="center" vertical="center" wrapText="1"/>
    </xf>
    <xf numFmtId="0" fontId="17" fillId="5" borderId="13" xfId="58" applyFont="1" applyFill="1" applyBorder="1" applyAlignment="1">
      <alignment horizontal="left" vertical="center"/>
    </xf>
    <xf numFmtId="0" fontId="17" fillId="5" borderId="9" xfId="1" applyFont="1" applyFill="1" applyBorder="1" applyAlignment="1">
      <alignment horizontal="left" vertical="center"/>
    </xf>
    <xf numFmtId="0" fontId="17" fillId="5" borderId="14" xfId="1" applyFont="1" applyFill="1" applyBorder="1" applyAlignment="1">
      <alignment horizontal="left" vertical="center"/>
    </xf>
    <xf numFmtId="0" fontId="17" fillId="5" borderId="18" xfId="1" applyFont="1" applyFill="1" applyBorder="1" applyAlignment="1">
      <alignment horizontal="left" vertical="center"/>
    </xf>
    <xf numFmtId="0" fontId="17" fillId="0" borderId="1" xfId="0" applyFont="1" applyBorder="1" applyAlignment="1">
      <alignment horizontal="left" vertical="center"/>
    </xf>
    <xf numFmtId="0" fontId="17" fillId="0" borderId="22" xfId="0" applyFont="1" applyBorder="1" applyAlignment="1">
      <alignment horizontal="left" vertical="center"/>
    </xf>
    <xf numFmtId="0" fontId="17" fillId="5" borderId="106" xfId="1" applyFont="1" applyFill="1" applyBorder="1" applyAlignment="1">
      <alignment horizontal="center" vertical="center" wrapText="1"/>
    </xf>
    <xf numFmtId="0" fontId="17" fillId="5" borderId="18" xfId="1" applyFont="1" applyFill="1" applyBorder="1" applyAlignment="1">
      <alignment horizontal="center" vertical="center" wrapText="1"/>
    </xf>
    <xf numFmtId="0" fontId="17" fillId="5" borderId="251" xfId="1" applyFont="1" applyFill="1" applyBorder="1" applyAlignment="1">
      <alignment horizontal="center" vertical="center" wrapText="1"/>
    </xf>
    <xf numFmtId="0" fontId="17" fillId="5" borderId="1" xfId="1" applyFont="1" applyFill="1" applyBorder="1" applyAlignment="1">
      <alignment horizontal="center" vertical="center" wrapText="1"/>
    </xf>
    <xf numFmtId="0" fontId="17" fillId="5" borderId="254" xfId="203" applyFont="1" applyFill="1" applyBorder="1" applyAlignment="1">
      <alignment horizontal="center" vertical="center" textRotation="255" wrapText="1"/>
    </xf>
    <xf numFmtId="0" fontId="17" fillId="5" borderId="241" xfId="203" applyFont="1" applyFill="1" applyBorder="1" applyAlignment="1">
      <alignment horizontal="center" vertical="center" textRotation="255" wrapText="1"/>
    </xf>
    <xf numFmtId="0" fontId="17" fillId="5" borderId="257" xfId="203" applyFont="1" applyFill="1" applyBorder="1" applyAlignment="1">
      <alignment horizontal="center" vertical="center" wrapText="1"/>
    </xf>
    <xf numFmtId="0" fontId="17" fillId="5" borderId="151" xfId="203" applyFont="1" applyFill="1" applyBorder="1" applyAlignment="1">
      <alignment horizontal="center" vertical="center" wrapText="1"/>
    </xf>
    <xf numFmtId="0" fontId="17" fillId="5" borderId="258" xfId="203" applyFont="1" applyFill="1" applyBorder="1" applyAlignment="1">
      <alignment horizontal="center" vertical="center" textRotation="255" wrapText="1"/>
    </xf>
    <xf numFmtId="0" fontId="17" fillId="5" borderId="259" xfId="203" applyFont="1" applyFill="1" applyBorder="1" applyAlignment="1">
      <alignment horizontal="center" vertical="center" textRotation="255" wrapText="1"/>
    </xf>
    <xf numFmtId="0" fontId="17" fillId="5" borderId="255" xfId="203" applyFont="1" applyFill="1" applyBorder="1" applyAlignment="1">
      <alignment horizontal="center" vertical="center" shrinkToFit="1"/>
    </xf>
    <xf numFmtId="0" fontId="17" fillId="5" borderId="170" xfId="203" applyFont="1" applyFill="1" applyBorder="1" applyAlignment="1">
      <alignment horizontal="center" vertical="center" shrinkToFit="1"/>
    </xf>
    <xf numFmtId="0" fontId="17" fillId="5" borderId="256" xfId="203" applyFont="1" applyFill="1" applyBorder="1" applyAlignment="1">
      <alignment horizontal="center" vertical="center" textRotation="255" wrapText="1"/>
    </xf>
    <xf numFmtId="0" fontId="17" fillId="5" borderId="127" xfId="203" applyFont="1" applyFill="1" applyBorder="1" applyAlignment="1">
      <alignment horizontal="center" vertical="center" textRotation="255" wrapText="1"/>
    </xf>
    <xf numFmtId="0" fontId="34" fillId="7" borderId="239" xfId="59" applyFont="1" applyFill="1" applyBorder="1" applyAlignment="1">
      <alignment horizontal="left" vertical="center" wrapText="1"/>
    </xf>
    <xf numFmtId="0" fontId="47" fillId="0" borderId="238" xfId="0" applyFont="1" applyBorder="1" applyAlignment="1">
      <alignment horizontal="left" vertical="center" wrapText="1"/>
    </xf>
    <xf numFmtId="0" fontId="47" fillId="0" borderId="240" xfId="0" applyFont="1" applyBorder="1" applyAlignment="1">
      <alignment horizontal="left" vertical="center" wrapText="1"/>
    </xf>
    <xf numFmtId="0" fontId="34" fillId="8" borderId="239" xfId="59" applyFont="1" applyFill="1" applyBorder="1" applyAlignment="1">
      <alignment horizontal="left" vertical="center" wrapText="1"/>
    </xf>
    <xf numFmtId="0" fontId="34" fillId="3" borderId="239" xfId="59" applyFont="1" applyFill="1" applyBorder="1" applyAlignment="1">
      <alignment horizontal="left" vertical="center" wrapText="1"/>
    </xf>
    <xf numFmtId="0" fontId="17" fillId="5" borderId="17" xfId="59" applyFont="1" applyFill="1" applyBorder="1" applyAlignment="1">
      <alignment horizontal="center" vertical="center" textRotation="255"/>
    </xf>
    <xf numFmtId="0" fontId="17" fillId="5" borderId="20" xfId="59" applyFont="1" applyFill="1" applyBorder="1" applyAlignment="1">
      <alignment horizontal="center" vertical="center" textRotation="255"/>
    </xf>
    <xf numFmtId="0" fontId="17" fillId="5" borderId="21" xfId="59" applyFont="1" applyFill="1" applyBorder="1" applyAlignment="1">
      <alignment horizontal="center" vertical="center" textRotation="255"/>
    </xf>
    <xf numFmtId="0" fontId="12" fillId="5" borderId="18" xfId="203" applyFont="1" applyFill="1" applyBorder="1" applyAlignment="1">
      <alignment horizontal="center" vertical="center" wrapText="1" shrinkToFit="1"/>
    </xf>
    <xf numFmtId="0" fontId="12" fillId="5" borderId="1" xfId="203" applyFont="1" applyFill="1" applyBorder="1" applyAlignment="1">
      <alignment horizontal="center" vertical="center" wrapText="1" shrinkToFit="1"/>
    </xf>
    <xf numFmtId="0" fontId="34" fillId="3" borderId="239" xfId="60" applyFont="1" applyFill="1" applyBorder="1" applyAlignment="1">
      <alignment horizontal="left" vertical="center"/>
    </xf>
    <xf numFmtId="0" fontId="34" fillId="3" borderId="239" xfId="60" applyFont="1" applyFill="1" applyBorder="1" applyAlignment="1">
      <alignment horizontal="left" vertical="center" wrapText="1"/>
    </xf>
    <xf numFmtId="0" fontId="17" fillId="5" borderId="18" xfId="1" applyFont="1" applyFill="1" applyBorder="1" applyAlignment="1">
      <alignment horizontal="center" vertical="center"/>
    </xf>
    <xf numFmtId="0" fontId="61" fillId="0" borderId="1" xfId="0" applyFont="1" applyBorder="1" applyAlignment="1">
      <alignment horizontal="center" vertical="center"/>
    </xf>
    <xf numFmtId="0" fontId="61" fillId="0" borderId="22" xfId="0" applyFont="1" applyBorder="1" applyAlignment="1">
      <alignment horizontal="center" vertical="center"/>
    </xf>
    <xf numFmtId="0" fontId="17" fillId="5" borderId="18" xfId="60" applyFont="1" applyFill="1" applyBorder="1" applyAlignment="1">
      <alignment horizontal="center" vertical="center" wrapText="1"/>
    </xf>
    <xf numFmtId="0" fontId="18" fillId="5" borderId="1" xfId="1" applyFont="1" applyFill="1" applyBorder="1" applyAlignment="1">
      <alignment horizontal="center" vertical="center"/>
    </xf>
    <xf numFmtId="0" fontId="18" fillId="5" borderId="22" xfId="1" applyFont="1" applyFill="1" applyBorder="1" applyAlignment="1">
      <alignment horizontal="center" vertical="center"/>
    </xf>
    <xf numFmtId="0" fontId="17" fillId="5" borderId="17" xfId="60" applyFont="1" applyFill="1" applyBorder="1" applyAlignment="1">
      <alignment horizontal="center" vertical="center" textRotation="255"/>
    </xf>
    <xf numFmtId="0" fontId="18" fillId="5" borderId="20" xfId="1" applyFont="1" applyFill="1" applyBorder="1" applyAlignment="1">
      <alignment horizontal="center" vertical="center" textRotation="255"/>
    </xf>
    <xf numFmtId="0" fontId="18" fillId="5" borderId="21" xfId="1" applyFont="1" applyFill="1" applyBorder="1" applyAlignment="1">
      <alignment horizontal="center" vertical="center" textRotation="255"/>
    </xf>
    <xf numFmtId="0" fontId="17" fillId="5" borderId="18" xfId="60" applyFont="1" applyFill="1" applyBorder="1" applyAlignment="1">
      <alignment horizontal="center" vertical="center"/>
    </xf>
    <xf numFmtId="0" fontId="17" fillId="5" borderId="18" xfId="60" applyFont="1" applyFill="1" applyBorder="1" applyAlignment="1">
      <alignment horizontal="center" vertical="center" shrinkToFit="1"/>
    </xf>
    <xf numFmtId="0" fontId="17" fillId="0" borderId="1" xfId="0" applyFont="1" applyBorder="1" applyAlignment="1">
      <alignment horizontal="center" vertical="center"/>
    </xf>
    <xf numFmtId="0" fontId="17" fillId="0" borderId="22" xfId="0" applyFont="1" applyBorder="1" applyAlignment="1">
      <alignment horizontal="center" vertical="center"/>
    </xf>
    <xf numFmtId="0" fontId="17" fillId="5" borderId="18" xfId="203" applyFont="1" applyFill="1" applyBorder="1" applyAlignment="1">
      <alignment horizontal="center" vertical="center" wrapText="1"/>
    </xf>
    <xf numFmtId="0" fontId="18" fillId="5" borderId="18" xfId="0" applyFont="1" applyFill="1" applyBorder="1" applyAlignment="1">
      <alignment horizontal="center" vertical="center" wrapText="1"/>
    </xf>
    <xf numFmtId="0" fontId="17" fillId="5" borderId="18" xfId="60" applyFont="1" applyFill="1" applyBorder="1" applyAlignment="1">
      <alignment horizontal="center" vertical="center" textRotation="255" wrapText="1" shrinkToFit="1"/>
    </xf>
    <xf numFmtId="0" fontId="17" fillId="5" borderId="34" xfId="60" applyFont="1" applyFill="1" applyBorder="1" applyAlignment="1">
      <alignment horizontal="center" vertical="center" textRotation="255" wrapText="1" shrinkToFit="1"/>
    </xf>
    <xf numFmtId="0" fontId="17" fillId="5" borderId="174" xfId="60" applyFont="1" applyFill="1" applyBorder="1" applyAlignment="1">
      <alignment horizontal="center" vertical="center" textRotation="255" wrapText="1" shrinkToFit="1"/>
    </xf>
    <xf numFmtId="0" fontId="18" fillId="5" borderId="19" xfId="0" applyFont="1" applyFill="1" applyBorder="1" applyAlignment="1">
      <alignment horizontal="center" vertical="center" wrapText="1"/>
    </xf>
    <xf numFmtId="0" fontId="17" fillId="5" borderId="173" xfId="203" applyFont="1" applyFill="1" applyBorder="1" applyAlignment="1">
      <alignment horizontal="center" vertical="center" textRotation="255" wrapText="1"/>
    </xf>
    <xf numFmtId="0" fontId="6" fillId="5" borderId="241" xfId="0" applyFont="1" applyFill="1" applyBorder="1" applyAlignment="1">
      <alignment horizontal="center" vertical="center" textRotation="255" wrapText="1"/>
    </xf>
    <xf numFmtId="0" fontId="18" fillId="5" borderId="124" xfId="0" applyFont="1" applyFill="1" applyBorder="1" applyAlignment="1">
      <alignment horizontal="center" vertical="center" textRotation="255" wrapText="1"/>
    </xf>
    <xf numFmtId="0" fontId="17" fillId="5" borderId="17" xfId="63" applyFont="1" applyFill="1" applyBorder="1" applyAlignment="1">
      <alignment horizontal="center" vertical="center" wrapText="1"/>
    </xf>
    <xf numFmtId="0" fontId="17" fillId="5" borderId="20" xfId="63" applyFont="1" applyFill="1" applyBorder="1" applyAlignment="1">
      <alignment horizontal="center" vertical="center" wrapText="1"/>
    </xf>
    <xf numFmtId="0" fontId="17" fillId="5" borderId="21" xfId="63" applyFont="1" applyFill="1" applyBorder="1" applyAlignment="1">
      <alignment horizontal="center" vertical="center" wrapText="1"/>
    </xf>
    <xf numFmtId="0" fontId="17" fillId="5" borderId="18" xfId="63" applyFont="1" applyFill="1" applyBorder="1" applyAlignment="1">
      <alignment horizontal="center" vertical="center" shrinkToFit="1"/>
    </xf>
    <xf numFmtId="0" fontId="47" fillId="0" borderId="1" xfId="0" applyFont="1" applyBorder="1" applyAlignment="1">
      <alignment horizontal="center" vertical="center" shrinkToFit="1"/>
    </xf>
    <xf numFmtId="0" fontId="47" fillId="0" borderId="22" xfId="0" applyFont="1" applyBorder="1" applyAlignment="1">
      <alignment horizontal="center" vertical="center" shrinkToFit="1"/>
    </xf>
    <xf numFmtId="0" fontId="17" fillId="5" borderId="18" xfId="63" applyFont="1" applyFill="1" applyBorder="1" applyAlignment="1">
      <alignment horizontal="center" vertical="center"/>
    </xf>
    <xf numFmtId="0" fontId="17" fillId="5" borderId="1" xfId="63" applyFont="1" applyFill="1" applyBorder="1" applyAlignment="1">
      <alignment horizontal="center" vertical="center"/>
    </xf>
    <xf numFmtId="0" fontId="17" fillId="5" borderId="22" xfId="63" applyFont="1" applyFill="1" applyBorder="1" applyAlignment="1">
      <alignment horizontal="center" vertical="center"/>
    </xf>
    <xf numFmtId="0" fontId="17" fillId="5" borderId="1" xfId="63" applyFont="1" applyFill="1" applyBorder="1" applyAlignment="1">
      <alignment horizontal="center" vertical="center" shrinkToFit="1"/>
    </xf>
    <xf numFmtId="0" fontId="17" fillId="5" borderId="22" xfId="63" applyFont="1" applyFill="1" applyBorder="1" applyAlignment="1">
      <alignment horizontal="center" vertical="center" shrinkToFit="1"/>
    </xf>
    <xf numFmtId="0" fontId="17" fillId="5" borderId="18" xfId="63" applyFont="1" applyFill="1" applyBorder="1" applyAlignment="1">
      <alignment horizontal="center" vertical="center" wrapText="1"/>
    </xf>
    <xf numFmtId="0" fontId="17" fillId="5" borderId="1" xfId="63" applyFont="1" applyFill="1" applyBorder="1" applyAlignment="1">
      <alignment horizontal="center" vertical="center" wrapText="1"/>
    </xf>
    <xf numFmtId="0" fontId="17" fillId="5" borderId="22" xfId="63" applyFont="1" applyFill="1" applyBorder="1" applyAlignment="1">
      <alignment horizontal="center" vertical="center" wrapText="1"/>
    </xf>
    <xf numFmtId="0" fontId="47" fillId="0" borderId="1" xfId="0" applyFont="1" applyBorder="1" applyAlignment="1">
      <alignment horizontal="center" vertical="center" wrapText="1"/>
    </xf>
    <xf numFmtId="0" fontId="47" fillId="0" borderId="22" xfId="0" applyFont="1" applyBorder="1" applyAlignment="1">
      <alignment horizontal="center" vertical="center" wrapText="1"/>
    </xf>
    <xf numFmtId="0" fontId="37" fillId="5" borderId="18" xfId="0" applyFont="1" applyFill="1" applyBorder="1" applyAlignment="1">
      <alignment horizontal="center" vertical="center" wrapText="1"/>
    </xf>
    <xf numFmtId="0" fontId="37" fillId="5" borderId="19"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37" fillId="5" borderId="15" xfId="0" applyFont="1" applyFill="1" applyBorder="1" applyAlignment="1">
      <alignment horizontal="center" vertical="center" wrapText="1"/>
    </xf>
    <xf numFmtId="0" fontId="17" fillId="5" borderId="257" xfId="58" applyFont="1" applyFill="1" applyBorder="1" applyAlignment="1">
      <alignment horizontal="center" vertical="center" textRotation="255" wrapText="1"/>
    </xf>
    <xf numFmtId="0" fontId="18" fillId="5" borderId="1"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7" fillId="5" borderId="17" xfId="62" applyFont="1" applyFill="1" applyBorder="1" applyAlignment="1">
      <alignment horizontal="center" vertical="center" textRotation="255"/>
    </xf>
    <xf numFmtId="0" fontId="17" fillId="5" borderId="18" xfId="62" applyFont="1" applyFill="1" applyBorder="1" applyAlignment="1">
      <alignment horizontal="center" vertical="center"/>
    </xf>
    <xf numFmtId="0" fontId="17" fillId="5" borderId="18" xfId="62" applyFont="1" applyFill="1" applyBorder="1" applyAlignment="1">
      <alignment horizontal="center" vertical="center" wrapText="1" shrinkToFit="1"/>
    </xf>
    <xf numFmtId="0" fontId="17" fillId="5" borderId="18" xfId="62" applyFont="1" applyFill="1" applyBorder="1" applyAlignment="1">
      <alignment horizontal="center" vertical="center" wrapText="1"/>
    </xf>
    <xf numFmtId="0" fontId="17" fillId="5" borderId="1" xfId="1" applyFont="1" applyFill="1" applyBorder="1" applyAlignment="1">
      <alignment horizontal="center" vertical="center"/>
    </xf>
    <xf numFmtId="0" fontId="17" fillId="5" borderId="22" xfId="1" applyFont="1" applyFill="1" applyBorder="1" applyAlignment="1">
      <alignment horizontal="center" vertical="center"/>
    </xf>
    <xf numFmtId="0" fontId="17" fillId="5" borderId="13" xfId="1"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cellXfs>
  <cellStyles count="206">
    <cellStyle name="パーセント 2" xfId="202"/>
    <cellStyle name="ハイパーリンク" xfId="204" builtinId="8"/>
    <cellStyle name="桁区切り" xfId="205" builtinId="6"/>
    <cellStyle name="桁区切り 2" xfId="2"/>
    <cellStyle name="桁区切り 3" xfId="3"/>
    <cellStyle name="桁区切り 4" xfId="4"/>
    <cellStyle name="桁区切り 4 10" xfId="5"/>
    <cellStyle name="桁区切り 4 11" xfId="6"/>
    <cellStyle name="桁区切り 4 2" xfId="7"/>
    <cellStyle name="桁区切り 4 3" xfId="8"/>
    <cellStyle name="桁区切り 4 3 2" xfId="9"/>
    <cellStyle name="桁区切り 4 3 2 2" xfId="10"/>
    <cellStyle name="桁区切り 4 3 2 3" xfId="11"/>
    <cellStyle name="桁区切り 4 3 2 4" xfId="12"/>
    <cellStyle name="桁区切り 4 3 2 5" xfId="13"/>
    <cellStyle name="桁区切り 4 3 3" xfId="14"/>
    <cellStyle name="桁区切り 4 3 3 2" xfId="15"/>
    <cellStyle name="桁区切り 4 3 3 3" xfId="16"/>
    <cellStyle name="桁区切り 4 3 3 4" xfId="17"/>
    <cellStyle name="桁区切り 4 3 3 5" xfId="18"/>
    <cellStyle name="桁区切り 4 3 4" xfId="19"/>
    <cellStyle name="桁区切り 4 3 4 2" xfId="20"/>
    <cellStyle name="桁区切り 4 3 4 3" xfId="21"/>
    <cellStyle name="桁区切り 4 3 4 4" xfId="22"/>
    <cellStyle name="桁区切り 4 3 4 5" xfId="23"/>
    <cellStyle name="桁区切り 4 3 5" xfId="24"/>
    <cellStyle name="桁区切り 4 3 5 2" xfId="25"/>
    <cellStyle name="桁区切り 4 3 5 3" xfId="26"/>
    <cellStyle name="桁区切り 4 3 5 4" xfId="27"/>
    <cellStyle name="桁区切り 4 3 5 5" xfId="28"/>
    <cellStyle name="桁区切り 4 3 6" xfId="29"/>
    <cellStyle name="桁区切り 4 3 7" xfId="30"/>
    <cellStyle name="桁区切り 4 3 8" xfId="31"/>
    <cellStyle name="桁区切り 4 3 9" xfId="32"/>
    <cellStyle name="桁区切り 4 4" xfId="33"/>
    <cellStyle name="桁区切り 4 4 2" xfId="34"/>
    <cellStyle name="桁区切り 4 4 3" xfId="35"/>
    <cellStyle name="桁区切り 4 4 4" xfId="36"/>
    <cellStyle name="桁区切り 4 4 5" xfId="37"/>
    <cellStyle name="桁区切り 4 5" xfId="38"/>
    <cellStyle name="桁区切り 4 5 2" xfId="39"/>
    <cellStyle name="桁区切り 4 5 3" xfId="40"/>
    <cellStyle name="桁区切り 4 5 4" xfId="41"/>
    <cellStyle name="桁区切り 4 5 5" xfId="42"/>
    <cellStyle name="桁区切り 4 6" xfId="43"/>
    <cellStyle name="桁区切り 4 6 2" xfId="44"/>
    <cellStyle name="桁区切り 4 6 3" xfId="45"/>
    <cellStyle name="桁区切り 4 6 4" xfId="46"/>
    <cellStyle name="桁区切り 4 6 5" xfId="47"/>
    <cellStyle name="桁区切り 4 7" xfId="48"/>
    <cellStyle name="桁区切り 4 7 2" xfId="49"/>
    <cellStyle name="桁区切り 4 7 3" xfId="50"/>
    <cellStyle name="桁区切り 4 7 4" xfId="51"/>
    <cellStyle name="桁区切り 4 7 5" xfId="52"/>
    <cellStyle name="桁区切り 4 8" xfId="53"/>
    <cellStyle name="桁区切り 4 9" xfId="54"/>
    <cellStyle name="桁区切り 5" xfId="201"/>
    <cellStyle name="説明文 2" xfId="55"/>
    <cellStyle name="標準" xfId="0" builtinId="0"/>
    <cellStyle name="標準 10" xfId="56"/>
    <cellStyle name="標準 11" xfId="57"/>
    <cellStyle name="標準 12" xfId="58"/>
    <cellStyle name="標準 13" xfId="59"/>
    <cellStyle name="標準 14" xfId="60"/>
    <cellStyle name="標準 15" xfId="61"/>
    <cellStyle name="標準 16" xfId="62"/>
    <cellStyle name="標準 17" xfId="63"/>
    <cellStyle name="標準 18" xfId="64"/>
    <cellStyle name="標準 19" xfId="65"/>
    <cellStyle name="標準 2" xfId="1"/>
    <cellStyle name="標準 2 2" xfId="66"/>
    <cellStyle name="標準 2 3" xfId="203"/>
    <cellStyle name="標準 20" xfId="67"/>
    <cellStyle name="標準 20 10" xfId="68"/>
    <cellStyle name="標準 20 11" xfId="69"/>
    <cellStyle name="標準 20 2" xfId="70"/>
    <cellStyle name="標準 20 2 2" xfId="71"/>
    <cellStyle name="標準 20 2 2 2" xfId="72"/>
    <cellStyle name="標準 20 2 2 3" xfId="73"/>
    <cellStyle name="標準 20 2 2 4" xfId="74"/>
    <cellStyle name="標準 20 2 2 5" xfId="75"/>
    <cellStyle name="標準 20 2 3" xfId="76"/>
    <cellStyle name="標準 20 2 3 2" xfId="77"/>
    <cellStyle name="標準 20 2 3 3" xfId="78"/>
    <cellStyle name="標準 20 2 3 4" xfId="79"/>
    <cellStyle name="標準 20 2 3 5" xfId="80"/>
    <cellStyle name="標準 20 2 4" xfId="81"/>
    <cellStyle name="標準 20 2 4 2" xfId="82"/>
    <cellStyle name="標準 20 2 4 3" xfId="83"/>
    <cellStyle name="標準 20 2 4 4" xfId="84"/>
    <cellStyle name="標準 20 2 4 5" xfId="85"/>
    <cellStyle name="標準 20 2 5" xfId="86"/>
    <cellStyle name="標準 20 2 5 2" xfId="87"/>
    <cellStyle name="標準 20 2 5 3" xfId="88"/>
    <cellStyle name="標準 20 2 5 4" xfId="89"/>
    <cellStyle name="標準 20 2 5 5" xfId="90"/>
    <cellStyle name="標準 20 2 6" xfId="91"/>
    <cellStyle name="標準 20 2 7" xfId="92"/>
    <cellStyle name="標準 20 2 8" xfId="93"/>
    <cellStyle name="標準 20 2 9" xfId="94"/>
    <cellStyle name="標準 20 3" xfId="95"/>
    <cellStyle name="標準 20 3 2" xfId="96"/>
    <cellStyle name="標準 20 3 2 2" xfId="97"/>
    <cellStyle name="標準 20 3 2 3" xfId="98"/>
    <cellStyle name="標準 20 3 2 4" xfId="99"/>
    <cellStyle name="標準 20 3 2 5" xfId="100"/>
    <cellStyle name="標準 20 3 3" xfId="101"/>
    <cellStyle name="標準 20 3 3 2" xfId="102"/>
    <cellStyle name="標準 20 3 3 3" xfId="103"/>
    <cellStyle name="標準 20 3 3 4" xfId="104"/>
    <cellStyle name="標準 20 3 3 5" xfId="105"/>
    <cellStyle name="標準 20 3 4" xfId="106"/>
    <cellStyle name="標準 20 3 4 2" xfId="107"/>
    <cellStyle name="標準 20 3 4 3" xfId="108"/>
    <cellStyle name="標準 20 3 4 4" xfId="109"/>
    <cellStyle name="標準 20 3 4 5" xfId="110"/>
    <cellStyle name="標準 20 3 5" xfId="111"/>
    <cellStyle name="標準 20 3 5 2" xfId="112"/>
    <cellStyle name="標準 20 3 5 3" xfId="113"/>
    <cellStyle name="標準 20 3 5 4" xfId="114"/>
    <cellStyle name="標準 20 3 5 5" xfId="115"/>
    <cellStyle name="標準 20 3 6" xfId="116"/>
    <cellStyle name="標準 20 3 7" xfId="117"/>
    <cellStyle name="標準 20 3 8" xfId="118"/>
    <cellStyle name="標準 20 3 9" xfId="119"/>
    <cellStyle name="標準 20 4" xfId="120"/>
    <cellStyle name="標準 20 4 2" xfId="121"/>
    <cellStyle name="標準 20 4 3" xfId="122"/>
    <cellStyle name="標準 20 4 4" xfId="123"/>
    <cellStyle name="標準 20 4 5" xfId="124"/>
    <cellStyle name="標準 20 5" xfId="125"/>
    <cellStyle name="標準 20 5 2" xfId="126"/>
    <cellStyle name="標準 20 5 3" xfId="127"/>
    <cellStyle name="標準 20 5 4" xfId="128"/>
    <cellStyle name="標準 20 5 5" xfId="129"/>
    <cellStyle name="標準 20 6" xfId="130"/>
    <cellStyle name="標準 20 6 2" xfId="131"/>
    <cellStyle name="標準 20 6 3" xfId="132"/>
    <cellStyle name="標準 20 6 4" xfId="133"/>
    <cellStyle name="標準 20 6 5" xfId="134"/>
    <cellStyle name="標準 20 7" xfId="135"/>
    <cellStyle name="標準 20 7 2" xfId="136"/>
    <cellStyle name="標準 20 7 3" xfId="137"/>
    <cellStyle name="標準 20 7 4" xfId="138"/>
    <cellStyle name="標準 20 7 5" xfId="139"/>
    <cellStyle name="標準 20 8" xfId="140"/>
    <cellStyle name="標準 20 9" xfId="141"/>
    <cellStyle name="標準 21" xfId="142"/>
    <cellStyle name="標準 21 10" xfId="143"/>
    <cellStyle name="標準 21 2" xfId="144"/>
    <cellStyle name="標準 21 2 2" xfId="145"/>
    <cellStyle name="標準 21 2 2 2" xfId="146"/>
    <cellStyle name="標準 21 2 2 3" xfId="147"/>
    <cellStyle name="標準 21 2 2 4" xfId="148"/>
    <cellStyle name="標準 21 2 2 5" xfId="149"/>
    <cellStyle name="標準 21 2 3" xfId="150"/>
    <cellStyle name="標準 21 2 3 2" xfId="151"/>
    <cellStyle name="標準 21 2 3 3" xfId="152"/>
    <cellStyle name="標準 21 2 3 4" xfId="153"/>
    <cellStyle name="標準 21 2 3 5" xfId="154"/>
    <cellStyle name="標準 21 2 4" xfId="155"/>
    <cellStyle name="標準 21 2 4 2" xfId="156"/>
    <cellStyle name="標準 21 2 4 3" xfId="157"/>
    <cellStyle name="標準 21 2 4 4" xfId="158"/>
    <cellStyle name="標準 21 2 4 5" xfId="159"/>
    <cellStyle name="標準 21 2 5" xfId="160"/>
    <cellStyle name="標準 21 2 5 2" xfId="161"/>
    <cellStyle name="標準 21 2 5 3" xfId="162"/>
    <cellStyle name="標準 21 2 5 4" xfId="163"/>
    <cellStyle name="標準 21 2 5 5" xfId="164"/>
    <cellStyle name="標準 21 2 6" xfId="165"/>
    <cellStyle name="標準 21 2 7" xfId="166"/>
    <cellStyle name="標準 21 2 8" xfId="167"/>
    <cellStyle name="標準 21 2 9" xfId="168"/>
    <cellStyle name="標準 21 3" xfId="169"/>
    <cellStyle name="標準 21 3 2" xfId="170"/>
    <cellStyle name="標準 21 3 3" xfId="171"/>
    <cellStyle name="標準 21 3 4" xfId="172"/>
    <cellStyle name="標準 21 3 5" xfId="173"/>
    <cellStyle name="標準 21 4" xfId="174"/>
    <cellStyle name="標準 21 4 2" xfId="175"/>
    <cellStyle name="標準 21 4 3" xfId="176"/>
    <cellStyle name="標準 21 4 4" xfId="177"/>
    <cellStyle name="標準 21 4 5" xfId="178"/>
    <cellStyle name="標準 21 5" xfId="179"/>
    <cellStyle name="標準 21 5 2" xfId="180"/>
    <cellStyle name="標準 21 5 3" xfId="181"/>
    <cellStyle name="標準 21 5 4" xfId="182"/>
    <cellStyle name="標準 21 5 5" xfId="183"/>
    <cellStyle name="標準 21 6" xfId="184"/>
    <cellStyle name="標準 21 6 2" xfId="185"/>
    <cellStyle name="標準 21 6 3" xfId="186"/>
    <cellStyle name="標準 21 6 4" xfId="187"/>
    <cellStyle name="標準 21 6 5" xfId="188"/>
    <cellStyle name="標準 21 7" xfId="189"/>
    <cellStyle name="標準 21 8" xfId="190"/>
    <cellStyle name="標準 21 9" xfId="191"/>
    <cellStyle name="標準 3" xfId="192"/>
    <cellStyle name="標準 3 2" xfId="193"/>
    <cellStyle name="標準 4" xfId="194"/>
    <cellStyle name="標準 5" xfId="195"/>
    <cellStyle name="標準 6" xfId="196"/>
    <cellStyle name="標準 7" xfId="197"/>
    <cellStyle name="標準 8" xfId="198"/>
    <cellStyle name="標準 9" xfId="199"/>
    <cellStyle name="標準_Sheet1" xfId="200"/>
  </cellStyles>
  <dxfs count="0"/>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12596</xdr:colOff>
      <xdr:row>14</xdr:row>
      <xdr:rowOff>70449</xdr:rowOff>
    </xdr:from>
    <xdr:ext cx="6864453" cy="492443"/>
    <xdr:sp macro="" textlink="">
      <xdr:nvSpPr>
        <xdr:cNvPr id="2" name="正方形/長方形 1"/>
        <xdr:cNvSpPr/>
      </xdr:nvSpPr>
      <xdr:spPr>
        <a:xfrm>
          <a:off x="12596" y="2470749"/>
          <a:ext cx="6864453" cy="492443"/>
        </a:xfrm>
        <a:prstGeom prst="rect">
          <a:avLst/>
        </a:prstGeom>
        <a:noFill/>
      </xdr:spPr>
      <xdr:txBody>
        <a:bodyPr wrap="square" lIns="91440" tIns="45720" rIns="91440" bIns="45720">
          <a:spAutoFit/>
        </a:bodyPr>
        <a:lstStyle/>
        <a:p>
          <a:pPr algn="ctr"/>
          <a:r>
            <a:rPr lang="ja-JP" altLang="en-US" sz="2400" b="1" u="sng" cap="none" spc="0">
              <a:ln w="12700">
                <a:noFill/>
                <a:prstDash val="solid"/>
              </a:ln>
              <a:solidFill>
                <a:schemeClr val="tx1"/>
              </a:solidFill>
              <a:effectLst>
                <a:outerShdw blurRad="41275" dist="20320" dir="1800000" algn="tl" rotWithShape="0">
                  <a:srgbClr val="000000">
                    <a:alpha val="40000"/>
                  </a:srgbClr>
                </a:outerShdw>
              </a:effectLst>
              <a:latin typeface="ＭＳ ゴシック" panose="020B0609070205080204" pitchFamily="49" charset="-128"/>
              <a:ea typeface="ＭＳ ゴシック" panose="020B0609070205080204" pitchFamily="49" charset="-128"/>
            </a:rPr>
            <a:t>２　社会教育施設</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xdr:col>
      <xdr:colOff>7937</xdr:colOff>
      <xdr:row>1</xdr:row>
      <xdr:rowOff>7648</xdr:rowOff>
    </xdr:from>
    <xdr:to>
      <xdr:col>3</xdr:col>
      <xdr:colOff>11967</xdr:colOff>
      <xdr:row>1</xdr:row>
      <xdr:rowOff>641494</xdr:rowOff>
    </xdr:to>
    <xdr:sp macro="" textlink="">
      <xdr:nvSpPr>
        <xdr:cNvPr id="2" name="Text Box 1"/>
        <xdr:cNvSpPr txBox="1">
          <a:spLocks noChangeArrowheads="1"/>
        </xdr:cNvSpPr>
      </xdr:nvSpPr>
      <xdr:spPr bwMode="auto">
        <a:xfrm>
          <a:off x="693737" y="179098"/>
          <a:ext cx="1375630" cy="167121"/>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a:lstStyle/>
        <a:p>
          <a:pPr algn="ctr" rtl="0">
            <a:defRPr sz="1000"/>
          </a:pPr>
          <a:r>
            <a:rPr lang="ja-JP" altLang="en-US" sz="1100" b="1" i="0" u="none" strike="noStrike" baseline="0">
              <a:solidFill>
                <a:srgbClr val="FFFFFF"/>
              </a:solidFill>
              <a:latin typeface="ＭＳ ゴシック"/>
              <a:ea typeface="ＭＳ ゴシック"/>
            </a:rPr>
            <a:t>女性教育施設</a:t>
          </a:r>
        </a:p>
      </xdr:txBody>
    </xdr:sp>
    <xdr:clientData/>
  </xdr:twoCellAnchor>
  <xdr:twoCellAnchor>
    <xdr:from>
      <xdr:col>1</xdr:col>
      <xdr:colOff>7937</xdr:colOff>
      <xdr:row>1</xdr:row>
      <xdr:rowOff>7648</xdr:rowOff>
    </xdr:from>
    <xdr:to>
      <xdr:col>4</xdr:col>
      <xdr:colOff>266700</xdr:colOff>
      <xdr:row>2</xdr:row>
      <xdr:rowOff>3319</xdr:rowOff>
    </xdr:to>
    <xdr:sp macro="" textlink="">
      <xdr:nvSpPr>
        <xdr:cNvPr id="4" name="Text Box 1"/>
        <xdr:cNvSpPr txBox="1">
          <a:spLocks noChangeArrowheads="1"/>
        </xdr:cNvSpPr>
      </xdr:nvSpPr>
      <xdr:spPr bwMode="auto">
        <a:xfrm>
          <a:off x="693737" y="179098"/>
          <a:ext cx="2316163" cy="167121"/>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ケ 女性教育施設</a:t>
          </a:r>
        </a:p>
      </xdr:txBody>
    </xdr:sp>
    <xdr:clientData/>
  </xdr:twoCellAnchor>
  <xdr:twoCellAnchor>
    <xdr:from>
      <xdr:col>4</xdr:col>
      <xdr:colOff>322837</xdr:colOff>
      <xdr:row>1</xdr:row>
      <xdr:rowOff>8468</xdr:rowOff>
    </xdr:from>
    <xdr:to>
      <xdr:col>20</xdr:col>
      <xdr:colOff>778934</xdr:colOff>
      <xdr:row>2</xdr:row>
      <xdr:rowOff>59267</xdr:rowOff>
    </xdr:to>
    <xdr:sp macro="" textlink="">
      <xdr:nvSpPr>
        <xdr:cNvPr id="5" name="Text Box 2"/>
        <xdr:cNvSpPr txBox="1">
          <a:spLocks noChangeArrowheads="1"/>
        </xdr:cNvSpPr>
      </xdr:nvSpPr>
      <xdr:spPr bwMode="auto">
        <a:xfrm>
          <a:off x="2473370" y="160868"/>
          <a:ext cx="9684764" cy="956732"/>
        </a:xfrm>
        <a:prstGeom prst="rect">
          <a:avLst/>
        </a:prstGeom>
        <a:solidFill>
          <a:srgbClr val="FFFFFF"/>
        </a:solidFill>
        <a:ln w="9525">
          <a:solidFill>
            <a:srgbClr val="000000"/>
          </a:solidFill>
          <a:miter lim="800000"/>
          <a:headEnd/>
          <a:tailEnd/>
        </a:ln>
      </xdr:spPr>
      <xdr:txBody>
        <a:bodyPr vertOverflow="clip" wrap="square" lIns="90000" tIns="46800" rIns="90000" bIns="46800" anchor="ctr"/>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女性又は女性指導者のために各種の研修又は情報提供等を行い，併せてその施設を女性の利用に供する目的で，地方公共団体，独立行政法人又は一般社団法人・一般財団法人が設置した社会教育施設について，その設置状況及び令和２年度の利用状況等を掲載しています。（令和３年４月１日現在）</a:t>
          </a:r>
          <a:endPar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〇専任職員・・・当該施設の常勤の職員として発令されている者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〇兼任職員・・・当該施設以外の常勤の職員で，兼任発令されている者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〇非常勤職員・・・非常勤の職員として発令されている者（常務的に勤務しているパート職員及び地方公務員法第</a:t>
          </a:r>
          <a:r>
            <a:rPr lang="en-US" altLang="ja-JP" sz="900" b="0" i="0" baseline="0">
              <a:effectLst/>
              <a:latin typeface="ＭＳ ゴシック" panose="020B0609070205080204" pitchFamily="49" charset="-128"/>
              <a:ea typeface="ＭＳ ゴシック" panose="020B0609070205080204" pitchFamily="49" charset="-128"/>
              <a:cs typeface="+mn-cs"/>
            </a:rPr>
            <a:t>22</a:t>
          </a:r>
          <a:r>
            <a:rPr lang="ja-JP" altLang="ja-JP" sz="900" b="0" i="0" baseline="0">
              <a:effectLst/>
              <a:latin typeface="ＭＳ ゴシック" panose="020B0609070205080204" pitchFamily="49" charset="-128"/>
              <a:ea typeface="ＭＳ ゴシック" panose="020B0609070205080204" pitchFamily="49" charset="-128"/>
              <a:cs typeface="+mn-cs"/>
            </a:rPr>
            <a:t>条２項による臨時職員を含む）</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〇指定管理者・・・指定管理者に指定された団体の職員のうち，当該施設の業務に従事している者（常勤・非常勤を問わない。）</a:t>
          </a:r>
          <a:endParaRPr lang="ja-JP" altLang="ja-JP" sz="900">
            <a:effectLst/>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800" b="0" i="0" u="none" strike="noStrike" kern="0" cap="none" spc="0" normalizeH="0" baseline="0" noProof="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ja-JP" altLang="en-US" sz="800" b="0" i="0" u="none" strike="noStrike" baseline="0">
            <a:solidFill>
              <a:srgbClr val="000000"/>
            </a:solidFill>
            <a:latin typeface="ＭＳ ゴシック"/>
            <a:ea typeface="ＭＳ ゴシック"/>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8082</xdr:colOff>
      <xdr:row>0</xdr:row>
      <xdr:rowOff>152399</xdr:rowOff>
    </xdr:from>
    <xdr:to>
      <xdr:col>4</xdr:col>
      <xdr:colOff>202667</xdr:colOff>
      <xdr:row>1</xdr:row>
      <xdr:rowOff>561974</xdr:rowOff>
    </xdr:to>
    <xdr:sp macro="" textlink="">
      <xdr:nvSpPr>
        <xdr:cNvPr id="2" name="Text Box 1"/>
        <xdr:cNvSpPr txBox="1">
          <a:spLocks noChangeArrowheads="1"/>
        </xdr:cNvSpPr>
      </xdr:nvSpPr>
      <xdr:spPr bwMode="auto">
        <a:xfrm>
          <a:off x="693882" y="152399"/>
          <a:ext cx="2251985" cy="190500"/>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a:lstStyle/>
        <a:p>
          <a:pPr algn="ctr" rtl="0">
            <a:defRPr sz="1000"/>
          </a:pPr>
          <a:r>
            <a:rPr lang="ja-JP" altLang="en-US" sz="1100" b="1" i="0" u="none" strike="noStrike" baseline="0">
              <a:solidFill>
                <a:srgbClr val="FFFFFF"/>
              </a:solidFill>
              <a:latin typeface="ＭＳ ゴシック"/>
              <a:ea typeface="ＭＳ ゴシック"/>
            </a:rPr>
            <a:t>視聴覚ライブラリー</a:t>
          </a:r>
        </a:p>
      </xdr:txBody>
    </xdr:sp>
    <xdr:clientData/>
  </xdr:twoCellAnchor>
  <xdr:twoCellAnchor>
    <xdr:from>
      <xdr:col>1</xdr:col>
      <xdr:colOff>8082</xdr:colOff>
      <xdr:row>0</xdr:row>
      <xdr:rowOff>152399</xdr:rowOff>
    </xdr:from>
    <xdr:to>
      <xdr:col>4</xdr:col>
      <xdr:colOff>619125</xdr:colOff>
      <xdr:row>1</xdr:row>
      <xdr:rowOff>561974</xdr:rowOff>
    </xdr:to>
    <xdr:sp macro="" textlink="">
      <xdr:nvSpPr>
        <xdr:cNvPr id="4" name="Text Box 1"/>
        <xdr:cNvSpPr txBox="1">
          <a:spLocks noChangeArrowheads="1"/>
        </xdr:cNvSpPr>
      </xdr:nvSpPr>
      <xdr:spPr bwMode="auto">
        <a:xfrm>
          <a:off x="693882" y="152399"/>
          <a:ext cx="2668443" cy="190500"/>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コ 視聴覚ライブラリー</a:t>
          </a:r>
        </a:p>
      </xdr:txBody>
    </xdr:sp>
    <xdr:clientData/>
  </xdr:twoCellAnchor>
  <xdr:twoCellAnchor>
    <xdr:from>
      <xdr:col>5</xdr:col>
      <xdr:colOff>0</xdr:colOff>
      <xdr:row>0</xdr:row>
      <xdr:rowOff>152399</xdr:rowOff>
    </xdr:from>
    <xdr:to>
      <xdr:col>12</xdr:col>
      <xdr:colOff>0</xdr:colOff>
      <xdr:row>1</xdr:row>
      <xdr:rowOff>561974</xdr:rowOff>
    </xdr:to>
    <xdr:sp macro="" textlink="">
      <xdr:nvSpPr>
        <xdr:cNvPr id="5" name="Text Box 2"/>
        <xdr:cNvSpPr txBox="1">
          <a:spLocks noChangeArrowheads="1"/>
        </xdr:cNvSpPr>
      </xdr:nvSpPr>
      <xdr:spPr bwMode="auto">
        <a:xfrm>
          <a:off x="3429000" y="152399"/>
          <a:ext cx="6172200" cy="190500"/>
        </a:xfrm>
        <a:prstGeom prst="rect">
          <a:avLst/>
        </a:prstGeom>
        <a:solidFill>
          <a:srgbClr val="FFFFFF"/>
        </a:solidFill>
        <a:ln w="9525">
          <a:solidFill>
            <a:srgbClr val="000000"/>
          </a:solidFill>
          <a:miter lim="800000"/>
          <a:headEnd/>
          <a:tailEnd/>
        </a:ln>
      </xdr:spPr>
      <xdr:txBody>
        <a:bodyPr vertOverflow="clip" wrap="square" lIns="90000" tIns="46800" rIns="90000" bIns="46800" anchor="ctr"/>
        <a:lstStyle/>
        <a:p>
          <a:pPr algn="l" rtl="0">
            <a:lnSpc>
              <a:spcPts val="1000"/>
            </a:lnSpc>
            <a:defRPr sz="1000"/>
          </a:pPr>
          <a:r>
            <a:rPr lang="ja-JP" altLang="en-US" sz="900" b="0" i="0" u="none" strike="noStrike" baseline="0">
              <a:solidFill>
                <a:srgbClr val="000000"/>
              </a:solidFill>
              <a:latin typeface="ＭＳ ゴシック"/>
              <a:ea typeface="ＭＳ ゴシック"/>
            </a:rPr>
            <a:t>視聴覚ライブラリーに当たる施設，スペース等の設置状況及び令和２年度の利用状況等を掲載しています。</a:t>
          </a:r>
          <a:endParaRPr lang="en-US" altLang="ja-JP" sz="900" b="0" i="0" u="none" strike="noStrike" baseline="0">
            <a:solidFill>
              <a:srgbClr val="000000"/>
            </a:solidFill>
            <a:latin typeface="ＭＳ ゴシック"/>
            <a:ea typeface="ＭＳ ゴシック"/>
          </a:endParaRPr>
        </a:p>
        <a:p>
          <a:pPr algn="l" rtl="0">
            <a:lnSpc>
              <a:spcPts val="1000"/>
            </a:lnSpc>
            <a:defRPr sz="1000"/>
          </a:pPr>
          <a:r>
            <a:rPr lang="ja-JP" altLang="en-US" sz="900" b="0" i="0" u="none" strike="noStrike" baseline="0">
              <a:solidFill>
                <a:srgbClr val="000000"/>
              </a:solidFill>
              <a:latin typeface="ＭＳ ゴシック"/>
              <a:ea typeface="ＭＳ ゴシック"/>
            </a:rPr>
            <a:t>（令和３年４月１日現在）</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9236</xdr:colOff>
      <xdr:row>1</xdr:row>
      <xdr:rowOff>0</xdr:rowOff>
    </xdr:from>
    <xdr:to>
      <xdr:col>4</xdr:col>
      <xdr:colOff>166826</xdr:colOff>
      <xdr:row>1</xdr:row>
      <xdr:rowOff>591127</xdr:rowOff>
    </xdr:to>
    <xdr:sp macro="" textlink="">
      <xdr:nvSpPr>
        <xdr:cNvPr id="2" name="Text Box 1"/>
        <xdr:cNvSpPr txBox="1">
          <a:spLocks noChangeArrowheads="1"/>
        </xdr:cNvSpPr>
      </xdr:nvSpPr>
      <xdr:spPr bwMode="auto">
        <a:xfrm>
          <a:off x="695036" y="171450"/>
          <a:ext cx="2214990" cy="172027"/>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FFFF"/>
              </a:solidFill>
              <a:latin typeface="ＭＳ ゴシック"/>
              <a:ea typeface="ＭＳ ゴシック"/>
            </a:rPr>
            <a:t>その他の社会教育施設</a:t>
          </a:r>
        </a:p>
      </xdr:txBody>
    </xdr:sp>
    <xdr:clientData/>
  </xdr:twoCellAnchor>
  <xdr:twoCellAnchor>
    <xdr:from>
      <xdr:col>1</xdr:col>
      <xdr:colOff>9235</xdr:colOff>
      <xdr:row>1</xdr:row>
      <xdr:rowOff>0</xdr:rowOff>
    </xdr:from>
    <xdr:to>
      <xdr:col>4</xdr:col>
      <xdr:colOff>781050</xdr:colOff>
      <xdr:row>2</xdr:row>
      <xdr:rowOff>577</xdr:rowOff>
    </xdr:to>
    <xdr:sp macro="" textlink="">
      <xdr:nvSpPr>
        <xdr:cNvPr id="3" name="Text Box 1"/>
        <xdr:cNvSpPr txBox="1">
          <a:spLocks noChangeArrowheads="1"/>
        </xdr:cNvSpPr>
      </xdr:nvSpPr>
      <xdr:spPr bwMode="auto">
        <a:xfrm>
          <a:off x="695035" y="171450"/>
          <a:ext cx="2733965" cy="172027"/>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サ</a:t>
          </a:r>
          <a:endParaRPr lang="en-US" altLang="ja-JP" sz="1100" b="1" i="0" u="none" strike="noStrike" baseline="0">
            <a:solidFill>
              <a:srgbClr val="FFFFFF"/>
            </a:solidFill>
            <a:latin typeface="ＭＳ ゴシック"/>
            <a:ea typeface="ＭＳ ゴシック"/>
          </a:endParaRPr>
        </a:p>
        <a:p>
          <a:pPr algn="ctr" rtl="0">
            <a:defRPr sz="1000"/>
          </a:pPr>
          <a:r>
            <a:rPr lang="ja-JP" altLang="en-US" sz="1100" b="1" i="0" u="none" strike="noStrike" baseline="0">
              <a:solidFill>
                <a:srgbClr val="FFFFFF"/>
              </a:solidFill>
              <a:latin typeface="ＭＳ ゴシック"/>
              <a:ea typeface="ＭＳ ゴシック"/>
            </a:rPr>
            <a:t> </a:t>
          </a:r>
          <a:r>
            <a:rPr lang="ja-JP" altLang="ja-JP" sz="1000" b="1" i="0" baseline="0">
              <a:solidFill>
                <a:schemeClr val="bg1"/>
              </a:solidFill>
              <a:effectLst/>
              <a:latin typeface="+mn-lt"/>
              <a:ea typeface="+mn-ea"/>
              <a:cs typeface="+mn-cs"/>
            </a:rPr>
            <a:t>そ</a:t>
          </a:r>
          <a:r>
            <a:rPr lang="ja-JP" altLang="en-US" sz="1100" b="1" i="0" u="none" strike="noStrike" baseline="0">
              <a:solidFill>
                <a:srgbClr val="FFFFFF"/>
              </a:solidFill>
              <a:latin typeface="ＭＳ ゴシック"/>
              <a:ea typeface="ＭＳ ゴシック"/>
            </a:rPr>
            <a:t>の他の社会教育施設</a:t>
          </a:r>
        </a:p>
      </xdr:txBody>
    </xdr:sp>
    <xdr:clientData/>
  </xdr:twoCellAnchor>
  <xdr:twoCellAnchor>
    <xdr:from>
      <xdr:col>4</xdr:col>
      <xdr:colOff>1200149</xdr:colOff>
      <xdr:row>1</xdr:row>
      <xdr:rowOff>8817</xdr:rowOff>
    </xdr:from>
    <xdr:to>
      <xdr:col>14</xdr:col>
      <xdr:colOff>619124</xdr:colOff>
      <xdr:row>1</xdr:row>
      <xdr:rowOff>568103</xdr:rowOff>
    </xdr:to>
    <xdr:sp macro="" textlink="">
      <xdr:nvSpPr>
        <xdr:cNvPr id="4" name="Text Box 2"/>
        <xdr:cNvSpPr txBox="1">
          <a:spLocks noChangeArrowheads="1"/>
        </xdr:cNvSpPr>
      </xdr:nvSpPr>
      <xdr:spPr bwMode="auto">
        <a:xfrm>
          <a:off x="3743324" y="161217"/>
          <a:ext cx="7439025" cy="55928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000" tIns="72000" rIns="54000" bIns="72000" anchor="ctr" upright="1"/>
        <a:lstStyle/>
        <a:p>
          <a:pPr algn="l" rtl="0">
            <a:lnSpc>
              <a:spcPts val="1100"/>
            </a:lnSpc>
            <a:defRPr sz="1000"/>
          </a:pPr>
          <a:r>
            <a:rPr lang="ja-JP" altLang="en-US" sz="900" b="0" i="0" u="none" strike="noStrike" baseline="0">
              <a:solidFill>
                <a:srgbClr val="000000"/>
              </a:solidFill>
              <a:latin typeface="ＭＳ ゴシック"/>
              <a:ea typeface="ＭＳ ゴシック"/>
            </a:rPr>
            <a:t>社会体育施設を除いた教育委員会が所管する各種ホールや教育集会所等の社会教育施設等の設置状況及び令和２年度の利用状況等を掲載しています。（令和３年４月１日現在）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149802</xdr:rowOff>
    </xdr:from>
    <xdr:to>
      <xdr:col>4</xdr:col>
      <xdr:colOff>0</xdr:colOff>
      <xdr:row>1</xdr:row>
      <xdr:rowOff>555402</xdr:rowOff>
    </xdr:to>
    <xdr:sp macro="" textlink="">
      <xdr:nvSpPr>
        <xdr:cNvPr id="2" name="Text Box 1"/>
        <xdr:cNvSpPr txBox="1">
          <a:spLocks noChangeArrowheads="1"/>
        </xdr:cNvSpPr>
      </xdr:nvSpPr>
      <xdr:spPr bwMode="auto">
        <a:xfrm>
          <a:off x="114300" y="149802"/>
          <a:ext cx="1085850" cy="558000"/>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1" i="0" u="none" strike="noStrike" baseline="0">
              <a:solidFill>
                <a:srgbClr val="FFFFFF"/>
              </a:solidFill>
              <a:latin typeface="ＭＳ ゴシック"/>
              <a:ea typeface="ＭＳ ゴシック"/>
            </a:rPr>
            <a:t>施設</a:t>
          </a:r>
        </a:p>
      </xdr:txBody>
    </xdr:sp>
    <xdr:clientData/>
  </xdr:twoCellAnchor>
  <xdr:twoCellAnchor>
    <xdr:from>
      <xdr:col>1</xdr:col>
      <xdr:colOff>0</xdr:colOff>
      <xdr:row>0</xdr:row>
      <xdr:rowOff>149802</xdr:rowOff>
    </xdr:from>
    <xdr:to>
      <xdr:col>4</xdr:col>
      <xdr:colOff>0</xdr:colOff>
      <xdr:row>1</xdr:row>
      <xdr:rowOff>555402</xdr:rowOff>
    </xdr:to>
    <xdr:sp macro="" textlink="">
      <xdr:nvSpPr>
        <xdr:cNvPr id="3" name="Text Box 1"/>
        <xdr:cNvSpPr txBox="1">
          <a:spLocks noChangeArrowheads="1"/>
        </xdr:cNvSpPr>
      </xdr:nvSpPr>
      <xdr:spPr bwMode="auto">
        <a:xfrm>
          <a:off x="114300" y="149802"/>
          <a:ext cx="1085850" cy="558000"/>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ア 施設数</a:t>
          </a:r>
        </a:p>
      </xdr:txBody>
    </xdr:sp>
    <xdr:clientData/>
  </xdr:twoCellAnchor>
  <xdr:twoCellAnchor>
    <xdr:from>
      <xdr:col>1</xdr:col>
      <xdr:colOff>0</xdr:colOff>
      <xdr:row>3</xdr:row>
      <xdr:rowOff>0</xdr:rowOff>
    </xdr:from>
    <xdr:to>
      <xdr:col>4</xdr:col>
      <xdr:colOff>0</xdr:colOff>
      <xdr:row>6</xdr:row>
      <xdr:rowOff>0</xdr:rowOff>
    </xdr:to>
    <xdr:sp macro="" textlink="">
      <xdr:nvSpPr>
        <xdr:cNvPr id="4" name="Line 2"/>
        <xdr:cNvSpPr>
          <a:spLocks noChangeShapeType="1"/>
        </xdr:cNvSpPr>
      </xdr:nvSpPr>
      <xdr:spPr bwMode="auto">
        <a:xfrm>
          <a:off x="114300" y="876300"/>
          <a:ext cx="1085850" cy="128905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0</xdr:colOff>
      <xdr:row>5</xdr:row>
      <xdr:rowOff>180975</xdr:rowOff>
    </xdr:from>
    <xdr:to>
      <xdr:col>30</xdr:col>
      <xdr:colOff>0</xdr:colOff>
      <xdr:row>6</xdr:row>
      <xdr:rowOff>152400</xdr:rowOff>
    </xdr:to>
    <xdr:sp macro="" textlink="">
      <xdr:nvSpPr>
        <xdr:cNvPr id="2" name="AutoShape 1"/>
        <xdr:cNvSpPr>
          <a:spLocks noChangeArrowheads="1"/>
        </xdr:cNvSpPr>
      </xdr:nvSpPr>
      <xdr:spPr bwMode="auto">
        <a:xfrm>
          <a:off x="12344400" y="1028700"/>
          <a:ext cx="0" cy="152400"/>
        </a:xfrm>
        <a:prstGeom prst="bracketPair">
          <a:avLst>
            <a:gd name="adj" fmla="val 16667"/>
          </a:avLst>
        </a:prstGeom>
        <a:noFill/>
        <a:ln w="9525">
          <a:solidFill>
            <a:srgbClr xmlns:mc="http://schemas.openxmlformats.org/markup-compatibility/2006" xmlns:a14="http://schemas.microsoft.com/office/drawing/2010/main" val="666699" mc:Ignorable="a14" a14:legacySpreadsheetColorIndex="5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30</xdr:col>
      <xdr:colOff>0</xdr:colOff>
      <xdr:row>5</xdr:row>
      <xdr:rowOff>180975</xdr:rowOff>
    </xdr:from>
    <xdr:to>
      <xdr:col>30</xdr:col>
      <xdr:colOff>0</xdr:colOff>
      <xdr:row>6</xdr:row>
      <xdr:rowOff>152400</xdr:rowOff>
    </xdr:to>
    <xdr:sp macro="" textlink="">
      <xdr:nvSpPr>
        <xdr:cNvPr id="3" name="AutoShape 2"/>
        <xdr:cNvSpPr>
          <a:spLocks noChangeArrowheads="1"/>
        </xdr:cNvSpPr>
      </xdr:nvSpPr>
      <xdr:spPr bwMode="auto">
        <a:xfrm>
          <a:off x="12344400" y="1028700"/>
          <a:ext cx="0" cy="152400"/>
        </a:xfrm>
        <a:prstGeom prst="bracketPair">
          <a:avLst>
            <a:gd name="adj" fmla="val 16667"/>
          </a:avLst>
        </a:prstGeom>
        <a:noFill/>
        <a:ln w="9525">
          <a:solidFill>
            <a:srgbClr xmlns:mc="http://schemas.openxmlformats.org/markup-compatibility/2006" xmlns:a14="http://schemas.microsoft.com/office/drawing/2010/main" val="666699" mc:Ignorable="a14" a14:legacySpreadsheetColorIndex="5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30</xdr:col>
      <xdr:colOff>0</xdr:colOff>
      <xdr:row>5</xdr:row>
      <xdr:rowOff>180975</xdr:rowOff>
    </xdr:from>
    <xdr:to>
      <xdr:col>30</xdr:col>
      <xdr:colOff>0</xdr:colOff>
      <xdr:row>6</xdr:row>
      <xdr:rowOff>152400</xdr:rowOff>
    </xdr:to>
    <xdr:sp macro="" textlink="">
      <xdr:nvSpPr>
        <xdr:cNvPr id="5" name="AutoShape 1"/>
        <xdr:cNvSpPr>
          <a:spLocks noChangeArrowheads="1"/>
        </xdr:cNvSpPr>
      </xdr:nvSpPr>
      <xdr:spPr bwMode="auto">
        <a:xfrm>
          <a:off x="12344400" y="1028700"/>
          <a:ext cx="0" cy="152400"/>
        </a:xfrm>
        <a:prstGeom prst="bracketPair">
          <a:avLst>
            <a:gd name="adj" fmla="val 16667"/>
          </a:avLst>
        </a:prstGeom>
        <a:noFill/>
        <a:ln w="9525">
          <a:solidFill>
            <a:srgbClr xmlns:mc="http://schemas.openxmlformats.org/markup-compatibility/2006" xmlns:a14="http://schemas.microsoft.com/office/drawing/2010/main" val="666699" mc:Ignorable="a14" a14:legacySpreadsheetColorIndex="5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30</xdr:col>
      <xdr:colOff>0</xdr:colOff>
      <xdr:row>5</xdr:row>
      <xdr:rowOff>180975</xdr:rowOff>
    </xdr:from>
    <xdr:to>
      <xdr:col>30</xdr:col>
      <xdr:colOff>0</xdr:colOff>
      <xdr:row>6</xdr:row>
      <xdr:rowOff>152400</xdr:rowOff>
    </xdr:to>
    <xdr:sp macro="" textlink="">
      <xdr:nvSpPr>
        <xdr:cNvPr id="6" name="AutoShape 2"/>
        <xdr:cNvSpPr>
          <a:spLocks noChangeArrowheads="1"/>
        </xdr:cNvSpPr>
      </xdr:nvSpPr>
      <xdr:spPr bwMode="auto">
        <a:xfrm>
          <a:off x="12344400" y="1028700"/>
          <a:ext cx="0" cy="152400"/>
        </a:xfrm>
        <a:prstGeom prst="bracketPair">
          <a:avLst>
            <a:gd name="adj" fmla="val 16667"/>
          </a:avLst>
        </a:prstGeom>
        <a:noFill/>
        <a:ln w="9525">
          <a:solidFill>
            <a:srgbClr xmlns:mc="http://schemas.openxmlformats.org/markup-compatibility/2006" xmlns:a14="http://schemas.microsoft.com/office/drawing/2010/main" val="666699" mc:Ignorable="a14" a14:legacySpreadsheetColorIndex="5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3174</xdr:colOff>
      <xdr:row>1</xdr:row>
      <xdr:rowOff>0</xdr:rowOff>
    </xdr:from>
    <xdr:to>
      <xdr:col>6</xdr:col>
      <xdr:colOff>25400</xdr:colOff>
      <xdr:row>1</xdr:row>
      <xdr:rowOff>558000</xdr:rowOff>
    </xdr:to>
    <xdr:sp macro="" textlink="">
      <xdr:nvSpPr>
        <xdr:cNvPr id="7" name="Text Box 3"/>
        <xdr:cNvSpPr txBox="1">
          <a:spLocks noChangeArrowheads="1"/>
        </xdr:cNvSpPr>
      </xdr:nvSpPr>
      <xdr:spPr bwMode="auto">
        <a:xfrm>
          <a:off x="117474" y="152400"/>
          <a:ext cx="3832226" cy="558000"/>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36576" bIns="18288" anchor="ctr" upright="1"/>
        <a:lstStyle/>
        <a:p>
          <a:pPr algn="ctr" rtl="0">
            <a:lnSpc>
              <a:spcPts val="1200"/>
            </a:lnSpc>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イ 公立登録博物館</a:t>
          </a:r>
        </a:p>
        <a:p>
          <a:pPr algn="ctr" rtl="0">
            <a:lnSpc>
              <a:spcPts val="1200"/>
            </a:lnSpc>
            <a:defRPr sz="1000"/>
          </a:pPr>
          <a:r>
            <a:rPr lang="ja-JP" altLang="en-US" sz="1100" b="1" i="0" u="none" strike="noStrike" baseline="0">
              <a:solidFill>
                <a:srgbClr val="FFFFFF"/>
              </a:solidFill>
              <a:latin typeface="ＭＳ ゴシック"/>
              <a:ea typeface="ＭＳ ゴシック"/>
            </a:rPr>
            <a:t>・博物館相当施設</a:t>
          </a:r>
        </a:p>
      </xdr:txBody>
    </xdr:sp>
    <xdr:clientData/>
  </xdr:twoCellAnchor>
  <xdr:twoCellAnchor>
    <xdr:from>
      <xdr:col>7</xdr:col>
      <xdr:colOff>141719</xdr:colOff>
      <xdr:row>0</xdr:row>
      <xdr:rowOff>95250</xdr:rowOff>
    </xdr:from>
    <xdr:to>
      <xdr:col>29</xdr:col>
      <xdr:colOff>485774</xdr:colOff>
      <xdr:row>2</xdr:row>
      <xdr:rowOff>387350</xdr:rowOff>
    </xdr:to>
    <xdr:sp macro="" textlink="">
      <xdr:nvSpPr>
        <xdr:cNvPr id="8" name="Text Box 4"/>
        <xdr:cNvSpPr txBox="1">
          <a:spLocks noChangeArrowheads="1"/>
        </xdr:cNvSpPr>
      </xdr:nvSpPr>
      <xdr:spPr bwMode="auto">
        <a:xfrm>
          <a:off x="4497819" y="95250"/>
          <a:ext cx="8922905" cy="1016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36000" rIns="108000" bIns="36000" anchor="ctr" upright="1"/>
        <a:lstStyle/>
        <a:p>
          <a:pPr algn="l" rtl="0">
            <a:lnSpc>
              <a:spcPts val="1100"/>
            </a:lnSpc>
            <a:defRPr sz="1000"/>
          </a:pP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公立の博物館法第</a:t>
          </a:r>
          <a:r>
            <a:rPr lang="en-US" altLang="ja-JP" sz="900" b="0" i="0" u="none" strike="noStrike" baseline="0">
              <a:solidFill>
                <a:srgbClr val="000000"/>
              </a:solidFill>
              <a:latin typeface="ＭＳ ゴシック" panose="020B0609070205080204" pitchFamily="49" charset="-128"/>
              <a:ea typeface="ＭＳ ゴシック" panose="020B0609070205080204" pitchFamily="49" charset="-128"/>
            </a:rPr>
            <a:t>2</a:t>
          </a: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条に規定する博物館（登録博物館），「博物館法第</a:t>
          </a:r>
          <a:r>
            <a:rPr lang="en-US" altLang="ja-JP" sz="900" b="0" i="0" u="none" strike="noStrike" baseline="0">
              <a:solidFill>
                <a:srgbClr val="000000"/>
              </a:solidFill>
              <a:latin typeface="ＭＳ ゴシック" panose="020B0609070205080204" pitchFamily="49" charset="-128"/>
              <a:ea typeface="ＭＳ ゴシック" panose="020B0609070205080204" pitchFamily="49" charset="-128"/>
            </a:rPr>
            <a:t>29</a:t>
          </a: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条に規定する博物館に相当する施設（博物館相当施設）の設置状況」及び「令和２年度の利用状況」等を掲載しています。（</a:t>
          </a:r>
          <a:r>
            <a:rPr lang="ja-JP" altLang="ja-JP" sz="900" b="0" i="0" baseline="0">
              <a:effectLst/>
              <a:latin typeface="ＭＳ ゴシック" panose="020B0609070205080204" pitchFamily="49" charset="-128"/>
              <a:ea typeface="ＭＳ ゴシック" panose="020B0609070205080204" pitchFamily="49" charset="-128"/>
              <a:cs typeface="+mn-cs"/>
            </a:rPr>
            <a:t>令和</a:t>
          </a:r>
          <a:r>
            <a:rPr lang="ja-JP" altLang="en-US" sz="900" b="0" i="0" baseline="0">
              <a:effectLst/>
              <a:latin typeface="ＭＳ ゴシック" panose="020B0609070205080204" pitchFamily="49" charset="-128"/>
              <a:ea typeface="ＭＳ ゴシック" panose="020B0609070205080204" pitchFamily="49" charset="-128"/>
              <a:cs typeface="+mn-cs"/>
            </a:rPr>
            <a:t>３</a:t>
          </a:r>
          <a:r>
            <a:rPr lang="ja-JP" altLang="ja-JP" sz="900" b="0" i="0" baseline="0">
              <a:effectLst/>
              <a:latin typeface="ＭＳ ゴシック" panose="020B0609070205080204" pitchFamily="49" charset="-128"/>
              <a:ea typeface="ＭＳ ゴシック" panose="020B0609070205080204" pitchFamily="49" charset="-128"/>
              <a:cs typeface="+mn-cs"/>
            </a:rPr>
            <a:t>年４月１日現在</a:t>
          </a: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a:t>
          </a:r>
          <a:endParaRPr lang="en-US" altLang="ja-JP" sz="900" b="0" i="0" u="none" strike="noStrike" baseline="0">
            <a:solidFill>
              <a:srgbClr val="000000"/>
            </a:solidFill>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〇専任職員・・・当該施設の常勤の職員として発令されている者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〇兼任職員・・・当該施設以外の常勤の職員で，兼任発令されている者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〇非常勤職員・・・非常勤の職員として発令されている者（常務的に勤務しているパート職員及び地方公務員法第</a:t>
          </a:r>
          <a:r>
            <a:rPr lang="en-US" altLang="ja-JP" sz="900" b="0" i="0" baseline="0">
              <a:effectLst/>
              <a:latin typeface="ＭＳ ゴシック" panose="020B0609070205080204" pitchFamily="49" charset="-128"/>
              <a:ea typeface="ＭＳ ゴシック" panose="020B0609070205080204" pitchFamily="49" charset="-128"/>
              <a:cs typeface="+mn-cs"/>
            </a:rPr>
            <a:t>22</a:t>
          </a:r>
          <a:r>
            <a:rPr lang="ja-JP" altLang="ja-JP" sz="900" b="0" i="0" baseline="0">
              <a:effectLst/>
              <a:latin typeface="ＭＳ ゴシック" panose="020B0609070205080204" pitchFamily="49" charset="-128"/>
              <a:ea typeface="ＭＳ ゴシック" panose="020B0609070205080204" pitchFamily="49" charset="-128"/>
              <a:cs typeface="+mn-cs"/>
            </a:rPr>
            <a:t>条２項による臨時職員を含む）</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〇指定管理者・・・指定管理者に指定された団体の職員のうち，当該施設の業務に従事している者（常勤・非常勤を問わない。）</a:t>
          </a:r>
          <a:endParaRPr lang="ja-JP" altLang="ja-JP" sz="900">
            <a:effectLst/>
            <a:latin typeface="ＭＳ ゴシック" panose="020B0609070205080204" pitchFamily="49" charset="-128"/>
            <a:ea typeface="ＭＳ ゴシック" panose="020B0609070205080204" pitchFamily="49" charset="-128"/>
          </a:endParaRPr>
        </a:p>
        <a:p>
          <a:pPr algn="l" rtl="0">
            <a:lnSpc>
              <a:spcPts val="1100"/>
            </a:lnSpc>
            <a:defRPr sz="1000"/>
          </a:pPr>
          <a:endParaRPr lang="en-US" altLang="ja-JP" sz="900" b="0" i="0" u="none" strike="noStrike" baseline="0">
            <a:solidFill>
              <a:srgbClr val="000000"/>
            </a:solidFill>
            <a:latin typeface="ＭＳ ゴシック"/>
            <a:ea typeface="ＭＳ 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0</xdr:row>
      <xdr:rowOff>150667</xdr:rowOff>
    </xdr:from>
    <xdr:to>
      <xdr:col>5</xdr:col>
      <xdr:colOff>315058</xdr:colOff>
      <xdr:row>1</xdr:row>
      <xdr:rowOff>564930</xdr:rowOff>
    </xdr:to>
    <xdr:sp macro="" textlink="">
      <xdr:nvSpPr>
        <xdr:cNvPr id="2" name="Text Box 1"/>
        <xdr:cNvSpPr txBox="1">
          <a:spLocks noChangeArrowheads="1"/>
        </xdr:cNvSpPr>
      </xdr:nvSpPr>
      <xdr:spPr bwMode="auto">
        <a:xfrm>
          <a:off x="704850" y="150667"/>
          <a:ext cx="3039208" cy="195188"/>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0" bIns="18288" anchor="ctr" upright="1"/>
        <a:lstStyle/>
        <a:p>
          <a:pPr algn="ctr" rtl="0">
            <a:lnSpc>
              <a:spcPts val="1200"/>
            </a:lnSpc>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ウ 私立登録博物館・</a:t>
          </a:r>
        </a:p>
        <a:p>
          <a:pPr algn="ctr" rtl="0">
            <a:lnSpc>
              <a:spcPts val="1100"/>
            </a:lnSpc>
            <a:defRPr sz="1000"/>
          </a:pPr>
          <a:r>
            <a:rPr lang="ja-JP" altLang="en-US" sz="1100" b="1" i="0" u="none" strike="noStrike" baseline="0">
              <a:solidFill>
                <a:srgbClr val="FFFFFF"/>
              </a:solidFill>
              <a:latin typeface="ＭＳ ゴシック"/>
              <a:ea typeface="ＭＳ ゴシック"/>
            </a:rPr>
            <a:t>博物館相当施設</a:t>
          </a:r>
        </a:p>
      </xdr:txBody>
    </xdr:sp>
    <xdr:clientData/>
  </xdr:twoCellAnchor>
  <xdr:twoCellAnchor>
    <xdr:from>
      <xdr:col>7</xdr:col>
      <xdr:colOff>962</xdr:colOff>
      <xdr:row>1</xdr:row>
      <xdr:rowOff>8467</xdr:rowOff>
    </xdr:from>
    <xdr:to>
      <xdr:col>25</xdr:col>
      <xdr:colOff>82825</xdr:colOff>
      <xdr:row>2</xdr:row>
      <xdr:rowOff>203200</xdr:rowOff>
    </xdr:to>
    <xdr:sp macro="" textlink="">
      <xdr:nvSpPr>
        <xdr:cNvPr id="3" name="Text Box 4"/>
        <xdr:cNvSpPr txBox="1">
          <a:spLocks noChangeArrowheads="1"/>
        </xdr:cNvSpPr>
      </xdr:nvSpPr>
      <xdr:spPr bwMode="auto">
        <a:xfrm>
          <a:off x="3980295" y="160867"/>
          <a:ext cx="8150597" cy="7704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36000" rIns="108000" bIns="36000" anchor="ctr" upright="1"/>
        <a:lstStyle/>
        <a:p>
          <a:pPr algn="l" rtl="0" eaLnBrk="1" fontAlgn="auto" latinLnBrk="0" hangingPunct="1"/>
          <a:r>
            <a:rPr lang="ja-JP" altLang="en-US" sz="900" b="0" i="0" baseline="0">
              <a:effectLst/>
              <a:latin typeface="ＭＳ ゴシック" panose="020B0609070205080204" pitchFamily="49" charset="-128"/>
              <a:ea typeface="ＭＳ ゴシック" panose="020B0609070205080204" pitchFamily="49" charset="-128"/>
              <a:cs typeface="+mn-cs"/>
            </a:rPr>
            <a:t>私立の博物館法第</a:t>
          </a:r>
          <a:r>
            <a:rPr lang="en-US" altLang="ja-JP" sz="900" b="0" i="0" baseline="0">
              <a:effectLst/>
              <a:latin typeface="ＭＳ ゴシック" panose="020B0609070205080204" pitchFamily="49" charset="-128"/>
              <a:ea typeface="ＭＳ ゴシック" panose="020B0609070205080204" pitchFamily="49" charset="-128"/>
              <a:cs typeface="+mn-cs"/>
            </a:rPr>
            <a:t>2</a:t>
          </a:r>
          <a:r>
            <a:rPr lang="ja-JP" altLang="en-US" sz="900" b="0" i="0" baseline="0">
              <a:effectLst/>
              <a:latin typeface="ＭＳ ゴシック" panose="020B0609070205080204" pitchFamily="49" charset="-128"/>
              <a:ea typeface="ＭＳ ゴシック" panose="020B0609070205080204" pitchFamily="49" charset="-128"/>
              <a:cs typeface="+mn-cs"/>
            </a:rPr>
            <a:t>条に規定する博物館（登録博物館），博物館法第</a:t>
          </a:r>
          <a:r>
            <a:rPr lang="en-US" altLang="ja-JP" sz="900" b="0" i="0" baseline="0">
              <a:effectLst/>
              <a:latin typeface="ＭＳ ゴシック" panose="020B0609070205080204" pitchFamily="49" charset="-128"/>
              <a:ea typeface="ＭＳ ゴシック" panose="020B0609070205080204" pitchFamily="49" charset="-128"/>
              <a:cs typeface="+mn-cs"/>
            </a:rPr>
            <a:t>29</a:t>
          </a:r>
          <a:r>
            <a:rPr lang="ja-JP" altLang="en-US" sz="900" b="0" i="0" baseline="0">
              <a:effectLst/>
              <a:latin typeface="ＭＳ ゴシック" panose="020B0609070205080204" pitchFamily="49" charset="-128"/>
              <a:ea typeface="ＭＳ ゴシック" panose="020B0609070205080204" pitchFamily="49" charset="-128"/>
              <a:cs typeface="+mn-cs"/>
            </a:rPr>
            <a:t>条に規定する博物館に相当する施設（博物館相当施設）の設置状況及び令和２年度の利用状況等を掲載しています。（令和３年４月１日現在）</a:t>
          </a:r>
          <a:endParaRPr lang="en-US" altLang="ja-JP" sz="900" b="0" i="0" baseline="0">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〇専任職員・・・当該施設の常勤の職員として発令されている者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〇兼任職員・・・当該施設以外の常勤の職員で，兼任発令されている者</a:t>
          </a:r>
          <a:endParaRPr lang="ja-JP" altLang="ja-JP" sz="900">
            <a:effectLst/>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0</xdr:colOff>
      <xdr:row>5</xdr:row>
      <xdr:rowOff>180975</xdr:rowOff>
    </xdr:from>
    <xdr:to>
      <xdr:col>19</xdr:col>
      <xdr:colOff>0</xdr:colOff>
      <xdr:row>6</xdr:row>
      <xdr:rowOff>152400</xdr:rowOff>
    </xdr:to>
    <xdr:sp macro="" textlink="">
      <xdr:nvSpPr>
        <xdr:cNvPr id="4" name="AutoShape 1"/>
        <xdr:cNvSpPr>
          <a:spLocks noChangeArrowheads="1"/>
        </xdr:cNvSpPr>
      </xdr:nvSpPr>
      <xdr:spPr bwMode="auto">
        <a:xfrm>
          <a:off x="10972800" y="1028700"/>
          <a:ext cx="0" cy="152400"/>
        </a:xfrm>
        <a:prstGeom prst="bracketPair">
          <a:avLst>
            <a:gd name="adj" fmla="val 16667"/>
          </a:avLst>
        </a:prstGeom>
        <a:noFill/>
        <a:ln w="9525">
          <a:solidFill>
            <a:srgbClr xmlns:mc="http://schemas.openxmlformats.org/markup-compatibility/2006" xmlns:a14="http://schemas.microsoft.com/office/drawing/2010/main" val="666699" mc:Ignorable="a14" a14:legacySpreadsheetColorIndex="5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0</xdr:colOff>
      <xdr:row>5</xdr:row>
      <xdr:rowOff>180975</xdr:rowOff>
    </xdr:from>
    <xdr:to>
      <xdr:col>19</xdr:col>
      <xdr:colOff>0</xdr:colOff>
      <xdr:row>6</xdr:row>
      <xdr:rowOff>152400</xdr:rowOff>
    </xdr:to>
    <xdr:sp macro="" textlink="">
      <xdr:nvSpPr>
        <xdr:cNvPr id="5" name="AutoShape 2"/>
        <xdr:cNvSpPr>
          <a:spLocks noChangeArrowheads="1"/>
        </xdr:cNvSpPr>
      </xdr:nvSpPr>
      <xdr:spPr bwMode="auto">
        <a:xfrm>
          <a:off x="10972800" y="1028700"/>
          <a:ext cx="0" cy="152400"/>
        </a:xfrm>
        <a:prstGeom prst="bracketPair">
          <a:avLst>
            <a:gd name="adj" fmla="val 16667"/>
          </a:avLst>
        </a:prstGeom>
        <a:noFill/>
        <a:ln w="9525">
          <a:solidFill>
            <a:srgbClr xmlns:mc="http://schemas.openxmlformats.org/markup-compatibility/2006" xmlns:a14="http://schemas.microsoft.com/office/drawing/2010/main" val="666699" mc:Ignorable="a14" a14:legacySpreadsheetColorIndex="5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0</xdr:colOff>
      <xdr:row>5</xdr:row>
      <xdr:rowOff>180975</xdr:rowOff>
    </xdr:from>
    <xdr:to>
      <xdr:col>19</xdr:col>
      <xdr:colOff>0</xdr:colOff>
      <xdr:row>6</xdr:row>
      <xdr:rowOff>152400</xdr:rowOff>
    </xdr:to>
    <xdr:sp macro="" textlink="">
      <xdr:nvSpPr>
        <xdr:cNvPr id="6" name="AutoShape 1"/>
        <xdr:cNvSpPr>
          <a:spLocks noChangeArrowheads="1"/>
        </xdr:cNvSpPr>
      </xdr:nvSpPr>
      <xdr:spPr bwMode="auto">
        <a:xfrm>
          <a:off x="10972800" y="1028700"/>
          <a:ext cx="0" cy="152400"/>
        </a:xfrm>
        <a:prstGeom prst="bracketPair">
          <a:avLst>
            <a:gd name="adj" fmla="val 16667"/>
          </a:avLst>
        </a:prstGeom>
        <a:noFill/>
        <a:ln w="9525">
          <a:solidFill>
            <a:srgbClr xmlns:mc="http://schemas.openxmlformats.org/markup-compatibility/2006" xmlns:a14="http://schemas.microsoft.com/office/drawing/2010/main" val="666699" mc:Ignorable="a14" a14:legacySpreadsheetColorIndex="5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0</xdr:colOff>
      <xdr:row>5</xdr:row>
      <xdr:rowOff>180975</xdr:rowOff>
    </xdr:from>
    <xdr:to>
      <xdr:col>19</xdr:col>
      <xdr:colOff>0</xdr:colOff>
      <xdr:row>6</xdr:row>
      <xdr:rowOff>152400</xdr:rowOff>
    </xdr:to>
    <xdr:sp macro="" textlink="">
      <xdr:nvSpPr>
        <xdr:cNvPr id="7" name="AutoShape 2"/>
        <xdr:cNvSpPr>
          <a:spLocks noChangeArrowheads="1"/>
        </xdr:cNvSpPr>
      </xdr:nvSpPr>
      <xdr:spPr bwMode="auto">
        <a:xfrm>
          <a:off x="10972800" y="1028700"/>
          <a:ext cx="0" cy="152400"/>
        </a:xfrm>
        <a:prstGeom prst="bracketPair">
          <a:avLst>
            <a:gd name="adj" fmla="val 16667"/>
          </a:avLst>
        </a:prstGeom>
        <a:noFill/>
        <a:ln w="9525">
          <a:solidFill>
            <a:srgbClr xmlns:mc="http://schemas.openxmlformats.org/markup-compatibility/2006" xmlns:a14="http://schemas.microsoft.com/office/drawing/2010/main" val="666699" mc:Ignorable="a14" a14:legacySpreadsheetColorIndex="5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1299</xdr:colOff>
      <xdr:row>1</xdr:row>
      <xdr:rowOff>3895</xdr:rowOff>
    </xdr:from>
    <xdr:to>
      <xdr:col>2</xdr:col>
      <xdr:colOff>269748</xdr:colOff>
      <xdr:row>1</xdr:row>
      <xdr:rowOff>561974</xdr:rowOff>
    </xdr:to>
    <xdr:sp macro="" textlink="">
      <xdr:nvSpPr>
        <xdr:cNvPr id="4" name="Text Box 3"/>
        <xdr:cNvSpPr txBox="1">
          <a:spLocks noChangeArrowheads="1"/>
        </xdr:cNvSpPr>
      </xdr:nvSpPr>
      <xdr:spPr bwMode="auto">
        <a:xfrm>
          <a:off x="534699" y="175345"/>
          <a:ext cx="1868649" cy="167554"/>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FFFF"/>
              </a:solidFill>
              <a:latin typeface="ＭＳ ゴシック"/>
              <a:ea typeface="ＭＳ ゴシック"/>
            </a:rPr>
            <a:t>博物館類似施設</a:t>
          </a:r>
        </a:p>
      </xdr:txBody>
    </xdr:sp>
    <xdr:clientData/>
  </xdr:twoCellAnchor>
  <xdr:twoCellAnchor>
    <xdr:from>
      <xdr:col>0</xdr:col>
      <xdr:colOff>1298</xdr:colOff>
      <xdr:row>1</xdr:row>
      <xdr:rowOff>3895</xdr:rowOff>
    </xdr:from>
    <xdr:to>
      <xdr:col>2</xdr:col>
      <xdr:colOff>596347</xdr:colOff>
      <xdr:row>1</xdr:row>
      <xdr:rowOff>561974</xdr:rowOff>
    </xdr:to>
    <xdr:sp macro="" textlink="">
      <xdr:nvSpPr>
        <xdr:cNvPr id="9" name="Text Box 3"/>
        <xdr:cNvSpPr txBox="1">
          <a:spLocks noChangeArrowheads="1"/>
        </xdr:cNvSpPr>
      </xdr:nvSpPr>
      <xdr:spPr bwMode="auto">
        <a:xfrm>
          <a:off x="125537" y="152982"/>
          <a:ext cx="1762897" cy="558079"/>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エ 公立博物館類似施設</a:t>
          </a:r>
        </a:p>
      </xdr:txBody>
    </xdr:sp>
    <xdr:clientData/>
  </xdr:twoCellAnchor>
  <xdr:twoCellAnchor>
    <xdr:from>
      <xdr:col>3</xdr:col>
      <xdr:colOff>136295</xdr:colOff>
      <xdr:row>1</xdr:row>
      <xdr:rowOff>7263</xdr:rowOff>
    </xdr:from>
    <xdr:to>
      <xdr:col>24</xdr:col>
      <xdr:colOff>143749</xdr:colOff>
      <xdr:row>1</xdr:row>
      <xdr:rowOff>889000</xdr:rowOff>
    </xdr:to>
    <xdr:sp macro="" textlink="">
      <xdr:nvSpPr>
        <xdr:cNvPr id="10" name="Text Box 6"/>
        <xdr:cNvSpPr txBox="1">
          <a:spLocks noChangeArrowheads="1"/>
        </xdr:cNvSpPr>
      </xdr:nvSpPr>
      <xdr:spPr bwMode="auto">
        <a:xfrm>
          <a:off x="2490028" y="159663"/>
          <a:ext cx="10150521" cy="88173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000" tIns="46800" rIns="54000" bIns="46800" anchor="ctr" upright="1"/>
        <a:lstStyle/>
        <a:p>
          <a:pPr algn="l" rtl="0">
            <a:lnSpc>
              <a:spcPts val="1000"/>
            </a:lnSpc>
            <a:defRPr sz="1000"/>
          </a:pP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博物館（登録博物館・博物館相当施設）と同種の事業を行う資料館等の展示施設について，その設置状況及び令和２年度の利用状況等を掲載しています。（</a:t>
          </a:r>
          <a:r>
            <a:rPr lang="ja-JP" altLang="ja-JP" sz="900" b="0" i="0" baseline="0">
              <a:effectLst/>
              <a:latin typeface="ＭＳ ゴシック" panose="020B0609070205080204" pitchFamily="49" charset="-128"/>
              <a:ea typeface="ＭＳ ゴシック" panose="020B0609070205080204" pitchFamily="49" charset="-128"/>
              <a:cs typeface="+mn-cs"/>
            </a:rPr>
            <a:t>令和</a:t>
          </a:r>
          <a:r>
            <a:rPr lang="ja-JP" altLang="en-US" sz="900" b="0" i="0" baseline="0">
              <a:effectLst/>
              <a:latin typeface="ＭＳ ゴシック" panose="020B0609070205080204" pitchFamily="49" charset="-128"/>
              <a:ea typeface="ＭＳ ゴシック" panose="020B0609070205080204" pitchFamily="49" charset="-128"/>
              <a:cs typeface="+mn-cs"/>
            </a:rPr>
            <a:t>３</a:t>
          </a:r>
          <a:r>
            <a:rPr lang="ja-JP" altLang="ja-JP" sz="900" b="0" i="0" baseline="0">
              <a:effectLst/>
              <a:latin typeface="ＭＳ ゴシック" panose="020B0609070205080204" pitchFamily="49" charset="-128"/>
              <a:ea typeface="ＭＳ ゴシック" panose="020B0609070205080204" pitchFamily="49" charset="-128"/>
              <a:cs typeface="+mn-cs"/>
            </a:rPr>
            <a:t>年４月１日現在</a:t>
          </a: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a:t>
          </a:r>
          <a:endParaRPr lang="en-US" altLang="ja-JP" sz="900" b="0"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〇専任職員・・・当該施設の常勤の職員として発令されている者</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〇兼任職員・・・当該施設以外の常勤の職員で，兼任発令されている者</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〇非常勤職員・・・非常勤の職員として発令されている者（常務的に勤務しているパート職員及び地方公務員法第</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22</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条２項による臨時職員を含む）</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〇指定管理者・・・指定管理者に指定された団体の職員のうち，当該施設の業務に従事している者（常勤・非常勤を問わない。）</a:t>
          </a:r>
        </a:p>
        <a:p>
          <a:pPr algn="l" rtl="0">
            <a:lnSpc>
              <a:spcPts val="1000"/>
            </a:lnSpc>
            <a:defRPr sz="1000"/>
          </a:pPr>
          <a:endParaRPr lang="ja-JP" altLang="en-US" sz="900" b="0" i="0" u="none" strike="noStrike" baseline="0">
            <a:solidFill>
              <a:sysClr val="windowText" lastClr="000000"/>
            </a:solidFill>
            <a:latin typeface="ＭＳ ゴシック"/>
            <a:ea typeface="ＭＳ ゴシック"/>
          </a:endParaRPr>
        </a:p>
      </xdr:txBody>
    </xdr:sp>
    <xdr:clientData/>
  </xdr:twoCellAnchor>
  <xdr:twoCellAnchor>
    <xdr:from>
      <xdr:col>7</xdr:col>
      <xdr:colOff>87883</xdr:colOff>
      <xdr:row>15</xdr:row>
      <xdr:rowOff>0</xdr:rowOff>
    </xdr:from>
    <xdr:to>
      <xdr:col>7</xdr:col>
      <xdr:colOff>325382</xdr:colOff>
      <xdr:row>15</xdr:row>
      <xdr:rowOff>0</xdr:rowOff>
    </xdr:to>
    <xdr:sp macro="" textlink="">
      <xdr:nvSpPr>
        <xdr:cNvPr id="154" name="Text Box 4"/>
        <xdr:cNvSpPr txBox="1">
          <a:spLocks noChangeArrowheads="1"/>
        </xdr:cNvSpPr>
      </xdr:nvSpPr>
      <xdr:spPr bwMode="auto">
        <a:xfrm>
          <a:off x="6813361" y="4745935"/>
          <a:ext cx="237499" cy="6294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0" bIns="46800" anchor="ctr"/>
        <a:lstStyle/>
        <a:p>
          <a:pPr algn="l" rtl="0">
            <a:defRPr sz="1000"/>
          </a:pPr>
          <a:endParaRPr lang="ja-JP" altLang="en-US" sz="600" b="0" i="0" u="none" strike="noStrike" baseline="0">
            <a:solidFill>
              <a:srgbClr val="000000"/>
            </a:solidFill>
            <a:latin typeface="ＭＳ 明朝"/>
            <a:ea typeface="ＭＳ 明朝"/>
          </a:endParaRPr>
        </a:p>
      </xdr:txBody>
    </xdr:sp>
    <xdr:clientData/>
  </xdr:twoCellAnchor>
  <xdr:twoCellAnchor>
    <xdr:from>
      <xdr:col>7</xdr:col>
      <xdr:colOff>87883</xdr:colOff>
      <xdr:row>15</xdr:row>
      <xdr:rowOff>0</xdr:rowOff>
    </xdr:from>
    <xdr:to>
      <xdr:col>7</xdr:col>
      <xdr:colOff>325382</xdr:colOff>
      <xdr:row>15</xdr:row>
      <xdr:rowOff>0</xdr:rowOff>
    </xdr:to>
    <xdr:sp macro="" textlink="">
      <xdr:nvSpPr>
        <xdr:cNvPr id="7" name="Text Box 4"/>
        <xdr:cNvSpPr txBox="1">
          <a:spLocks noChangeArrowheads="1"/>
        </xdr:cNvSpPr>
      </xdr:nvSpPr>
      <xdr:spPr bwMode="auto">
        <a:xfrm>
          <a:off x="6221983" y="4635500"/>
          <a:ext cx="237499"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0" bIns="46800" anchor="ctr"/>
        <a:lstStyle/>
        <a:p>
          <a:pPr algn="l" rtl="0">
            <a:defRPr sz="1000"/>
          </a:pPr>
          <a:endParaRPr lang="ja-JP" altLang="en-US" sz="600" b="0" i="0" u="none" strike="noStrike" baseline="0">
            <a:solidFill>
              <a:srgbClr val="00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Text Box 1"/>
        <xdr:cNvSpPr txBox="1">
          <a:spLocks noChangeArrowheads="1"/>
        </xdr:cNvSpPr>
      </xdr:nvSpPr>
      <xdr:spPr bwMode="auto">
        <a:xfrm>
          <a:off x="234950" y="0"/>
          <a:ext cx="0" cy="0"/>
        </a:xfrm>
        <a:prstGeom prst="rect">
          <a:avLst/>
        </a:prstGeom>
        <a:solidFill>
          <a:srgbClr val="000080"/>
        </a:solidFill>
        <a:ln w="9525">
          <a:solidFill>
            <a:srgbClr val="000000"/>
          </a:solidFill>
          <a:miter lim="800000"/>
          <a:headEnd/>
          <a:tailEnd/>
        </a:ln>
        <a:effectLst>
          <a:outerShdw dist="107763" dir="2700000" algn="ctr" rotWithShape="0">
            <a:srgbClr val="808080"/>
          </a:outerShdw>
        </a:effectLst>
      </xdr:spPr>
      <xdr:txBody>
        <a:bodyPr vertOverflow="clip" wrap="square" lIns="36576" tIns="22860" rIns="36576" bIns="22860" anchor="ctr" upright="1"/>
        <a:lstStyle/>
        <a:p>
          <a:pPr algn="ctr" rtl="0">
            <a:defRPr sz="1000"/>
          </a:pPr>
          <a:r>
            <a:rPr lang="ja-JP" altLang="en-US" sz="1200" b="1" i="0" u="none" strike="noStrike" baseline="0">
              <a:solidFill>
                <a:srgbClr val="FFFFFF"/>
              </a:solidFill>
              <a:latin typeface="ＨＧｺﾞｼｯｸE-PRO"/>
            </a:rPr>
            <a:t>公民館</a:t>
          </a:r>
        </a:p>
      </xdr:txBody>
    </xdr:sp>
    <xdr:clientData/>
  </xdr:twoCellAnchor>
  <xdr:twoCellAnchor>
    <xdr:from>
      <xdr:col>0</xdr:col>
      <xdr:colOff>0</xdr:colOff>
      <xdr:row>1</xdr:row>
      <xdr:rowOff>18473</xdr:rowOff>
    </xdr:from>
    <xdr:to>
      <xdr:col>6</xdr:col>
      <xdr:colOff>133124</xdr:colOff>
      <xdr:row>1</xdr:row>
      <xdr:rowOff>561975</xdr:rowOff>
    </xdr:to>
    <xdr:sp macro="" textlink="">
      <xdr:nvSpPr>
        <xdr:cNvPr id="3" name="Text Box 2"/>
        <xdr:cNvSpPr txBox="1">
          <a:spLocks noChangeArrowheads="1"/>
        </xdr:cNvSpPr>
      </xdr:nvSpPr>
      <xdr:spPr bwMode="auto">
        <a:xfrm>
          <a:off x="358774" y="170873"/>
          <a:ext cx="5089300" cy="543502"/>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22860" rIns="36576" bIns="22860" anchor="ctr"/>
        <a:lstStyle/>
        <a:p>
          <a:pPr algn="ctr" rtl="0">
            <a:defRPr sz="1000"/>
          </a:pPr>
          <a:r>
            <a:rPr lang="ja-JP" altLang="en-US" sz="1100" b="1" i="0" u="none" strike="noStrike" baseline="0">
              <a:solidFill>
                <a:srgbClr val="FFFFFF"/>
              </a:solidFill>
              <a:latin typeface="ＭＳ ゴシック"/>
              <a:ea typeface="ＭＳ ゴシック"/>
            </a:rPr>
            <a:t>公民館</a:t>
          </a:r>
        </a:p>
      </xdr:txBody>
    </xdr:sp>
    <xdr:clientData/>
  </xdr:twoCellAnchor>
  <xdr:twoCellAnchor>
    <xdr:from>
      <xdr:col>8</xdr:col>
      <xdr:colOff>0</xdr:colOff>
      <xdr:row>203</xdr:row>
      <xdr:rowOff>0</xdr:rowOff>
    </xdr:from>
    <xdr:to>
      <xdr:col>8</xdr:col>
      <xdr:colOff>76200</xdr:colOff>
      <xdr:row>203</xdr:row>
      <xdr:rowOff>0</xdr:rowOff>
    </xdr:to>
    <xdr:sp macro="" textlink="">
      <xdr:nvSpPr>
        <xdr:cNvPr id="4" name="AutoShape 5"/>
        <xdr:cNvSpPr>
          <a:spLocks/>
        </xdr:cNvSpPr>
      </xdr:nvSpPr>
      <xdr:spPr bwMode="auto">
        <a:xfrm>
          <a:off x="7080250" y="92081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233</xdr:row>
      <xdr:rowOff>0</xdr:rowOff>
    </xdr:from>
    <xdr:to>
      <xdr:col>8</xdr:col>
      <xdr:colOff>76200</xdr:colOff>
      <xdr:row>233</xdr:row>
      <xdr:rowOff>0</xdr:rowOff>
    </xdr:to>
    <xdr:sp macro="" textlink="">
      <xdr:nvSpPr>
        <xdr:cNvPr id="5" name="AutoShape 5"/>
        <xdr:cNvSpPr>
          <a:spLocks/>
        </xdr:cNvSpPr>
      </xdr:nvSpPr>
      <xdr:spPr bwMode="auto">
        <a:xfrm>
          <a:off x="7080250" y="105797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6"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xdr:row>
      <xdr:rowOff>18473</xdr:rowOff>
    </xdr:from>
    <xdr:to>
      <xdr:col>6</xdr:col>
      <xdr:colOff>612912</xdr:colOff>
      <xdr:row>1</xdr:row>
      <xdr:rowOff>561975</xdr:rowOff>
    </xdr:to>
    <xdr:sp macro="" textlink="">
      <xdr:nvSpPr>
        <xdr:cNvPr id="7" name="Text Box 2"/>
        <xdr:cNvSpPr txBox="1">
          <a:spLocks noChangeArrowheads="1"/>
        </xdr:cNvSpPr>
      </xdr:nvSpPr>
      <xdr:spPr bwMode="auto">
        <a:xfrm>
          <a:off x="358773" y="170873"/>
          <a:ext cx="5569089" cy="543502"/>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22860" rIns="36576" bIns="22860" anchor="ctr"/>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オ 公民館</a:t>
          </a:r>
        </a:p>
      </xdr:txBody>
    </xdr:sp>
    <xdr:clientData/>
  </xdr:twoCellAnchor>
  <xdr:twoCellAnchor>
    <xdr:from>
      <xdr:col>6</xdr:col>
      <xdr:colOff>771525</xdr:colOff>
      <xdr:row>1</xdr:row>
      <xdr:rowOff>19049</xdr:rowOff>
    </xdr:from>
    <xdr:to>
      <xdr:col>32</xdr:col>
      <xdr:colOff>85725</xdr:colOff>
      <xdr:row>4</xdr:row>
      <xdr:rowOff>95249</xdr:rowOff>
    </xdr:to>
    <xdr:sp macro="" textlink="">
      <xdr:nvSpPr>
        <xdr:cNvPr id="8" name="Text Box 3"/>
        <xdr:cNvSpPr txBox="1">
          <a:spLocks noChangeArrowheads="1"/>
        </xdr:cNvSpPr>
      </xdr:nvSpPr>
      <xdr:spPr bwMode="auto">
        <a:xfrm>
          <a:off x="6086475" y="171449"/>
          <a:ext cx="9372600" cy="1225550"/>
        </a:xfrm>
        <a:prstGeom prst="rect">
          <a:avLst/>
        </a:prstGeom>
        <a:solidFill>
          <a:srgbClr val="FFFFFF"/>
        </a:solidFill>
        <a:ln w="9525">
          <a:solidFill>
            <a:srgbClr val="000000"/>
          </a:solidFill>
          <a:miter lim="800000"/>
          <a:headEnd/>
          <a:tailEnd/>
        </a:ln>
      </xdr:spPr>
      <xdr:txBody>
        <a:bodyPr vertOverflow="clip" wrap="square" lIns="72000" tIns="36000" rIns="72000" bIns="0" anchor="ctr"/>
        <a:lstStyle/>
        <a:p>
          <a:pPr algn="l" rtl="0">
            <a:lnSpc>
              <a:spcPts val="1000"/>
            </a:lnSpc>
            <a:defRPr sz="1000"/>
          </a:pPr>
          <a:r>
            <a:rPr lang="ja-JP" altLang="en-US" sz="900" b="0" i="0" u="none" strike="noStrike" baseline="0">
              <a:solidFill>
                <a:srgbClr val="000000"/>
              </a:solidFill>
              <a:latin typeface="ＭＳ ゴシック"/>
              <a:ea typeface="ＭＳ ゴシック"/>
            </a:rPr>
            <a:t>社会教育法第</a:t>
          </a:r>
          <a:r>
            <a:rPr lang="en-US" altLang="ja-JP" sz="900" b="0" i="0" u="none" strike="noStrike" baseline="0">
              <a:solidFill>
                <a:srgbClr val="000000"/>
              </a:solidFill>
              <a:latin typeface="ＭＳ ゴシック"/>
              <a:ea typeface="ＭＳ ゴシック"/>
            </a:rPr>
            <a:t>24</a:t>
          </a:r>
          <a:r>
            <a:rPr lang="ja-JP" altLang="en-US" sz="900" b="0" i="0" u="none" strike="noStrike" baseline="0">
              <a:solidFill>
                <a:srgbClr val="000000"/>
              </a:solidFill>
              <a:latin typeface="ＭＳ ゴシック"/>
              <a:ea typeface="ＭＳ ゴシック"/>
            </a:rPr>
            <a:t>条の規定に基づき，条例設置された公民館の設置状況及び令和２年度の利用状況等を掲載しています。（</a:t>
          </a:r>
          <a:r>
            <a:rPr lang="ja-JP" altLang="ja-JP" sz="1000" b="0" i="0" baseline="0">
              <a:effectLst/>
              <a:latin typeface="+mn-lt"/>
              <a:ea typeface="+mn-ea"/>
              <a:cs typeface="+mn-cs"/>
            </a:rPr>
            <a:t>令和</a:t>
          </a:r>
          <a:r>
            <a:rPr lang="ja-JP" altLang="en-US" sz="1000" b="0" i="0" baseline="0">
              <a:effectLst/>
              <a:latin typeface="+mn-lt"/>
              <a:ea typeface="+mn-ea"/>
              <a:cs typeface="+mn-cs"/>
            </a:rPr>
            <a:t>３</a:t>
          </a:r>
          <a:r>
            <a:rPr lang="ja-JP" altLang="ja-JP" sz="1000" b="0" i="0" baseline="0">
              <a:effectLst/>
              <a:latin typeface="+mn-lt"/>
              <a:ea typeface="+mn-ea"/>
              <a:cs typeface="+mn-cs"/>
            </a:rPr>
            <a:t>年４月１日現在</a:t>
          </a:r>
          <a:r>
            <a:rPr lang="ja-JP" altLang="en-US" sz="900" b="0" i="0" u="none" strike="noStrike" baseline="0">
              <a:solidFill>
                <a:srgbClr val="000000"/>
              </a:solidFill>
              <a:latin typeface="ＭＳ ゴシック"/>
              <a:ea typeface="ＭＳ ゴシック"/>
            </a:rPr>
            <a:t>）</a:t>
          </a:r>
          <a:endParaRPr lang="en-US" altLang="ja-JP" sz="900" b="0" i="0" u="none" strike="noStrike" baseline="0">
            <a:solidFill>
              <a:srgbClr val="000000"/>
            </a:solidFill>
            <a:latin typeface="ＭＳ ゴシック"/>
            <a:ea typeface="ＭＳ 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職員数について</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〇専任職員・・・当該施設の常勤の職員として発令されている者</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〇兼任職員・・・当該施設以外の常勤の職員で，兼任発令されている者</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〇非常勤職員・・・非常勤の職員として発令されている者（常務的に勤務しているパート職員及び地方公務員法第</a:t>
          </a:r>
          <a:r>
            <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rPr>
            <a:t>22</a:t>
          </a: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条２項による臨時職員を含む）</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〇指導系職員・・・公民館主事等，当該施設が行う事業の実施に当たる職員</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〇指定管理者・・・指定管理者に指定された団体の職員のうち，当該施設の業務に従事している者（常勤・非常勤を問わない。）</a:t>
          </a:r>
          <a:endParaRPr kumimoji="0" lang="ja-JP" altLang="en-US" sz="600" b="0"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algn="l" rtl="0">
            <a:lnSpc>
              <a:spcPts val="1000"/>
            </a:lnSpc>
            <a:defRPr sz="1000"/>
          </a:pPr>
          <a:endParaRPr lang="ja-JP" altLang="en-US" sz="900" b="0" i="0" u="none" strike="noStrike" baseline="0">
            <a:solidFill>
              <a:srgbClr val="000000"/>
            </a:solidFill>
            <a:latin typeface="ＭＳ ゴシック"/>
            <a:ea typeface="ＭＳ ゴシック"/>
          </a:endParaRPr>
        </a:p>
      </xdr:txBody>
    </xdr:sp>
    <xdr:clientData/>
  </xdr:twoCellAnchor>
  <xdr:twoCellAnchor>
    <xdr:from>
      <xdr:col>8</xdr:col>
      <xdr:colOff>0</xdr:colOff>
      <xdr:row>203</xdr:row>
      <xdr:rowOff>0</xdr:rowOff>
    </xdr:from>
    <xdr:to>
      <xdr:col>8</xdr:col>
      <xdr:colOff>76200</xdr:colOff>
      <xdr:row>203</xdr:row>
      <xdr:rowOff>0</xdr:rowOff>
    </xdr:to>
    <xdr:sp macro="" textlink="">
      <xdr:nvSpPr>
        <xdr:cNvPr id="9"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10"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233</xdr:row>
      <xdr:rowOff>0</xdr:rowOff>
    </xdr:from>
    <xdr:to>
      <xdr:col>8</xdr:col>
      <xdr:colOff>76200</xdr:colOff>
      <xdr:row>233</xdr:row>
      <xdr:rowOff>0</xdr:rowOff>
    </xdr:to>
    <xdr:sp macro="" textlink="">
      <xdr:nvSpPr>
        <xdr:cNvPr id="11" name="AutoShape 5"/>
        <xdr:cNvSpPr>
          <a:spLocks/>
        </xdr:cNvSpPr>
      </xdr:nvSpPr>
      <xdr:spPr bwMode="auto">
        <a:xfrm>
          <a:off x="7080250" y="105797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12" name="AutoShape 5"/>
        <xdr:cNvSpPr>
          <a:spLocks/>
        </xdr:cNvSpPr>
      </xdr:nvSpPr>
      <xdr:spPr bwMode="auto">
        <a:xfrm>
          <a:off x="7080250" y="92081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13"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14"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15"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233</xdr:row>
      <xdr:rowOff>0</xdr:rowOff>
    </xdr:from>
    <xdr:to>
      <xdr:col>8</xdr:col>
      <xdr:colOff>76200</xdr:colOff>
      <xdr:row>233</xdr:row>
      <xdr:rowOff>0</xdr:rowOff>
    </xdr:to>
    <xdr:sp macro="" textlink="">
      <xdr:nvSpPr>
        <xdr:cNvPr id="16" name="AutoShape 5"/>
        <xdr:cNvSpPr>
          <a:spLocks/>
        </xdr:cNvSpPr>
      </xdr:nvSpPr>
      <xdr:spPr bwMode="auto">
        <a:xfrm>
          <a:off x="7080250" y="105797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233</xdr:row>
      <xdr:rowOff>0</xdr:rowOff>
    </xdr:from>
    <xdr:to>
      <xdr:col>8</xdr:col>
      <xdr:colOff>76200</xdr:colOff>
      <xdr:row>233</xdr:row>
      <xdr:rowOff>0</xdr:rowOff>
    </xdr:to>
    <xdr:sp macro="" textlink="">
      <xdr:nvSpPr>
        <xdr:cNvPr id="17" name="AutoShape 5"/>
        <xdr:cNvSpPr>
          <a:spLocks/>
        </xdr:cNvSpPr>
      </xdr:nvSpPr>
      <xdr:spPr bwMode="auto">
        <a:xfrm>
          <a:off x="7080250" y="105797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18" name="AutoShape 5"/>
        <xdr:cNvSpPr>
          <a:spLocks/>
        </xdr:cNvSpPr>
      </xdr:nvSpPr>
      <xdr:spPr bwMode="auto">
        <a:xfrm>
          <a:off x="7080250" y="92081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19"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20"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21"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22" name="AutoShape 5"/>
        <xdr:cNvSpPr>
          <a:spLocks/>
        </xdr:cNvSpPr>
      </xdr:nvSpPr>
      <xdr:spPr bwMode="auto">
        <a:xfrm>
          <a:off x="7080250" y="92081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23"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24"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25"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811695</xdr:colOff>
      <xdr:row>233</xdr:row>
      <xdr:rowOff>0</xdr:rowOff>
    </xdr:from>
    <xdr:to>
      <xdr:col>8</xdr:col>
      <xdr:colOff>76200</xdr:colOff>
      <xdr:row>233</xdr:row>
      <xdr:rowOff>0</xdr:rowOff>
    </xdr:to>
    <xdr:sp macro="" textlink="">
      <xdr:nvSpPr>
        <xdr:cNvPr id="29" name="AutoShape 5"/>
        <xdr:cNvSpPr>
          <a:spLocks/>
        </xdr:cNvSpPr>
      </xdr:nvSpPr>
      <xdr:spPr bwMode="auto">
        <a:xfrm>
          <a:off x="5656745" y="106768900"/>
          <a:ext cx="102980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30" name="AutoShape 5"/>
        <xdr:cNvSpPr>
          <a:spLocks/>
        </xdr:cNvSpPr>
      </xdr:nvSpPr>
      <xdr:spPr bwMode="auto">
        <a:xfrm>
          <a:off x="7080250" y="92081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31"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32"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33"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34" name="AutoShape 5"/>
        <xdr:cNvSpPr>
          <a:spLocks/>
        </xdr:cNvSpPr>
      </xdr:nvSpPr>
      <xdr:spPr bwMode="auto">
        <a:xfrm>
          <a:off x="7080250" y="92081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35"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36"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37"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38" name="AutoShape 5"/>
        <xdr:cNvSpPr>
          <a:spLocks/>
        </xdr:cNvSpPr>
      </xdr:nvSpPr>
      <xdr:spPr bwMode="auto">
        <a:xfrm>
          <a:off x="7080250" y="92081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39"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40"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41"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42" name="AutoShape 5"/>
        <xdr:cNvSpPr>
          <a:spLocks/>
        </xdr:cNvSpPr>
      </xdr:nvSpPr>
      <xdr:spPr bwMode="auto">
        <a:xfrm>
          <a:off x="7080250" y="92081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43"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44"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45"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233</xdr:row>
      <xdr:rowOff>0</xdr:rowOff>
    </xdr:from>
    <xdr:to>
      <xdr:col>8</xdr:col>
      <xdr:colOff>76200</xdr:colOff>
      <xdr:row>233</xdr:row>
      <xdr:rowOff>0</xdr:rowOff>
    </xdr:to>
    <xdr:sp macro="" textlink="">
      <xdr:nvSpPr>
        <xdr:cNvPr id="46" name="AutoShape 5"/>
        <xdr:cNvSpPr>
          <a:spLocks/>
        </xdr:cNvSpPr>
      </xdr:nvSpPr>
      <xdr:spPr bwMode="auto">
        <a:xfrm>
          <a:off x="7080250" y="105797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233</xdr:row>
      <xdr:rowOff>0</xdr:rowOff>
    </xdr:from>
    <xdr:to>
      <xdr:col>8</xdr:col>
      <xdr:colOff>76200</xdr:colOff>
      <xdr:row>233</xdr:row>
      <xdr:rowOff>0</xdr:rowOff>
    </xdr:to>
    <xdr:sp macro="" textlink="">
      <xdr:nvSpPr>
        <xdr:cNvPr id="47" name="AutoShape 5"/>
        <xdr:cNvSpPr>
          <a:spLocks/>
        </xdr:cNvSpPr>
      </xdr:nvSpPr>
      <xdr:spPr bwMode="auto">
        <a:xfrm>
          <a:off x="7080250" y="105797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233</xdr:row>
      <xdr:rowOff>0</xdr:rowOff>
    </xdr:from>
    <xdr:to>
      <xdr:col>8</xdr:col>
      <xdr:colOff>76200</xdr:colOff>
      <xdr:row>233</xdr:row>
      <xdr:rowOff>0</xdr:rowOff>
    </xdr:to>
    <xdr:sp macro="" textlink="">
      <xdr:nvSpPr>
        <xdr:cNvPr id="48" name="AutoShape 5"/>
        <xdr:cNvSpPr>
          <a:spLocks/>
        </xdr:cNvSpPr>
      </xdr:nvSpPr>
      <xdr:spPr bwMode="auto">
        <a:xfrm>
          <a:off x="7080250" y="105797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233</xdr:row>
      <xdr:rowOff>0</xdr:rowOff>
    </xdr:from>
    <xdr:to>
      <xdr:col>8</xdr:col>
      <xdr:colOff>76200</xdr:colOff>
      <xdr:row>233</xdr:row>
      <xdr:rowOff>0</xdr:rowOff>
    </xdr:to>
    <xdr:sp macro="" textlink="">
      <xdr:nvSpPr>
        <xdr:cNvPr id="49" name="AutoShape 5"/>
        <xdr:cNvSpPr>
          <a:spLocks/>
        </xdr:cNvSpPr>
      </xdr:nvSpPr>
      <xdr:spPr bwMode="auto">
        <a:xfrm>
          <a:off x="7080250" y="105797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811695</xdr:colOff>
      <xdr:row>233</xdr:row>
      <xdr:rowOff>0</xdr:rowOff>
    </xdr:from>
    <xdr:to>
      <xdr:col>8</xdr:col>
      <xdr:colOff>76200</xdr:colOff>
      <xdr:row>233</xdr:row>
      <xdr:rowOff>0</xdr:rowOff>
    </xdr:to>
    <xdr:sp macro="" textlink="">
      <xdr:nvSpPr>
        <xdr:cNvPr id="50" name="AutoShape 5"/>
        <xdr:cNvSpPr>
          <a:spLocks/>
        </xdr:cNvSpPr>
      </xdr:nvSpPr>
      <xdr:spPr bwMode="auto">
        <a:xfrm>
          <a:off x="5656745" y="106768900"/>
          <a:ext cx="102980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811695</xdr:colOff>
      <xdr:row>233</xdr:row>
      <xdr:rowOff>0</xdr:rowOff>
    </xdr:from>
    <xdr:to>
      <xdr:col>8</xdr:col>
      <xdr:colOff>76200</xdr:colOff>
      <xdr:row>233</xdr:row>
      <xdr:rowOff>0</xdr:rowOff>
    </xdr:to>
    <xdr:sp macro="" textlink="">
      <xdr:nvSpPr>
        <xdr:cNvPr id="51" name="AutoShape 5"/>
        <xdr:cNvSpPr>
          <a:spLocks/>
        </xdr:cNvSpPr>
      </xdr:nvSpPr>
      <xdr:spPr bwMode="auto">
        <a:xfrm>
          <a:off x="5656745" y="106768900"/>
          <a:ext cx="102980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1192695</xdr:colOff>
      <xdr:row>233</xdr:row>
      <xdr:rowOff>0</xdr:rowOff>
    </xdr:from>
    <xdr:to>
      <xdr:col>8</xdr:col>
      <xdr:colOff>76200</xdr:colOff>
      <xdr:row>233</xdr:row>
      <xdr:rowOff>0</xdr:rowOff>
    </xdr:to>
    <xdr:sp macro="" textlink="">
      <xdr:nvSpPr>
        <xdr:cNvPr id="52" name="AutoShape 5"/>
        <xdr:cNvSpPr>
          <a:spLocks/>
        </xdr:cNvSpPr>
      </xdr:nvSpPr>
      <xdr:spPr bwMode="auto">
        <a:xfrm>
          <a:off x="6126645" y="105797350"/>
          <a:ext cx="102980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1192695</xdr:colOff>
      <xdr:row>233</xdr:row>
      <xdr:rowOff>0</xdr:rowOff>
    </xdr:from>
    <xdr:to>
      <xdr:col>8</xdr:col>
      <xdr:colOff>76200</xdr:colOff>
      <xdr:row>233</xdr:row>
      <xdr:rowOff>0</xdr:rowOff>
    </xdr:to>
    <xdr:sp macro="" textlink="">
      <xdr:nvSpPr>
        <xdr:cNvPr id="53" name="AutoShape 5"/>
        <xdr:cNvSpPr>
          <a:spLocks/>
        </xdr:cNvSpPr>
      </xdr:nvSpPr>
      <xdr:spPr bwMode="auto">
        <a:xfrm>
          <a:off x="6126645" y="105797350"/>
          <a:ext cx="102980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54" name="AutoShape 5"/>
        <xdr:cNvSpPr>
          <a:spLocks/>
        </xdr:cNvSpPr>
      </xdr:nvSpPr>
      <xdr:spPr bwMode="auto">
        <a:xfrm>
          <a:off x="7080250" y="92081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55"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56"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57"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58" name="AutoShape 5"/>
        <xdr:cNvSpPr>
          <a:spLocks/>
        </xdr:cNvSpPr>
      </xdr:nvSpPr>
      <xdr:spPr bwMode="auto">
        <a:xfrm>
          <a:off x="7080250" y="92081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59"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60"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61"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62" name="AutoShape 5"/>
        <xdr:cNvSpPr>
          <a:spLocks/>
        </xdr:cNvSpPr>
      </xdr:nvSpPr>
      <xdr:spPr bwMode="auto">
        <a:xfrm>
          <a:off x="7080250" y="92081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63"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64"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65"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66" name="AutoShape 5"/>
        <xdr:cNvSpPr>
          <a:spLocks/>
        </xdr:cNvSpPr>
      </xdr:nvSpPr>
      <xdr:spPr bwMode="auto">
        <a:xfrm>
          <a:off x="7080250" y="92081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67"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68"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69"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70" name="AutoShape 5"/>
        <xdr:cNvSpPr>
          <a:spLocks/>
        </xdr:cNvSpPr>
      </xdr:nvSpPr>
      <xdr:spPr bwMode="auto">
        <a:xfrm>
          <a:off x="7080250" y="92081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71"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72"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73"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74" name="AutoShape 5"/>
        <xdr:cNvSpPr>
          <a:spLocks/>
        </xdr:cNvSpPr>
      </xdr:nvSpPr>
      <xdr:spPr bwMode="auto">
        <a:xfrm>
          <a:off x="7080250" y="92081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75"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76"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77"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78" name="AutoShape 5"/>
        <xdr:cNvSpPr>
          <a:spLocks/>
        </xdr:cNvSpPr>
      </xdr:nvSpPr>
      <xdr:spPr bwMode="auto">
        <a:xfrm>
          <a:off x="7080250" y="92081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79"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80"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81"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82" name="AutoShape 5"/>
        <xdr:cNvSpPr>
          <a:spLocks/>
        </xdr:cNvSpPr>
      </xdr:nvSpPr>
      <xdr:spPr bwMode="auto">
        <a:xfrm>
          <a:off x="7080250" y="92081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83"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84"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76200</xdr:colOff>
      <xdr:row>203</xdr:row>
      <xdr:rowOff>0</xdr:rowOff>
    </xdr:to>
    <xdr:sp macro="" textlink="">
      <xdr:nvSpPr>
        <xdr:cNvPr id="85" name="AutoShape 5"/>
        <xdr:cNvSpPr>
          <a:spLocks/>
        </xdr:cNvSpPr>
      </xdr:nvSpPr>
      <xdr:spPr bwMode="auto">
        <a:xfrm>
          <a:off x="7080250" y="920813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86"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87"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88"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89"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90"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91"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92"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93"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94"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95"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96"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97"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98"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99"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100"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101"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102"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103"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104"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105"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106"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107"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108"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109"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110"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111"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112"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113"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114"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115"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116"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117"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118"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119"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120"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217</xdr:row>
      <xdr:rowOff>0</xdr:rowOff>
    </xdr:from>
    <xdr:to>
      <xdr:col>8</xdr:col>
      <xdr:colOff>76200</xdr:colOff>
      <xdr:row>217</xdr:row>
      <xdr:rowOff>0</xdr:rowOff>
    </xdr:to>
    <xdr:sp macro="" textlink="">
      <xdr:nvSpPr>
        <xdr:cNvPr id="121" name="AutoShape 5"/>
        <xdr:cNvSpPr>
          <a:spLocks/>
        </xdr:cNvSpPr>
      </xdr:nvSpPr>
      <xdr:spPr bwMode="auto">
        <a:xfrm>
          <a:off x="7080250" y="984821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233</xdr:row>
      <xdr:rowOff>0</xdr:rowOff>
    </xdr:from>
    <xdr:to>
      <xdr:col>8</xdr:col>
      <xdr:colOff>76200</xdr:colOff>
      <xdr:row>233</xdr:row>
      <xdr:rowOff>0</xdr:rowOff>
    </xdr:to>
    <xdr:sp macro="" textlink="">
      <xdr:nvSpPr>
        <xdr:cNvPr id="122" name="AutoShape 5"/>
        <xdr:cNvSpPr>
          <a:spLocks/>
        </xdr:cNvSpPr>
      </xdr:nvSpPr>
      <xdr:spPr bwMode="auto">
        <a:xfrm>
          <a:off x="7080250" y="105797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233</xdr:row>
      <xdr:rowOff>0</xdr:rowOff>
    </xdr:from>
    <xdr:to>
      <xdr:col>8</xdr:col>
      <xdr:colOff>76200</xdr:colOff>
      <xdr:row>233</xdr:row>
      <xdr:rowOff>0</xdr:rowOff>
    </xdr:to>
    <xdr:sp macro="" textlink="">
      <xdr:nvSpPr>
        <xdr:cNvPr id="123" name="AutoShape 5"/>
        <xdr:cNvSpPr>
          <a:spLocks/>
        </xdr:cNvSpPr>
      </xdr:nvSpPr>
      <xdr:spPr bwMode="auto">
        <a:xfrm>
          <a:off x="7080250" y="105797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233</xdr:row>
      <xdr:rowOff>0</xdr:rowOff>
    </xdr:from>
    <xdr:to>
      <xdr:col>8</xdr:col>
      <xdr:colOff>76200</xdr:colOff>
      <xdr:row>233</xdr:row>
      <xdr:rowOff>0</xdr:rowOff>
    </xdr:to>
    <xdr:sp macro="" textlink="">
      <xdr:nvSpPr>
        <xdr:cNvPr id="124" name="AutoShape 5"/>
        <xdr:cNvSpPr>
          <a:spLocks/>
        </xdr:cNvSpPr>
      </xdr:nvSpPr>
      <xdr:spPr bwMode="auto">
        <a:xfrm>
          <a:off x="7080250" y="105797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233</xdr:row>
      <xdr:rowOff>0</xdr:rowOff>
    </xdr:from>
    <xdr:to>
      <xdr:col>8</xdr:col>
      <xdr:colOff>76200</xdr:colOff>
      <xdr:row>233</xdr:row>
      <xdr:rowOff>0</xdr:rowOff>
    </xdr:to>
    <xdr:sp macro="" textlink="">
      <xdr:nvSpPr>
        <xdr:cNvPr id="125" name="AutoShape 5"/>
        <xdr:cNvSpPr>
          <a:spLocks/>
        </xdr:cNvSpPr>
      </xdr:nvSpPr>
      <xdr:spPr bwMode="auto">
        <a:xfrm>
          <a:off x="7080250" y="105797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1192695</xdr:colOff>
      <xdr:row>233</xdr:row>
      <xdr:rowOff>0</xdr:rowOff>
    </xdr:from>
    <xdr:to>
      <xdr:col>8</xdr:col>
      <xdr:colOff>76200</xdr:colOff>
      <xdr:row>233</xdr:row>
      <xdr:rowOff>0</xdr:rowOff>
    </xdr:to>
    <xdr:sp macro="" textlink="">
      <xdr:nvSpPr>
        <xdr:cNvPr id="126" name="AutoShape 5"/>
        <xdr:cNvSpPr>
          <a:spLocks/>
        </xdr:cNvSpPr>
      </xdr:nvSpPr>
      <xdr:spPr bwMode="auto">
        <a:xfrm>
          <a:off x="6126645" y="105797350"/>
          <a:ext cx="102980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1192695</xdr:colOff>
      <xdr:row>233</xdr:row>
      <xdr:rowOff>0</xdr:rowOff>
    </xdr:from>
    <xdr:to>
      <xdr:col>8</xdr:col>
      <xdr:colOff>76200</xdr:colOff>
      <xdr:row>233</xdr:row>
      <xdr:rowOff>0</xdr:rowOff>
    </xdr:to>
    <xdr:sp macro="" textlink="">
      <xdr:nvSpPr>
        <xdr:cNvPr id="127" name="AutoShape 5"/>
        <xdr:cNvSpPr>
          <a:spLocks/>
        </xdr:cNvSpPr>
      </xdr:nvSpPr>
      <xdr:spPr bwMode="auto">
        <a:xfrm>
          <a:off x="6126645" y="105797350"/>
          <a:ext cx="102980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1192695</xdr:colOff>
      <xdr:row>233</xdr:row>
      <xdr:rowOff>0</xdr:rowOff>
    </xdr:from>
    <xdr:to>
      <xdr:col>8</xdr:col>
      <xdr:colOff>76200</xdr:colOff>
      <xdr:row>233</xdr:row>
      <xdr:rowOff>0</xdr:rowOff>
    </xdr:to>
    <xdr:sp macro="" textlink="">
      <xdr:nvSpPr>
        <xdr:cNvPr id="128" name="AutoShape 5"/>
        <xdr:cNvSpPr>
          <a:spLocks/>
        </xdr:cNvSpPr>
      </xdr:nvSpPr>
      <xdr:spPr bwMode="auto">
        <a:xfrm>
          <a:off x="6126645" y="105797350"/>
          <a:ext cx="102980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1192695</xdr:colOff>
      <xdr:row>233</xdr:row>
      <xdr:rowOff>0</xdr:rowOff>
    </xdr:from>
    <xdr:to>
      <xdr:col>8</xdr:col>
      <xdr:colOff>76200</xdr:colOff>
      <xdr:row>233</xdr:row>
      <xdr:rowOff>0</xdr:rowOff>
    </xdr:to>
    <xdr:sp macro="" textlink="">
      <xdr:nvSpPr>
        <xdr:cNvPr id="129" name="AutoShape 5"/>
        <xdr:cNvSpPr>
          <a:spLocks/>
        </xdr:cNvSpPr>
      </xdr:nvSpPr>
      <xdr:spPr bwMode="auto">
        <a:xfrm>
          <a:off x="6126645" y="105797350"/>
          <a:ext cx="102980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233</xdr:row>
      <xdr:rowOff>0</xdr:rowOff>
    </xdr:from>
    <xdr:to>
      <xdr:col>8</xdr:col>
      <xdr:colOff>76200</xdr:colOff>
      <xdr:row>233</xdr:row>
      <xdr:rowOff>0</xdr:rowOff>
    </xdr:to>
    <xdr:sp macro="" textlink="">
      <xdr:nvSpPr>
        <xdr:cNvPr id="130" name="AutoShape 5"/>
        <xdr:cNvSpPr>
          <a:spLocks/>
        </xdr:cNvSpPr>
      </xdr:nvSpPr>
      <xdr:spPr bwMode="auto">
        <a:xfrm>
          <a:off x="7080250" y="105797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233</xdr:row>
      <xdr:rowOff>0</xdr:rowOff>
    </xdr:from>
    <xdr:to>
      <xdr:col>8</xdr:col>
      <xdr:colOff>76200</xdr:colOff>
      <xdr:row>233</xdr:row>
      <xdr:rowOff>0</xdr:rowOff>
    </xdr:to>
    <xdr:sp macro="" textlink="">
      <xdr:nvSpPr>
        <xdr:cNvPr id="131" name="AutoShape 5"/>
        <xdr:cNvSpPr>
          <a:spLocks/>
        </xdr:cNvSpPr>
      </xdr:nvSpPr>
      <xdr:spPr bwMode="auto">
        <a:xfrm>
          <a:off x="7080250" y="105797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233</xdr:row>
      <xdr:rowOff>0</xdr:rowOff>
    </xdr:from>
    <xdr:to>
      <xdr:col>8</xdr:col>
      <xdr:colOff>76200</xdr:colOff>
      <xdr:row>233</xdr:row>
      <xdr:rowOff>0</xdr:rowOff>
    </xdr:to>
    <xdr:sp macro="" textlink="">
      <xdr:nvSpPr>
        <xdr:cNvPr id="132" name="AutoShape 5"/>
        <xdr:cNvSpPr>
          <a:spLocks/>
        </xdr:cNvSpPr>
      </xdr:nvSpPr>
      <xdr:spPr bwMode="auto">
        <a:xfrm>
          <a:off x="7080250" y="105797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233</xdr:row>
      <xdr:rowOff>0</xdr:rowOff>
    </xdr:from>
    <xdr:to>
      <xdr:col>8</xdr:col>
      <xdr:colOff>76200</xdr:colOff>
      <xdr:row>233</xdr:row>
      <xdr:rowOff>0</xdr:rowOff>
    </xdr:to>
    <xdr:sp macro="" textlink="">
      <xdr:nvSpPr>
        <xdr:cNvPr id="133" name="AutoShape 5"/>
        <xdr:cNvSpPr>
          <a:spLocks/>
        </xdr:cNvSpPr>
      </xdr:nvSpPr>
      <xdr:spPr bwMode="auto">
        <a:xfrm>
          <a:off x="7080250" y="1057973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1192695</xdr:colOff>
      <xdr:row>233</xdr:row>
      <xdr:rowOff>0</xdr:rowOff>
    </xdr:from>
    <xdr:to>
      <xdr:col>8</xdr:col>
      <xdr:colOff>76200</xdr:colOff>
      <xdr:row>233</xdr:row>
      <xdr:rowOff>0</xdr:rowOff>
    </xdr:to>
    <xdr:sp macro="" textlink="">
      <xdr:nvSpPr>
        <xdr:cNvPr id="134" name="AutoShape 5"/>
        <xdr:cNvSpPr>
          <a:spLocks/>
        </xdr:cNvSpPr>
      </xdr:nvSpPr>
      <xdr:spPr bwMode="auto">
        <a:xfrm>
          <a:off x="6126645" y="105797350"/>
          <a:ext cx="102980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1192695</xdr:colOff>
      <xdr:row>233</xdr:row>
      <xdr:rowOff>0</xdr:rowOff>
    </xdr:from>
    <xdr:to>
      <xdr:col>8</xdr:col>
      <xdr:colOff>76200</xdr:colOff>
      <xdr:row>233</xdr:row>
      <xdr:rowOff>0</xdr:rowOff>
    </xdr:to>
    <xdr:sp macro="" textlink="">
      <xdr:nvSpPr>
        <xdr:cNvPr id="135" name="AutoShape 5"/>
        <xdr:cNvSpPr>
          <a:spLocks/>
        </xdr:cNvSpPr>
      </xdr:nvSpPr>
      <xdr:spPr bwMode="auto">
        <a:xfrm>
          <a:off x="6126645" y="105797350"/>
          <a:ext cx="102980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1192695</xdr:colOff>
      <xdr:row>233</xdr:row>
      <xdr:rowOff>0</xdr:rowOff>
    </xdr:from>
    <xdr:to>
      <xdr:col>8</xdr:col>
      <xdr:colOff>76200</xdr:colOff>
      <xdr:row>233</xdr:row>
      <xdr:rowOff>0</xdr:rowOff>
    </xdr:to>
    <xdr:sp macro="" textlink="">
      <xdr:nvSpPr>
        <xdr:cNvPr id="136" name="AutoShape 5"/>
        <xdr:cNvSpPr>
          <a:spLocks/>
        </xdr:cNvSpPr>
      </xdr:nvSpPr>
      <xdr:spPr bwMode="auto">
        <a:xfrm>
          <a:off x="6126645" y="105797350"/>
          <a:ext cx="102980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1192695</xdr:colOff>
      <xdr:row>233</xdr:row>
      <xdr:rowOff>0</xdr:rowOff>
    </xdr:from>
    <xdr:to>
      <xdr:col>8</xdr:col>
      <xdr:colOff>76200</xdr:colOff>
      <xdr:row>233</xdr:row>
      <xdr:rowOff>0</xdr:rowOff>
    </xdr:to>
    <xdr:sp macro="" textlink="">
      <xdr:nvSpPr>
        <xdr:cNvPr id="137" name="AutoShape 5"/>
        <xdr:cNvSpPr>
          <a:spLocks/>
        </xdr:cNvSpPr>
      </xdr:nvSpPr>
      <xdr:spPr bwMode="auto">
        <a:xfrm>
          <a:off x="6126645" y="105797350"/>
          <a:ext cx="102980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203</xdr:row>
      <xdr:rowOff>0</xdr:rowOff>
    </xdr:from>
    <xdr:to>
      <xdr:col>8</xdr:col>
      <xdr:colOff>75565</xdr:colOff>
      <xdr:row>203</xdr:row>
      <xdr:rowOff>0</xdr:rowOff>
    </xdr:to>
    <xdr:sp macro="" textlink="">
      <xdr:nvSpPr>
        <xdr:cNvPr id="138" name="AutoShape 5">
          <a:extLst>
            <a:ext uri="{FF2B5EF4-FFF2-40B4-BE49-F238E27FC236}">
              <a16:creationId xmlns:a16="http://schemas.microsoft.com/office/drawing/2014/main" xmlns="" id="{00000000-0008-0000-0500-000004000000}"/>
            </a:ext>
          </a:extLst>
        </xdr:cNvPr>
        <xdr:cNvSpPr/>
      </xdr:nvSpPr>
      <xdr:spPr>
        <a:xfrm>
          <a:off x="7080250" y="939355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39" name="AutoShape 5">
          <a:extLst>
            <a:ext uri="{FF2B5EF4-FFF2-40B4-BE49-F238E27FC236}">
              <a16:creationId xmlns:a16="http://schemas.microsoft.com/office/drawing/2014/main" xmlns="" id="{00000000-0008-0000-0500-000006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40" name="AutoShape 5">
          <a:extLst>
            <a:ext uri="{FF2B5EF4-FFF2-40B4-BE49-F238E27FC236}">
              <a16:creationId xmlns:a16="http://schemas.microsoft.com/office/drawing/2014/main" xmlns="" id="{00000000-0008-0000-0500-000009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41" name="AutoShape 5">
          <a:extLst>
            <a:ext uri="{FF2B5EF4-FFF2-40B4-BE49-F238E27FC236}">
              <a16:creationId xmlns:a16="http://schemas.microsoft.com/office/drawing/2014/main" xmlns="" id="{00000000-0008-0000-0500-00000A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42" name="AutoShape 5">
          <a:extLst>
            <a:ext uri="{FF2B5EF4-FFF2-40B4-BE49-F238E27FC236}">
              <a16:creationId xmlns:a16="http://schemas.microsoft.com/office/drawing/2014/main" xmlns="" id="{00000000-0008-0000-0500-00000C000000}"/>
            </a:ext>
          </a:extLst>
        </xdr:cNvPr>
        <xdr:cNvSpPr/>
      </xdr:nvSpPr>
      <xdr:spPr>
        <a:xfrm>
          <a:off x="7080250" y="939355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43" name="AutoShape 5">
          <a:extLst>
            <a:ext uri="{FF2B5EF4-FFF2-40B4-BE49-F238E27FC236}">
              <a16:creationId xmlns:a16="http://schemas.microsoft.com/office/drawing/2014/main" xmlns="" id="{00000000-0008-0000-0500-00000D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44" name="AutoShape 5">
          <a:extLst>
            <a:ext uri="{FF2B5EF4-FFF2-40B4-BE49-F238E27FC236}">
              <a16:creationId xmlns:a16="http://schemas.microsoft.com/office/drawing/2014/main" xmlns="" id="{00000000-0008-0000-0500-00000E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45" name="AutoShape 5">
          <a:extLst>
            <a:ext uri="{FF2B5EF4-FFF2-40B4-BE49-F238E27FC236}">
              <a16:creationId xmlns:a16="http://schemas.microsoft.com/office/drawing/2014/main" xmlns="" id="{00000000-0008-0000-0500-00000F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46" name="AutoShape 5">
          <a:extLst>
            <a:ext uri="{FF2B5EF4-FFF2-40B4-BE49-F238E27FC236}">
              <a16:creationId xmlns:a16="http://schemas.microsoft.com/office/drawing/2014/main" xmlns="" id="{00000000-0008-0000-0500-000012000000}"/>
            </a:ext>
          </a:extLst>
        </xdr:cNvPr>
        <xdr:cNvSpPr/>
      </xdr:nvSpPr>
      <xdr:spPr>
        <a:xfrm>
          <a:off x="7080250" y="939355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47" name="AutoShape 5">
          <a:extLst>
            <a:ext uri="{FF2B5EF4-FFF2-40B4-BE49-F238E27FC236}">
              <a16:creationId xmlns:a16="http://schemas.microsoft.com/office/drawing/2014/main" xmlns="" id="{00000000-0008-0000-0500-000013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48" name="AutoShape 5">
          <a:extLst>
            <a:ext uri="{FF2B5EF4-FFF2-40B4-BE49-F238E27FC236}">
              <a16:creationId xmlns:a16="http://schemas.microsoft.com/office/drawing/2014/main" xmlns="" id="{00000000-0008-0000-0500-000014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49" name="AutoShape 5">
          <a:extLst>
            <a:ext uri="{FF2B5EF4-FFF2-40B4-BE49-F238E27FC236}">
              <a16:creationId xmlns:a16="http://schemas.microsoft.com/office/drawing/2014/main" xmlns="" id="{00000000-0008-0000-0500-000015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50" name="AutoShape 5">
          <a:extLst>
            <a:ext uri="{FF2B5EF4-FFF2-40B4-BE49-F238E27FC236}">
              <a16:creationId xmlns:a16="http://schemas.microsoft.com/office/drawing/2014/main" xmlns="" id="{00000000-0008-0000-0500-000016000000}"/>
            </a:ext>
          </a:extLst>
        </xdr:cNvPr>
        <xdr:cNvSpPr/>
      </xdr:nvSpPr>
      <xdr:spPr>
        <a:xfrm>
          <a:off x="7080250" y="939355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51" name="AutoShape 5">
          <a:extLst>
            <a:ext uri="{FF2B5EF4-FFF2-40B4-BE49-F238E27FC236}">
              <a16:creationId xmlns:a16="http://schemas.microsoft.com/office/drawing/2014/main" xmlns="" id="{00000000-0008-0000-0500-000017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52" name="AutoShape 5">
          <a:extLst>
            <a:ext uri="{FF2B5EF4-FFF2-40B4-BE49-F238E27FC236}">
              <a16:creationId xmlns:a16="http://schemas.microsoft.com/office/drawing/2014/main" xmlns="" id="{00000000-0008-0000-0500-000018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53" name="AutoShape 5">
          <a:extLst>
            <a:ext uri="{FF2B5EF4-FFF2-40B4-BE49-F238E27FC236}">
              <a16:creationId xmlns:a16="http://schemas.microsoft.com/office/drawing/2014/main" xmlns="" id="{00000000-0008-0000-0500-000019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54" name="AutoShape 5">
          <a:extLst>
            <a:ext uri="{FF2B5EF4-FFF2-40B4-BE49-F238E27FC236}">
              <a16:creationId xmlns:a16="http://schemas.microsoft.com/office/drawing/2014/main" xmlns="" id="{00000000-0008-0000-0500-00001E000000}"/>
            </a:ext>
          </a:extLst>
        </xdr:cNvPr>
        <xdr:cNvSpPr/>
      </xdr:nvSpPr>
      <xdr:spPr>
        <a:xfrm>
          <a:off x="7080250" y="939355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55" name="AutoShape 5">
          <a:extLst>
            <a:ext uri="{FF2B5EF4-FFF2-40B4-BE49-F238E27FC236}">
              <a16:creationId xmlns:a16="http://schemas.microsoft.com/office/drawing/2014/main" xmlns="" id="{00000000-0008-0000-0500-00001F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56" name="AutoShape 5">
          <a:extLst>
            <a:ext uri="{FF2B5EF4-FFF2-40B4-BE49-F238E27FC236}">
              <a16:creationId xmlns:a16="http://schemas.microsoft.com/office/drawing/2014/main" xmlns="" id="{00000000-0008-0000-0500-000020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57" name="AutoShape 5">
          <a:extLst>
            <a:ext uri="{FF2B5EF4-FFF2-40B4-BE49-F238E27FC236}">
              <a16:creationId xmlns:a16="http://schemas.microsoft.com/office/drawing/2014/main" xmlns="" id="{00000000-0008-0000-0500-000021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58" name="AutoShape 5">
          <a:extLst>
            <a:ext uri="{FF2B5EF4-FFF2-40B4-BE49-F238E27FC236}">
              <a16:creationId xmlns:a16="http://schemas.microsoft.com/office/drawing/2014/main" xmlns="" id="{00000000-0008-0000-0500-000022000000}"/>
            </a:ext>
          </a:extLst>
        </xdr:cNvPr>
        <xdr:cNvSpPr/>
      </xdr:nvSpPr>
      <xdr:spPr>
        <a:xfrm>
          <a:off x="7080250" y="939355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59" name="AutoShape 5">
          <a:extLst>
            <a:ext uri="{FF2B5EF4-FFF2-40B4-BE49-F238E27FC236}">
              <a16:creationId xmlns:a16="http://schemas.microsoft.com/office/drawing/2014/main" xmlns="" id="{00000000-0008-0000-0500-000023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60" name="AutoShape 5">
          <a:extLst>
            <a:ext uri="{FF2B5EF4-FFF2-40B4-BE49-F238E27FC236}">
              <a16:creationId xmlns:a16="http://schemas.microsoft.com/office/drawing/2014/main" xmlns="" id="{00000000-0008-0000-0500-000024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61" name="AutoShape 5">
          <a:extLst>
            <a:ext uri="{FF2B5EF4-FFF2-40B4-BE49-F238E27FC236}">
              <a16:creationId xmlns:a16="http://schemas.microsoft.com/office/drawing/2014/main" xmlns="" id="{00000000-0008-0000-0500-000025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62" name="AutoShape 5">
          <a:extLst>
            <a:ext uri="{FF2B5EF4-FFF2-40B4-BE49-F238E27FC236}">
              <a16:creationId xmlns:a16="http://schemas.microsoft.com/office/drawing/2014/main" xmlns="" id="{00000000-0008-0000-0500-000026000000}"/>
            </a:ext>
          </a:extLst>
        </xdr:cNvPr>
        <xdr:cNvSpPr/>
      </xdr:nvSpPr>
      <xdr:spPr>
        <a:xfrm>
          <a:off x="7080250" y="939355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63" name="AutoShape 5">
          <a:extLst>
            <a:ext uri="{FF2B5EF4-FFF2-40B4-BE49-F238E27FC236}">
              <a16:creationId xmlns:a16="http://schemas.microsoft.com/office/drawing/2014/main" xmlns="" id="{00000000-0008-0000-0500-000027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64" name="AutoShape 5">
          <a:extLst>
            <a:ext uri="{FF2B5EF4-FFF2-40B4-BE49-F238E27FC236}">
              <a16:creationId xmlns:a16="http://schemas.microsoft.com/office/drawing/2014/main" xmlns="" id="{00000000-0008-0000-0500-000028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65" name="AutoShape 5">
          <a:extLst>
            <a:ext uri="{FF2B5EF4-FFF2-40B4-BE49-F238E27FC236}">
              <a16:creationId xmlns:a16="http://schemas.microsoft.com/office/drawing/2014/main" xmlns="" id="{00000000-0008-0000-0500-000029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66" name="AutoShape 5">
          <a:extLst>
            <a:ext uri="{FF2B5EF4-FFF2-40B4-BE49-F238E27FC236}">
              <a16:creationId xmlns:a16="http://schemas.microsoft.com/office/drawing/2014/main" xmlns="" id="{00000000-0008-0000-0500-00002A000000}"/>
            </a:ext>
          </a:extLst>
        </xdr:cNvPr>
        <xdr:cNvSpPr/>
      </xdr:nvSpPr>
      <xdr:spPr>
        <a:xfrm>
          <a:off x="7080250" y="939355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67" name="AutoShape 5">
          <a:extLst>
            <a:ext uri="{FF2B5EF4-FFF2-40B4-BE49-F238E27FC236}">
              <a16:creationId xmlns:a16="http://schemas.microsoft.com/office/drawing/2014/main" xmlns="" id="{00000000-0008-0000-0500-00002B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68" name="AutoShape 5">
          <a:extLst>
            <a:ext uri="{FF2B5EF4-FFF2-40B4-BE49-F238E27FC236}">
              <a16:creationId xmlns:a16="http://schemas.microsoft.com/office/drawing/2014/main" xmlns="" id="{00000000-0008-0000-0500-00002C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69" name="AutoShape 5">
          <a:extLst>
            <a:ext uri="{FF2B5EF4-FFF2-40B4-BE49-F238E27FC236}">
              <a16:creationId xmlns:a16="http://schemas.microsoft.com/office/drawing/2014/main" xmlns="" id="{00000000-0008-0000-0500-00002D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70" name="AutoShape 5">
          <a:extLst>
            <a:ext uri="{FF2B5EF4-FFF2-40B4-BE49-F238E27FC236}">
              <a16:creationId xmlns:a16="http://schemas.microsoft.com/office/drawing/2014/main" xmlns="" id="{00000000-0008-0000-0500-000036000000}"/>
            </a:ext>
          </a:extLst>
        </xdr:cNvPr>
        <xdr:cNvSpPr/>
      </xdr:nvSpPr>
      <xdr:spPr>
        <a:xfrm>
          <a:off x="7080250" y="939355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71" name="AutoShape 5">
          <a:extLst>
            <a:ext uri="{FF2B5EF4-FFF2-40B4-BE49-F238E27FC236}">
              <a16:creationId xmlns:a16="http://schemas.microsoft.com/office/drawing/2014/main" xmlns="" id="{00000000-0008-0000-0500-000037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72" name="AutoShape 5">
          <a:extLst>
            <a:ext uri="{FF2B5EF4-FFF2-40B4-BE49-F238E27FC236}">
              <a16:creationId xmlns:a16="http://schemas.microsoft.com/office/drawing/2014/main" xmlns="" id="{00000000-0008-0000-0500-000038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73" name="AutoShape 5">
          <a:extLst>
            <a:ext uri="{FF2B5EF4-FFF2-40B4-BE49-F238E27FC236}">
              <a16:creationId xmlns:a16="http://schemas.microsoft.com/office/drawing/2014/main" xmlns="" id="{00000000-0008-0000-0500-000039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74" name="AutoShape 5">
          <a:extLst>
            <a:ext uri="{FF2B5EF4-FFF2-40B4-BE49-F238E27FC236}">
              <a16:creationId xmlns:a16="http://schemas.microsoft.com/office/drawing/2014/main" xmlns="" id="{00000000-0008-0000-0500-00003A000000}"/>
            </a:ext>
          </a:extLst>
        </xdr:cNvPr>
        <xdr:cNvSpPr/>
      </xdr:nvSpPr>
      <xdr:spPr>
        <a:xfrm>
          <a:off x="7080250" y="939355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75" name="AutoShape 5">
          <a:extLst>
            <a:ext uri="{FF2B5EF4-FFF2-40B4-BE49-F238E27FC236}">
              <a16:creationId xmlns:a16="http://schemas.microsoft.com/office/drawing/2014/main" xmlns="" id="{00000000-0008-0000-0500-00003B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76" name="AutoShape 5">
          <a:extLst>
            <a:ext uri="{FF2B5EF4-FFF2-40B4-BE49-F238E27FC236}">
              <a16:creationId xmlns:a16="http://schemas.microsoft.com/office/drawing/2014/main" xmlns="" id="{00000000-0008-0000-0500-00003C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77" name="AutoShape 5">
          <a:extLst>
            <a:ext uri="{FF2B5EF4-FFF2-40B4-BE49-F238E27FC236}">
              <a16:creationId xmlns:a16="http://schemas.microsoft.com/office/drawing/2014/main" xmlns="" id="{00000000-0008-0000-0500-00003D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78" name="AutoShape 5">
          <a:extLst>
            <a:ext uri="{FF2B5EF4-FFF2-40B4-BE49-F238E27FC236}">
              <a16:creationId xmlns:a16="http://schemas.microsoft.com/office/drawing/2014/main" xmlns="" id="{00000000-0008-0000-0500-00003E000000}"/>
            </a:ext>
          </a:extLst>
        </xdr:cNvPr>
        <xdr:cNvSpPr/>
      </xdr:nvSpPr>
      <xdr:spPr>
        <a:xfrm>
          <a:off x="7080250" y="939355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79" name="AutoShape 5">
          <a:extLst>
            <a:ext uri="{FF2B5EF4-FFF2-40B4-BE49-F238E27FC236}">
              <a16:creationId xmlns:a16="http://schemas.microsoft.com/office/drawing/2014/main" xmlns="" id="{00000000-0008-0000-0500-00003F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80" name="AutoShape 5">
          <a:extLst>
            <a:ext uri="{FF2B5EF4-FFF2-40B4-BE49-F238E27FC236}">
              <a16:creationId xmlns:a16="http://schemas.microsoft.com/office/drawing/2014/main" xmlns="" id="{00000000-0008-0000-0500-000040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81" name="AutoShape 5">
          <a:extLst>
            <a:ext uri="{FF2B5EF4-FFF2-40B4-BE49-F238E27FC236}">
              <a16:creationId xmlns:a16="http://schemas.microsoft.com/office/drawing/2014/main" xmlns="" id="{00000000-0008-0000-0500-000041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82" name="AutoShape 5">
          <a:extLst>
            <a:ext uri="{FF2B5EF4-FFF2-40B4-BE49-F238E27FC236}">
              <a16:creationId xmlns:a16="http://schemas.microsoft.com/office/drawing/2014/main" xmlns="" id="{00000000-0008-0000-0500-000042000000}"/>
            </a:ext>
          </a:extLst>
        </xdr:cNvPr>
        <xdr:cNvSpPr/>
      </xdr:nvSpPr>
      <xdr:spPr>
        <a:xfrm>
          <a:off x="7080250" y="939355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83" name="AutoShape 5">
          <a:extLst>
            <a:ext uri="{FF2B5EF4-FFF2-40B4-BE49-F238E27FC236}">
              <a16:creationId xmlns:a16="http://schemas.microsoft.com/office/drawing/2014/main" xmlns="" id="{00000000-0008-0000-0500-000043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84" name="AutoShape 5">
          <a:extLst>
            <a:ext uri="{FF2B5EF4-FFF2-40B4-BE49-F238E27FC236}">
              <a16:creationId xmlns:a16="http://schemas.microsoft.com/office/drawing/2014/main" xmlns="" id="{00000000-0008-0000-0500-000044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85" name="AutoShape 5">
          <a:extLst>
            <a:ext uri="{FF2B5EF4-FFF2-40B4-BE49-F238E27FC236}">
              <a16:creationId xmlns:a16="http://schemas.microsoft.com/office/drawing/2014/main" xmlns="" id="{00000000-0008-0000-0500-000045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86" name="AutoShape 5">
          <a:extLst>
            <a:ext uri="{FF2B5EF4-FFF2-40B4-BE49-F238E27FC236}">
              <a16:creationId xmlns:a16="http://schemas.microsoft.com/office/drawing/2014/main" xmlns="" id="{00000000-0008-0000-0500-000046000000}"/>
            </a:ext>
          </a:extLst>
        </xdr:cNvPr>
        <xdr:cNvSpPr/>
      </xdr:nvSpPr>
      <xdr:spPr>
        <a:xfrm>
          <a:off x="7080250" y="939355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87" name="AutoShape 5">
          <a:extLst>
            <a:ext uri="{FF2B5EF4-FFF2-40B4-BE49-F238E27FC236}">
              <a16:creationId xmlns:a16="http://schemas.microsoft.com/office/drawing/2014/main" xmlns="" id="{00000000-0008-0000-0500-000047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88" name="AutoShape 5">
          <a:extLst>
            <a:ext uri="{FF2B5EF4-FFF2-40B4-BE49-F238E27FC236}">
              <a16:creationId xmlns:a16="http://schemas.microsoft.com/office/drawing/2014/main" xmlns="" id="{00000000-0008-0000-0500-000048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89" name="AutoShape 5">
          <a:extLst>
            <a:ext uri="{FF2B5EF4-FFF2-40B4-BE49-F238E27FC236}">
              <a16:creationId xmlns:a16="http://schemas.microsoft.com/office/drawing/2014/main" xmlns="" id="{00000000-0008-0000-0500-000049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90" name="AutoShape 5">
          <a:extLst>
            <a:ext uri="{FF2B5EF4-FFF2-40B4-BE49-F238E27FC236}">
              <a16:creationId xmlns:a16="http://schemas.microsoft.com/office/drawing/2014/main" xmlns="" id="{00000000-0008-0000-0500-00004A000000}"/>
            </a:ext>
          </a:extLst>
        </xdr:cNvPr>
        <xdr:cNvSpPr/>
      </xdr:nvSpPr>
      <xdr:spPr>
        <a:xfrm>
          <a:off x="7080250" y="939355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91" name="AutoShape 5">
          <a:extLst>
            <a:ext uri="{FF2B5EF4-FFF2-40B4-BE49-F238E27FC236}">
              <a16:creationId xmlns:a16="http://schemas.microsoft.com/office/drawing/2014/main" xmlns="" id="{00000000-0008-0000-0500-00004B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92" name="AutoShape 5">
          <a:extLst>
            <a:ext uri="{FF2B5EF4-FFF2-40B4-BE49-F238E27FC236}">
              <a16:creationId xmlns:a16="http://schemas.microsoft.com/office/drawing/2014/main" xmlns="" id="{00000000-0008-0000-0500-00004C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93" name="AutoShape 5">
          <a:extLst>
            <a:ext uri="{FF2B5EF4-FFF2-40B4-BE49-F238E27FC236}">
              <a16:creationId xmlns:a16="http://schemas.microsoft.com/office/drawing/2014/main" xmlns="" id="{00000000-0008-0000-0500-00004D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94" name="AutoShape 5">
          <a:extLst>
            <a:ext uri="{FF2B5EF4-FFF2-40B4-BE49-F238E27FC236}">
              <a16:creationId xmlns:a16="http://schemas.microsoft.com/office/drawing/2014/main" xmlns="" id="{00000000-0008-0000-0500-00004E000000}"/>
            </a:ext>
          </a:extLst>
        </xdr:cNvPr>
        <xdr:cNvSpPr/>
      </xdr:nvSpPr>
      <xdr:spPr>
        <a:xfrm>
          <a:off x="7080250" y="939355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95" name="AutoShape 5">
          <a:extLst>
            <a:ext uri="{FF2B5EF4-FFF2-40B4-BE49-F238E27FC236}">
              <a16:creationId xmlns:a16="http://schemas.microsoft.com/office/drawing/2014/main" xmlns="" id="{00000000-0008-0000-0500-00004F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96" name="AutoShape 5">
          <a:extLst>
            <a:ext uri="{FF2B5EF4-FFF2-40B4-BE49-F238E27FC236}">
              <a16:creationId xmlns:a16="http://schemas.microsoft.com/office/drawing/2014/main" xmlns="" id="{00000000-0008-0000-0500-000050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97" name="AutoShape 5">
          <a:extLst>
            <a:ext uri="{FF2B5EF4-FFF2-40B4-BE49-F238E27FC236}">
              <a16:creationId xmlns:a16="http://schemas.microsoft.com/office/drawing/2014/main" xmlns="" id="{00000000-0008-0000-0500-000051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98" name="AutoShape 5">
          <a:extLst>
            <a:ext uri="{FF2B5EF4-FFF2-40B4-BE49-F238E27FC236}">
              <a16:creationId xmlns:a16="http://schemas.microsoft.com/office/drawing/2014/main" xmlns="" id="{00000000-0008-0000-0500-000052000000}"/>
            </a:ext>
          </a:extLst>
        </xdr:cNvPr>
        <xdr:cNvSpPr/>
      </xdr:nvSpPr>
      <xdr:spPr>
        <a:xfrm>
          <a:off x="7080250" y="939355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199" name="AutoShape 5">
          <a:extLst>
            <a:ext uri="{FF2B5EF4-FFF2-40B4-BE49-F238E27FC236}">
              <a16:creationId xmlns:a16="http://schemas.microsoft.com/office/drawing/2014/main" xmlns="" id="{00000000-0008-0000-0500-000053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200" name="AutoShape 5">
          <a:extLst>
            <a:ext uri="{FF2B5EF4-FFF2-40B4-BE49-F238E27FC236}">
              <a16:creationId xmlns:a16="http://schemas.microsoft.com/office/drawing/2014/main" xmlns="" id="{00000000-0008-0000-0500-000054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203</xdr:row>
      <xdr:rowOff>0</xdr:rowOff>
    </xdr:from>
    <xdr:to>
      <xdr:col>8</xdr:col>
      <xdr:colOff>75565</xdr:colOff>
      <xdr:row>203</xdr:row>
      <xdr:rowOff>0</xdr:rowOff>
    </xdr:to>
    <xdr:sp macro="" textlink="">
      <xdr:nvSpPr>
        <xdr:cNvPr id="201" name="AutoShape 5">
          <a:extLst>
            <a:ext uri="{FF2B5EF4-FFF2-40B4-BE49-F238E27FC236}">
              <a16:creationId xmlns:a16="http://schemas.microsoft.com/office/drawing/2014/main" xmlns="" id="{00000000-0008-0000-0500-000055000000}"/>
            </a:ext>
          </a:extLst>
        </xdr:cNvPr>
        <xdr:cNvSpPr/>
      </xdr:nvSpPr>
      <xdr:spPr>
        <a:xfrm>
          <a:off x="7080250" y="939355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02"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03"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04"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05"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06"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07"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08"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09"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10"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11"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12"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13"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14"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15"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16"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17"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18"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19"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20"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21"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22"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23"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24"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25"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26"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27"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28"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29"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30"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31"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32"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33"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34"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35"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36"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217</xdr:row>
      <xdr:rowOff>0</xdr:rowOff>
    </xdr:from>
    <xdr:to>
      <xdr:col>8</xdr:col>
      <xdr:colOff>76200</xdr:colOff>
      <xdr:row>217</xdr:row>
      <xdr:rowOff>0</xdr:rowOff>
    </xdr:to>
    <xdr:sp macro="" textlink="">
      <xdr:nvSpPr>
        <xdr:cNvPr id="237" name="AutoShape 5"/>
        <xdr:cNvSpPr/>
      </xdr:nvSpPr>
      <xdr:spPr>
        <a:xfrm>
          <a:off x="7080250" y="3841750"/>
          <a:ext cx="76200" cy="0"/>
        </a:xfrm>
        <a:prstGeom prst="rightBracket">
          <a:avLst>
            <a:gd name="adj" fmla="val -2147483648"/>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152399</xdr:rowOff>
    </xdr:from>
    <xdr:to>
      <xdr:col>4</xdr:col>
      <xdr:colOff>85500</xdr:colOff>
      <xdr:row>1</xdr:row>
      <xdr:rowOff>561974</xdr:rowOff>
    </xdr:to>
    <xdr:sp macro="" textlink="">
      <xdr:nvSpPr>
        <xdr:cNvPr id="2" name="Text Box 2"/>
        <xdr:cNvSpPr txBox="1">
          <a:spLocks noChangeArrowheads="1"/>
        </xdr:cNvSpPr>
      </xdr:nvSpPr>
      <xdr:spPr bwMode="auto">
        <a:xfrm>
          <a:off x="527050" y="152399"/>
          <a:ext cx="2403250" cy="561975"/>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a:lstStyle/>
        <a:p>
          <a:pPr algn="ctr" rtl="0">
            <a:defRPr sz="1000"/>
          </a:pPr>
          <a:r>
            <a:rPr lang="ja-JP" altLang="en-US" sz="1100" b="1" i="0" u="none" strike="noStrike" baseline="0">
              <a:solidFill>
                <a:srgbClr val="FFFFFF"/>
              </a:solidFill>
              <a:latin typeface="ＭＳ ゴシック"/>
              <a:ea typeface="ＭＳ ゴシック"/>
            </a:rPr>
            <a:t>公民館類似施設</a:t>
          </a:r>
        </a:p>
      </xdr:txBody>
    </xdr:sp>
    <xdr:clientData/>
  </xdr:twoCellAnchor>
  <xdr:twoCellAnchor>
    <xdr:from>
      <xdr:col>1</xdr:col>
      <xdr:colOff>0</xdr:colOff>
      <xdr:row>1</xdr:row>
      <xdr:rowOff>3312</xdr:rowOff>
    </xdr:from>
    <xdr:to>
      <xdr:col>4</xdr:col>
      <xdr:colOff>828261</xdr:colOff>
      <xdr:row>1</xdr:row>
      <xdr:rowOff>561974</xdr:rowOff>
    </xdr:to>
    <xdr:sp macro="" textlink="">
      <xdr:nvSpPr>
        <xdr:cNvPr id="3" name="Text Box 2"/>
        <xdr:cNvSpPr txBox="1">
          <a:spLocks noChangeArrowheads="1"/>
        </xdr:cNvSpPr>
      </xdr:nvSpPr>
      <xdr:spPr bwMode="auto">
        <a:xfrm>
          <a:off x="527050" y="155712"/>
          <a:ext cx="3146011" cy="558662"/>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ク 公民館類似施設</a:t>
          </a:r>
        </a:p>
      </xdr:txBody>
    </xdr:sp>
    <xdr:clientData/>
  </xdr:twoCellAnchor>
  <xdr:twoCellAnchor>
    <xdr:from>
      <xdr:col>1</xdr:col>
      <xdr:colOff>0</xdr:colOff>
      <xdr:row>0</xdr:row>
      <xdr:rowOff>152399</xdr:rowOff>
    </xdr:from>
    <xdr:to>
      <xdr:col>4</xdr:col>
      <xdr:colOff>85500</xdr:colOff>
      <xdr:row>1</xdr:row>
      <xdr:rowOff>561974</xdr:rowOff>
    </xdr:to>
    <xdr:sp macro="" textlink="">
      <xdr:nvSpPr>
        <xdr:cNvPr id="4" name="Text Box 2"/>
        <xdr:cNvSpPr txBox="1">
          <a:spLocks noChangeArrowheads="1"/>
        </xdr:cNvSpPr>
      </xdr:nvSpPr>
      <xdr:spPr bwMode="auto">
        <a:xfrm>
          <a:off x="527050" y="152399"/>
          <a:ext cx="2403250" cy="561975"/>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a:lstStyle/>
        <a:p>
          <a:pPr algn="ctr" rtl="0">
            <a:defRPr sz="1000"/>
          </a:pPr>
          <a:r>
            <a:rPr lang="ja-JP" altLang="en-US" sz="1100" b="1" i="0" u="none" strike="noStrike" baseline="0">
              <a:solidFill>
                <a:srgbClr val="FFFFFF"/>
              </a:solidFill>
              <a:latin typeface="ＭＳ ゴシック"/>
              <a:ea typeface="ＭＳ ゴシック"/>
            </a:rPr>
            <a:t>公民館類似施設</a:t>
          </a:r>
        </a:p>
      </xdr:txBody>
    </xdr:sp>
    <xdr:clientData/>
  </xdr:twoCellAnchor>
  <xdr:twoCellAnchor>
    <xdr:from>
      <xdr:col>1</xdr:col>
      <xdr:colOff>0</xdr:colOff>
      <xdr:row>1</xdr:row>
      <xdr:rowOff>3312</xdr:rowOff>
    </xdr:from>
    <xdr:to>
      <xdr:col>4</xdr:col>
      <xdr:colOff>828261</xdr:colOff>
      <xdr:row>1</xdr:row>
      <xdr:rowOff>561974</xdr:rowOff>
    </xdr:to>
    <xdr:sp macro="" textlink="">
      <xdr:nvSpPr>
        <xdr:cNvPr id="5" name="Text Box 2"/>
        <xdr:cNvSpPr txBox="1">
          <a:spLocks noChangeArrowheads="1"/>
        </xdr:cNvSpPr>
      </xdr:nvSpPr>
      <xdr:spPr bwMode="auto">
        <a:xfrm>
          <a:off x="527050" y="155712"/>
          <a:ext cx="3146011" cy="558662"/>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カ 公民館類似施設</a:t>
          </a:r>
        </a:p>
      </xdr:txBody>
    </xdr:sp>
    <xdr:clientData/>
  </xdr:twoCellAnchor>
  <xdr:twoCellAnchor>
    <xdr:from>
      <xdr:col>4</xdr:col>
      <xdr:colOff>1192695</xdr:colOff>
      <xdr:row>1</xdr:row>
      <xdr:rowOff>1</xdr:rowOff>
    </xdr:from>
    <xdr:to>
      <xdr:col>24</xdr:col>
      <xdr:colOff>604630</xdr:colOff>
      <xdr:row>1</xdr:row>
      <xdr:rowOff>1259416</xdr:rowOff>
    </xdr:to>
    <xdr:sp macro="" textlink="">
      <xdr:nvSpPr>
        <xdr:cNvPr id="6" name="Text Box 1"/>
        <xdr:cNvSpPr txBox="1">
          <a:spLocks noChangeArrowheads="1"/>
        </xdr:cNvSpPr>
      </xdr:nvSpPr>
      <xdr:spPr bwMode="auto">
        <a:xfrm>
          <a:off x="3993045" y="152401"/>
          <a:ext cx="7235135" cy="935565"/>
        </a:xfrm>
        <a:prstGeom prst="rect">
          <a:avLst/>
        </a:prstGeom>
        <a:solidFill>
          <a:srgbClr val="FFFFFF"/>
        </a:solidFill>
        <a:ln w="9525">
          <a:solidFill>
            <a:srgbClr val="000000"/>
          </a:solidFill>
          <a:miter lim="800000"/>
          <a:headEnd/>
          <a:tailEnd/>
        </a:ln>
      </xdr:spPr>
      <xdr:txBody>
        <a:bodyPr vertOverflow="clip" wrap="square" lIns="72000" tIns="72000" rIns="72000" bIns="72000" anchor="ctr"/>
        <a:lstStyle/>
        <a:p>
          <a:pPr algn="l" rtl="0">
            <a:lnSpc>
              <a:spcPts val="900"/>
            </a:lnSpc>
            <a:defRPr sz="1000"/>
          </a:pPr>
          <a:r>
            <a:rPr lang="ja-JP" altLang="en-US" sz="900" b="0" i="0" u="none" strike="noStrike" baseline="0">
              <a:solidFill>
                <a:srgbClr val="000000"/>
              </a:solidFill>
              <a:latin typeface="ＭＳ ゴシック"/>
              <a:ea typeface="ＭＳ ゴシック"/>
            </a:rPr>
            <a:t>条例では公民館として設置されていないが，公民館と同様の事業等を行うことを目的とする施設の設置状況及び令和２年度の利用状況等を掲載しています。（令和３年４月１日現在）</a:t>
          </a: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職員数について</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〇専任職員・・・当該施設の常勤の職員として発令されている者</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〇兼任職員・・・当該施設以外の常勤の職員で，兼任発令されている者</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〇非常勤職員・・・非常勤の職員として発令されている者（常務的に勤務しているパート職員及び地方公務員法第</a:t>
          </a:r>
          <a:r>
            <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rPr>
            <a:t>22</a:t>
          </a: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条２項による臨時職員を含む）</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〇指導系職員・・・公民館主事等，当該施設が行う事業の実施に当たる職員</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〇指定管理者・・・指定管理者に指定された団体の職員のうち，当該施設の業務に従事している者（常勤・非常勤を問わない。）</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xdr:txBody>
    </xdr:sp>
    <xdr:clientData/>
  </xdr:twoCellAnchor>
  <xdr:twoCellAnchor>
    <xdr:from>
      <xdr:col>10</xdr:col>
      <xdr:colOff>33866</xdr:colOff>
      <xdr:row>151</xdr:row>
      <xdr:rowOff>101600</xdr:rowOff>
    </xdr:from>
    <xdr:to>
      <xdr:col>19</xdr:col>
      <xdr:colOff>143933</xdr:colOff>
      <xdr:row>151</xdr:row>
      <xdr:rowOff>347133</xdr:rowOff>
    </xdr:to>
    <xdr:sp macro="" textlink="">
      <xdr:nvSpPr>
        <xdr:cNvPr id="7" name="正方形/長方形 6"/>
        <xdr:cNvSpPr/>
      </xdr:nvSpPr>
      <xdr:spPr>
        <a:xfrm>
          <a:off x="7679266" y="54483000"/>
          <a:ext cx="1786467" cy="245533"/>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900"/>
            <a:t>豊栄生涯学習センターによる</a:t>
          </a:r>
          <a:endParaRPr kumimoji="1" lang="en-US" altLang="ja-JP" sz="9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123824</xdr:colOff>
      <xdr:row>1</xdr:row>
      <xdr:rowOff>0</xdr:rowOff>
    </xdr:from>
    <xdr:to>
      <xdr:col>4</xdr:col>
      <xdr:colOff>56924</xdr:colOff>
      <xdr:row>1</xdr:row>
      <xdr:rowOff>561975</xdr:rowOff>
    </xdr:to>
    <xdr:sp macro="" textlink="">
      <xdr:nvSpPr>
        <xdr:cNvPr id="2" name="Text Box 1"/>
        <xdr:cNvSpPr txBox="1">
          <a:spLocks noChangeArrowheads="1"/>
        </xdr:cNvSpPr>
      </xdr:nvSpPr>
      <xdr:spPr bwMode="auto">
        <a:xfrm>
          <a:off x="123824" y="171450"/>
          <a:ext cx="2676300" cy="171450"/>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FFFF"/>
              </a:solidFill>
              <a:latin typeface="ＭＳ ゴシック"/>
              <a:ea typeface="ＭＳ ゴシック"/>
            </a:rPr>
            <a:t>生涯学習センター</a:t>
          </a:r>
        </a:p>
      </xdr:txBody>
    </xdr:sp>
    <xdr:clientData/>
  </xdr:twoCellAnchor>
  <xdr:twoCellAnchor>
    <xdr:from>
      <xdr:col>0</xdr:col>
      <xdr:colOff>123822</xdr:colOff>
      <xdr:row>1</xdr:row>
      <xdr:rowOff>0</xdr:rowOff>
    </xdr:from>
    <xdr:to>
      <xdr:col>5</xdr:col>
      <xdr:colOff>91108</xdr:colOff>
      <xdr:row>1</xdr:row>
      <xdr:rowOff>561975</xdr:rowOff>
    </xdr:to>
    <xdr:sp macro="" textlink="">
      <xdr:nvSpPr>
        <xdr:cNvPr id="3" name="Text Box 1"/>
        <xdr:cNvSpPr txBox="1">
          <a:spLocks noChangeArrowheads="1"/>
        </xdr:cNvSpPr>
      </xdr:nvSpPr>
      <xdr:spPr bwMode="auto">
        <a:xfrm>
          <a:off x="123822" y="149087"/>
          <a:ext cx="2137329" cy="561975"/>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キ 公立生涯学習センター</a:t>
          </a:r>
        </a:p>
      </xdr:txBody>
    </xdr:sp>
    <xdr:clientData/>
  </xdr:twoCellAnchor>
  <xdr:twoCellAnchor>
    <xdr:from>
      <xdr:col>5</xdr:col>
      <xdr:colOff>635000</xdr:colOff>
      <xdr:row>0</xdr:row>
      <xdr:rowOff>152399</xdr:rowOff>
    </xdr:from>
    <xdr:to>
      <xdr:col>28</xdr:col>
      <xdr:colOff>406399</xdr:colOff>
      <xdr:row>2</xdr:row>
      <xdr:rowOff>313267</xdr:rowOff>
    </xdr:to>
    <xdr:sp macro="" textlink="">
      <xdr:nvSpPr>
        <xdr:cNvPr id="4" name="Text Box 3"/>
        <xdr:cNvSpPr txBox="1">
          <a:spLocks noChangeArrowheads="1"/>
        </xdr:cNvSpPr>
      </xdr:nvSpPr>
      <xdr:spPr bwMode="auto">
        <a:xfrm>
          <a:off x="4030133" y="152399"/>
          <a:ext cx="8762999" cy="116840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000" tIns="10800" rIns="54000" bIns="10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地域における生涯学習を推進するための中心機関として，①情報提供・学習相談，②学習プログラムの研究・企画，③関係機関との連携等，④指導者・助言者の養成・研修，⑤生涯学習の成果に対する評価，⑥地域の実情に応じた講座を主催といった事業の全部又は一部を行い，地方公共団体が設置した施設について，その設置状況及び令和２年度の利用状況等を掲載しています。（令和３年４月１日現在）</a:t>
          </a:r>
          <a:endPar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〇専任職員・・・当該施設の常勤の職員として発令されている者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〇兼任職員・・・当該施設以外の常勤の職員で，兼任発令されている者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〇非常勤職員・・・非常勤の職員として発令されている者（常務的に勤務しているパート職員及び地方公務員法第</a:t>
          </a:r>
          <a:r>
            <a:rPr lang="en-US" altLang="ja-JP" sz="900" b="0" i="0" baseline="0">
              <a:effectLst/>
              <a:latin typeface="ＭＳ ゴシック" panose="020B0609070205080204" pitchFamily="49" charset="-128"/>
              <a:ea typeface="ＭＳ ゴシック" panose="020B0609070205080204" pitchFamily="49" charset="-128"/>
              <a:cs typeface="+mn-cs"/>
            </a:rPr>
            <a:t>22</a:t>
          </a:r>
          <a:r>
            <a:rPr lang="ja-JP" altLang="ja-JP" sz="900" b="0" i="0" baseline="0">
              <a:effectLst/>
              <a:latin typeface="ＭＳ ゴシック" panose="020B0609070205080204" pitchFamily="49" charset="-128"/>
              <a:ea typeface="ＭＳ ゴシック" panose="020B0609070205080204" pitchFamily="49" charset="-128"/>
              <a:cs typeface="+mn-cs"/>
            </a:rPr>
            <a:t>条２項による臨時職員を含む）</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〇指定管理者・・・指定管理者に指定された団体の職員のうち，当該施設の業務に従事している者（常勤・非常勤を問わない。）</a:t>
          </a:r>
          <a:endParaRPr lang="ja-JP" altLang="ja-JP" sz="900">
            <a:effectLst/>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600" b="0"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en-US" sz="800" b="0" i="0" u="none" strike="noStrike" baseline="0">
            <a:solidFill>
              <a:srgbClr val="00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10536</xdr:colOff>
      <xdr:row>0</xdr:row>
      <xdr:rowOff>145327</xdr:rowOff>
    </xdr:from>
    <xdr:to>
      <xdr:col>4</xdr:col>
      <xdr:colOff>343686</xdr:colOff>
      <xdr:row>1</xdr:row>
      <xdr:rowOff>561974</xdr:rowOff>
    </xdr:to>
    <xdr:sp macro="" textlink="">
      <xdr:nvSpPr>
        <xdr:cNvPr id="2" name="Text Box 1"/>
        <xdr:cNvSpPr txBox="1">
          <a:spLocks noChangeArrowheads="1"/>
        </xdr:cNvSpPr>
      </xdr:nvSpPr>
      <xdr:spPr bwMode="auto">
        <a:xfrm>
          <a:off x="696336" y="145327"/>
          <a:ext cx="2390550" cy="197572"/>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36576" bIns="18288" anchor="ctr"/>
        <a:lstStyle/>
        <a:p>
          <a:pPr algn="ctr" rtl="0">
            <a:defRPr sz="1000"/>
          </a:pPr>
          <a:r>
            <a:rPr lang="ja-JP" altLang="en-US" sz="1100" b="1" i="0" u="none" strike="noStrike" baseline="0">
              <a:solidFill>
                <a:srgbClr val="FFFFFF"/>
              </a:solidFill>
              <a:latin typeface="ＭＳ ゴシック"/>
              <a:ea typeface="ＭＳ ゴシック"/>
            </a:rPr>
            <a:t>青少年教育施設</a:t>
          </a:r>
        </a:p>
      </xdr:txBody>
    </xdr:sp>
    <xdr:clientData/>
  </xdr:twoCellAnchor>
  <xdr:twoCellAnchor>
    <xdr:from>
      <xdr:col>7</xdr:col>
      <xdr:colOff>28575</xdr:colOff>
      <xdr:row>8</xdr:row>
      <xdr:rowOff>0</xdr:rowOff>
    </xdr:from>
    <xdr:to>
      <xdr:col>7</xdr:col>
      <xdr:colOff>390525</xdr:colOff>
      <xdr:row>8</xdr:row>
      <xdr:rowOff>0</xdr:rowOff>
    </xdr:to>
    <xdr:sp macro="" textlink="">
      <xdr:nvSpPr>
        <xdr:cNvPr id="4" name="AutoShape 4"/>
        <xdr:cNvSpPr>
          <a:spLocks noChangeArrowheads="1"/>
        </xdr:cNvSpPr>
      </xdr:nvSpPr>
      <xdr:spPr bwMode="auto">
        <a:xfrm>
          <a:off x="4829175" y="1371600"/>
          <a:ext cx="3619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10535</xdr:colOff>
      <xdr:row>0</xdr:row>
      <xdr:rowOff>145327</xdr:rowOff>
    </xdr:from>
    <xdr:to>
      <xdr:col>4</xdr:col>
      <xdr:colOff>505238</xdr:colOff>
      <xdr:row>1</xdr:row>
      <xdr:rowOff>561974</xdr:rowOff>
    </xdr:to>
    <xdr:sp macro="" textlink="">
      <xdr:nvSpPr>
        <xdr:cNvPr id="5" name="Text Box 1"/>
        <xdr:cNvSpPr txBox="1">
          <a:spLocks noChangeArrowheads="1"/>
        </xdr:cNvSpPr>
      </xdr:nvSpPr>
      <xdr:spPr bwMode="auto">
        <a:xfrm>
          <a:off x="696335" y="145327"/>
          <a:ext cx="2552103" cy="197572"/>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36576" bIns="18288" anchor="ctr"/>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ク 青少年教育施設</a:t>
          </a:r>
        </a:p>
      </xdr:txBody>
    </xdr:sp>
    <xdr:clientData/>
  </xdr:twoCellAnchor>
  <xdr:twoCellAnchor>
    <xdr:from>
      <xdr:col>4</xdr:col>
      <xdr:colOff>803413</xdr:colOff>
      <xdr:row>1</xdr:row>
      <xdr:rowOff>0</xdr:rowOff>
    </xdr:from>
    <xdr:to>
      <xdr:col>21</xdr:col>
      <xdr:colOff>24848</xdr:colOff>
      <xdr:row>2</xdr:row>
      <xdr:rowOff>67733</xdr:rowOff>
    </xdr:to>
    <xdr:sp macro="" textlink="">
      <xdr:nvSpPr>
        <xdr:cNvPr id="6" name="Text Box 2"/>
        <xdr:cNvSpPr txBox="1">
          <a:spLocks noChangeArrowheads="1"/>
        </xdr:cNvSpPr>
      </xdr:nvSpPr>
      <xdr:spPr bwMode="auto">
        <a:xfrm>
          <a:off x="2725346" y="152400"/>
          <a:ext cx="9203635" cy="1041400"/>
        </a:xfrm>
        <a:prstGeom prst="rect">
          <a:avLst/>
        </a:prstGeom>
        <a:solidFill>
          <a:srgbClr val="FFFFFF"/>
        </a:solidFill>
        <a:ln w="9525">
          <a:solidFill>
            <a:srgbClr val="000000"/>
          </a:solidFill>
          <a:miter lim="800000"/>
          <a:headEnd/>
          <a:tailEnd/>
        </a:ln>
      </xdr:spPr>
      <xdr:txBody>
        <a:bodyPr vertOverflow="clip" wrap="square" lIns="54000" tIns="36000" rIns="54000" bIns="36000" anchor="ctr"/>
        <a:lstStyle/>
        <a:p>
          <a:pPr algn="l" rtl="0">
            <a:lnSpc>
              <a:spcPts val="1000"/>
            </a:lnSpc>
            <a:defRPr sz="1000"/>
          </a:pPr>
          <a:r>
            <a:rPr lang="ja-JP" altLang="en-US" sz="900" b="0" i="0" baseline="0">
              <a:effectLst/>
              <a:latin typeface="ＭＳ ゴシック" panose="020B0609070205080204" pitchFamily="49" charset="-128"/>
              <a:ea typeface="ＭＳ ゴシック" panose="020B0609070205080204" pitchFamily="49" charset="-128"/>
              <a:cs typeface="+mn-cs"/>
            </a:rPr>
            <a:t>青少年のために団体宿泊訓練や各種の研修を行い，併せてその施設を青少年の利用に供する目的で，地方公共団体又は独立行政法人が設置した社会教育施設について，その設置状況及び令和２年度の利用状況等を掲載しています。（令和３年４月１日現在）</a:t>
          </a:r>
          <a:endParaRPr lang="en-US" altLang="ja-JP" sz="900" b="0" i="0" baseline="0">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〇専任職員・・・当該施設の常勤の職員として発令されている者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〇兼任職員・・・当該施設以外の常勤の職員で，兼任発令されている者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〇非常勤職員・・・非常勤の職員として発令されている者（常務的に勤務しているパート職員及び地方公務員法第</a:t>
          </a:r>
          <a:r>
            <a:rPr lang="en-US" altLang="ja-JP" sz="900" b="0" i="0" baseline="0">
              <a:effectLst/>
              <a:latin typeface="ＭＳ ゴシック" panose="020B0609070205080204" pitchFamily="49" charset="-128"/>
              <a:ea typeface="ＭＳ ゴシック" panose="020B0609070205080204" pitchFamily="49" charset="-128"/>
              <a:cs typeface="+mn-cs"/>
            </a:rPr>
            <a:t>22</a:t>
          </a:r>
          <a:r>
            <a:rPr lang="ja-JP" altLang="ja-JP" sz="900" b="0" i="0" baseline="0">
              <a:effectLst/>
              <a:latin typeface="ＭＳ ゴシック" panose="020B0609070205080204" pitchFamily="49" charset="-128"/>
              <a:ea typeface="ＭＳ ゴシック" panose="020B0609070205080204" pitchFamily="49" charset="-128"/>
              <a:cs typeface="+mn-cs"/>
            </a:rPr>
            <a:t>条２項による臨時職員を含む）</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〇指定管理者・・・指定管理者に指定された団体の職員のうち，当該施設の業務に従事している者（常勤・非常勤を問わない。）</a:t>
          </a:r>
          <a:endParaRPr lang="ja-JP" altLang="ja-JP" sz="900">
            <a:effectLst/>
            <a:latin typeface="ＭＳ ゴシック" panose="020B0609070205080204" pitchFamily="49" charset="-128"/>
            <a:ea typeface="ＭＳ ゴシック" panose="020B0609070205080204" pitchFamily="49" charset="-128"/>
          </a:endParaRPr>
        </a:p>
        <a:p>
          <a:pPr algn="l" rtl="0">
            <a:lnSpc>
              <a:spcPts val="1000"/>
            </a:lnSpc>
            <a:defRPr sz="1000"/>
          </a:pPr>
          <a:endParaRPr lang="en-US" altLang="ja-JP" sz="900" b="0" i="0" baseline="0">
            <a:effectLst/>
            <a:latin typeface="ＭＳ ゴシック" panose="020B0609070205080204" pitchFamily="49" charset="-128"/>
            <a:ea typeface="ＭＳ ゴシック" panose="020B0609070205080204" pitchFamily="49" charset="-128"/>
            <a:cs typeface="+mn-cs"/>
          </a:endParaRPr>
        </a:p>
        <a:p>
          <a:pPr algn="l" rtl="0">
            <a:lnSpc>
              <a:spcPts val="1000"/>
            </a:lnSpc>
            <a:defRPr sz="1000"/>
          </a:pPr>
          <a:endParaRPr lang="ja-JP" altLang="en-US" sz="8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28575</xdr:colOff>
      <xdr:row>8</xdr:row>
      <xdr:rowOff>0</xdr:rowOff>
    </xdr:from>
    <xdr:to>
      <xdr:col>7</xdr:col>
      <xdr:colOff>390525</xdr:colOff>
      <xdr:row>8</xdr:row>
      <xdr:rowOff>0</xdr:rowOff>
    </xdr:to>
    <xdr:sp macro="" textlink="">
      <xdr:nvSpPr>
        <xdr:cNvPr id="8" name="AutoShape 4"/>
        <xdr:cNvSpPr>
          <a:spLocks noChangeArrowheads="1"/>
        </xdr:cNvSpPr>
      </xdr:nvSpPr>
      <xdr:spPr bwMode="auto">
        <a:xfrm>
          <a:off x="5553075" y="2616200"/>
          <a:ext cx="3619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a:spPr>
      <a:bodyPr vertOverflow="clip" wrap="square" lIns="0" tIns="46800" rIns="0" bIns="46800" anchor="ctr"/>
      <a:lstStyle>
        <a:defPPr algn="l" rtl="0">
          <a:defRPr sz="600" b="0" i="0" u="none" strike="noStrike" baseline="0">
            <a:solidFill>
              <a:srgbClr val="000000"/>
            </a:solidFill>
            <a:latin typeface="ＭＳ 明朝"/>
            <a:ea typeface="ＭＳ 明朝"/>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seishounen-josei@city.fukuyama.hiroshima.jp" TargetMode="External"/><Relationship Id="rId1" Type="http://schemas.openxmlformats.org/officeDocument/2006/relationships/hyperlink" Target="mailto:info-y@yui-port.city.hiroshima.jp"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tyuubu-tiikishinkou@city.fukuyama.hiroshima.jp" TargetMode="External"/><Relationship Id="rId1" Type="http://schemas.openxmlformats.org/officeDocument/2006/relationships/hyperlink" Target="mailto:eizou@cf.city.hiroshima.jp"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hyperlink" Target="https://www.kure-shimin.jp/" TargetMode="External"/><Relationship Id="rId7" Type="http://schemas.openxmlformats.org/officeDocument/2006/relationships/drawing" Target="../drawings/drawing12.xml"/><Relationship Id="rId2" Type="http://schemas.openxmlformats.org/officeDocument/2006/relationships/hyperlink" Target="mailto:kure-holl@honey.ocn.ne.jp" TargetMode="External"/><Relationship Id="rId1" Type="http://schemas.openxmlformats.org/officeDocument/2006/relationships/hyperlink" Target="https://www.kure-bunka.jp/" TargetMode="External"/><Relationship Id="rId6" Type="http://schemas.openxmlformats.org/officeDocument/2006/relationships/printerSettings" Target="../printerSettings/printerSettings12.bin"/><Relationship Id="rId5" Type="http://schemas.openxmlformats.org/officeDocument/2006/relationships/hyperlink" Target="mailto:kshakai01@town.osakikamijima.lg.jp" TargetMode="External"/><Relationship Id="rId4" Type="http://schemas.openxmlformats.org/officeDocument/2006/relationships/hyperlink" Target="https://www.city.onomichi.hiroshima.jp/soshiki/61/1033.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hyperlink" Target="http://www.hirayama-museum.or.jp/" TargetMode="External"/><Relationship Id="rId3" Type="http://schemas.openxmlformats.org/officeDocument/2006/relationships/hyperlink" Target="mailto:kanri@vehicle.city.hiroshima.jp" TargetMode="External"/><Relationship Id="rId7" Type="http://schemas.openxmlformats.org/officeDocument/2006/relationships/hyperlink" Target="mailto:bijyutsu@city.onomichi.hiroshima.jp" TargetMode="External"/><Relationship Id="rId12" Type="http://schemas.openxmlformats.org/officeDocument/2006/relationships/drawing" Target="../drawings/drawing3.xml"/><Relationship Id="rId2" Type="http://schemas.openxmlformats.org/officeDocument/2006/relationships/hyperlink" Target="http://www.pref.hiroshima.lg.jp/site/raisanyou/" TargetMode="External"/><Relationship Id="rId1" Type="http://schemas.openxmlformats.org/officeDocument/2006/relationships/hyperlink" Target="http://www.hpam.jp/" TargetMode="External"/><Relationship Id="rId6" Type="http://schemas.openxmlformats.org/officeDocument/2006/relationships/hyperlink" Target="https://www.onomichi-museum.jp/" TargetMode="External"/><Relationship Id="rId11" Type="http://schemas.openxmlformats.org/officeDocument/2006/relationships/printerSettings" Target="../printerSettings/printerSettings3.bin"/><Relationship Id="rId5" Type="http://schemas.openxmlformats.org/officeDocument/2006/relationships/hyperlink" Target="http://www.cf.city.hiroshima.jp/kyodo/" TargetMode="External"/><Relationship Id="rId10" Type="http://schemas.openxmlformats.org/officeDocument/2006/relationships/hyperlink" Target="http://www.city.fukuyama.hiroshima.jp/site/fukuyama-museum/" TargetMode="External"/><Relationship Id="rId4" Type="http://schemas.openxmlformats.org/officeDocument/2006/relationships/hyperlink" Target="mailto:kyodo@cf.city.hiroshima.jp" TargetMode="External"/><Relationship Id="rId9" Type="http://schemas.openxmlformats.org/officeDocument/2006/relationships/hyperlink" Target="http://www.city.fukuyama.hiroshima.jp/site/fukuyamajo/"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senseki.org/about/" TargetMode="External"/><Relationship Id="rId3" Type="http://schemas.openxmlformats.org/officeDocument/2006/relationships/hyperlink" Target="mailto:info@kousanji.or.jp" TargetMode="External"/><Relationship Id="rId7" Type="http://schemas.openxmlformats.org/officeDocument/2006/relationships/hyperlink" Target="mailto:info@senseki.org" TargetMode="External"/><Relationship Id="rId2" Type="http://schemas.openxmlformats.org/officeDocument/2006/relationships/hyperlink" Target="http://www.woodone-museum.jp/" TargetMode="External"/><Relationship Id="rId1" Type="http://schemas.openxmlformats.org/officeDocument/2006/relationships/hyperlink" Target="http://www.umam.jp/" TargetMode="External"/><Relationship Id="rId6" Type="http://schemas.openxmlformats.org/officeDocument/2006/relationships/hyperlink" Target="http://www.facm.net/" TargetMode="External"/><Relationship Id="rId5" Type="http://schemas.openxmlformats.org/officeDocument/2006/relationships/hyperlink" Target="http://shibuya-museum.sakura.ne.jp/" TargetMode="External"/><Relationship Id="rId10" Type="http://schemas.openxmlformats.org/officeDocument/2006/relationships/drawing" Target="../drawings/drawing4.xml"/><Relationship Id="rId4" Type="http://schemas.openxmlformats.org/officeDocument/2006/relationships/hyperlink" Target="https://www.hiroshima-museum.jp/"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city.fukuyama.hiroshima.jp/site/kannabe-rekishiminzoku/" TargetMode="External"/><Relationship Id="rId13" Type="http://schemas.openxmlformats.org/officeDocument/2006/relationships/hyperlink" Target="mailto:kisaart-reki@p1.pionet.ne.jp" TargetMode="External"/><Relationship Id="rId3" Type="http://schemas.openxmlformats.org/officeDocument/2006/relationships/hyperlink" Target="http://icou-kurahashi.com/museum" TargetMode="External"/><Relationship Id="rId7" Type="http://schemas.openxmlformats.org/officeDocument/2006/relationships/hyperlink" Target="mailto:entsuba.k-s.m@ninus.ocn.ne.jp" TargetMode="External"/><Relationship Id="rId12" Type="http://schemas.openxmlformats.org/officeDocument/2006/relationships/hyperlink" Target="http://kenkichi.jimdo.com/" TargetMode="External"/><Relationship Id="rId17" Type="http://schemas.openxmlformats.org/officeDocument/2006/relationships/drawing" Target="../drawings/drawing5.xml"/><Relationship Id="rId2" Type="http://schemas.openxmlformats.org/officeDocument/2006/relationships/hyperlink" Target="http://icou-kurahashi.com/museum" TargetMode="External"/><Relationship Id="rId16" Type="http://schemas.openxmlformats.org/officeDocument/2006/relationships/printerSettings" Target="../printerSettings/printerSettings5.bin"/><Relationship Id="rId1" Type="http://schemas.openxmlformats.org/officeDocument/2006/relationships/hyperlink" Target="http://www.city.mihara.hiroshima.jp/site/kyouiku/tenmondaitop.html" TargetMode="External"/><Relationship Id="rId6" Type="http://schemas.openxmlformats.org/officeDocument/2006/relationships/hyperlink" Target="http://www.city.onomichi.hiroshima.jp/kanko/data_mitsugi/02en/" TargetMode="External"/><Relationship Id="rId11" Type="http://schemas.openxmlformats.org/officeDocument/2006/relationships/hyperlink" Target="mailto:joge-rekishi@aioros.ocn.ne.jp" TargetMode="External"/><Relationship Id="rId5" Type="http://schemas.openxmlformats.org/officeDocument/2006/relationships/hyperlink" Target="mailto:katsura2@katsuragahama-spa.com" TargetMode="External"/><Relationship Id="rId15" Type="http://schemas.openxmlformats.org/officeDocument/2006/relationships/hyperlink" Target="mailto:kuchiwa-shiryoukan@u-broad.jp" TargetMode="External"/><Relationship Id="rId10" Type="http://schemas.openxmlformats.org/officeDocument/2006/relationships/hyperlink" Target="mailto:fuchumus@pear.ccjnet.ne.jp" TargetMode="External"/><Relationship Id="rId4" Type="http://schemas.openxmlformats.org/officeDocument/2006/relationships/hyperlink" Target="mailto:katsura2@katsuragahama-spa.com" TargetMode="External"/><Relationship Id="rId9" Type="http://schemas.openxmlformats.org/officeDocument/2006/relationships/hyperlink" Target="http://www.city.fukuyama.hiroshima.jp/site/kannabe-kanchazan/" TargetMode="External"/><Relationship Id="rId14" Type="http://schemas.openxmlformats.org/officeDocument/2006/relationships/hyperlink" Target="mailto:mirasaka-heiwa@p1.pionet.ne.jp"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kuwan_ph@mail.mcat.ne.jp" TargetMode="External"/><Relationship Id="rId13" Type="http://schemas.openxmlformats.org/officeDocument/2006/relationships/hyperlink" Target="mailto:koyo-k@cf.city.hiroshima.jp" TargetMode="External"/><Relationship Id="rId18" Type="http://schemas.openxmlformats.org/officeDocument/2006/relationships/hyperlink" Target="mailto:ayagaoka-k@cf.city.hiroshima.jp" TargetMode="External"/><Relationship Id="rId26" Type="http://schemas.openxmlformats.org/officeDocument/2006/relationships/hyperlink" Target="http://www.town.fuchu.hiroshima.jp/site/communitycenter/" TargetMode="External"/><Relationship Id="rId3" Type="http://schemas.openxmlformats.org/officeDocument/2006/relationships/hyperlink" Target="http://www.city.mihara.hiroshima.jp/site/kyouiku/kuwakou.html" TargetMode="External"/><Relationship Id="rId21" Type="http://schemas.openxmlformats.org/officeDocument/2006/relationships/hyperlink" Target="mailto:hatsukaichi.city.yuwacc@fch.ne.jp" TargetMode="External"/><Relationship Id="rId34" Type="http://schemas.openxmlformats.org/officeDocument/2006/relationships/hyperlink" Target="mailto:jk-mirai@town.jinsekikogen.lg.jp" TargetMode="External"/><Relationship Id="rId7" Type="http://schemas.openxmlformats.org/officeDocument/2006/relationships/hyperlink" Target="mailto:syogai@city.mihara.hiroshima.jp" TargetMode="External"/><Relationship Id="rId12" Type="http://schemas.openxmlformats.org/officeDocument/2006/relationships/hyperlink" Target="http://www.cf.city.hiroshima.jp/kanon-k/" TargetMode="External"/><Relationship Id="rId17" Type="http://schemas.openxmlformats.org/officeDocument/2006/relationships/hyperlink" Target="http://www.cf.city.hiroshima.jp/rakurakuen-k/" TargetMode="External"/><Relationship Id="rId25" Type="http://schemas.openxmlformats.org/officeDocument/2006/relationships/hyperlink" Target="https://www.city.hatsukaichi.hiroshima.jp/site/onohigashisc/" TargetMode="External"/><Relationship Id="rId33" Type="http://schemas.openxmlformats.org/officeDocument/2006/relationships/hyperlink" Target="mailto:kshakai01@town.osakikamijima.lg.jp" TargetMode="External"/><Relationship Id="rId2" Type="http://schemas.openxmlformats.org/officeDocument/2006/relationships/hyperlink" Target="http://www.city.mihara.hiroshima.jp/site/kyouiku/kankou.html" TargetMode="External"/><Relationship Id="rId16" Type="http://schemas.openxmlformats.org/officeDocument/2006/relationships/hyperlink" Target="mailto:misumi-k@cf.city.hiroshima.jp" TargetMode="External"/><Relationship Id="rId20" Type="http://schemas.openxmlformats.org/officeDocument/2006/relationships/hyperlink" Target="mailto:hatsukaichi.city.ajinacc@fch.ne.jp" TargetMode="External"/><Relationship Id="rId29" Type="http://schemas.openxmlformats.org/officeDocument/2006/relationships/hyperlink" Target="http://www.town.kumano.hiroshima.jp/www/contents/1129619610593/index.html" TargetMode="External"/><Relationship Id="rId1" Type="http://schemas.openxmlformats.org/officeDocument/2006/relationships/hyperlink" Target="http://www.city.mihara.hiroshima.jp/site/kyouiku/02.html" TargetMode="External"/><Relationship Id="rId6" Type="http://schemas.openxmlformats.org/officeDocument/2006/relationships/hyperlink" Target="http://www.city.mihara.hiroshima.jp/site/kyouiku/honkou.html" TargetMode="External"/><Relationship Id="rId11" Type="http://schemas.openxmlformats.org/officeDocument/2006/relationships/hyperlink" Target="mailto:kanon-k@cf.city.hiroshima.jp" TargetMode="External"/><Relationship Id="rId24" Type="http://schemas.openxmlformats.org/officeDocument/2006/relationships/hyperlink" Target="mailto:onohigashi-cc@city.hatsukaichi.lg.jp" TargetMode="External"/><Relationship Id="rId32" Type="http://schemas.openxmlformats.org/officeDocument/2006/relationships/hyperlink" Target="mailto:koumin-toyohira@town.kitahiroshima.lg.jp" TargetMode="External"/><Relationship Id="rId5" Type="http://schemas.openxmlformats.org/officeDocument/2006/relationships/hyperlink" Target="http://www.city.mihara.hiroshima.jp/site/kyouiku/ogusakou.html" TargetMode="External"/><Relationship Id="rId15" Type="http://schemas.openxmlformats.org/officeDocument/2006/relationships/hyperlink" Target="http://www.cf.city.hiroshima.jp/kochi-k/" TargetMode="External"/><Relationship Id="rId23" Type="http://schemas.openxmlformats.org/officeDocument/2006/relationships/hyperlink" Target="mailto:info@kushidocc.jp" TargetMode="External"/><Relationship Id="rId28" Type="http://schemas.openxmlformats.org/officeDocument/2006/relationships/hyperlink" Target="mailto:higasiko@town.kaita.lg.jp" TargetMode="External"/><Relationship Id="rId36" Type="http://schemas.openxmlformats.org/officeDocument/2006/relationships/drawing" Target="../drawings/drawing6.xml"/><Relationship Id="rId10" Type="http://schemas.openxmlformats.org/officeDocument/2006/relationships/hyperlink" Target="mailto:danbara-k@cf.city.hiroshima.jp" TargetMode="External"/><Relationship Id="rId19" Type="http://schemas.openxmlformats.org/officeDocument/2006/relationships/hyperlink" Target="mailto:ekiyahigashi-kouminkan@city.fukuyama.hiroshima.jp" TargetMode="External"/><Relationship Id="rId31" Type="http://schemas.openxmlformats.org/officeDocument/2006/relationships/hyperlink" Target="mailto:koumin-oasa@town.kitahiroshima.lg.jp" TargetMode="External"/><Relationship Id="rId4" Type="http://schemas.openxmlformats.org/officeDocument/2006/relationships/hyperlink" Target="http://www.city.mihara.hiroshima.jp/site/kyouiku/wakikou.html" TargetMode="External"/><Relationship Id="rId9" Type="http://schemas.openxmlformats.org/officeDocument/2006/relationships/hyperlink" Target="mailto:sakaekominkan@fch.ne.jp" TargetMode="External"/><Relationship Id="rId14" Type="http://schemas.openxmlformats.org/officeDocument/2006/relationships/hyperlink" Target="mailto:kabe-k@cf.city.hiroshima.jp" TargetMode="External"/><Relationship Id="rId22" Type="http://schemas.openxmlformats.org/officeDocument/2006/relationships/hyperlink" Target="http://kushidocc.jp/" TargetMode="External"/><Relationship Id="rId27" Type="http://schemas.openxmlformats.org/officeDocument/2006/relationships/hyperlink" Target="http://www.town.fuchu.hiroshima./site/minami-comunitycenter/" TargetMode="External"/><Relationship Id="rId30" Type="http://schemas.openxmlformats.org/officeDocument/2006/relationships/hyperlink" Target="http://www.town.kumano.hiroshima.jp/www/contents/1129614902921/index.html" TargetMode="External"/><Relationship Id="rId35"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www.city.mihara.hiroshima.jp/site/kyouiku/hongaku.html" TargetMode="External"/><Relationship Id="rId13" Type="http://schemas.openxmlformats.org/officeDocument/2006/relationships/hyperlink" Target="http://www.city.mihara.hiroshima.jp/site/kyouiku/kuiminami.html" TargetMode="External"/><Relationship Id="rId18" Type="http://schemas.openxmlformats.org/officeDocument/2006/relationships/hyperlink" Target="mailto:agakom@city.kure.lg.jp" TargetMode="External"/><Relationship Id="rId26" Type="http://schemas.openxmlformats.org/officeDocument/2006/relationships/hyperlink" Target="http://www.city.kure.lg.jp/soshiki/116/" TargetMode="External"/><Relationship Id="rId39" Type="http://schemas.openxmlformats.org/officeDocument/2006/relationships/hyperlink" Target="http://www.city.kure.lg.jp/soshiki/125/" TargetMode="External"/><Relationship Id="rId3" Type="http://schemas.openxmlformats.org/officeDocument/2006/relationships/hyperlink" Target="http://www.city.mihara.hiroshima.jp/site/kyouiku/nakakomi.html" TargetMode="External"/><Relationship Id="rId21" Type="http://schemas.openxmlformats.org/officeDocument/2006/relationships/hyperlink" Target="http://www.city.kure.lg.jp/soshiki/112/" TargetMode="External"/><Relationship Id="rId34" Type="http://schemas.openxmlformats.org/officeDocument/2006/relationships/hyperlink" Target="http://www.city.kure.lg.jp/soshiki/122/" TargetMode="External"/><Relationship Id="rId42" Type="http://schemas.openxmlformats.org/officeDocument/2006/relationships/hyperlink" Target="mailto:ekiyanishi-kouryuukan@city.fukuyama.hiroshima.jp" TargetMode="External"/><Relationship Id="rId47" Type="http://schemas.openxmlformats.org/officeDocument/2006/relationships/drawing" Target="../drawings/drawing7.xml"/><Relationship Id="rId7" Type="http://schemas.openxmlformats.org/officeDocument/2006/relationships/hyperlink" Target="http://www.city.mihara.hiroshima.jp/site/kyouiku/sunakomi.html" TargetMode="External"/><Relationship Id="rId12" Type="http://schemas.openxmlformats.org/officeDocument/2006/relationships/hyperlink" Target="http://www.city.mihara.hiroshima.jp/site/kyouiku/saza.html" TargetMode="External"/><Relationship Id="rId17" Type="http://schemas.openxmlformats.org/officeDocument/2006/relationships/hyperlink" Target="http://www.city.kure.lg.jp/soshiki/110/" TargetMode="External"/><Relationship Id="rId25" Type="http://schemas.openxmlformats.org/officeDocument/2006/relationships/hyperlink" Target="mailto:kajiyama@matidukuri.com" TargetMode="External"/><Relationship Id="rId33" Type="http://schemas.openxmlformats.org/officeDocument/2006/relationships/hyperlink" Target="http://www.city.kure.lg.jp/soshiki/121/" TargetMode="External"/><Relationship Id="rId38" Type="http://schemas.openxmlformats.org/officeDocument/2006/relationships/hyperlink" Target="http://www.city.kure.lg.jp/soshiki/124/" TargetMode="External"/><Relationship Id="rId46" Type="http://schemas.openxmlformats.org/officeDocument/2006/relationships/printerSettings" Target="../printerSettings/printerSettings7.bin"/><Relationship Id="rId2" Type="http://schemas.openxmlformats.org/officeDocument/2006/relationships/hyperlink" Target="http://www.city.mihara.hiroshima.jp/site/kyouiku/saikomi.html" TargetMode="External"/><Relationship Id="rId16" Type="http://schemas.openxmlformats.org/officeDocument/2006/relationships/hyperlink" Target="http://www.city.kure.lg.jp/soshiki/109/" TargetMode="External"/><Relationship Id="rId20" Type="http://schemas.openxmlformats.org/officeDocument/2006/relationships/hyperlink" Target="http://www.city.kure.lg.jp/soshiki/111/" TargetMode="External"/><Relationship Id="rId29" Type="http://schemas.openxmlformats.org/officeDocument/2006/relationships/hyperlink" Target="http://www.city.kure.lg.jp/soshiki/118/" TargetMode="External"/><Relationship Id="rId41" Type="http://schemas.openxmlformats.org/officeDocument/2006/relationships/hyperlink" Target="mailto:imadu-kouryuukan@city.fukuyama.hiroshima.jp" TargetMode="External"/><Relationship Id="rId1" Type="http://schemas.openxmlformats.org/officeDocument/2006/relationships/hyperlink" Target="http://www.city.mihara.hiroshima.jp/site/kyouiku/nuhikomi.html" TargetMode="External"/><Relationship Id="rId6" Type="http://schemas.openxmlformats.org/officeDocument/2006/relationships/hyperlink" Target="http://www.city.mihara.hiroshima.jp/site/kyouiku/sagikomi.html" TargetMode="External"/><Relationship Id="rId11" Type="http://schemas.openxmlformats.org/officeDocument/2006/relationships/hyperlink" Target="http://www.city.mihara.hiroshima.jp/site/kyouiku/minakomi.html" TargetMode="External"/><Relationship Id="rId24" Type="http://schemas.openxmlformats.org/officeDocument/2006/relationships/hyperlink" Target="http://www.city.kure.lg.jp/soshiki/115/" TargetMode="External"/><Relationship Id="rId32" Type="http://schemas.openxmlformats.org/officeDocument/2006/relationships/hyperlink" Target="http://www.city.kure.lg.jp/soshiki/121/" TargetMode="External"/><Relationship Id="rId37" Type="http://schemas.openxmlformats.org/officeDocument/2006/relationships/hyperlink" Target="http://www.city.kure.lg.jp/soshiki/124/" TargetMode="External"/><Relationship Id="rId40" Type="http://schemas.openxmlformats.org/officeDocument/2006/relationships/hyperlink" Target="http://www.city.kure.lg.jp/soshiki/125/" TargetMode="External"/><Relationship Id="rId45" Type="http://schemas.openxmlformats.org/officeDocument/2006/relationships/hyperlink" Target="https://www.city.hatsukaichi.hiroshima.jp/site/miyajimakouryu/" TargetMode="External"/><Relationship Id="rId5" Type="http://schemas.openxmlformats.org/officeDocument/2006/relationships/hyperlink" Target="http://www.city.mihara.hiroshima.jp/site/kyouiku/miyakomi.html" TargetMode="External"/><Relationship Id="rId15" Type="http://schemas.openxmlformats.org/officeDocument/2006/relationships/hyperlink" Target="mailto:hutakom@city.kure.lg.jp" TargetMode="External"/><Relationship Id="rId23" Type="http://schemas.openxmlformats.org/officeDocument/2006/relationships/hyperlink" Target="http://www.city.kure.lg.jp/soshiki/114/" TargetMode="External"/><Relationship Id="rId28" Type="http://schemas.openxmlformats.org/officeDocument/2006/relationships/hyperlink" Target="http://www.city.kure.lg.jp/soshiki/117/" TargetMode="External"/><Relationship Id="rId36" Type="http://schemas.openxmlformats.org/officeDocument/2006/relationships/hyperlink" Target="http://www.city.kure.lg.jp/soshiki/123/" TargetMode="External"/><Relationship Id="rId10" Type="http://schemas.openxmlformats.org/officeDocument/2006/relationships/hyperlink" Target="http://www.city.mihara.hiroshima.jp/site/kyouiku/kitakomi.html" TargetMode="External"/><Relationship Id="rId19" Type="http://schemas.openxmlformats.org/officeDocument/2006/relationships/hyperlink" Target="http://www.city.kure.lg.jp/soshiki/108/" TargetMode="External"/><Relationship Id="rId31" Type="http://schemas.openxmlformats.org/officeDocument/2006/relationships/hyperlink" Target="http://www.city.kure.lg.jp/soshiki/120/" TargetMode="External"/><Relationship Id="rId44" Type="http://schemas.openxmlformats.org/officeDocument/2006/relationships/hyperlink" Target="mailto:kuchiwajichi@gmail.com" TargetMode="External"/><Relationship Id="rId4" Type="http://schemas.openxmlformats.org/officeDocument/2006/relationships/hyperlink" Target="http://www.city.mihara.hiroshima.jp/site/kyouiku/itokomi.html" TargetMode="External"/><Relationship Id="rId9" Type="http://schemas.openxmlformats.org/officeDocument/2006/relationships/hyperlink" Target="http://www.city.mihara.hiroshima.jp/site/kyouiku/funakomi.html" TargetMode="External"/><Relationship Id="rId14" Type="http://schemas.openxmlformats.org/officeDocument/2006/relationships/hyperlink" Target="http://www.city.kure.lg.jp/soshiki/&#65297;&#65296;&#65300;/" TargetMode="External"/><Relationship Id="rId22" Type="http://schemas.openxmlformats.org/officeDocument/2006/relationships/hyperlink" Target="http://www.city.kure.lg.jp/soshiki/113/" TargetMode="External"/><Relationship Id="rId27" Type="http://schemas.openxmlformats.org/officeDocument/2006/relationships/hyperlink" Target="mailto:kawamiya@matidukuri.com" TargetMode="External"/><Relationship Id="rId30" Type="http://schemas.openxmlformats.org/officeDocument/2006/relationships/hyperlink" Target="http://www.city.kure.lg.jp/soshiki/119/" TargetMode="External"/><Relationship Id="rId35" Type="http://schemas.openxmlformats.org/officeDocument/2006/relationships/hyperlink" Target="http://www.city.kure.lg.jp/soshiki/123/" TargetMode="External"/><Relationship Id="rId43" Type="http://schemas.openxmlformats.org/officeDocument/2006/relationships/hyperlink" Target="mailto:info@souryou-jichi.net"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hgh352325@city.higashihiroshima.hiroshima.jp" TargetMode="External"/><Relationship Id="rId13" Type="http://schemas.openxmlformats.org/officeDocument/2006/relationships/hyperlink" Target="http://www2.town.fuchu.hiroshima.jp/www/contents/1181639311437/index.html" TargetMode="External"/><Relationship Id="rId18" Type="http://schemas.openxmlformats.org/officeDocument/2006/relationships/comments" Target="../comments2.xml"/><Relationship Id="rId3" Type="http://schemas.openxmlformats.org/officeDocument/2006/relationships/hyperlink" Target="mailto:tyuubu-tiikishinkou@city.fukuyama.hiroshima.jp" TargetMode="External"/><Relationship Id="rId7" Type="http://schemas.openxmlformats.org/officeDocument/2006/relationships/hyperlink" Target="mailto:matsunaga-chiikishinkou@city.fukuyama.hiroshima.jp" TargetMode="External"/><Relationship Id="rId12" Type="http://schemas.openxmlformats.org/officeDocument/2006/relationships/hyperlink" Target="http://www.town.fuchu.hiroshima.jp/site/kusunokiplaza/" TargetMode="External"/><Relationship Id="rId17" Type="http://schemas.openxmlformats.org/officeDocument/2006/relationships/vmlDrawing" Target="../drawings/vmlDrawing2.vml"/><Relationship Id="rId2" Type="http://schemas.openxmlformats.org/officeDocument/2006/relationships/hyperlink" Target="mailto:nanbu-chiiki-shinkou@city.fukuyama.hiroshima.jp" TargetMode="External"/><Relationship Id="rId16" Type="http://schemas.openxmlformats.org/officeDocument/2006/relationships/drawing" Target="../drawings/drawing8.xml"/><Relationship Id="rId1" Type="http://schemas.openxmlformats.org/officeDocument/2006/relationships/hyperlink" Target="https://www.city.onomichi.hiroshima.jp/site/kyoiku/3072.html" TargetMode="External"/><Relationship Id="rId6" Type="http://schemas.openxmlformats.org/officeDocument/2006/relationships/hyperlink" Target="mailto:kannabe-chiikishinkou@city.fukuyama.hiroshima.jp" TargetMode="External"/><Relationship Id="rId11" Type="http://schemas.openxmlformats.org/officeDocument/2006/relationships/hyperlink" Target="mailto:hgh451107@city.higashihiroshima.hiroshima.jp" TargetMode="External"/><Relationship Id="rId5" Type="http://schemas.openxmlformats.org/officeDocument/2006/relationships/hyperlink" Target="mailto:toubuchiikishinkou@city.fukuyama.hiroshima.jp" TargetMode="External"/><Relationship Id="rId15" Type="http://schemas.openxmlformats.org/officeDocument/2006/relationships/printerSettings" Target="../printerSettings/printerSettings8.bin"/><Relationship Id="rId10" Type="http://schemas.openxmlformats.org/officeDocument/2006/relationships/hyperlink" Target="mailto:hgh371107@city.higashihiroshima.hiroshima.jp" TargetMode="External"/><Relationship Id="rId4" Type="http://schemas.openxmlformats.org/officeDocument/2006/relationships/hyperlink" Target="mailto:hokubu-chiikishinkou@city.fukuyama.hiroshima.jp" TargetMode="External"/><Relationship Id="rId9" Type="http://schemas.openxmlformats.org/officeDocument/2006/relationships/hyperlink" Target="mailto:hgh324140@city.higashihiroshima.hiroshima.jp" TargetMode="External"/><Relationship Id="rId14" Type="http://schemas.openxmlformats.org/officeDocument/2006/relationships/hyperlink" Target="mailto:syakaikyouikuka@town.fuchu.hiroshima.jp"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mailto:hgh-seisho@city.higashihiroshima.hiroshima.jp" TargetMode="External"/><Relationship Id="rId2" Type="http://schemas.openxmlformats.org/officeDocument/2006/relationships/hyperlink" Target="http://www.city.mihara.hiroshima.jp/site/kyouiku/ryokomura.html" TargetMode="External"/><Relationship Id="rId1" Type="http://schemas.openxmlformats.org/officeDocument/2006/relationships/hyperlink" Target="http://www.city.mihara.hiroshima.jp/site/kyouiku/ssc.html" TargetMode="External"/><Relationship Id="rId6" Type="http://schemas.openxmlformats.org/officeDocument/2006/relationships/drawing" Target="../drawings/drawing9.xml"/><Relationship Id="rId5" Type="http://schemas.openxmlformats.org/officeDocument/2006/relationships/printerSettings" Target="../printerSettings/printerSettings9.bin"/><Relationship Id="rId4" Type="http://schemas.openxmlformats.org/officeDocument/2006/relationships/hyperlink" Target="http://www.cf.city.hiroshima.jp/rink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6:N61"/>
  <sheetViews>
    <sheetView view="pageBreakPreview" zoomScaleNormal="55" zoomScaleSheetLayoutView="100" workbookViewId="0">
      <selection activeCell="M82" sqref="M82"/>
    </sheetView>
  </sheetViews>
  <sheetFormatPr defaultColWidth="9" defaultRowHeight="13"/>
  <cols>
    <col min="1" max="3" width="9" style="9"/>
    <col min="4" max="5" width="9" style="9" customWidth="1"/>
    <col min="6" max="16384" width="9" style="9"/>
  </cols>
  <sheetData>
    <row r="6" spans="4:4">
      <c r="D6" s="11"/>
    </row>
    <row r="7" spans="4:4">
      <c r="D7" s="11"/>
    </row>
    <row r="8" spans="4:4">
      <c r="D8" s="11"/>
    </row>
    <row r="9" spans="4:4">
      <c r="D9" s="11"/>
    </row>
    <row r="10" spans="4:4">
      <c r="D10" s="11"/>
    </row>
    <row r="11" spans="4:4">
      <c r="D11" s="11"/>
    </row>
    <row r="12" spans="4:4">
      <c r="D12" s="11"/>
    </row>
    <row r="13" spans="4:4">
      <c r="D13" s="11"/>
    </row>
    <row r="16" spans="4:4">
      <c r="D16" s="11"/>
    </row>
    <row r="17" spans="4:14">
      <c r="D17" s="11"/>
    </row>
    <row r="18" spans="4:14">
      <c r="D18" s="11"/>
    </row>
    <row r="19" spans="4:14">
      <c r="D19" s="11"/>
    </row>
    <row r="20" spans="4:14">
      <c r="D20" s="11"/>
    </row>
    <row r="21" spans="4:14">
      <c r="D21" s="11"/>
    </row>
    <row r="22" spans="4:14">
      <c r="D22" s="11"/>
    </row>
    <row r="23" spans="4:14">
      <c r="D23" s="11"/>
    </row>
    <row r="24" spans="4:14">
      <c r="D24" s="11"/>
      <c r="N24" s="12"/>
    </row>
    <row r="25" spans="4:14">
      <c r="D25" s="11"/>
    </row>
    <row r="26" spans="4:14">
      <c r="D26" s="11"/>
    </row>
    <row r="27" spans="4:14">
      <c r="D27" s="11"/>
    </row>
    <row r="28" spans="4:14">
      <c r="D28" s="11"/>
    </row>
    <row r="29" spans="4:14">
      <c r="D29" s="11"/>
    </row>
    <row r="32" spans="4:14">
      <c r="D32" s="11"/>
    </row>
    <row r="61" spans="6:6">
      <c r="F61" s="10"/>
    </row>
  </sheetData>
  <phoneticPr fontId="3"/>
  <printOptions horizontalCentered="1"/>
  <pageMargins left="0.59055118110236227" right="0.59055118110236227" top="0.59055118110236227" bottom="0.59055118110236227" header="0.39370078740157483" footer="0.39370078740157483"/>
  <pageSetup paperSize="9" firstPageNumber="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zoomScale="85" zoomScaleNormal="85" zoomScaleSheetLayoutView="75" workbookViewId="0">
      <selection activeCell="R8" sqref="R8"/>
    </sheetView>
  </sheetViews>
  <sheetFormatPr defaultColWidth="9" defaultRowHeight="11"/>
  <cols>
    <col min="1" max="1" width="1.6328125" style="84" customWidth="1"/>
    <col min="2" max="2" width="9.08984375" style="84" customWidth="1"/>
    <col min="3" max="3" width="12.6328125" style="84" customWidth="1"/>
    <col min="4" max="4" width="7.36328125" style="85" customWidth="1"/>
    <col min="5" max="5" width="14" style="85" customWidth="1"/>
    <col min="6" max="6" width="7.453125" style="84" customWidth="1"/>
    <col min="7" max="7" width="8.26953125" style="84" customWidth="1"/>
    <col min="8" max="9" width="14.08984375" style="84" customWidth="1"/>
    <col min="10" max="10" width="4.36328125" style="84" customWidth="1"/>
    <col min="11" max="11" width="5.08984375" style="84" customWidth="1"/>
    <col min="12" max="12" width="4" style="84" customWidth="1"/>
    <col min="13" max="13" width="3.453125" style="84" customWidth="1"/>
    <col min="14" max="14" width="4.36328125" style="84" customWidth="1"/>
    <col min="15" max="15" width="9.08984375" style="84" customWidth="1"/>
    <col min="16" max="17" width="7.6328125" style="84" customWidth="1"/>
    <col min="18" max="18" width="4.08984375" style="84" customWidth="1"/>
    <col min="19" max="19" width="15.36328125" style="84" customWidth="1"/>
    <col min="20" max="20" width="9" style="84"/>
    <col min="21" max="21" width="12.6328125" style="84" customWidth="1"/>
    <col min="22" max="16384" width="9" style="84"/>
  </cols>
  <sheetData>
    <row r="1" spans="1:21" s="2" customFormat="1" ht="12">
      <c r="B1" s="1"/>
      <c r="R1" s="1"/>
    </row>
    <row r="2" spans="1:21" s="2" customFormat="1" ht="71.25" customHeight="1">
      <c r="B2" s="1"/>
      <c r="R2" s="1"/>
    </row>
    <row r="3" spans="1:21" s="2" customFormat="1" ht="23.5" customHeight="1" thickBot="1">
      <c r="B3" s="1"/>
      <c r="R3" s="1"/>
    </row>
    <row r="4" spans="1:21" ht="15" customHeight="1">
      <c r="B4" s="1793" t="s">
        <v>368</v>
      </c>
      <c r="C4" s="1796" t="s">
        <v>2027</v>
      </c>
      <c r="D4" s="1797" t="s">
        <v>2348</v>
      </c>
      <c r="E4" s="1787" t="s">
        <v>2355</v>
      </c>
      <c r="F4" s="1787" t="s">
        <v>2356</v>
      </c>
      <c r="G4" s="1787" t="s">
        <v>2357</v>
      </c>
      <c r="H4" s="1790" t="s">
        <v>2358</v>
      </c>
      <c r="I4" s="1787" t="s">
        <v>2217</v>
      </c>
      <c r="J4" s="1800" t="s">
        <v>2209</v>
      </c>
      <c r="K4" s="1801"/>
      <c r="L4" s="1801"/>
      <c r="M4" s="1801"/>
      <c r="N4" s="1801"/>
      <c r="O4" s="1802" t="s">
        <v>3812</v>
      </c>
      <c r="P4" s="1734" t="s">
        <v>1928</v>
      </c>
      <c r="Q4" s="1734"/>
      <c r="R4" s="1734"/>
      <c r="S4" s="1734" t="s">
        <v>2183</v>
      </c>
      <c r="T4" s="1801"/>
      <c r="U4" s="1805"/>
    </row>
    <row r="5" spans="1:21" ht="20.25" customHeight="1">
      <c r="B5" s="1794"/>
      <c r="C5" s="1791"/>
      <c r="D5" s="1791"/>
      <c r="E5" s="1788"/>
      <c r="F5" s="1788"/>
      <c r="G5" s="1788"/>
      <c r="H5" s="1791"/>
      <c r="I5" s="1798"/>
      <c r="J5" s="1806" t="s">
        <v>373</v>
      </c>
      <c r="K5" s="303" t="s">
        <v>2361</v>
      </c>
      <c r="L5" s="248"/>
      <c r="M5" s="1673" t="s">
        <v>61</v>
      </c>
      <c r="N5" s="1742" t="s">
        <v>2349</v>
      </c>
      <c r="O5" s="1803"/>
      <c r="P5" s="1748" t="s">
        <v>2362</v>
      </c>
      <c r="Q5" s="1659" t="s">
        <v>1233</v>
      </c>
      <c r="R5" s="1686" t="s">
        <v>4177</v>
      </c>
      <c r="S5" s="1748" t="s">
        <v>375</v>
      </c>
      <c r="T5" s="1659" t="s">
        <v>2342</v>
      </c>
      <c r="U5" s="1661" t="s">
        <v>1232</v>
      </c>
    </row>
    <row r="6" spans="1:21" ht="72" customHeight="1" thickBot="1">
      <c r="B6" s="1795"/>
      <c r="C6" s="1792"/>
      <c r="D6" s="1792"/>
      <c r="E6" s="1789"/>
      <c r="F6" s="1789"/>
      <c r="G6" s="1789"/>
      <c r="H6" s="1792"/>
      <c r="I6" s="1799"/>
      <c r="J6" s="1807"/>
      <c r="K6" s="304" t="s">
        <v>60</v>
      </c>
      <c r="L6" s="1205" t="s">
        <v>59</v>
      </c>
      <c r="M6" s="1680"/>
      <c r="N6" s="1743"/>
      <c r="O6" s="1804"/>
      <c r="P6" s="1808"/>
      <c r="Q6" s="1660"/>
      <c r="R6" s="1687"/>
      <c r="S6" s="1808"/>
      <c r="T6" s="1660"/>
      <c r="U6" s="1662"/>
    </row>
    <row r="7" spans="1:21" ht="16.5" customHeight="1" thickBot="1">
      <c r="A7" s="147"/>
      <c r="B7" s="1785" t="s">
        <v>178</v>
      </c>
      <c r="C7" s="1307"/>
      <c r="D7" s="1307"/>
      <c r="E7" s="1307"/>
      <c r="F7" s="1307"/>
      <c r="G7" s="1307"/>
      <c r="H7" s="1307"/>
      <c r="I7" s="1307"/>
      <c r="J7" s="1307"/>
      <c r="K7" s="1307"/>
      <c r="L7" s="1307"/>
      <c r="M7" s="1307"/>
      <c r="N7" s="1307"/>
      <c r="O7" s="1307"/>
      <c r="P7" s="1307"/>
      <c r="Q7" s="1307"/>
      <c r="R7" s="1307"/>
      <c r="S7" s="1307"/>
      <c r="T7" s="1307"/>
      <c r="U7" s="1308"/>
    </row>
    <row r="8" spans="1:21" ht="45.65" customHeight="1">
      <c r="A8" s="147"/>
      <c r="B8" s="148" t="s">
        <v>8</v>
      </c>
      <c r="C8" s="149" t="s">
        <v>2350</v>
      </c>
      <c r="D8" s="150" t="s">
        <v>2036</v>
      </c>
      <c r="E8" s="150" t="s">
        <v>2035</v>
      </c>
      <c r="F8" s="151" t="s">
        <v>2034</v>
      </c>
      <c r="G8" s="151" t="s">
        <v>2032</v>
      </c>
      <c r="H8" s="152" t="s">
        <v>2037</v>
      </c>
      <c r="I8" s="153" t="s">
        <v>2033</v>
      </c>
      <c r="J8" s="1223">
        <v>10</v>
      </c>
      <c r="K8" s="1224">
        <v>0</v>
      </c>
      <c r="L8" s="1225">
        <v>0</v>
      </c>
      <c r="M8" s="1225">
        <v>0</v>
      </c>
      <c r="N8" s="1226">
        <v>10</v>
      </c>
      <c r="O8" s="1227">
        <v>133082</v>
      </c>
      <c r="P8" s="1228" t="s">
        <v>4117</v>
      </c>
      <c r="Q8" s="859" t="s">
        <v>4118</v>
      </c>
      <c r="R8" s="1226">
        <v>233</v>
      </c>
      <c r="S8" s="305" t="s">
        <v>2400</v>
      </c>
      <c r="T8" s="285" t="s">
        <v>2389</v>
      </c>
      <c r="U8" s="309" t="s">
        <v>2351</v>
      </c>
    </row>
    <row r="9" spans="1:21" ht="35.15" customHeight="1">
      <c r="B9" s="755" t="s">
        <v>2031</v>
      </c>
      <c r="C9" s="756" t="s">
        <v>2359</v>
      </c>
      <c r="D9" s="757" t="s">
        <v>109</v>
      </c>
      <c r="E9" s="756" t="s">
        <v>3736</v>
      </c>
      <c r="F9" s="758" t="s">
        <v>2030</v>
      </c>
      <c r="G9" s="758" t="s">
        <v>2029</v>
      </c>
      <c r="H9" s="756" t="s">
        <v>3735</v>
      </c>
      <c r="I9" s="756" t="s">
        <v>3030</v>
      </c>
      <c r="J9" s="759">
        <f t="shared" ref="J9" si="0">K9+L9+M9+N9</f>
        <v>15</v>
      </c>
      <c r="K9" s="760">
        <v>1</v>
      </c>
      <c r="L9" s="761">
        <v>9</v>
      </c>
      <c r="M9" s="761">
        <v>5</v>
      </c>
      <c r="N9" s="762">
        <v>0</v>
      </c>
      <c r="O9" s="763">
        <v>3450</v>
      </c>
      <c r="P9" s="764" t="s">
        <v>3031</v>
      </c>
      <c r="Q9" s="306" t="s">
        <v>4168</v>
      </c>
      <c r="R9" s="1130">
        <v>344</v>
      </c>
      <c r="S9" s="764" t="s">
        <v>2400</v>
      </c>
      <c r="T9" s="306" t="s">
        <v>374</v>
      </c>
      <c r="U9" s="310" t="s">
        <v>0</v>
      </c>
    </row>
    <row r="10" spans="1:21" ht="34.5" customHeight="1" thickBot="1">
      <c r="B10" s="853" t="s">
        <v>2028</v>
      </c>
      <c r="C10" s="154" t="s">
        <v>2360</v>
      </c>
      <c r="D10" s="155" t="s">
        <v>1982</v>
      </c>
      <c r="E10" s="155" t="s">
        <v>2352</v>
      </c>
      <c r="F10" s="156" t="s">
        <v>3319</v>
      </c>
      <c r="G10" s="156" t="s">
        <v>3319</v>
      </c>
      <c r="H10" s="157" t="s">
        <v>342</v>
      </c>
      <c r="I10" s="154" t="s">
        <v>3320</v>
      </c>
      <c r="J10" s="302">
        <v>2</v>
      </c>
      <c r="K10" s="854">
        <v>0</v>
      </c>
      <c r="L10" s="855">
        <v>1</v>
      </c>
      <c r="M10" s="855">
        <v>1</v>
      </c>
      <c r="N10" s="856">
        <v>0</v>
      </c>
      <c r="O10" s="857">
        <v>1101</v>
      </c>
      <c r="P10" s="858" t="s">
        <v>3321</v>
      </c>
      <c r="Q10" s="859" t="s">
        <v>3322</v>
      </c>
      <c r="R10" s="1138">
        <v>241</v>
      </c>
      <c r="S10" s="858" t="s">
        <v>2400</v>
      </c>
      <c r="T10" s="859" t="s">
        <v>374</v>
      </c>
      <c r="U10" s="311" t="s">
        <v>0</v>
      </c>
    </row>
    <row r="11" spans="1:21" ht="16.5" customHeight="1" thickBot="1">
      <c r="B11" s="1786" t="s">
        <v>2399</v>
      </c>
      <c r="C11" s="1310"/>
      <c r="D11" s="1310"/>
      <c r="E11" s="1310"/>
      <c r="F11" s="1310"/>
      <c r="G11" s="1310"/>
      <c r="H11" s="1310"/>
      <c r="I11" s="1310"/>
      <c r="J11" s="1310"/>
      <c r="K11" s="1310"/>
      <c r="L11" s="1310"/>
      <c r="M11" s="1310"/>
      <c r="N11" s="1310"/>
      <c r="O11" s="1310"/>
      <c r="P11" s="1310"/>
      <c r="Q11" s="1310"/>
      <c r="R11" s="1310"/>
      <c r="S11" s="1310"/>
      <c r="T11" s="1310"/>
      <c r="U11" s="1311"/>
    </row>
    <row r="12" spans="1:21" ht="38.5" thickBot="1">
      <c r="B12" s="1229" t="s">
        <v>3645</v>
      </c>
      <c r="C12" s="455" t="s">
        <v>3646</v>
      </c>
      <c r="D12" s="456" t="s">
        <v>2036</v>
      </c>
      <c r="E12" s="456" t="s">
        <v>3647</v>
      </c>
      <c r="F12" s="457" t="s">
        <v>3648</v>
      </c>
      <c r="G12" s="457" t="s">
        <v>3649</v>
      </c>
      <c r="H12" s="458" t="s">
        <v>3650</v>
      </c>
      <c r="I12" s="455" t="s">
        <v>3651</v>
      </c>
      <c r="J12" s="459">
        <f>K12+L12+M12+N12</f>
        <v>5</v>
      </c>
      <c r="K12" s="460">
        <v>4</v>
      </c>
      <c r="L12" s="461">
        <v>0</v>
      </c>
      <c r="M12" s="461">
        <v>1</v>
      </c>
      <c r="N12" s="462">
        <v>0</v>
      </c>
      <c r="O12" s="463">
        <v>15542</v>
      </c>
      <c r="P12" s="464" t="s">
        <v>3652</v>
      </c>
      <c r="Q12" s="465" t="s">
        <v>2325</v>
      </c>
      <c r="R12" s="466">
        <v>359</v>
      </c>
      <c r="S12" s="467" t="s">
        <v>2400</v>
      </c>
      <c r="T12" s="468" t="s">
        <v>2353</v>
      </c>
      <c r="U12" s="312" t="s">
        <v>2354</v>
      </c>
    </row>
    <row r="13" spans="1:21" ht="12" customHeight="1">
      <c r="F13" s="85"/>
      <c r="G13" s="85"/>
    </row>
    <row r="49" spans="6:11" ht="13">
      <c r="F49" s="86"/>
      <c r="G49" s="86"/>
      <c r="H49" s="86"/>
      <c r="I49" s="86"/>
      <c r="J49" s="86"/>
      <c r="K49" s="86"/>
    </row>
  </sheetData>
  <mergeCells count="23">
    <mergeCell ref="T5:T6"/>
    <mergeCell ref="U5:U6"/>
    <mergeCell ref="N5:N6"/>
    <mergeCell ref="P5:P6"/>
    <mergeCell ref="Q5:Q6"/>
    <mergeCell ref="R5:R6"/>
    <mergeCell ref="S5:S6"/>
    <mergeCell ref="B7:U7"/>
    <mergeCell ref="B11:U11"/>
    <mergeCell ref="G4:G6"/>
    <mergeCell ref="H4:H6"/>
    <mergeCell ref="B4:B6"/>
    <mergeCell ref="C4:C6"/>
    <mergeCell ref="D4:D6"/>
    <mergeCell ref="E4:E6"/>
    <mergeCell ref="F4:F6"/>
    <mergeCell ref="I4:I6"/>
    <mergeCell ref="J4:N4"/>
    <mergeCell ref="O4:O6"/>
    <mergeCell ref="P4:R4"/>
    <mergeCell ref="S4:U4"/>
    <mergeCell ref="J5:J6"/>
    <mergeCell ref="M5:M6"/>
  </mergeCells>
  <phoneticPr fontId="3"/>
  <hyperlinks>
    <hyperlink ref="I8" r:id="rId1"/>
    <hyperlink ref="I9" r:id="rId2"/>
  </hyperlinks>
  <printOptions horizontalCentered="1"/>
  <pageMargins left="0.59055118110236227" right="0.59055118110236227" top="0.59055118110236227" bottom="0.59055118110236227" header="0.39370078740157483" footer="0.39370078740157483"/>
  <pageSetup paperSize="9" scale="75" firstPageNumber="2" orientation="landscape"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view="pageBreakPreview" topLeftCell="A4" zoomScale="75" zoomScaleNormal="75" zoomScaleSheetLayoutView="75" workbookViewId="0">
      <selection activeCell="L6" sqref="L6:L7"/>
    </sheetView>
  </sheetViews>
  <sheetFormatPr defaultRowHeight="11"/>
  <cols>
    <col min="1" max="1" width="4.26953125" style="364" customWidth="1"/>
    <col min="2" max="2" width="9.26953125" style="87" customWidth="1"/>
    <col min="3" max="3" width="19.90625" style="87" customWidth="1"/>
    <col min="4" max="4" width="9.90625" style="90" customWidth="1"/>
    <col min="5" max="5" width="18.6328125" style="89" customWidth="1"/>
    <col min="6" max="6" width="12.453125" style="88" customWidth="1"/>
    <col min="7" max="7" width="10.90625" style="87" customWidth="1"/>
    <col min="8" max="8" width="16.453125" style="87" customWidth="1"/>
    <col min="9" max="9" width="14.90625" style="87" customWidth="1"/>
    <col min="10" max="10" width="9.08984375" style="87" customWidth="1"/>
    <col min="11" max="11" width="10.6328125" style="87" customWidth="1"/>
    <col min="12" max="12" width="6" style="87" customWidth="1"/>
    <col min="13" max="13" width="8.453125" style="87" customWidth="1"/>
    <col min="14" max="14" width="9" style="87"/>
    <col min="15" max="15" width="8.26953125" style="87" customWidth="1"/>
    <col min="16" max="253" width="9" style="87"/>
    <col min="254" max="254" width="1.26953125" style="87" customWidth="1"/>
    <col min="255" max="255" width="13.36328125" style="87" customWidth="1"/>
    <col min="256" max="256" width="5.6328125" style="87" customWidth="1"/>
    <col min="257" max="257" width="17" style="87" customWidth="1"/>
    <col min="258" max="258" width="19.6328125" style="87" customWidth="1"/>
    <col min="259" max="259" width="2.453125" style="87" customWidth="1"/>
    <col min="260" max="260" width="6.90625" style="87" customWidth="1"/>
    <col min="261" max="261" width="4.26953125" style="87" customWidth="1"/>
    <col min="262" max="264" width="6.90625" style="87" customWidth="1"/>
    <col min="265" max="265" width="1.6328125" style="87" customWidth="1"/>
    <col min="266" max="266" width="1.453125" style="87" customWidth="1"/>
    <col min="267" max="509" width="9" style="87"/>
    <col min="510" max="510" width="1.26953125" style="87" customWidth="1"/>
    <col min="511" max="511" width="13.36328125" style="87" customWidth="1"/>
    <col min="512" max="512" width="5.6328125" style="87" customWidth="1"/>
    <col min="513" max="513" width="17" style="87" customWidth="1"/>
    <col min="514" max="514" width="19.6328125" style="87" customWidth="1"/>
    <col min="515" max="515" width="2.453125" style="87" customWidth="1"/>
    <col min="516" max="516" width="6.90625" style="87" customWidth="1"/>
    <col min="517" max="517" width="4.26953125" style="87" customWidth="1"/>
    <col min="518" max="520" width="6.90625" style="87" customWidth="1"/>
    <col min="521" max="521" width="1.6328125" style="87" customWidth="1"/>
    <col min="522" max="522" width="1.453125" style="87" customWidth="1"/>
    <col min="523" max="765" width="9" style="87"/>
    <col min="766" max="766" width="1.26953125" style="87" customWidth="1"/>
    <col min="767" max="767" width="13.36328125" style="87" customWidth="1"/>
    <col min="768" max="768" width="5.6328125" style="87" customWidth="1"/>
    <col min="769" max="769" width="17" style="87" customWidth="1"/>
    <col min="770" max="770" width="19.6328125" style="87" customWidth="1"/>
    <col min="771" max="771" width="2.453125" style="87" customWidth="1"/>
    <col min="772" max="772" width="6.90625" style="87" customWidth="1"/>
    <col min="773" max="773" width="4.26953125" style="87" customWidth="1"/>
    <col min="774" max="776" width="6.90625" style="87" customWidth="1"/>
    <col min="777" max="777" width="1.6328125" style="87" customWidth="1"/>
    <col min="778" max="778" width="1.453125" style="87" customWidth="1"/>
    <col min="779" max="1021" width="9" style="87"/>
    <col min="1022" max="1022" width="1.26953125" style="87" customWidth="1"/>
    <col min="1023" max="1023" width="13.36328125" style="87" customWidth="1"/>
    <col min="1024" max="1024" width="5.6328125" style="87" customWidth="1"/>
    <col min="1025" max="1025" width="17" style="87" customWidth="1"/>
    <col min="1026" max="1026" width="19.6328125" style="87" customWidth="1"/>
    <col min="1027" max="1027" width="2.453125" style="87" customWidth="1"/>
    <col min="1028" max="1028" width="6.90625" style="87" customWidth="1"/>
    <col min="1029" max="1029" width="4.26953125" style="87" customWidth="1"/>
    <col min="1030" max="1032" width="6.90625" style="87" customWidth="1"/>
    <col min="1033" max="1033" width="1.6328125" style="87" customWidth="1"/>
    <col min="1034" max="1034" width="1.453125" style="87" customWidth="1"/>
    <col min="1035" max="1277" width="9" style="87"/>
    <col min="1278" max="1278" width="1.26953125" style="87" customWidth="1"/>
    <col min="1279" max="1279" width="13.36328125" style="87" customWidth="1"/>
    <col min="1280" max="1280" width="5.6328125" style="87" customWidth="1"/>
    <col min="1281" max="1281" width="17" style="87" customWidth="1"/>
    <col min="1282" max="1282" width="19.6328125" style="87" customWidth="1"/>
    <col min="1283" max="1283" width="2.453125" style="87" customWidth="1"/>
    <col min="1284" max="1284" width="6.90625" style="87" customWidth="1"/>
    <col min="1285" max="1285" width="4.26953125" style="87" customWidth="1"/>
    <col min="1286" max="1288" width="6.90625" style="87" customWidth="1"/>
    <col min="1289" max="1289" width="1.6328125" style="87" customWidth="1"/>
    <col min="1290" max="1290" width="1.453125" style="87" customWidth="1"/>
    <col min="1291" max="1533" width="9" style="87"/>
    <col min="1534" max="1534" width="1.26953125" style="87" customWidth="1"/>
    <col min="1535" max="1535" width="13.36328125" style="87" customWidth="1"/>
    <col min="1536" max="1536" width="5.6328125" style="87" customWidth="1"/>
    <col min="1537" max="1537" width="17" style="87" customWidth="1"/>
    <col min="1538" max="1538" width="19.6328125" style="87" customWidth="1"/>
    <col min="1539" max="1539" width="2.453125" style="87" customWidth="1"/>
    <col min="1540" max="1540" width="6.90625" style="87" customWidth="1"/>
    <col min="1541" max="1541" width="4.26953125" style="87" customWidth="1"/>
    <col min="1542" max="1544" width="6.90625" style="87" customWidth="1"/>
    <col min="1545" max="1545" width="1.6328125" style="87" customWidth="1"/>
    <col min="1546" max="1546" width="1.453125" style="87" customWidth="1"/>
    <col min="1547" max="1789" width="9" style="87"/>
    <col min="1790" max="1790" width="1.26953125" style="87" customWidth="1"/>
    <col min="1791" max="1791" width="13.36328125" style="87" customWidth="1"/>
    <col min="1792" max="1792" width="5.6328125" style="87" customWidth="1"/>
    <col min="1793" max="1793" width="17" style="87" customWidth="1"/>
    <col min="1794" max="1794" width="19.6328125" style="87" customWidth="1"/>
    <col min="1795" max="1795" width="2.453125" style="87" customWidth="1"/>
    <col min="1796" max="1796" width="6.90625" style="87" customWidth="1"/>
    <col min="1797" max="1797" width="4.26953125" style="87" customWidth="1"/>
    <col min="1798" max="1800" width="6.90625" style="87" customWidth="1"/>
    <col min="1801" max="1801" width="1.6328125" style="87" customWidth="1"/>
    <col min="1802" max="1802" width="1.453125" style="87" customWidth="1"/>
    <col min="1803" max="2045" width="9" style="87"/>
    <col min="2046" max="2046" width="1.26953125" style="87" customWidth="1"/>
    <col min="2047" max="2047" width="13.36328125" style="87" customWidth="1"/>
    <col min="2048" max="2048" width="5.6328125" style="87" customWidth="1"/>
    <col min="2049" max="2049" width="17" style="87" customWidth="1"/>
    <col min="2050" max="2050" width="19.6328125" style="87" customWidth="1"/>
    <col min="2051" max="2051" width="2.453125" style="87" customWidth="1"/>
    <col min="2052" max="2052" width="6.90625" style="87" customWidth="1"/>
    <col min="2053" max="2053" width="4.26953125" style="87" customWidth="1"/>
    <col min="2054" max="2056" width="6.90625" style="87" customWidth="1"/>
    <col min="2057" max="2057" width="1.6328125" style="87" customWidth="1"/>
    <col min="2058" max="2058" width="1.453125" style="87" customWidth="1"/>
    <col min="2059" max="2301" width="9" style="87"/>
    <col min="2302" max="2302" width="1.26953125" style="87" customWidth="1"/>
    <col min="2303" max="2303" width="13.36328125" style="87" customWidth="1"/>
    <col min="2304" max="2304" width="5.6328125" style="87" customWidth="1"/>
    <col min="2305" max="2305" width="17" style="87" customWidth="1"/>
    <col min="2306" max="2306" width="19.6328125" style="87" customWidth="1"/>
    <col min="2307" max="2307" width="2.453125" style="87" customWidth="1"/>
    <col min="2308" max="2308" width="6.90625" style="87" customWidth="1"/>
    <col min="2309" max="2309" width="4.26953125" style="87" customWidth="1"/>
    <col min="2310" max="2312" width="6.90625" style="87" customWidth="1"/>
    <col min="2313" max="2313" width="1.6328125" style="87" customWidth="1"/>
    <col min="2314" max="2314" width="1.453125" style="87" customWidth="1"/>
    <col min="2315" max="2557" width="9" style="87"/>
    <col min="2558" max="2558" width="1.26953125" style="87" customWidth="1"/>
    <col min="2559" max="2559" width="13.36328125" style="87" customWidth="1"/>
    <col min="2560" max="2560" width="5.6328125" style="87" customWidth="1"/>
    <col min="2561" max="2561" width="17" style="87" customWidth="1"/>
    <col min="2562" max="2562" width="19.6328125" style="87" customWidth="1"/>
    <col min="2563" max="2563" width="2.453125" style="87" customWidth="1"/>
    <col min="2564" max="2564" width="6.90625" style="87" customWidth="1"/>
    <col min="2565" max="2565" width="4.26953125" style="87" customWidth="1"/>
    <col min="2566" max="2568" width="6.90625" style="87" customWidth="1"/>
    <col min="2569" max="2569" width="1.6328125" style="87" customWidth="1"/>
    <col min="2570" max="2570" width="1.453125" style="87" customWidth="1"/>
    <col min="2571" max="2813" width="9" style="87"/>
    <col min="2814" max="2814" width="1.26953125" style="87" customWidth="1"/>
    <col min="2815" max="2815" width="13.36328125" style="87" customWidth="1"/>
    <col min="2816" max="2816" width="5.6328125" style="87" customWidth="1"/>
    <col min="2817" max="2817" width="17" style="87" customWidth="1"/>
    <col min="2818" max="2818" width="19.6328125" style="87" customWidth="1"/>
    <col min="2819" max="2819" width="2.453125" style="87" customWidth="1"/>
    <col min="2820" max="2820" width="6.90625" style="87" customWidth="1"/>
    <col min="2821" max="2821" width="4.26953125" style="87" customWidth="1"/>
    <col min="2822" max="2824" width="6.90625" style="87" customWidth="1"/>
    <col min="2825" max="2825" width="1.6328125" style="87" customWidth="1"/>
    <col min="2826" max="2826" width="1.453125" style="87" customWidth="1"/>
    <col min="2827" max="3069" width="9" style="87"/>
    <col min="3070" max="3070" width="1.26953125" style="87" customWidth="1"/>
    <col min="3071" max="3071" width="13.36328125" style="87" customWidth="1"/>
    <col min="3072" max="3072" width="5.6328125" style="87" customWidth="1"/>
    <col min="3073" max="3073" width="17" style="87" customWidth="1"/>
    <col min="3074" max="3074" width="19.6328125" style="87" customWidth="1"/>
    <col min="3075" max="3075" width="2.453125" style="87" customWidth="1"/>
    <col min="3076" max="3076" width="6.90625" style="87" customWidth="1"/>
    <col min="3077" max="3077" width="4.26953125" style="87" customWidth="1"/>
    <col min="3078" max="3080" width="6.90625" style="87" customWidth="1"/>
    <col min="3081" max="3081" width="1.6328125" style="87" customWidth="1"/>
    <col min="3082" max="3082" width="1.453125" style="87" customWidth="1"/>
    <col min="3083" max="3325" width="9" style="87"/>
    <col min="3326" max="3326" width="1.26953125" style="87" customWidth="1"/>
    <col min="3327" max="3327" width="13.36328125" style="87" customWidth="1"/>
    <col min="3328" max="3328" width="5.6328125" style="87" customWidth="1"/>
    <col min="3329" max="3329" width="17" style="87" customWidth="1"/>
    <col min="3330" max="3330" width="19.6328125" style="87" customWidth="1"/>
    <col min="3331" max="3331" width="2.453125" style="87" customWidth="1"/>
    <col min="3332" max="3332" width="6.90625" style="87" customWidth="1"/>
    <col min="3333" max="3333" width="4.26953125" style="87" customWidth="1"/>
    <col min="3334" max="3336" width="6.90625" style="87" customWidth="1"/>
    <col min="3337" max="3337" width="1.6328125" style="87" customWidth="1"/>
    <col min="3338" max="3338" width="1.453125" style="87" customWidth="1"/>
    <col min="3339" max="3581" width="9" style="87"/>
    <col min="3582" max="3582" width="1.26953125" style="87" customWidth="1"/>
    <col min="3583" max="3583" width="13.36328125" style="87" customWidth="1"/>
    <col min="3584" max="3584" width="5.6328125" style="87" customWidth="1"/>
    <col min="3585" max="3585" width="17" style="87" customWidth="1"/>
    <col min="3586" max="3586" width="19.6328125" style="87" customWidth="1"/>
    <col min="3587" max="3587" width="2.453125" style="87" customWidth="1"/>
    <col min="3588" max="3588" width="6.90625" style="87" customWidth="1"/>
    <col min="3589" max="3589" width="4.26953125" style="87" customWidth="1"/>
    <col min="3590" max="3592" width="6.90625" style="87" customWidth="1"/>
    <col min="3593" max="3593" width="1.6328125" style="87" customWidth="1"/>
    <col min="3594" max="3594" width="1.453125" style="87" customWidth="1"/>
    <col min="3595" max="3837" width="9" style="87"/>
    <col min="3838" max="3838" width="1.26953125" style="87" customWidth="1"/>
    <col min="3839" max="3839" width="13.36328125" style="87" customWidth="1"/>
    <col min="3840" max="3840" width="5.6328125" style="87" customWidth="1"/>
    <col min="3841" max="3841" width="17" style="87" customWidth="1"/>
    <col min="3842" max="3842" width="19.6328125" style="87" customWidth="1"/>
    <col min="3843" max="3843" width="2.453125" style="87" customWidth="1"/>
    <col min="3844" max="3844" width="6.90625" style="87" customWidth="1"/>
    <col min="3845" max="3845" width="4.26953125" style="87" customWidth="1"/>
    <col min="3846" max="3848" width="6.90625" style="87" customWidth="1"/>
    <col min="3849" max="3849" width="1.6328125" style="87" customWidth="1"/>
    <col min="3850" max="3850" width="1.453125" style="87" customWidth="1"/>
    <col min="3851" max="4093" width="9" style="87"/>
    <col min="4094" max="4094" width="1.26953125" style="87" customWidth="1"/>
    <col min="4095" max="4095" width="13.36328125" style="87" customWidth="1"/>
    <col min="4096" max="4096" width="5.6328125" style="87" customWidth="1"/>
    <col min="4097" max="4097" width="17" style="87" customWidth="1"/>
    <col min="4098" max="4098" width="19.6328125" style="87" customWidth="1"/>
    <col min="4099" max="4099" width="2.453125" style="87" customWidth="1"/>
    <col min="4100" max="4100" width="6.90625" style="87" customWidth="1"/>
    <col min="4101" max="4101" width="4.26953125" style="87" customWidth="1"/>
    <col min="4102" max="4104" width="6.90625" style="87" customWidth="1"/>
    <col min="4105" max="4105" width="1.6328125" style="87" customWidth="1"/>
    <col min="4106" max="4106" width="1.453125" style="87" customWidth="1"/>
    <col min="4107" max="4349" width="9" style="87"/>
    <col min="4350" max="4350" width="1.26953125" style="87" customWidth="1"/>
    <col min="4351" max="4351" width="13.36328125" style="87" customWidth="1"/>
    <col min="4352" max="4352" width="5.6328125" style="87" customWidth="1"/>
    <col min="4353" max="4353" width="17" style="87" customWidth="1"/>
    <col min="4354" max="4354" width="19.6328125" style="87" customWidth="1"/>
    <col min="4355" max="4355" width="2.453125" style="87" customWidth="1"/>
    <col min="4356" max="4356" width="6.90625" style="87" customWidth="1"/>
    <col min="4357" max="4357" width="4.26953125" style="87" customWidth="1"/>
    <col min="4358" max="4360" width="6.90625" style="87" customWidth="1"/>
    <col min="4361" max="4361" width="1.6328125" style="87" customWidth="1"/>
    <col min="4362" max="4362" width="1.453125" style="87" customWidth="1"/>
    <col min="4363" max="4605" width="9" style="87"/>
    <col min="4606" max="4606" width="1.26953125" style="87" customWidth="1"/>
    <col min="4607" max="4607" width="13.36328125" style="87" customWidth="1"/>
    <col min="4608" max="4608" width="5.6328125" style="87" customWidth="1"/>
    <col min="4609" max="4609" width="17" style="87" customWidth="1"/>
    <col min="4610" max="4610" width="19.6328125" style="87" customWidth="1"/>
    <col min="4611" max="4611" width="2.453125" style="87" customWidth="1"/>
    <col min="4612" max="4612" width="6.90625" style="87" customWidth="1"/>
    <col min="4613" max="4613" width="4.26953125" style="87" customWidth="1"/>
    <col min="4614" max="4616" width="6.90625" style="87" customWidth="1"/>
    <col min="4617" max="4617" width="1.6328125" style="87" customWidth="1"/>
    <col min="4618" max="4618" width="1.453125" style="87" customWidth="1"/>
    <col min="4619" max="4861" width="9" style="87"/>
    <col min="4862" max="4862" width="1.26953125" style="87" customWidth="1"/>
    <col min="4863" max="4863" width="13.36328125" style="87" customWidth="1"/>
    <col min="4864" max="4864" width="5.6328125" style="87" customWidth="1"/>
    <col min="4865" max="4865" width="17" style="87" customWidth="1"/>
    <col min="4866" max="4866" width="19.6328125" style="87" customWidth="1"/>
    <col min="4867" max="4867" width="2.453125" style="87" customWidth="1"/>
    <col min="4868" max="4868" width="6.90625" style="87" customWidth="1"/>
    <col min="4869" max="4869" width="4.26953125" style="87" customWidth="1"/>
    <col min="4870" max="4872" width="6.90625" style="87" customWidth="1"/>
    <col min="4873" max="4873" width="1.6328125" style="87" customWidth="1"/>
    <col min="4874" max="4874" width="1.453125" style="87" customWidth="1"/>
    <col min="4875" max="5117" width="9" style="87"/>
    <col min="5118" max="5118" width="1.26953125" style="87" customWidth="1"/>
    <col min="5119" max="5119" width="13.36328125" style="87" customWidth="1"/>
    <col min="5120" max="5120" width="5.6328125" style="87" customWidth="1"/>
    <col min="5121" max="5121" width="17" style="87" customWidth="1"/>
    <col min="5122" max="5122" width="19.6328125" style="87" customWidth="1"/>
    <col min="5123" max="5123" width="2.453125" style="87" customWidth="1"/>
    <col min="5124" max="5124" width="6.90625" style="87" customWidth="1"/>
    <col min="5125" max="5125" width="4.26953125" style="87" customWidth="1"/>
    <col min="5126" max="5128" width="6.90625" style="87" customWidth="1"/>
    <col min="5129" max="5129" width="1.6328125" style="87" customWidth="1"/>
    <col min="5130" max="5130" width="1.453125" style="87" customWidth="1"/>
    <col min="5131" max="5373" width="9" style="87"/>
    <col min="5374" max="5374" width="1.26953125" style="87" customWidth="1"/>
    <col min="5375" max="5375" width="13.36328125" style="87" customWidth="1"/>
    <col min="5376" max="5376" width="5.6328125" style="87" customWidth="1"/>
    <col min="5377" max="5377" width="17" style="87" customWidth="1"/>
    <col min="5378" max="5378" width="19.6328125" style="87" customWidth="1"/>
    <col min="5379" max="5379" width="2.453125" style="87" customWidth="1"/>
    <col min="5380" max="5380" width="6.90625" style="87" customWidth="1"/>
    <col min="5381" max="5381" width="4.26953125" style="87" customWidth="1"/>
    <col min="5382" max="5384" width="6.90625" style="87" customWidth="1"/>
    <col min="5385" max="5385" width="1.6328125" style="87" customWidth="1"/>
    <col min="5386" max="5386" width="1.453125" style="87" customWidth="1"/>
    <col min="5387" max="5629" width="9" style="87"/>
    <col min="5630" max="5630" width="1.26953125" style="87" customWidth="1"/>
    <col min="5631" max="5631" width="13.36328125" style="87" customWidth="1"/>
    <col min="5632" max="5632" width="5.6328125" style="87" customWidth="1"/>
    <col min="5633" max="5633" width="17" style="87" customWidth="1"/>
    <col min="5634" max="5634" width="19.6328125" style="87" customWidth="1"/>
    <col min="5635" max="5635" width="2.453125" style="87" customWidth="1"/>
    <col min="5636" max="5636" width="6.90625" style="87" customWidth="1"/>
    <col min="5637" max="5637" width="4.26953125" style="87" customWidth="1"/>
    <col min="5638" max="5640" width="6.90625" style="87" customWidth="1"/>
    <col min="5641" max="5641" width="1.6328125" style="87" customWidth="1"/>
    <col min="5642" max="5642" width="1.453125" style="87" customWidth="1"/>
    <col min="5643" max="5885" width="9" style="87"/>
    <col min="5886" max="5886" width="1.26953125" style="87" customWidth="1"/>
    <col min="5887" max="5887" width="13.36328125" style="87" customWidth="1"/>
    <col min="5888" max="5888" width="5.6328125" style="87" customWidth="1"/>
    <col min="5889" max="5889" width="17" style="87" customWidth="1"/>
    <col min="5890" max="5890" width="19.6328125" style="87" customWidth="1"/>
    <col min="5891" max="5891" width="2.453125" style="87" customWidth="1"/>
    <col min="5892" max="5892" width="6.90625" style="87" customWidth="1"/>
    <col min="5893" max="5893" width="4.26953125" style="87" customWidth="1"/>
    <col min="5894" max="5896" width="6.90625" style="87" customWidth="1"/>
    <col min="5897" max="5897" width="1.6328125" style="87" customWidth="1"/>
    <col min="5898" max="5898" width="1.453125" style="87" customWidth="1"/>
    <col min="5899" max="6141" width="9" style="87"/>
    <col min="6142" max="6142" width="1.26953125" style="87" customWidth="1"/>
    <col min="6143" max="6143" width="13.36328125" style="87" customWidth="1"/>
    <col min="6144" max="6144" width="5.6328125" style="87" customWidth="1"/>
    <col min="6145" max="6145" width="17" style="87" customWidth="1"/>
    <col min="6146" max="6146" width="19.6328125" style="87" customWidth="1"/>
    <col min="6147" max="6147" width="2.453125" style="87" customWidth="1"/>
    <col min="6148" max="6148" width="6.90625" style="87" customWidth="1"/>
    <col min="6149" max="6149" width="4.26953125" style="87" customWidth="1"/>
    <col min="6150" max="6152" width="6.90625" style="87" customWidth="1"/>
    <col min="6153" max="6153" width="1.6328125" style="87" customWidth="1"/>
    <col min="6154" max="6154" width="1.453125" style="87" customWidth="1"/>
    <col min="6155" max="6397" width="9" style="87"/>
    <col min="6398" max="6398" width="1.26953125" style="87" customWidth="1"/>
    <col min="6399" max="6399" width="13.36328125" style="87" customWidth="1"/>
    <col min="6400" max="6400" width="5.6328125" style="87" customWidth="1"/>
    <col min="6401" max="6401" width="17" style="87" customWidth="1"/>
    <col min="6402" max="6402" width="19.6328125" style="87" customWidth="1"/>
    <col min="6403" max="6403" width="2.453125" style="87" customWidth="1"/>
    <col min="6404" max="6404" width="6.90625" style="87" customWidth="1"/>
    <col min="6405" max="6405" width="4.26953125" style="87" customWidth="1"/>
    <col min="6406" max="6408" width="6.90625" style="87" customWidth="1"/>
    <col min="6409" max="6409" width="1.6328125" style="87" customWidth="1"/>
    <col min="6410" max="6410" width="1.453125" style="87" customWidth="1"/>
    <col min="6411" max="6653" width="9" style="87"/>
    <col min="6654" max="6654" width="1.26953125" style="87" customWidth="1"/>
    <col min="6655" max="6655" width="13.36328125" style="87" customWidth="1"/>
    <col min="6656" max="6656" width="5.6328125" style="87" customWidth="1"/>
    <col min="6657" max="6657" width="17" style="87" customWidth="1"/>
    <col min="6658" max="6658" width="19.6328125" style="87" customWidth="1"/>
    <col min="6659" max="6659" width="2.453125" style="87" customWidth="1"/>
    <col min="6660" max="6660" width="6.90625" style="87" customWidth="1"/>
    <col min="6661" max="6661" width="4.26953125" style="87" customWidth="1"/>
    <col min="6662" max="6664" width="6.90625" style="87" customWidth="1"/>
    <col min="6665" max="6665" width="1.6328125" style="87" customWidth="1"/>
    <col min="6666" max="6666" width="1.453125" style="87" customWidth="1"/>
    <col min="6667" max="6909" width="9" style="87"/>
    <col min="6910" max="6910" width="1.26953125" style="87" customWidth="1"/>
    <col min="6911" max="6911" width="13.36328125" style="87" customWidth="1"/>
    <col min="6912" max="6912" width="5.6328125" style="87" customWidth="1"/>
    <col min="6913" max="6913" width="17" style="87" customWidth="1"/>
    <col min="6914" max="6914" width="19.6328125" style="87" customWidth="1"/>
    <col min="6915" max="6915" width="2.453125" style="87" customWidth="1"/>
    <col min="6916" max="6916" width="6.90625" style="87" customWidth="1"/>
    <col min="6917" max="6917" width="4.26953125" style="87" customWidth="1"/>
    <col min="6918" max="6920" width="6.90625" style="87" customWidth="1"/>
    <col min="6921" max="6921" width="1.6328125" style="87" customWidth="1"/>
    <col min="6922" max="6922" width="1.453125" style="87" customWidth="1"/>
    <col min="6923" max="7165" width="9" style="87"/>
    <col min="7166" max="7166" width="1.26953125" style="87" customWidth="1"/>
    <col min="7167" max="7167" width="13.36328125" style="87" customWidth="1"/>
    <col min="7168" max="7168" width="5.6328125" style="87" customWidth="1"/>
    <col min="7169" max="7169" width="17" style="87" customWidth="1"/>
    <col min="7170" max="7170" width="19.6328125" style="87" customWidth="1"/>
    <col min="7171" max="7171" width="2.453125" style="87" customWidth="1"/>
    <col min="7172" max="7172" width="6.90625" style="87" customWidth="1"/>
    <col min="7173" max="7173" width="4.26953125" style="87" customWidth="1"/>
    <col min="7174" max="7176" width="6.90625" style="87" customWidth="1"/>
    <col min="7177" max="7177" width="1.6328125" style="87" customWidth="1"/>
    <col min="7178" max="7178" width="1.453125" style="87" customWidth="1"/>
    <col min="7179" max="7421" width="9" style="87"/>
    <col min="7422" max="7422" width="1.26953125" style="87" customWidth="1"/>
    <col min="7423" max="7423" width="13.36328125" style="87" customWidth="1"/>
    <col min="7424" max="7424" width="5.6328125" style="87" customWidth="1"/>
    <col min="7425" max="7425" width="17" style="87" customWidth="1"/>
    <col min="7426" max="7426" width="19.6328125" style="87" customWidth="1"/>
    <col min="7427" max="7427" width="2.453125" style="87" customWidth="1"/>
    <col min="7428" max="7428" width="6.90625" style="87" customWidth="1"/>
    <col min="7429" max="7429" width="4.26953125" style="87" customWidth="1"/>
    <col min="7430" max="7432" width="6.90625" style="87" customWidth="1"/>
    <col min="7433" max="7433" width="1.6328125" style="87" customWidth="1"/>
    <col min="7434" max="7434" width="1.453125" style="87" customWidth="1"/>
    <col min="7435" max="7677" width="9" style="87"/>
    <col min="7678" max="7678" width="1.26953125" style="87" customWidth="1"/>
    <col min="7679" max="7679" width="13.36328125" style="87" customWidth="1"/>
    <col min="7680" max="7680" width="5.6328125" style="87" customWidth="1"/>
    <col min="7681" max="7681" width="17" style="87" customWidth="1"/>
    <col min="7682" max="7682" width="19.6328125" style="87" customWidth="1"/>
    <col min="7683" max="7683" width="2.453125" style="87" customWidth="1"/>
    <col min="7684" max="7684" width="6.90625" style="87" customWidth="1"/>
    <col min="7685" max="7685" width="4.26953125" style="87" customWidth="1"/>
    <col min="7686" max="7688" width="6.90625" style="87" customWidth="1"/>
    <col min="7689" max="7689" width="1.6328125" style="87" customWidth="1"/>
    <col min="7690" max="7690" width="1.453125" style="87" customWidth="1"/>
    <col min="7691" max="7933" width="9" style="87"/>
    <col min="7934" max="7934" width="1.26953125" style="87" customWidth="1"/>
    <col min="7935" max="7935" width="13.36328125" style="87" customWidth="1"/>
    <col min="7936" max="7936" width="5.6328125" style="87" customWidth="1"/>
    <col min="7937" max="7937" width="17" style="87" customWidth="1"/>
    <col min="7938" max="7938" width="19.6328125" style="87" customWidth="1"/>
    <col min="7939" max="7939" width="2.453125" style="87" customWidth="1"/>
    <col min="7940" max="7940" width="6.90625" style="87" customWidth="1"/>
    <col min="7941" max="7941" width="4.26953125" style="87" customWidth="1"/>
    <col min="7942" max="7944" width="6.90625" style="87" customWidth="1"/>
    <col min="7945" max="7945" width="1.6328125" style="87" customWidth="1"/>
    <col min="7946" max="7946" width="1.453125" style="87" customWidth="1"/>
    <col min="7947" max="8189" width="9" style="87"/>
    <col min="8190" max="8190" width="1.26953125" style="87" customWidth="1"/>
    <col min="8191" max="8191" width="13.36328125" style="87" customWidth="1"/>
    <col min="8192" max="8192" width="5.6328125" style="87" customWidth="1"/>
    <col min="8193" max="8193" width="17" style="87" customWidth="1"/>
    <col min="8194" max="8194" width="19.6328125" style="87" customWidth="1"/>
    <col min="8195" max="8195" width="2.453125" style="87" customWidth="1"/>
    <col min="8196" max="8196" width="6.90625" style="87" customWidth="1"/>
    <col min="8197" max="8197" width="4.26953125" style="87" customWidth="1"/>
    <col min="8198" max="8200" width="6.90625" style="87" customWidth="1"/>
    <col min="8201" max="8201" width="1.6328125" style="87" customWidth="1"/>
    <col min="8202" max="8202" width="1.453125" style="87" customWidth="1"/>
    <col min="8203" max="8445" width="9" style="87"/>
    <col min="8446" max="8446" width="1.26953125" style="87" customWidth="1"/>
    <col min="8447" max="8447" width="13.36328125" style="87" customWidth="1"/>
    <col min="8448" max="8448" width="5.6328125" style="87" customWidth="1"/>
    <col min="8449" max="8449" width="17" style="87" customWidth="1"/>
    <col min="8450" max="8450" width="19.6328125" style="87" customWidth="1"/>
    <col min="8451" max="8451" width="2.453125" style="87" customWidth="1"/>
    <col min="8452" max="8452" width="6.90625" style="87" customWidth="1"/>
    <col min="8453" max="8453" width="4.26953125" style="87" customWidth="1"/>
    <col min="8454" max="8456" width="6.90625" style="87" customWidth="1"/>
    <col min="8457" max="8457" width="1.6328125" style="87" customWidth="1"/>
    <col min="8458" max="8458" width="1.453125" style="87" customWidth="1"/>
    <col min="8459" max="8701" width="9" style="87"/>
    <col min="8702" max="8702" width="1.26953125" style="87" customWidth="1"/>
    <col min="8703" max="8703" width="13.36328125" style="87" customWidth="1"/>
    <col min="8704" max="8704" width="5.6328125" style="87" customWidth="1"/>
    <col min="8705" max="8705" width="17" style="87" customWidth="1"/>
    <col min="8706" max="8706" width="19.6328125" style="87" customWidth="1"/>
    <col min="8707" max="8707" width="2.453125" style="87" customWidth="1"/>
    <col min="8708" max="8708" width="6.90625" style="87" customWidth="1"/>
    <col min="8709" max="8709" width="4.26953125" style="87" customWidth="1"/>
    <col min="8710" max="8712" width="6.90625" style="87" customWidth="1"/>
    <col min="8713" max="8713" width="1.6328125" style="87" customWidth="1"/>
    <col min="8714" max="8714" width="1.453125" style="87" customWidth="1"/>
    <col min="8715" max="8957" width="9" style="87"/>
    <col min="8958" max="8958" width="1.26953125" style="87" customWidth="1"/>
    <col min="8959" max="8959" width="13.36328125" style="87" customWidth="1"/>
    <col min="8960" max="8960" width="5.6328125" style="87" customWidth="1"/>
    <col min="8961" max="8961" width="17" style="87" customWidth="1"/>
    <col min="8962" max="8962" width="19.6328125" style="87" customWidth="1"/>
    <col min="8963" max="8963" width="2.453125" style="87" customWidth="1"/>
    <col min="8964" max="8964" width="6.90625" style="87" customWidth="1"/>
    <col min="8965" max="8965" width="4.26953125" style="87" customWidth="1"/>
    <col min="8966" max="8968" width="6.90625" style="87" customWidth="1"/>
    <col min="8969" max="8969" width="1.6328125" style="87" customWidth="1"/>
    <col min="8970" max="8970" width="1.453125" style="87" customWidth="1"/>
    <col min="8971" max="9213" width="9" style="87"/>
    <col min="9214" max="9214" width="1.26953125" style="87" customWidth="1"/>
    <col min="9215" max="9215" width="13.36328125" style="87" customWidth="1"/>
    <col min="9216" max="9216" width="5.6328125" style="87" customWidth="1"/>
    <col min="9217" max="9217" width="17" style="87" customWidth="1"/>
    <col min="9218" max="9218" width="19.6328125" style="87" customWidth="1"/>
    <col min="9219" max="9219" width="2.453125" style="87" customWidth="1"/>
    <col min="9220" max="9220" width="6.90625" style="87" customWidth="1"/>
    <col min="9221" max="9221" width="4.26953125" style="87" customWidth="1"/>
    <col min="9222" max="9224" width="6.90625" style="87" customWidth="1"/>
    <col min="9225" max="9225" width="1.6328125" style="87" customWidth="1"/>
    <col min="9226" max="9226" width="1.453125" style="87" customWidth="1"/>
    <col min="9227" max="9469" width="9" style="87"/>
    <col min="9470" max="9470" width="1.26953125" style="87" customWidth="1"/>
    <col min="9471" max="9471" width="13.36328125" style="87" customWidth="1"/>
    <col min="9472" max="9472" width="5.6328125" style="87" customWidth="1"/>
    <col min="9473" max="9473" width="17" style="87" customWidth="1"/>
    <col min="9474" max="9474" width="19.6328125" style="87" customWidth="1"/>
    <col min="9475" max="9475" width="2.453125" style="87" customWidth="1"/>
    <col min="9476" max="9476" width="6.90625" style="87" customWidth="1"/>
    <col min="9477" max="9477" width="4.26953125" style="87" customWidth="1"/>
    <col min="9478" max="9480" width="6.90625" style="87" customWidth="1"/>
    <col min="9481" max="9481" width="1.6328125" style="87" customWidth="1"/>
    <col min="9482" max="9482" width="1.453125" style="87" customWidth="1"/>
    <col min="9483" max="9725" width="9" style="87"/>
    <col min="9726" max="9726" width="1.26953125" style="87" customWidth="1"/>
    <col min="9727" max="9727" width="13.36328125" style="87" customWidth="1"/>
    <col min="9728" max="9728" width="5.6328125" style="87" customWidth="1"/>
    <col min="9729" max="9729" width="17" style="87" customWidth="1"/>
    <col min="9730" max="9730" width="19.6328125" style="87" customWidth="1"/>
    <col min="9731" max="9731" width="2.453125" style="87" customWidth="1"/>
    <col min="9732" max="9732" width="6.90625" style="87" customWidth="1"/>
    <col min="9733" max="9733" width="4.26953125" style="87" customWidth="1"/>
    <col min="9734" max="9736" width="6.90625" style="87" customWidth="1"/>
    <col min="9737" max="9737" width="1.6328125" style="87" customWidth="1"/>
    <col min="9738" max="9738" width="1.453125" style="87" customWidth="1"/>
    <col min="9739" max="9981" width="9" style="87"/>
    <col min="9982" max="9982" width="1.26953125" style="87" customWidth="1"/>
    <col min="9983" max="9983" width="13.36328125" style="87" customWidth="1"/>
    <col min="9984" max="9984" width="5.6328125" style="87" customWidth="1"/>
    <col min="9985" max="9985" width="17" style="87" customWidth="1"/>
    <col min="9986" max="9986" width="19.6328125" style="87" customWidth="1"/>
    <col min="9987" max="9987" width="2.453125" style="87" customWidth="1"/>
    <col min="9988" max="9988" width="6.90625" style="87" customWidth="1"/>
    <col min="9989" max="9989" width="4.26953125" style="87" customWidth="1"/>
    <col min="9990" max="9992" width="6.90625" style="87" customWidth="1"/>
    <col min="9993" max="9993" width="1.6328125" style="87" customWidth="1"/>
    <col min="9994" max="9994" width="1.453125" style="87" customWidth="1"/>
    <col min="9995" max="10237" width="9" style="87"/>
    <col min="10238" max="10238" width="1.26953125" style="87" customWidth="1"/>
    <col min="10239" max="10239" width="13.36328125" style="87" customWidth="1"/>
    <col min="10240" max="10240" width="5.6328125" style="87" customWidth="1"/>
    <col min="10241" max="10241" width="17" style="87" customWidth="1"/>
    <col min="10242" max="10242" width="19.6328125" style="87" customWidth="1"/>
    <col min="10243" max="10243" width="2.453125" style="87" customWidth="1"/>
    <col min="10244" max="10244" width="6.90625" style="87" customWidth="1"/>
    <col min="10245" max="10245" width="4.26953125" style="87" customWidth="1"/>
    <col min="10246" max="10248" width="6.90625" style="87" customWidth="1"/>
    <col min="10249" max="10249" width="1.6328125" style="87" customWidth="1"/>
    <col min="10250" max="10250" width="1.453125" style="87" customWidth="1"/>
    <col min="10251" max="10493" width="9" style="87"/>
    <col min="10494" max="10494" width="1.26953125" style="87" customWidth="1"/>
    <col min="10495" max="10495" width="13.36328125" style="87" customWidth="1"/>
    <col min="10496" max="10496" width="5.6328125" style="87" customWidth="1"/>
    <col min="10497" max="10497" width="17" style="87" customWidth="1"/>
    <col min="10498" max="10498" width="19.6328125" style="87" customWidth="1"/>
    <col min="10499" max="10499" width="2.453125" style="87" customWidth="1"/>
    <col min="10500" max="10500" width="6.90625" style="87" customWidth="1"/>
    <col min="10501" max="10501" width="4.26953125" style="87" customWidth="1"/>
    <col min="10502" max="10504" width="6.90625" style="87" customWidth="1"/>
    <col min="10505" max="10505" width="1.6328125" style="87" customWidth="1"/>
    <col min="10506" max="10506" width="1.453125" style="87" customWidth="1"/>
    <col min="10507" max="10749" width="9" style="87"/>
    <col min="10750" max="10750" width="1.26953125" style="87" customWidth="1"/>
    <col min="10751" max="10751" width="13.36328125" style="87" customWidth="1"/>
    <col min="10752" max="10752" width="5.6328125" style="87" customWidth="1"/>
    <col min="10753" max="10753" width="17" style="87" customWidth="1"/>
    <col min="10754" max="10754" width="19.6328125" style="87" customWidth="1"/>
    <col min="10755" max="10755" width="2.453125" style="87" customWidth="1"/>
    <col min="10756" max="10756" width="6.90625" style="87" customWidth="1"/>
    <col min="10757" max="10757" width="4.26953125" style="87" customWidth="1"/>
    <col min="10758" max="10760" width="6.90625" style="87" customWidth="1"/>
    <col min="10761" max="10761" width="1.6328125" style="87" customWidth="1"/>
    <col min="10762" max="10762" width="1.453125" style="87" customWidth="1"/>
    <col min="10763" max="11005" width="9" style="87"/>
    <col min="11006" max="11006" width="1.26953125" style="87" customWidth="1"/>
    <col min="11007" max="11007" width="13.36328125" style="87" customWidth="1"/>
    <col min="11008" max="11008" width="5.6328125" style="87" customWidth="1"/>
    <col min="11009" max="11009" width="17" style="87" customWidth="1"/>
    <col min="11010" max="11010" width="19.6328125" style="87" customWidth="1"/>
    <col min="11011" max="11011" width="2.453125" style="87" customWidth="1"/>
    <col min="11012" max="11012" width="6.90625" style="87" customWidth="1"/>
    <col min="11013" max="11013" width="4.26953125" style="87" customWidth="1"/>
    <col min="11014" max="11016" width="6.90625" style="87" customWidth="1"/>
    <col min="11017" max="11017" width="1.6328125" style="87" customWidth="1"/>
    <col min="11018" max="11018" width="1.453125" style="87" customWidth="1"/>
    <col min="11019" max="11261" width="9" style="87"/>
    <col min="11262" max="11262" width="1.26953125" style="87" customWidth="1"/>
    <col min="11263" max="11263" width="13.36328125" style="87" customWidth="1"/>
    <col min="11264" max="11264" width="5.6328125" style="87" customWidth="1"/>
    <col min="11265" max="11265" width="17" style="87" customWidth="1"/>
    <col min="11266" max="11266" width="19.6328125" style="87" customWidth="1"/>
    <col min="11267" max="11267" width="2.453125" style="87" customWidth="1"/>
    <col min="11268" max="11268" width="6.90625" style="87" customWidth="1"/>
    <col min="11269" max="11269" width="4.26953125" style="87" customWidth="1"/>
    <col min="11270" max="11272" width="6.90625" style="87" customWidth="1"/>
    <col min="11273" max="11273" width="1.6328125" style="87" customWidth="1"/>
    <col min="11274" max="11274" width="1.453125" style="87" customWidth="1"/>
    <col min="11275" max="11517" width="9" style="87"/>
    <col min="11518" max="11518" width="1.26953125" style="87" customWidth="1"/>
    <col min="11519" max="11519" width="13.36328125" style="87" customWidth="1"/>
    <col min="11520" max="11520" width="5.6328125" style="87" customWidth="1"/>
    <col min="11521" max="11521" width="17" style="87" customWidth="1"/>
    <col min="11522" max="11522" width="19.6328125" style="87" customWidth="1"/>
    <col min="11523" max="11523" width="2.453125" style="87" customWidth="1"/>
    <col min="11524" max="11524" width="6.90625" style="87" customWidth="1"/>
    <col min="11525" max="11525" width="4.26953125" style="87" customWidth="1"/>
    <col min="11526" max="11528" width="6.90625" style="87" customWidth="1"/>
    <col min="11529" max="11529" width="1.6328125" style="87" customWidth="1"/>
    <col min="11530" max="11530" width="1.453125" style="87" customWidth="1"/>
    <col min="11531" max="11773" width="9" style="87"/>
    <col min="11774" max="11774" width="1.26953125" style="87" customWidth="1"/>
    <col min="11775" max="11775" width="13.36328125" style="87" customWidth="1"/>
    <col min="11776" max="11776" width="5.6328125" style="87" customWidth="1"/>
    <col min="11777" max="11777" width="17" style="87" customWidth="1"/>
    <col min="11778" max="11778" width="19.6328125" style="87" customWidth="1"/>
    <col min="11779" max="11779" width="2.453125" style="87" customWidth="1"/>
    <col min="11780" max="11780" width="6.90625" style="87" customWidth="1"/>
    <col min="11781" max="11781" width="4.26953125" style="87" customWidth="1"/>
    <col min="11782" max="11784" width="6.90625" style="87" customWidth="1"/>
    <col min="11785" max="11785" width="1.6328125" style="87" customWidth="1"/>
    <col min="11786" max="11786" width="1.453125" style="87" customWidth="1"/>
    <col min="11787" max="12029" width="9" style="87"/>
    <col min="12030" max="12030" width="1.26953125" style="87" customWidth="1"/>
    <col min="12031" max="12031" width="13.36328125" style="87" customWidth="1"/>
    <col min="12032" max="12032" width="5.6328125" style="87" customWidth="1"/>
    <col min="12033" max="12033" width="17" style="87" customWidth="1"/>
    <col min="12034" max="12034" width="19.6328125" style="87" customWidth="1"/>
    <col min="12035" max="12035" width="2.453125" style="87" customWidth="1"/>
    <col min="12036" max="12036" width="6.90625" style="87" customWidth="1"/>
    <col min="12037" max="12037" width="4.26953125" style="87" customWidth="1"/>
    <col min="12038" max="12040" width="6.90625" style="87" customWidth="1"/>
    <col min="12041" max="12041" width="1.6328125" style="87" customWidth="1"/>
    <col min="12042" max="12042" width="1.453125" style="87" customWidth="1"/>
    <col min="12043" max="12285" width="9" style="87"/>
    <col min="12286" max="12286" width="1.26953125" style="87" customWidth="1"/>
    <col min="12287" max="12287" width="13.36328125" style="87" customWidth="1"/>
    <col min="12288" max="12288" width="5.6328125" style="87" customWidth="1"/>
    <col min="12289" max="12289" width="17" style="87" customWidth="1"/>
    <col min="12290" max="12290" width="19.6328125" style="87" customWidth="1"/>
    <col min="12291" max="12291" width="2.453125" style="87" customWidth="1"/>
    <col min="12292" max="12292" width="6.90625" style="87" customWidth="1"/>
    <col min="12293" max="12293" width="4.26953125" style="87" customWidth="1"/>
    <col min="12294" max="12296" width="6.90625" style="87" customWidth="1"/>
    <col min="12297" max="12297" width="1.6328125" style="87" customWidth="1"/>
    <col min="12298" max="12298" width="1.453125" style="87" customWidth="1"/>
    <col min="12299" max="12541" width="9" style="87"/>
    <col min="12542" max="12542" width="1.26953125" style="87" customWidth="1"/>
    <col min="12543" max="12543" width="13.36328125" style="87" customWidth="1"/>
    <col min="12544" max="12544" width="5.6328125" style="87" customWidth="1"/>
    <col min="12545" max="12545" width="17" style="87" customWidth="1"/>
    <col min="12546" max="12546" width="19.6328125" style="87" customWidth="1"/>
    <col min="12547" max="12547" width="2.453125" style="87" customWidth="1"/>
    <col min="12548" max="12548" width="6.90625" style="87" customWidth="1"/>
    <col min="12549" max="12549" width="4.26953125" style="87" customWidth="1"/>
    <col min="12550" max="12552" width="6.90625" style="87" customWidth="1"/>
    <col min="12553" max="12553" width="1.6328125" style="87" customWidth="1"/>
    <col min="12554" max="12554" width="1.453125" style="87" customWidth="1"/>
    <col min="12555" max="12797" width="9" style="87"/>
    <col min="12798" max="12798" width="1.26953125" style="87" customWidth="1"/>
    <col min="12799" max="12799" width="13.36328125" style="87" customWidth="1"/>
    <col min="12800" max="12800" width="5.6328125" style="87" customWidth="1"/>
    <col min="12801" max="12801" width="17" style="87" customWidth="1"/>
    <col min="12802" max="12802" width="19.6328125" style="87" customWidth="1"/>
    <col min="12803" max="12803" width="2.453125" style="87" customWidth="1"/>
    <col min="12804" max="12804" width="6.90625" style="87" customWidth="1"/>
    <col min="12805" max="12805" width="4.26953125" style="87" customWidth="1"/>
    <col min="12806" max="12808" width="6.90625" style="87" customWidth="1"/>
    <col min="12809" max="12809" width="1.6328125" style="87" customWidth="1"/>
    <col min="12810" max="12810" width="1.453125" style="87" customWidth="1"/>
    <col min="12811" max="13053" width="9" style="87"/>
    <col min="13054" max="13054" width="1.26953125" style="87" customWidth="1"/>
    <col min="13055" max="13055" width="13.36328125" style="87" customWidth="1"/>
    <col min="13056" max="13056" width="5.6328125" style="87" customWidth="1"/>
    <col min="13057" max="13057" width="17" style="87" customWidth="1"/>
    <col min="13058" max="13058" width="19.6328125" style="87" customWidth="1"/>
    <col min="13059" max="13059" width="2.453125" style="87" customWidth="1"/>
    <col min="13060" max="13060" width="6.90625" style="87" customWidth="1"/>
    <col min="13061" max="13061" width="4.26953125" style="87" customWidth="1"/>
    <col min="13062" max="13064" width="6.90625" style="87" customWidth="1"/>
    <col min="13065" max="13065" width="1.6328125" style="87" customWidth="1"/>
    <col min="13066" max="13066" width="1.453125" style="87" customWidth="1"/>
    <col min="13067" max="13309" width="9" style="87"/>
    <col min="13310" max="13310" width="1.26953125" style="87" customWidth="1"/>
    <col min="13311" max="13311" width="13.36328125" style="87" customWidth="1"/>
    <col min="13312" max="13312" width="5.6328125" style="87" customWidth="1"/>
    <col min="13313" max="13313" width="17" style="87" customWidth="1"/>
    <col min="13314" max="13314" width="19.6328125" style="87" customWidth="1"/>
    <col min="13315" max="13315" width="2.453125" style="87" customWidth="1"/>
    <col min="13316" max="13316" width="6.90625" style="87" customWidth="1"/>
    <col min="13317" max="13317" width="4.26953125" style="87" customWidth="1"/>
    <col min="13318" max="13320" width="6.90625" style="87" customWidth="1"/>
    <col min="13321" max="13321" width="1.6328125" style="87" customWidth="1"/>
    <col min="13322" max="13322" width="1.453125" style="87" customWidth="1"/>
    <col min="13323" max="13565" width="9" style="87"/>
    <col min="13566" max="13566" width="1.26953125" style="87" customWidth="1"/>
    <col min="13567" max="13567" width="13.36328125" style="87" customWidth="1"/>
    <col min="13568" max="13568" width="5.6328125" style="87" customWidth="1"/>
    <col min="13569" max="13569" width="17" style="87" customWidth="1"/>
    <col min="13570" max="13570" width="19.6328125" style="87" customWidth="1"/>
    <col min="13571" max="13571" width="2.453125" style="87" customWidth="1"/>
    <col min="13572" max="13572" width="6.90625" style="87" customWidth="1"/>
    <col min="13573" max="13573" width="4.26953125" style="87" customWidth="1"/>
    <col min="13574" max="13576" width="6.90625" style="87" customWidth="1"/>
    <col min="13577" max="13577" width="1.6328125" style="87" customWidth="1"/>
    <col min="13578" max="13578" width="1.453125" style="87" customWidth="1"/>
    <col min="13579" max="13821" width="9" style="87"/>
    <col min="13822" max="13822" width="1.26953125" style="87" customWidth="1"/>
    <col min="13823" max="13823" width="13.36328125" style="87" customWidth="1"/>
    <col min="13824" max="13824" width="5.6328125" style="87" customWidth="1"/>
    <col min="13825" max="13825" width="17" style="87" customWidth="1"/>
    <col min="13826" max="13826" width="19.6328125" style="87" customWidth="1"/>
    <col min="13827" max="13827" width="2.453125" style="87" customWidth="1"/>
    <col min="13828" max="13828" width="6.90625" style="87" customWidth="1"/>
    <col min="13829" max="13829" width="4.26953125" style="87" customWidth="1"/>
    <col min="13830" max="13832" width="6.90625" style="87" customWidth="1"/>
    <col min="13833" max="13833" width="1.6328125" style="87" customWidth="1"/>
    <col min="13834" max="13834" width="1.453125" style="87" customWidth="1"/>
    <col min="13835" max="14077" width="9" style="87"/>
    <col min="14078" max="14078" width="1.26953125" style="87" customWidth="1"/>
    <col min="14079" max="14079" width="13.36328125" style="87" customWidth="1"/>
    <col min="14080" max="14080" width="5.6328125" style="87" customWidth="1"/>
    <col min="14081" max="14081" width="17" style="87" customWidth="1"/>
    <col min="14082" max="14082" width="19.6328125" style="87" customWidth="1"/>
    <col min="14083" max="14083" width="2.453125" style="87" customWidth="1"/>
    <col min="14084" max="14084" width="6.90625" style="87" customWidth="1"/>
    <col min="14085" max="14085" width="4.26953125" style="87" customWidth="1"/>
    <col min="14086" max="14088" width="6.90625" style="87" customWidth="1"/>
    <col min="14089" max="14089" width="1.6328125" style="87" customWidth="1"/>
    <col min="14090" max="14090" width="1.453125" style="87" customWidth="1"/>
    <col min="14091" max="14333" width="9" style="87"/>
    <col min="14334" max="14334" width="1.26953125" style="87" customWidth="1"/>
    <col min="14335" max="14335" width="13.36328125" style="87" customWidth="1"/>
    <col min="14336" max="14336" width="5.6328125" style="87" customWidth="1"/>
    <col min="14337" max="14337" width="17" style="87" customWidth="1"/>
    <col min="14338" max="14338" width="19.6328125" style="87" customWidth="1"/>
    <col min="14339" max="14339" width="2.453125" style="87" customWidth="1"/>
    <col min="14340" max="14340" width="6.90625" style="87" customWidth="1"/>
    <col min="14341" max="14341" width="4.26953125" style="87" customWidth="1"/>
    <col min="14342" max="14344" width="6.90625" style="87" customWidth="1"/>
    <col min="14345" max="14345" width="1.6328125" style="87" customWidth="1"/>
    <col min="14346" max="14346" width="1.453125" style="87" customWidth="1"/>
    <col min="14347" max="14589" width="9" style="87"/>
    <col min="14590" max="14590" width="1.26953125" style="87" customWidth="1"/>
    <col min="14591" max="14591" width="13.36328125" style="87" customWidth="1"/>
    <col min="14592" max="14592" width="5.6328125" style="87" customWidth="1"/>
    <col min="14593" max="14593" width="17" style="87" customWidth="1"/>
    <col min="14594" max="14594" width="19.6328125" style="87" customWidth="1"/>
    <col min="14595" max="14595" width="2.453125" style="87" customWidth="1"/>
    <col min="14596" max="14596" width="6.90625" style="87" customWidth="1"/>
    <col min="14597" max="14597" width="4.26953125" style="87" customWidth="1"/>
    <col min="14598" max="14600" width="6.90625" style="87" customWidth="1"/>
    <col min="14601" max="14601" width="1.6328125" style="87" customWidth="1"/>
    <col min="14602" max="14602" width="1.453125" style="87" customWidth="1"/>
    <col min="14603" max="14845" width="9" style="87"/>
    <col min="14846" max="14846" width="1.26953125" style="87" customWidth="1"/>
    <col min="14847" max="14847" width="13.36328125" style="87" customWidth="1"/>
    <col min="14848" max="14848" width="5.6328125" style="87" customWidth="1"/>
    <col min="14849" max="14849" width="17" style="87" customWidth="1"/>
    <col min="14850" max="14850" width="19.6328125" style="87" customWidth="1"/>
    <col min="14851" max="14851" width="2.453125" style="87" customWidth="1"/>
    <col min="14852" max="14852" width="6.90625" style="87" customWidth="1"/>
    <col min="14853" max="14853" width="4.26953125" style="87" customWidth="1"/>
    <col min="14854" max="14856" width="6.90625" style="87" customWidth="1"/>
    <col min="14857" max="14857" width="1.6328125" style="87" customWidth="1"/>
    <col min="14858" max="14858" width="1.453125" style="87" customWidth="1"/>
    <col min="14859" max="15101" width="9" style="87"/>
    <col min="15102" max="15102" width="1.26953125" style="87" customWidth="1"/>
    <col min="15103" max="15103" width="13.36328125" style="87" customWidth="1"/>
    <col min="15104" max="15104" width="5.6328125" style="87" customWidth="1"/>
    <col min="15105" max="15105" width="17" style="87" customWidth="1"/>
    <col min="15106" max="15106" width="19.6328125" style="87" customWidth="1"/>
    <col min="15107" max="15107" width="2.453125" style="87" customWidth="1"/>
    <col min="15108" max="15108" width="6.90625" style="87" customWidth="1"/>
    <col min="15109" max="15109" width="4.26953125" style="87" customWidth="1"/>
    <col min="15110" max="15112" width="6.90625" style="87" customWidth="1"/>
    <col min="15113" max="15113" width="1.6328125" style="87" customWidth="1"/>
    <col min="15114" max="15114" width="1.453125" style="87" customWidth="1"/>
    <col min="15115" max="15357" width="9" style="87"/>
    <col min="15358" max="15358" width="1.26953125" style="87" customWidth="1"/>
    <col min="15359" max="15359" width="13.36328125" style="87" customWidth="1"/>
    <col min="15360" max="15360" width="5.6328125" style="87" customWidth="1"/>
    <col min="15361" max="15361" width="17" style="87" customWidth="1"/>
    <col min="15362" max="15362" width="19.6328125" style="87" customWidth="1"/>
    <col min="15363" max="15363" width="2.453125" style="87" customWidth="1"/>
    <col min="15364" max="15364" width="6.90625" style="87" customWidth="1"/>
    <col min="15365" max="15365" width="4.26953125" style="87" customWidth="1"/>
    <col min="15366" max="15368" width="6.90625" style="87" customWidth="1"/>
    <col min="15369" max="15369" width="1.6328125" style="87" customWidth="1"/>
    <col min="15370" max="15370" width="1.453125" style="87" customWidth="1"/>
    <col min="15371" max="15613" width="9" style="87"/>
    <col min="15614" max="15614" width="1.26953125" style="87" customWidth="1"/>
    <col min="15615" max="15615" width="13.36328125" style="87" customWidth="1"/>
    <col min="15616" max="15616" width="5.6328125" style="87" customWidth="1"/>
    <col min="15617" max="15617" width="17" style="87" customWidth="1"/>
    <col min="15618" max="15618" width="19.6328125" style="87" customWidth="1"/>
    <col min="15619" max="15619" width="2.453125" style="87" customWidth="1"/>
    <col min="15620" max="15620" width="6.90625" style="87" customWidth="1"/>
    <col min="15621" max="15621" width="4.26953125" style="87" customWidth="1"/>
    <col min="15622" max="15624" width="6.90625" style="87" customWidth="1"/>
    <col min="15625" max="15625" width="1.6328125" style="87" customWidth="1"/>
    <col min="15626" max="15626" width="1.453125" style="87" customWidth="1"/>
    <col min="15627" max="15869" width="9" style="87"/>
    <col min="15870" max="15870" width="1.26953125" style="87" customWidth="1"/>
    <col min="15871" max="15871" width="13.36328125" style="87" customWidth="1"/>
    <col min="15872" max="15872" width="5.6328125" style="87" customWidth="1"/>
    <col min="15873" max="15873" width="17" style="87" customWidth="1"/>
    <col min="15874" max="15874" width="19.6328125" style="87" customWidth="1"/>
    <col min="15875" max="15875" width="2.453125" style="87" customWidth="1"/>
    <col min="15876" max="15876" width="6.90625" style="87" customWidth="1"/>
    <col min="15877" max="15877" width="4.26953125" style="87" customWidth="1"/>
    <col min="15878" max="15880" width="6.90625" style="87" customWidth="1"/>
    <col min="15881" max="15881" width="1.6328125" style="87" customWidth="1"/>
    <col min="15882" max="15882" width="1.453125" style="87" customWidth="1"/>
    <col min="15883" max="16125" width="9" style="87"/>
    <col min="16126" max="16126" width="1.26953125" style="87" customWidth="1"/>
    <col min="16127" max="16127" width="13.36328125" style="87" customWidth="1"/>
    <col min="16128" max="16128" width="5.6328125" style="87" customWidth="1"/>
    <col min="16129" max="16129" width="17" style="87" customWidth="1"/>
    <col min="16130" max="16130" width="19.6328125" style="87" customWidth="1"/>
    <col min="16131" max="16131" width="2.453125" style="87" customWidth="1"/>
    <col min="16132" max="16132" width="6.90625" style="87" customWidth="1"/>
    <col min="16133" max="16133" width="4.26953125" style="87" customWidth="1"/>
    <col min="16134" max="16136" width="6.90625" style="87" customWidth="1"/>
    <col min="16137" max="16137" width="1.6328125" style="87" customWidth="1"/>
    <col min="16138" max="16138" width="1.453125" style="87" customWidth="1"/>
    <col min="16139" max="16382" width="9" style="87"/>
    <col min="16383" max="16384" width="9" style="87" customWidth="1"/>
  </cols>
  <sheetData>
    <row r="1" spans="1:16" s="2" customFormat="1" ht="12">
      <c r="A1" s="1"/>
      <c r="B1" s="1"/>
      <c r="C1" s="1"/>
      <c r="J1" s="1"/>
    </row>
    <row r="2" spans="1:16" s="2" customFormat="1" ht="45" customHeight="1">
      <c r="A2" s="1"/>
      <c r="B2" s="1"/>
      <c r="C2" s="1"/>
      <c r="J2" s="1"/>
    </row>
    <row r="3" spans="1:16" s="2" customFormat="1" ht="12" customHeight="1" thickBot="1">
      <c r="A3" s="1"/>
      <c r="B3" s="1"/>
      <c r="C3" s="1"/>
      <c r="J3" s="1"/>
    </row>
    <row r="4" spans="1:16" ht="15" customHeight="1">
      <c r="B4" s="1809" t="s">
        <v>2048</v>
      </c>
      <c r="C4" s="1815" t="s">
        <v>2363</v>
      </c>
      <c r="D4" s="1812" t="s">
        <v>2348</v>
      </c>
      <c r="E4" s="1812" t="s">
        <v>2364</v>
      </c>
      <c r="F4" s="1812" t="s">
        <v>2365</v>
      </c>
      <c r="G4" s="1812" t="s">
        <v>2366</v>
      </c>
      <c r="H4" s="1820" t="s">
        <v>2367</v>
      </c>
      <c r="I4" s="1820" t="s">
        <v>2217</v>
      </c>
      <c r="J4" s="1734" t="s">
        <v>1928</v>
      </c>
      <c r="K4" s="1734"/>
      <c r="L4" s="1734"/>
      <c r="M4" s="1734" t="s">
        <v>2183</v>
      </c>
      <c r="N4" s="1825"/>
      <c r="O4" s="1826"/>
    </row>
    <row r="5" spans="1:16" ht="15" customHeight="1">
      <c r="B5" s="1810"/>
      <c r="C5" s="1816"/>
      <c r="D5" s="1818"/>
      <c r="E5" s="1813"/>
      <c r="F5" s="1813"/>
      <c r="G5" s="1813"/>
      <c r="H5" s="1821"/>
      <c r="I5" s="1823"/>
      <c r="J5" s="1735"/>
      <c r="K5" s="1735"/>
      <c r="L5" s="1735"/>
      <c r="M5" s="1827"/>
      <c r="N5" s="1827"/>
      <c r="O5" s="1828"/>
    </row>
    <row r="6" spans="1:16" ht="20.25" customHeight="1">
      <c r="B6" s="1810"/>
      <c r="C6" s="1816"/>
      <c r="D6" s="1818"/>
      <c r="E6" s="1813"/>
      <c r="F6" s="1813"/>
      <c r="G6" s="1813"/>
      <c r="H6" s="1821"/>
      <c r="I6" s="1823"/>
      <c r="J6" s="1748" t="s">
        <v>2368</v>
      </c>
      <c r="K6" s="1684" t="s">
        <v>1233</v>
      </c>
      <c r="L6" s="1686" t="s">
        <v>4177</v>
      </c>
      <c r="M6" s="1829" t="s">
        <v>375</v>
      </c>
      <c r="N6" s="1659" t="s">
        <v>2342</v>
      </c>
      <c r="O6" s="1661" t="s">
        <v>1232</v>
      </c>
    </row>
    <row r="7" spans="1:16" ht="56.15" customHeight="1" thickBot="1">
      <c r="B7" s="1811"/>
      <c r="C7" s="1817"/>
      <c r="D7" s="1819"/>
      <c r="E7" s="1814"/>
      <c r="F7" s="1814"/>
      <c r="G7" s="1814"/>
      <c r="H7" s="1822"/>
      <c r="I7" s="1824"/>
      <c r="J7" s="1658"/>
      <c r="K7" s="1685"/>
      <c r="L7" s="1687"/>
      <c r="M7" s="1419"/>
      <c r="N7" s="1660"/>
      <c r="O7" s="1662"/>
    </row>
    <row r="8" spans="1:16" ht="99" customHeight="1">
      <c r="A8" s="363"/>
      <c r="B8" s="158" t="s">
        <v>8</v>
      </c>
      <c r="C8" s="132" t="s">
        <v>2517</v>
      </c>
      <c r="D8" s="133" t="s">
        <v>157</v>
      </c>
      <c r="E8" s="133" t="s">
        <v>2046</v>
      </c>
      <c r="F8" s="133" t="s">
        <v>2045</v>
      </c>
      <c r="G8" s="133" t="s">
        <v>2043</v>
      </c>
      <c r="H8" s="125" t="s">
        <v>2047</v>
      </c>
      <c r="I8" s="125" t="s">
        <v>2044</v>
      </c>
      <c r="J8" s="179" t="s">
        <v>2518</v>
      </c>
      <c r="K8" s="180" t="s">
        <v>2519</v>
      </c>
      <c r="L8" s="1081">
        <v>275</v>
      </c>
      <c r="M8" s="179" t="s">
        <v>2400</v>
      </c>
      <c r="N8" s="180" t="s">
        <v>2389</v>
      </c>
      <c r="O8" s="307" t="s">
        <v>3717</v>
      </c>
      <c r="P8" s="92"/>
    </row>
    <row r="9" spans="1:16" ht="38">
      <c r="A9" s="363"/>
      <c r="B9" s="588" t="s">
        <v>6</v>
      </c>
      <c r="C9" s="589" t="s">
        <v>2720</v>
      </c>
      <c r="D9" s="590" t="s">
        <v>341</v>
      </c>
      <c r="E9" s="590" t="s">
        <v>2721</v>
      </c>
      <c r="F9" s="590" t="s">
        <v>880</v>
      </c>
      <c r="G9" s="590" t="s">
        <v>879</v>
      </c>
      <c r="H9" s="591" t="s">
        <v>3832</v>
      </c>
      <c r="I9" s="586" t="s">
        <v>3170</v>
      </c>
      <c r="J9" s="423" t="s">
        <v>2329</v>
      </c>
      <c r="K9" s="266" t="s">
        <v>379</v>
      </c>
      <c r="L9" s="262">
        <v>323</v>
      </c>
      <c r="M9" s="423" t="s">
        <v>2403</v>
      </c>
      <c r="N9" s="250" t="s">
        <v>2353</v>
      </c>
      <c r="O9" s="267" t="s">
        <v>3718</v>
      </c>
    </row>
    <row r="10" spans="1:16" ht="38">
      <c r="A10" s="363"/>
      <c r="B10" s="765" t="s">
        <v>2042</v>
      </c>
      <c r="C10" s="766" t="s">
        <v>2369</v>
      </c>
      <c r="D10" s="767" t="s">
        <v>772</v>
      </c>
      <c r="E10" s="767" t="s">
        <v>3032</v>
      </c>
      <c r="F10" s="767" t="s">
        <v>3033</v>
      </c>
      <c r="G10" s="767" t="s">
        <v>3034</v>
      </c>
      <c r="H10" s="768" t="s">
        <v>2041</v>
      </c>
      <c r="I10" s="768" t="s">
        <v>3890</v>
      </c>
      <c r="J10" s="769" t="s">
        <v>3035</v>
      </c>
      <c r="K10" s="313" t="s">
        <v>3036</v>
      </c>
      <c r="L10" s="262">
        <v>243</v>
      </c>
      <c r="M10" s="769" t="s">
        <v>2400</v>
      </c>
      <c r="N10" s="250" t="s">
        <v>374</v>
      </c>
      <c r="O10" s="308" t="s">
        <v>0</v>
      </c>
    </row>
    <row r="11" spans="1:16" ht="38">
      <c r="A11" s="363"/>
      <c r="B11" s="583" t="s">
        <v>19</v>
      </c>
      <c r="C11" s="584" t="s">
        <v>3670</v>
      </c>
      <c r="D11" s="585" t="s">
        <v>55</v>
      </c>
      <c r="E11" s="585" t="s">
        <v>54</v>
      </c>
      <c r="F11" s="585" t="s">
        <v>53</v>
      </c>
      <c r="G11" s="585" t="s">
        <v>52</v>
      </c>
      <c r="H11" s="586" t="s">
        <v>3170</v>
      </c>
      <c r="I11" s="586" t="s">
        <v>3170</v>
      </c>
      <c r="J11" s="587" t="s">
        <v>3671</v>
      </c>
      <c r="K11" s="250" t="s">
        <v>3672</v>
      </c>
      <c r="L11" s="262">
        <v>343</v>
      </c>
      <c r="M11" s="587" t="s">
        <v>2403</v>
      </c>
      <c r="N11" s="250" t="s">
        <v>374</v>
      </c>
      <c r="O11" s="308" t="s">
        <v>3170</v>
      </c>
    </row>
    <row r="12" spans="1:16" ht="38" customHeight="1">
      <c r="A12" s="363"/>
      <c r="B12" s="583" t="s">
        <v>18</v>
      </c>
      <c r="C12" s="584" t="s">
        <v>3323</v>
      </c>
      <c r="D12" s="585" t="s">
        <v>3713</v>
      </c>
      <c r="E12" s="585" t="s">
        <v>2040</v>
      </c>
      <c r="F12" s="585" t="s">
        <v>51</v>
      </c>
      <c r="G12" s="585" t="s">
        <v>50</v>
      </c>
      <c r="H12" s="586" t="s">
        <v>3170</v>
      </c>
      <c r="I12" s="586" t="s">
        <v>3170</v>
      </c>
      <c r="J12" s="587" t="s">
        <v>2327</v>
      </c>
      <c r="K12" s="250" t="s">
        <v>4003</v>
      </c>
      <c r="L12" s="262">
        <v>243</v>
      </c>
      <c r="M12" s="587" t="s">
        <v>2403</v>
      </c>
      <c r="N12" s="250" t="s">
        <v>374</v>
      </c>
      <c r="O12" s="308" t="s">
        <v>0</v>
      </c>
    </row>
    <row r="13" spans="1:16" ht="38" customHeight="1" thickBot="1">
      <c r="A13" s="989"/>
      <c r="B13" s="990" t="s">
        <v>14</v>
      </c>
      <c r="C13" s="991" t="s">
        <v>3450</v>
      </c>
      <c r="D13" s="992" t="s">
        <v>408</v>
      </c>
      <c r="E13" s="992" t="s">
        <v>4043</v>
      </c>
      <c r="F13" s="992" t="s">
        <v>2039</v>
      </c>
      <c r="G13" s="992" t="s">
        <v>2038</v>
      </c>
      <c r="H13" s="993" t="s">
        <v>0</v>
      </c>
      <c r="I13" s="993" t="s">
        <v>0</v>
      </c>
      <c r="J13" s="994" t="s">
        <v>3038</v>
      </c>
      <c r="K13" s="955" t="s">
        <v>4044</v>
      </c>
      <c r="L13" s="952">
        <v>248</v>
      </c>
      <c r="M13" s="994" t="s">
        <v>3911</v>
      </c>
      <c r="N13" s="955" t="s">
        <v>3787</v>
      </c>
      <c r="O13" s="995" t="s">
        <v>0</v>
      </c>
    </row>
    <row r="14" spans="1:16" ht="10.5" customHeight="1">
      <c r="O14" s="159"/>
    </row>
    <row r="15" spans="1:16" ht="10.5" customHeight="1"/>
    <row r="16" spans="1:16" ht="10.5" customHeight="1"/>
    <row r="17" spans="6:6" ht="10.5" customHeight="1"/>
    <row r="18" spans="6:6" ht="10.5" customHeight="1"/>
    <row r="19" spans="6:6" ht="10.5" customHeight="1"/>
    <row r="20" spans="6:6" ht="10.5" customHeight="1"/>
    <row r="21" spans="6:6" ht="10.5" customHeight="1"/>
    <row r="22" spans="6:6" ht="10.5" customHeight="1"/>
    <row r="23" spans="6:6" ht="10.5" customHeight="1"/>
    <row r="24" spans="6:6" ht="10.5" customHeight="1"/>
    <row r="25" spans="6:6" ht="10.5" customHeight="1">
      <c r="F25" s="91"/>
    </row>
    <row r="26" spans="6:6" ht="10.5" customHeight="1"/>
    <row r="27" spans="6:6" ht="10.5" customHeight="1"/>
    <row r="28" spans="6:6" ht="10.5" customHeight="1"/>
    <row r="29" spans="6:6" ht="10.5" customHeight="1"/>
    <row r="30" spans="6:6" ht="10.5" customHeight="1"/>
    <row r="31" spans="6:6" ht="10.5" customHeight="1"/>
    <row r="32" spans="6:6" ht="10.5" customHeight="1"/>
    <row r="33" ht="10.5" customHeight="1"/>
    <row r="34" ht="10.5" customHeight="1"/>
    <row r="35" ht="10.5" customHeight="1"/>
    <row r="36" ht="10.5" customHeight="1"/>
    <row r="37" ht="10.5" customHeight="1"/>
    <row r="38" ht="10.5" customHeight="1"/>
    <row r="39" ht="10.5" customHeight="1"/>
    <row r="40" ht="10.5" customHeight="1"/>
    <row r="41" ht="10.5" customHeight="1"/>
    <row r="42" ht="10.5" customHeight="1"/>
    <row r="43" ht="10.5" customHeight="1"/>
    <row r="44" ht="10.5" customHeight="1"/>
    <row r="45" ht="10.5" customHeight="1"/>
    <row r="46" ht="10.5" customHeight="1"/>
    <row r="47" ht="10.5" customHeight="1"/>
    <row r="48" ht="10.5" customHeight="1"/>
    <row r="49" ht="10.5" customHeight="1"/>
    <row r="50" ht="10.5" customHeight="1"/>
    <row r="51" ht="10.5" customHeight="1"/>
    <row r="52" ht="10.5" customHeight="1"/>
    <row r="53" ht="10.5" customHeight="1"/>
    <row r="54" ht="10.5" customHeight="1"/>
    <row r="55" ht="10.5" customHeight="1"/>
    <row r="56" ht="10.5" customHeight="1"/>
    <row r="57" ht="10.5" customHeight="1"/>
    <row r="58" ht="10.5" customHeight="1"/>
  </sheetData>
  <mergeCells count="16">
    <mergeCell ref="G4:G7"/>
    <mergeCell ref="H4:H7"/>
    <mergeCell ref="I4:I7"/>
    <mergeCell ref="M4:O5"/>
    <mergeCell ref="M6:M7"/>
    <mergeCell ref="N6:N7"/>
    <mergeCell ref="O6:O7"/>
    <mergeCell ref="J4:L5"/>
    <mergeCell ref="J6:J7"/>
    <mergeCell ref="K6:K7"/>
    <mergeCell ref="L6:L7"/>
    <mergeCell ref="B4:B7"/>
    <mergeCell ref="F4:F7"/>
    <mergeCell ref="C4:C7"/>
    <mergeCell ref="D4:D7"/>
    <mergeCell ref="E4:E7"/>
  </mergeCells>
  <phoneticPr fontId="3"/>
  <hyperlinks>
    <hyperlink ref="I8" r:id="rId1"/>
    <hyperlink ref="I10" r:id="rId2"/>
  </hyperlinks>
  <printOptions horizontalCentered="1"/>
  <pageMargins left="0.59055118110236227" right="0.59055118110236227" top="0.59055118110236227" bottom="0.59055118110236227" header="0.39370078740157483" footer="0.39370078740157483"/>
  <pageSetup paperSize="9" scale="80" firstPageNumber="2" orientation="landscape"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4"/>
  <sheetViews>
    <sheetView zoomScaleNormal="100" zoomScaleSheetLayoutView="100" workbookViewId="0">
      <selection activeCell="K6" sqref="K6:K7"/>
    </sheetView>
  </sheetViews>
  <sheetFormatPr defaultColWidth="9" defaultRowHeight="13"/>
  <cols>
    <col min="1" max="1" width="3.6328125" style="366" customWidth="1"/>
    <col min="2" max="2" width="9.7265625" style="93" customWidth="1"/>
    <col min="3" max="3" width="16.08984375" style="93" customWidth="1"/>
    <col min="4" max="4" width="6.6328125" style="100" customWidth="1"/>
    <col min="5" max="5" width="15.7265625" style="99" customWidth="1"/>
    <col min="6" max="6" width="11.08984375" style="98" customWidth="1"/>
    <col min="7" max="7" width="10.90625" style="97" customWidth="1"/>
    <col min="8" max="8" width="13.26953125" style="93" customWidth="1"/>
    <col min="9" max="9" width="10.26953125" style="96" customWidth="1"/>
    <col min="10" max="10" width="9" style="93" customWidth="1"/>
    <col min="11" max="11" width="10.36328125" style="95" customWidth="1"/>
    <col min="12" max="12" width="6.08984375" style="94" customWidth="1"/>
    <col min="13" max="13" width="10.26953125" style="93" customWidth="1"/>
    <col min="14" max="14" width="8.26953125" style="93" customWidth="1"/>
    <col min="15" max="15" width="12.7265625" style="93" customWidth="1"/>
    <col min="16" max="16384" width="9" style="93"/>
  </cols>
  <sheetData>
    <row r="1" spans="1:19" s="13" customFormat="1">
      <c r="A1" s="365"/>
      <c r="B1" s="14"/>
      <c r="F1" s="14"/>
      <c r="I1" s="14"/>
      <c r="L1" s="101"/>
    </row>
    <row r="2" spans="1:19" s="13" customFormat="1" ht="45" customHeight="1">
      <c r="A2" s="360"/>
      <c r="B2" s="1"/>
      <c r="C2" s="2"/>
      <c r="D2" s="2"/>
      <c r="E2" s="2"/>
      <c r="F2" s="1"/>
      <c r="G2" s="2"/>
      <c r="H2" s="2"/>
      <c r="I2" s="1"/>
      <c r="J2" s="2"/>
      <c r="L2" s="101"/>
    </row>
    <row r="3" spans="1:19" s="13" customFormat="1" ht="12" customHeight="1" thickBot="1">
      <c r="A3" s="360"/>
      <c r="B3" s="1"/>
      <c r="C3" s="2"/>
      <c r="D3" s="2"/>
      <c r="E3" s="2"/>
      <c r="F3" s="1"/>
      <c r="G3" s="2"/>
      <c r="H3" s="2"/>
      <c r="I3" s="1"/>
      <c r="J3" s="2"/>
      <c r="L3" s="101"/>
    </row>
    <row r="4" spans="1:19" ht="15" customHeight="1">
      <c r="B4" s="1832" t="s">
        <v>368</v>
      </c>
      <c r="C4" s="1833" t="s">
        <v>2027</v>
      </c>
      <c r="D4" s="1834" t="s">
        <v>2348</v>
      </c>
      <c r="E4" s="1787" t="s">
        <v>2364</v>
      </c>
      <c r="F4" s="1787" t="s">
        <v>2365</v>
      </c>
      <c r="G4" s="1787" t="s">
        <v>2366</v>
      </c>
      <c r="H4" s="1835" t="s">
        <v>2370</v>
      </c>
      <c r="I4" s="1838" t="s">
        <v>2217</v>
      </c>
      <c r="J4" s="1734" t="s">
        <v>1928</v>
      </c>
      <c r="K4" s="1734"/>
      <c r="L4" s="1734"/>
      <c r="M4" s="1734" t="s">
        <v>2183</v>
      </c>
      <c r="N4" s="1801"/>
      <c r="O4" s="1805"/>
    </row>
    <row r="5" spans="1:19" ht="15" customHeight="1">
      <c r="B5" s="1794"/>
      <c r="C5" s="1791"/>
      <c r="D5" s="1791"/>
      <c r="E5" s="1798"/>
      <c r="F5" s="1798"/>
      <c r="G5" s="1798"/>
      <c r="H5" s="1836"/>
      <c r="I5" s="1839"/>
      <c r="J5" s="1735"/>
      <c r="K5" s="1735"/>
      <c r="L5" s="1735"/>
      <c r="M5" s="1830"/>
      <c r="N5" s="1830"/>
      <c r="O5" s="1831"/>
    </row>
    <row r="6" spans="1:19" ht="20.25" customHeight="1">
      <c r="B6" s="1794"/>
      <c r="C6" s="1791"/>
      <c r="D6" s="1791"/>
      <c r="E6" s="1798"/>
      <c r="F6" s="1798"/>
      <c r="G6" s="1798"/>
      <c r="H6" s="1836"/>
      <c r="I6" s="1839"/>
      <c r="J6" s="1748" t="s">
        <v>2368</v>
      </c>
      <c r="K6" s="1659" t="s">
        <v>1233</v>
      </c>
      <c r="L6" s="1686" t="s">
        <v>4177</v>
      </c>
      <c r="M6" s="1748" t="s">
        <v>375</v>
      </c>
      <c r="N6" s="1659" t="s">
        <v>2342</v>
      </c>
      <c r="O6" s="1661" t="s">
        <v>1232</v>
      </c>
      <c r="Q6" s="87"/>
      <c r="R6" s="87"/>
      <c r="S6" s="87"/>
    </row>
    <row r="7" spans="1:19" ht="55.5" customHeight="1" thickBot="1">
      <c r="B7" s="1795"/>
      <c r="C7" s="1792"/>
      <c r="D7" s="1792"/>
      <c r="E7" s="1799"/>
      <c r="F7" s="1799"/>
      <c r="G7" s="1799"/>
      <c r="H7" s="1837"/>
      <c r="I7" s="1840"/>
      <c r="J7" s="1808"/>
      <c r="K7" s="1660"/>
      <c r="L7" s="1687"/>
      <c r="M7" s="1808"/>
      <c r="N7" s="1660"/>
      <c r="O7" s="1662"/>
      <c r="Q7" s="87"/>
      <c r="R7" s="87"/>
      <c r="S7" s="87"/>
    </row>
    <row r="8" spans="1:19" ht="24">
      <c r="A8" s="367"/>
      <c r="B8" s="684" t="s">
        <v>2549</v>
      </c>
      <c r="C8" s="685" t="s">
        <v>2174</v>
      </c>
      <c r="D8" s="686" t="s">
        <v>2173</v>
      </c>
      <c r="E8" s="686" t="s">
        <v>2172</v>
      </c>
      <c r="F8" s="686" t="s">
        <v>2171</v>
      </c>
      <c r="G8" s="686" t="s">
        <v>2170</v>
      </c>
      <c r="H8" s="599" t="s">
        <v>3868</v>
      </c>
      <c r="I8" s="687" t="s">
        <v>3874</v>
      </c>
      <c r="J8" s="319" t="s">
        <v>2596</v>
      </c>
      <c r="K8" s="180" t="s">
        <v>2597</v>
      </c>
      <c r="L8" s="688">
        <v>265</v>
      </c>
      <c r="M8" s="314" t="s">
        <v>2400</v>
      </c>
      <c r="N8" s="180" t="s">
        <v>2389</v>
      </c>
      <c r="O8" s="307" t="s">
        <v>3716</v>
      </c>
      <c r="Q8" s="87"/>
      <c r="R8" s="87"/>
      <c r="S8" s="87"/>
    </row>
    <row r="9" spans="1:19" ht="28.5">
      <c r="A9" s="367"/>
      <c r="B9" s="592" t="s">
        <v>2549</v>
      </c>
      <c r="C9" s="593" t="s">
        <v>2169</v>
      </c>
      <c r="D9" s="594" t="s">
        <v>58</v>
      </c>
      <c r="E9" s="594" t="s">
        <v>2168</v>
      </c>
      <c r="F9" s="594" t="s">
        <v>2598</v>
      </c>
      <c r="G9" s="686" t="s">
        <v>3869</v>
      </c>
      <c r="H9" s="599" t="s">
        <v>3870</v>
      </c>
      <c r="I9" s="773" t="s">
        <v>3871</v>
      </c>
      <c r="J9" s="689" t="s">
        <v>2599</v>
      </c>
      <c r="K9" s="250" t="s">
        <v>2600</v>
      </c>
      <c r="L9" s="690">
        <v>359</v>
      </c>
      <c r="M9" s="691" t="s">
        <v>2400</v>
      </c>
      <c r="N9" s="180" t="s">
        <v>2389</v>
      </c>
      <c r="O9" s="307" t="s">
        <v>3716</v>
      </c>
      <c r="Q9" s="87"/>
      <c r="R9" s="87"/>
      <c r="S9" s="87"/>
    </row>
    <row r="10" spans="1:19" ht="24">
      <c r="A10" s="367"/>
      <c r="B10" s="592" t="s">
        <v>2549</v>
      </c>
      <c r="C10" s="593" t="s">
        <v>3872</v>
      </c>
      <c r="D10" s="594" t="s">
        <v>2167</v>
      </c>
      <c r="E10" s="594" t="s">
        <v>2601</v>
      </c>
      <c r="F10" s="594" t="s">
        <v>2166</v>
      </c>
      <c r="G10" s="594" t="s">
        <v>2165</v>
      </c>
      <c r="H10" s="595" t="s">
        <v>0</v>
      </c>
      <c r="I10" s="595" t="s">
        <v>0</v>
      </c>
      <c r="J10" s="689" t="s">
        <v>2588</v>
      </c>
      <c r="K10" s="250" t="s">
        <v>2597</v>
      </c>
      <c r="L10" s="690">
        <v>316</v>
      </c>
      <c r="M10" s="691" t="s">
        <v>2400</v>
      </c>
      <c r="N10" s="250" t="s">
        <v>1976</v>
      </c>
      <c r="O10" s="315" t="s">
        <v>0</v>
      </c>
    </row>
    <row r="11" spans="1:19" ht="24">
      <c r="A11" s="367"/>
      <c r="B11" s="592" t="s">
        <v>2549</v>
      </c>
      <c r="C11" s="593" t="s">
        <v>2602</v>
      </c>
      <c r="D11" s="594" t="s">
        <v>1847</v>
      </c>
      <c r="E11" s="594" t="s">
        <v>2164</v>
      </c>
      <c r="F11" s="594" t="s">
        <v>0</v>
      </c>
      <c r="G11" s="594" t="s">
        <v>0</v>
      </c>
      <c r="H11" s="595" t="s">
        <v>0</v>
      </c>
      <c r="I11" s="595" t="s">
        <v>0</v>
      </c>
      <c r="J11" s="689" t="s">
        <v>2603</v>
      </c>
      <c r="K11" s="250" t="s">
        <v>3738</v>
      </c>
      <c r="L11" s="690">
        <v>358</v>
      </c>
      <c r="M11" s="691" t="s">
        <v>2400</v>
      </c>
      <c r="N11" s="250" t="s">
        <v>1976</v>
      </c>
      <c r="O11" s="315" t="s">
        <v>0</v>
      </c>
    </row>
    <row r="12" spans="1:19" ht="24">
      <c r="A12" s="367"/>
      <c r="B12" s="592" t="s">
        <v>2549</v>
      </c>
      <c r="C12" s="593" t="s">
        <v>2604</v>
      </c>
      <c r="D12" s="594" t="s">
        <v>1847</v>
      </c>
      <c r="E12" s="594" t="s">
        <v>2163</v>
      </c>
      <c r="F12" s="594" t="s">
        <v>0</v>
      </c>
      <c r="G12" s="594" t="s">
        <v>0</v>
      </c>
      <c r="H12" s="595" t="s">
        <v>0</v>
      </c>
      <c r="I12" s="595" t="s">
        <v>0</v>
      </c>
      <c r="J12" s="689" t="s">
        <v>2603</v>
      </c>
      <c r="K12" s="250" t="s">
        <v>3738</v>
      </c>
      <c r="L12" s="262">
        <v>358</v>
      </c>
      <c r="M12" s="691" t="s">
        <v>2400</v>
      </c>
      <c r="N12" s="250" t="s">
        <v>1976</v>
      </c>
      <c r="O12" s="315" t="s">
        <v>0</v>
      </c>
    </row>
    <row r="13" spans="1:19" ht="24">
      <c r="A13" s="367"/>
      <c r="B13" s="592" t="s">
        <v>2549</v>
      </c>
      <c r="C13" s="593" t="s">
        <v>2605</v>
      </c>
      <c r="D13" s="594" t="s">
        <v>1847</v>
      </c>
      <c r="E13" s="594" t="s">
        <v>2162</v>
      </c>
      <c r="F13" s="594" t="s">
        <v>0</v>
      </c>
      <c r="G13" s="594" t="s">
        <v>3873</v>
      </c>
      <c r="H13" s="595" t="s">
        <v>0</v>
      </c>
      <c r="I13" s="595" t="s">
        <v>0</v>
      </c>
      <c r="J13" s="689" t="s">
        <v>2603</v>
      </c>
      <c r="K13" s="250" t="s">
        <v>3738</v>
      </c>
      <c r="L13" s="262">
        <v>358</v>
      </c>
      <c r="M13" s="691" t="s">
        <v>2400</v>
      </c>
      <c r="N13" s="250" t="s">
        <v>1976</v>
      </c>
      <c r="O13" s="315" t="s">
        <v>0</v>
      </c>
    </row>
    <row r="14" spans="1:19" ht="24">
      <c r="A14" s="367"/>
      <c r="B14" s="592" t="s">
        <v>2549</v>
      </c>
      <c r="C14" s="593" t="s">
        <v>2606</v>
      </c>
      <c r="D14" s="594" t="s">
        <v>1847</v>
      </c>
      <c r="E14" s="594" t="s">
        <v>2161</v>
      </c>
      <c r="F14" s="594" t="s">
        <v>0</v>
      </c>
      <c r="G14" s="594" t="s">
        <v>0</v>
      </c>
      <c r="H14" s="595" t="s">
        <v>0</v>
      </c>
      <c r="I14" s="595" t="s">
        <v>0</v>
      </c>
      <c r="J14" s="689" t="s">
        <v>2603</v>
      </c>
      <c r="K14" s="250" t="s">
        <v>3738</v>
      </c>
      <c r="L14" s="262">
        <v>358</v>
      </c>
      <c r="M14" s="691" t="s">
        <v>2400</v>
      </c>
      <c r="N14" s="250" t="s">
        <v>1976</v>
      </c>
      <c r="O14" s="315" t="s">
        <v>0</v>
      </c>
    </row>
    <row r="15" spans="1:19" ht="24">
      <c r="A15" s="367"/>
      <c r="B15" s="592" t="s">
        <v>2549</v>
      </c>
      <c r="C15" s="593" t="s">
        <v>2607</v>
      </c>
      <c r="D15" s="594" t="s">
        <v>1847</v>
      </c>
      <c r="E15" s="594" t="s">
        <v>2160</v>
      </c>
      <c r="F15" s="594" t="s">
        <v>0</v>
      </c>
      <c r="G15" s="594" t="s">
        <v>0</v>
      </c>
      <c r="H15" s="595" t="s">
        <v>0</v>
      </c>
      <c r="I15" s="595" t="s">
        <v>0</v>
      </c>
      <c r="J15" s="689" t="s">
        <v>2603</v>
      </c>
      <c r="K15" s="250" t="s">
        <v>3738</v>
      </c>
      <c r="L15" s="262">
        <v>358</v>
      </c>
      <c r="M15" s="691" t="s">
        <v>2400</v>
      </c>
      <c r="N15" s="250" t="s">
        <v>1976</v>
      </c>
      <c r="O15" s="315" t="s">
        <v>0</v>
      </c>
    </row>
    <row r="16" spans="1:19" ht="24">
      <c r="A16" s="367"/>
      <c r="B16" s="592" t="s">
        <v>2549</v>
      </c>
      <c r="C16" s="593" t="s">
        <v>2608</v>
      </c>
      <c r="D16" s="594" t="s">
        <v>1847</v>
      </c>
      <c r="E16" s="594" t="s">
        <v>2159</v>
      </c>
      <c r="F16" s="594" t="s">
        <v>0</v>
      </c>
      <c r="G16" s="594" t="s">
        <v>0</v>
      </c>
      <c r="H16" s="595" t="s">
        <v>0</v>
      </c>
      <c r="I16" s="595" t="s">
        <v>0</v>
      </c>
      <c r="J16" s="689" t="s">
        <v>2603</v>
      </c>
      <c r="K16" s="250" t="s">
        <v>3738</v>
      </c>
      <c r="L16" s="262">
        <v>358</v>
      </c>
      <c r="M16" s="691" t="s">
        <v>2400</v>
      </c>
      <c r="N16" s="250" t="s">
        <v>1976</v>
      </c>
      <c r="O16" s="315" t="s">
        <v>0</v>
      </c>
      <c r="Q16" s="1230"/>
    </row>
    <row r="17" spans="1:15" ht="24">
      <c r="A17" s="367"/>
      <c r="B17" s="592" t="s">
        <v>2371</v>
      </c>
      <c r="C17" s="593" t="s">
        <v>2158</v>
      </c>
      <c r="D17" s="594" t="s">
        <v>128</v>
      </c>
      <c r="E17" s="594" t="s">
        <v>1800</v>
      </c>
      <c r="F17" s="594" t="s">
        <v>1798</v>
      </c>
      <c r="G17" s="594" t="s">
        <v>1798</v>
      </c>
      <c r="H17" s="595" t="s">
        <v>0</v>
      </c>
      <c r="I17" s="595" t="s">
        <v>0</v>
      </c>
      <c r="J17" s="689" t="s">
        <v>4169</v>
      </c>
      <c r="K17" s="250" t="s">
        <v>2617</v>
      </c>
      <c r="L17" s="628">
        <v>346</v>
      </c>
      <c r="M17" s="691" t="s">
        <v>2400</v>
      </c>
      <c r="N17" s="250" t="s">
        <v>1976</v>
      </c>
      <c r="O17" s="315" t="s">
        <v>0</v>
      </c>
    </row>
    <row r="18" spans="1:15" ht="36" customHeight="1">
      <c r="A18" s="367"/>
      <c r="B18" s="596" t="s">
        <v>370</v>
      </c>
      <c r="C18" s="597" t="s">
        <v>2722</v>
      </c>
      <c r="D18" s="598" t="s">
        <v>341</v>
      </c>
      <c r="E18" s="598" t="s">
        <v>2157</v>
      </c>
      <c r="F18" s="598" t="s">
        <v>2156</v>
      </c>
      <c r="G18" s="598" t="s">
        <v>2155</v>
      </c>
      <c r="H18" s="599" t="s">
        <v>2723</v>
      </c>
      <c r="I18" s="564" t="s">
        <v>0</v>
      </c>
      <c r="J18" s="600" t="s">
        <v>2328</v>
      </c>
      <c r="K18" s="266" t="s">
        <v>2325</v>
      </c>
      <c r="L18" s="262">
        <v>312</v>
      </c>
      <c r="M18" s="601" t="s">
        <v>2403</v>
      </c>
      <c r="N18" s="266" t="s">
        <v>2389</v>
      </c>
      <c r="O18" s="267" t="s">
        <v>3833</v>
      </c>
    </row>
    <row r="19" spans="1:15" ht="28.5">
      <c r="A19" s="367"/>
      <c r="B19" s="592" t="s">
        <v>5</v>
      </c>
      <c r="C19" s="593" t="s">
        <v>2372</v>
      </c>
      <c r="D19" s="594" t="s">
        <v>125</v>
      </c>
      <c r="E19" s="594" t="s">
        <v>2154</v>
      </c>
      <c r="F19" s="722" t="s">
        <v>2153</v>
      </c>
      <c r="G19" s="722" t="s">
        <v>2153</v>
      </c>
      <c r="H19" s="723" t="s">
        <v>2813</v>
      </c>
      <c r="I19" s="724" t="s">
        <v>0</v>
      </c>
      <c r="J19" s="689" t="s">
        <v>2814</v>
      </c>
      <c r="K19" s="250" t="s">
        <v>2815</v>
      </c>
      <c r="L19" s="262" t="s">
        <v>3879</v>
      </c>
      <c r="M19" s="691" t="s">
        <v>2184</v>
      </c>
      <c r="N19" s="250" t="s">
        <v>1976</v>
      </c>
      <c r="O19" s="315" t="s">
        <v>0</v>
      </c>
    </row>
    <row r="20" spans="1:15" ht="106.5" customHeight="1">
      <c r="A20" s="367"/>
      <c r="B20" s="592" t="s">
        <v>5</v>
      </c>
      <c r="C20" s="593" t="s">
        <v>2816</v>
      </c>
      <c r="D20" s="594" t="s">
        <v>2152</v>
      </c>
      <c r="E20" s="594" t="s">
        <v>2817</v>
      </c>
      <c r="F20" s="722" t="s">
        <v>2151</v>
      </c>
      <c r="G20" s="722" t="s">
        <v>2150</v>
      </c>
      <c r="H20" s="725" t="s">
        <v>2818</v>
      </c>
      <c r="I20" s="724" t="s">
        <v>0</v>
      </c>
      <c r="J20" s="689" t="s">
        <v>2819</v>
      </c>
      <c r="K20" s="286" t="s">
        <v>2820</v>
      </c>
      <c r="L20" s="726" t="s">
        <v>3880</v>
      </c>
      <c r="M20" s="691" t="s">
        <v>2403</v>
      </c>
      <c r="N20" s="250" t="s">
        <v>374</v>
      </c>
      <c r="O20" s="315" t="s">
        <v>0</v>
      </c>
    </row>
    <row r="21" spans="1:15" ht="28.5">
      <c r="A21" s="367"/>
      <c r="B21" s="770" t="s">
        <v>21</v>
      </c>
      <c r="C21" s="771" t="s">
        <v>3037</v>
      </c>
      <c r="D21" s="771" t="s">
        <v>2149</v>
      </c>
      <c r="E21" s="772" t="s">
        <v>2147</v>
      </c>
      <c r="F21" s="771" t="s">
        <v>2146</v>
      </c>
      <c r="G21" s="771" t="s">
        <v>2144</v>
      </c>
      <c r="H21" s="773" t="s">
        <v>2148</v>
      </c>
      <c r="I21" s="773" t="s">
        <v>2145</v>
      </c>
      <c r="J21" s="774" t="s">
        <v>3038</v>
      </c>
      <c r="K21" s="313" t="s">
        <v>3039</v>
      </c>
      <c r="L21" s="734">
        <v>309</v>
      </c>
      <c r="M21" s="691" t="s">
        <v>2400</v>
      </c>
      <c r="N21" s="313" t="s">
        <v>2389</v>
      </c>
      <c r="O21" s="316" t="s">
        <v>3040</v>
      </c>
    </row>
    <row r="22" spans="1:15" ht="47.5">
      <c r="A22" s="367"/>
      <c r="B22" s="770" t="s">
        <v>21</v>
      </c>
      <c r="C22" s="771" t="s">
        <v>3041</v>
      </c>
      <c r="D22" s="771" t="s">
        <v>319</v>
      </c>
      <c r="E22" s="772" t="s">
        <v>2142</v>
      </c>
      <c r="F22" s="771" t="s">
        <v>2141</v>
      </c>
      <c r="G22" s="771" t="s">
        <v>2140</v>
      </c>
      <c r="H22" s="773" t="s">
        <v>2143</v>
      </c>
      <c r="I22" s="773" t="s">
        <v>3042</v>
      </c>
      <c r="J22" s="774" t="s">
        <v>3038</v>
      </c>
      <c r="K22" s="313" t="s">
        <v>3039</v>
      </c>
      <c r="L22" s="734">
        <v>287</v>
      </c>
      <c r="M22" s="691" t="s">
        <v>2400</v>
      </c>
      <c r="N22" s="313" t="s">
        <v>2389</v>
      </c>
      <c r="O22" s="316" t="s">
        <v>3040</v>
      </c>
    </row>
    <row r="23" spans="1:15" ht="24">
      <c r="A23" s="367"/>
      <c r="B23" s="770" t="s">
        <v>21</v>
      </c>
      <c r="C23" s="771" t="s">
        <v>3043</v>
      </c>
      <c r="D23" s="771" t="s">
        <v>650</v>
      </c>
      <c r="E23" s="772" t="s">
        <v>3044</v>
      </c>
      <c r="F23" s="771" t="s">
        <v>3045</v>
      </c>
      <c r="G23" s="771" t="s">
        <v>3046</v>
      </c>
      <c r="H23" s="773" t="s">
        <v>3047</v>
      </c>
      <c r="I23" s="773" t="s">
        <v>3048</v>
      </c>
      <c r="J23" s="774" t="s">
        <v>3038</v>
      </c>
      <c r="K23" s="313" t="s">
        <v>3039</v>
      </c>
      <c r="L23" s="734">
        <v>290</v>
      </c>
      <c r="M23" s="691" t="s">
        <v>2400</v>
      </c>
      <c r="N23" s="313" t="s">
        <v>2389</v>
      </c>
      <c r="O23" s="316" t="s">
        <v>3040</v>
      </c>
    </row>
    <row r="24" spans="1:15" ht="24">
      <c r="A24" s="367"/>
      <c r="B24" s="770" t="s">
        <v>21</v>
      </c>
      <c r="C24" s="771" t="s">
        <v>3049</v>
      </c>
      <c r="D24" s="771" t="s">
        <v>105</v>
      </c>
      <c r="E24" s="771" t="s">
        <v>104</v>
      </c>
      <c r="F24" s="771" t="s">
        <v>2139</v>
      </c>
      <c r="G24" s="771" t="s">
        <v>0</v>
      </c>
      <c r="H24" s="773" t="s">
        <v>0</v>
      </c>
      <c r="I24" s="773" t="s">
        <v>0</v>
      </c>
      <c r="J24" s="774" t="s">
        <v>2404</v>
      </c>
      <c r="K24" s="313" t="s">
        <v>3039</v>
      </c>
      <c r="L24" s="734">
        <v>283</v>
      </c>
      <c r="M24" s="691" t="s">
        <v>2400</v>
      </c>
      <c r="N24" s="313" t="s">
        <v>1976</v>
      </c>
      <c r="O24" s="315" t="s">
        <v>0</v>
      </c>
    </row>
    <row r="25" spans="1:15" ht="24">
      <c r="A25" s="367"/>
      <c r="B25" s="816" t="s">
        <v>20</v>
      </c>
      <c r="C25" s="817" t="s">
        <v>3078</v>
      </c>
      <c r="D25" s="818" t="s">
        <v>2138</v>
      </c>
      <c r="E25" s="818" t="s">
        <v>2137</v>
      </c>
      <c r="F25" s="818" t="s">
        <v>2136</v>
      </c>
      <c r="G25" s="818" t="s">
        <v>0</v>
      </c>
      <c r="H25" s="819" t="s">
        <v>0</v>
      </c>
      <c r="I25" s="819" t="s">
        <v>0</v>
      </c>
      <c r="J25" s="820" t="s">
        <v>3079</v>
      </c>
      <c r="K25" s="814" t="s">
        <v>3910</v>
      </c>
      <c r="L25" s="813">
        <v>365</v>
      </c>
      <c r="M25" s="821" t="s">
        <v>3911</v>
      </c>
      <c r="N25" s="814" t="s">
        <v>3787</v>
      </c>
      <c r="O25" s="822" t="s">
        <v>0</v>
      </c>
    </row>
    <row r="26" spans="1:15" ht="24">
      <c r="A26" s="367"/>
      <c r="B26" s="816" t="s">
        <v>20</v>
      </c>
      <c r="C26" s="817" t="s">
        <v>3080</v>
      </c>
      <c r="D26" s="818" t="s">
        <v>534</v>
      </c>
      <c r="E26" s="818" t="s">
        <v>2135</v>
      </c>
      <c r="F26" s="818" t="s">
        <v>3081</v>
      </c>
      <c r="G26" s="818" t="s">
        <v>0</v>
      </c>
      <c r="H26" s="819" t="s">
        <v>0</v>
      </c>
      <c r="I26" s="819" t="s">
        <v>0</v>
      </c>
      <c r="J26" s="820" t="s">
        <v>3079</v>
      </c>
      <c r="K26" s="814" t="s">
        <v>3910</v>
      </c>
      <c r="L26" s="813">
        <v>365</v>
      </c>
      <c r="M26" s="821" t="s">
        <v>3911</v>
      </c>
      <c r="N26" s="814" t="s">
        <v>3787</v>
      </c>
      <c r="O26" s="822" t="s">
        <v>0</v>
      </c>
    </row>
    <row r="27" spans="1:15" ht="24">
      <c r="A27" s="367"/>
      <c r="B27" s="816" t="s">
        <v>20</v>
      </c>
      <c r="C27" s="817" t="s">
        <v>3082</v>
      </c>
      <c r="D27" s="818" t="s">
        <v>553</v>
      </c>
      <c r="E27" s="818" t="s">
        <v>2134</v>
      </c>
      <c r="F27" s="818" t="s">
        <v>2133</v>
      </c>
      <c r="G27" s="818" t="s">
        <v>0</v>
      </c>
      <c r="H27" s="819" t="s">
        <v>0</v>
      </c>
      <c r="I27" s="819" t="s">
        <v>0</v>
      </c>
      <c r="J27" s="820" t="s">
        <v>3079</v>
      </c>
      <c r="K27" s="814" t="s">
        <v>3910</v>
      </c>
      <c r="L27" s="813">
        <v>365</v>
      </c>
      <c r="M27" s="821" t="s">
        <v>3911</v>
      </c>
      <c r="N27" s="814" t="s">
        <v>3787</v>
      </c>
      <c r="O27" s="822" t="s">
        <v>0</v>
      </c>
    </row>
    <row r="28" spans="1:15" ht="24">
      <c r="A28" s="367"/>
      <c r="B28" s="816" t="s">
        <v>20</v>
      </c>
      <c r="C28" s="817" t="s">
        <v>3083</v>
      </c>
      <c r="D28" s="818" t="s">
        <v>2132</v>
      </c>
      <c r="E28" s="818" t="s">
        <v>2131</v>
      </c>
      <c r="F28" s="818" t="s">
        <v>2130</v>
      </c>
      <c r="G28" s="818" t="s">
        <v>0</v>
      </c>
      <c r="H28" s="819" t="s">
        <v>0</v>
      </c>
      <c r="I28" s="819" t="s">
        <v>0</v>
      </c>
      <c r="J28" s="820" t="s">
        <v>3079</v>
      </c>
      <c r="K28" s="814" t="s">
        <v>3910</v>
      </c>
      <c r="L28" s="813">
        <v>365</v>
      </c>
      <c r="M28" s="821" t="s">
        <v>3911</v>
      </c>
      <c r="N28" s="814" t="s">
        <v>3787</v>
      </c>
      <c r="O28" s="822" t="s">
        <v>0</v>
      </c>
    </row>
    <row r="29" spans="1:15" ht="24">
      <c r="A29" s="367"/>
      <c r="B29" s="816" t="s">
        <v>20</v>
      </c>
      <c r="C29" s="817" t="s">
        <v>3084</v>
      </c>
      <c r="D29" s="818" t="s">
        <v>561</v>
      </c>
      <c r="E29" s="818" t="s">
        <v>2129</v>
      </c>
      <c r="F29" s="818" t="s">
        <v>2128</v>
      </c>
      <c r="G29" s="818" t="s">
        <v>0</v>
      </c>
      <c r="H29" s="819" t="s">
        <v>0</v>
      </c>
      <c r="I29" s="819" t="s">
        <v>0</v>
      </c>
      <c r="J29" s="820" t="s">
        <v>3079</v>
      </c>
      <c r="K29" s="814" t="s">
        <v>3910</v>
      </c>
      <c r="L29" s="813">
        <v>365</v>
      </c>
      <c r="M29" s="821" t="s">
        <v>3911</v>
      </c>
      <c r="N29" s="814" t="s">
        <v>3787</v>
      </c>
      <c r="O29" s="822" t="s">
        <v>0</v>
      </c>
    </row>
    <row r="30" spans="1:15" ht="24">
      <c r="A30" s="367"/>
      <c r="B30" s="816" t="s">
        <v>20</v>
      </c>
      <c r="C30" s="817" t="s">
        <v>3085</v>
      </c>
      <c r="D30" s="818" t="s">
        <v>310</v>
      </c>
      <c r="E30" s="818" t="s">
        <v>531</v>
      </c>
      <c r="F30" s="818" t="s">
        <v>530</v>
      </c>
      <c r="G30" s="818" t="s">
        <v>0</v>
      </c>
      <c r="H30" s="819" t="s">
        <v>0</v>
      </c>
      <c r="I30" s="819" t="s">
        <v>0</v>
      </c>
      <c r="J30" s="820" t="s">
        <v>3079</v>
      </c>
      <c r="K30" s="814" t="s">
        <v>3910</v>
      </c>
      <c r="L30" s="813">
        <v>365</v>
      </c>
      <c r="M30" s="821" t="s">
        <v>3911</v>
      </c>
      <c r="N30" s="814" t="s">
        <v>3787</v>
      </c>
      <c r="O30" s="822" t="s">
        <v>0</v>
      </c>
    </row>
    <row r="31" spans="1:15" ht="24">
      <c r="A31" s="367"/>
      <c r="B31" s="816" t="s">
        <v>20</v>
      </c>
      <c r="C31" s="817" t="s">
        <v>3086</v>
      </c>
      <c r="D31" s="818" t="s">
        <v>2127</v>
      </c>
      <c r="E31" s="818" t="s">
        <v>2126</v>
      </c>
      <c r="F31" s="818" t="s">
        <v>0</v>
      </c>
      <c r="G31" s="818" t="s">
        <v>0</v>
      </c>
      <c r="H31" s="819" t="s">
        <v>0</v>
      </c>
      <c r="I31" s="819" t="s">
        <v>0</v>
      </c>
      <c r="J31" s="820" t="s">
        <v>3079</v>
      </c>
      <c r="K31" s="814" t="s">
        <v>3910</v>
      </c>
      <c r="L31" s="813">
        <v>365</v>
      </c>
      <c r="M31" s="821" t="s">
        <v>3911</v>
      </c>
      <c r="N31" s="814" t="s">
        <v>3787</v>
      </c>
      <c r="O31" s="822" t="s">
        <v>0</v>
      </c>
    </row>
    <row r="32" spans="1:15" ht="24">
      <c r="A32" s="367"/>
      <c r="B32" s="816" t="s">
        <v>20</v>
      </c>
      <c r="C32" s="817" t="s">
        <v>3087</v>
      </c>
      <c r="D32" s="818" t="s">
        <v>2125</v>
      </c>
      <c r="E32" s="818" t="s">
        <v>2124</v>
      </c>
      <c r="F32" s="818" t="s">
        <v>2123</v>
      </c>
      <c r="G32" s="818" t="s">
        <v>0</v>
      </c>
      <c r="H32" s="819" t="s">
        <v>0</v>
      </c>
      <c r="I32" s="819" t="s">
        <v>0</v>
      </c>
      <c r="J32" s="820" t="s">
        <v>3079</v>
      </c>
      <c r="K32" s="814" t="s">
        <v>3910</v>
      </c>
      <c r="L32" s="813">
        <v>365</v>
      </c>
      <c r="M32" s="821" t="s">
        <v>3911</v>
      </c>
      <c r="N32" s="814" t="s">
        <v>3787</v>
      </c>
      <c r="O32" s="822" t="s">
        <v>0</v>
      </c>
    </row>
    <row r="33" spans="1:15" ht="24">
      <c r="A33" s="367"/>
      <c r="B33" s="816" t="s">
        <v>20</v>
      </c>
      <c r="C33" s="817" t="s">
        <v>3088</v>
      </c>
      <c r="D33" s="818" t="s">
        <v>310</v>
      </c>
      <c r="E33" s="818" t="s">
        <v>2122</v>
      </c>
      <c r="F33" s="818" t="s">
        <v>2121</v>
      </c>
      <c r="G33" s="818" t="s">
        <v>0</v>
      </c>
      <c r="H33" s="819" t="s">
        <v>0</v>
      </c>
      <c r="I33" s="819" t="s">
        <v>0</v>
      </c>
      <c r="J33" s="820" t="s">
        <v>3079</v>
      </c>
      <c r="K33" s="814" t="s">
        <v>3910</v>
      </c>
      <c r="L33" s="813">
        <v>365</v>
      </c>
      <c r="M33" s="821" t="s">
        <v>3911</v>
      </c>
      <c r="N33" s="814" t="s">
        <v>3787</v>
      </c>
      <c r="O33" s="822" t="s">
        <v>0</v>
      </c>
    </row>
    <row r="34" spans="1:15" ht="24">
      <c r="A34" s="367"/>
      <c r="B34" s="816" t="s">
        <v>20</v>
      </c>
      <c r="C34" s="817" t="s">
        <v>3089</v>
      </c>
      <c r="D34" s="818" t="s">
        <v>2120</v>
      </c>
      <c r="E34" s="818" t="s">
        <v>3090</v>
      </c>
      <c r="F34" s="818" t="s">
        <v>2119</v>
      </c>
      <c r="G34" s="818" t="s">
        <v>0</v>
      </c>
      <c r="H34" s="819" t="s">
        <v>0</v>
      </c>
      <c r="I34" s="819" t="s">
        <v>0</v>
      </c>
      <c r="J34" s="820" t="s">
        <v>3079</v>
      </c>
      <c r="K34" s="814" t="s">
        <v>3910</v>
      </c>
      <c r="L34" s="813">
        <v>365</v>
      </c>
      <c r="M34" s="821" t="s">
        <v>3911</v>
      </c>
      <c r="N34" s="814" t="s">
        <v>3787</v>
      </c>
      <c r="O34" s="822" t="s">
        <v>0</v>
      </c>
    </row>
    <row r="35" spans="1:15" ht="28.5">
      <c r="A35" s="367"/>
      <c r="B35" s="816" t="s">
        <v>20</v>
      </c>
      <c r="C35" s="817" t="s">
        <v>3091</v>
      </c>
      <c r="D35" s="818" t="s">
        <v>2118</v>
      </c>
      <c r="E35" s="818" t="s">
        <v>2117</v>
      </c>
      <c r="F35" s="818" t="s">
        <v>2116</v>
      </c>
      <c r="G35" s="818" t="s">
        <v>0</v>
      </c>
      <c r="H35" s="819" t="s">
        <v>0</v>
      </c>
      <c r="I35" s="819" t="s">
        <v>0</v>
      </c>
      <c r="J35" s="820" t="s">
        <v>3079</v>
      </c>
      <c r="K35" s="814" t="s">
        <v>3910</v>
      </c>
      <c r="L35" s="813">
        <v>365</v>
      </c>
      <c r="M35" s="821" t="s">
        <v>3911</v>
      </c>
      <c r="N35" s="814" t="s">
        <v>3906</v>
      </c>
      <c r="O35" s="815" t="s">
        <v>3912</v>
      </c>
    </row>
    <row r="36" spans="1:15" ht="24">
      <c r="A36" s="367"/>
      <c r="B36" s="816" t="s">
        <v>20</v>
      </c>
      <c r="C36" s="817" t="s">
        <v>3092</v>
      </c>
      <c r="D36" s="818" t="s">
        <v>2115</v>
      </c>
      <c r="E36" s="818" t="s">
        <v>2114</v>
      </c>
      <c r="F36" s="818" t="s">
        <v>2113</v>
      </c>
      <c r="G36" s="818" t="s">
        <v>0</v>
      </c>
      <c r="H36" s="819" t="s">
        <v>0</v>
      </c>
      <c r="I36" s="819" t="s">
        <v>0</v>
      </c>
      <c r="J36" s="820" t="s">
        <v>3079</v>
      </c>
      <c r="K36" s="814" t="s">
        <v>3910</v>
      </c>
      <c r="L36" s="813">
        <v>365</v>
      </c>
      <c r="M36" s="821" t="s">
        <v>3911</v>
      </c>
      <c r="N36" s="814" t="s">
        <v>3787</v>
      </c>
      <c r="O36" s="822" t="s">
        <v>0</v>
      </c>
    </row>
    <row r="37" spans="1:15" ht="38">
      <c r="A37" s="367"/>
      <c r="B37" s="592" t="s">
        <v>2373</v>
      </c>
      <c r="C37" s="593" t="s">
        <v>2374</v>
      </c>
      <c r="D37" s="594" t="s">
        <v>301</v>
      </c>
      <c r="E37" s="594" t="s">
        <v>2112</v>
      </c>
      <c r="F37" s="722" t="s">
        <v>3177</v>
      </c>
      <c r="G37" s="722" t="s">
        <v>3178</v>
      </c>
      <c r="H37" s="255" t="s">
        <v>3179</v>
      </c>
      <c r="I37" s="836" t="s">
        <v>0</v>
      </c>
      <c r="J37" s="689" t="s">
        <v>3038</v>
      </c>
      <c r="K37" s="250" t="s">
        <v>3180</v>
      </c>
      <c r="L37" s="262">
        <v>307</v>
      </c>
      <c r="M37" s="691" t="s">
        <v>2403</v>
      </c>
      <c r="N37" s="250" t="s">
        <v>2389</v>
      </c>
      <c r="O37" s="308" t="s">
        <v>3936</v>
      </c>
    </row>
    <row r="38" spans="1:15" ht="47.5">
      <c r="A38" s="367"/>
      <c r="B38" s="592" t="s">
        <v>2373</v>
      </c>
      <c r="C38" s="593" t="s">
        <v>3181</v>
      </c>
      <c r="D38" s="594" t="s">
        <v>3182</v>
      </c>
      <c r="E38" s="594" t="s">
        <v>3183</v>
      </c>
      <c r="F38" s="722" t="s">
        <v>3184</v>
      </c>
      <c r="G38" s="722" t="s">
        <v>3185</v>
      </c>
      <c r="H38" s="595" t="s">
        <v>0</v>
      </c>
      <c r="I38" s="724" t="s">
        <v>0</v>
      </c>
      <c r="J38" s="689" t="s">
        <v>3186</v>
      </c>
      <c r="K38" s="250" t="s">
        <v>3141</v>
      </c>
      <c r="L38" s="262">
        <v>307</v>
      </c>
      <c r="M38" s="691" t="s">
        <v>2403</v>
      </c>
      <c r="N38" s="250" t="s">
        <v>2389</v>
      </c>
      <c r="O38" s="308" t="s">
        <v>3187</v>
      </c>
    </row>
    <row r="39" spans="1:15" ht="24">
      <c r="A39" s="367"/>
      <c r="B39" s="592" t="s">
        <v>2373</v>
      </c>
      <c r="C39" s="593" t="s">
        <v>3188</v>
      </c>
      <c r="D39" s="594" t="s">
        <v>3189</v>
      </c>
      <c r="E39" s="594" t="s">
        <v>3190</v>
      </c>
      <c r="F39" s="722" t="s">
        <v>3191</v>
      </c>
      <c r="G39" s="722" t="s">
        <v>3192</v>
      </c>
      <c r="H39" s="837" t="s">
        <v>3193</v>
      </c>
      <c r="I39" s="837" t="s">
        <v>3158</v>
      </c>
      <c r="J39" s="689" t="s">
        <v>3194</v>
      </c>
      <c r="K39" s="250" t="s">
        <v>3195</v>
      </c>
      <c r="L39" s="262">
        <v>308</v>
      </c>
      <c r="M39" s="691" t="s">
        <v>2403</v>
      </c>
      <c r="N39" s="250" t="s">
        <v>2389</v>
      </c>
      <c r="O39" s="308" t="s">
        <v>1597</v>
      </c>
    </row>
    <row r="40" spans="1:15" ht="47.5">
      <c r="A40" s="367"/>
      <c r="B40" s="592" t="s">
        <v>2373</v>
      </c>
      <c r="C40" s="593" t="s">
        <v>3196</v>
      </c>
      <c r="D40" s="594" t="s">
        <v>3197</v>
      </c>
      <c r="E40" s="594" t="s">
        <v>3198</v>
      </c>
      <c r="F40" s="722" t="s">
        <v>3199</v>
      </c>
      <c r="G40" s="722" t="s">
        <v>3199</v>
      </c>
      <c r="H40" s="595" t="s">
        <v>0</v>
      </c>
      <c r="I40" s="724" t="s">
        <v>0</v>
      </c>
      <c r="J40" s="689" t="s">
        <v>3200</v>
      </c>
      <c r="K40" s="250" t="s">
        <v>3141</v>
      </c>
      <c r="L40" s="262">
        <v>308</v>
      </c>
      <c r="M40" s="691" t="s">
        <v>2403</v>
      </c>
      <c r="N40" s="250" t="s">
        <v>2389</v>
      </c>
      <c r="O40" s="308" t="s">
        <v>3201</v>
      </c>
    </row>
    <row r="41" spans="1:15" ht="28.5">
      <c r="A41" s="367"/>
      <c r="B41" s="592" t="s">
        <v>3</v>
      </c>
      <c r="C41" s="593" t="s">
        <v>3221</v>
      </c>
      <c r="D41" s="594" t="s">
        <v>292</v>
      </c>
      <c r="E41" s="594" t="s">
        <v>2111</v>
      </c>
      <c r="F41" s="722" t="s">
        <v>2110</v>
      </c>
      <c r="G41" s="722" t="s">
        <v>2108</v>
      </c>
      <c r="H41" s="723" t="s">
        <v>3222</v>
      </c>
      <c r="I41" s="595" t="s">
        <v>3223</v>
      </c>
      <c r="J41" s="689" t="s">
        <v>3038</v>
      </c>
      <c r="K41" s="250" t="s">
        <v>3224</v>
      </c>
      <c r="L41" s="262">
        <v>305</v>
      </c>
      <c r="M41" s="691" t="s">
        <v>2403</v>
      </c>
      <c r="N41" s="250" t="s">
        <v>2389</v>
      </c>
      <c r="O41" s="308" t="s">
        <v>2109</v>
      </c>
    </row>
    <row r="42" spans="1:15" ht="28.5">
      <c r="A42" s="367"/>
      <c r="B42" s="592" t="s">
        <v>3</v>
      </c>
      <c r="C42" s="593" t="s">
        <v>2107</v>
      </c>
      <c r="D42" s="594" t="s">
        <v>3225</v>
      </c>
      <c r="E42" s="594" t="s">
        <v>2106</v>
      </c>
      <c r="F42" s="722" t="s">
        <v>0</v>
      </c>
      <c r="G42" s="722" t="s">
        <v>0</v>
      </c>
      <c r="H42" s="723" t="s">
        <v>3226</v>
      </c>
      <c r="I42" s="724" t="s">
        <v>0</v>
      </c>
      <c r="J42" s="689" t="s">
        <v>3079</v>
      </c>
      <c r="K42" s="250" t="s">
        <v>2719</v>
      </c>
      <c r="L42" s="262">
        <v>361</v>
      </c>
      <c r="M42" s="602" t="s">
        <v>2403</v>
      </c>
      <c r="N42" s="250" t="s">
        <v>2389</v>
      </c>
      <c r="O42" s="308" t="s">
        <v>2105</v>
      </c>
    </row>
    <row r="43" spans="1:15" ht="24">
      <c r="A43" s="367"/>
      <c r="B43" s="592" t="s">
        <v>3</v>
      </c>
      <c r="C43" s="593" t="s">
        <v>3227</v>
      </c>
      <c r="D43" s="594" t="s">
        <v>1496</v>
      </c>
      <c r="E43" s="594" t="s">
        <v>2104</v>
      </c>
      <c r="F43" s="722" t="s">
        <v>1494</v>
      </c>
      <c r="G43" s="722" t="s">
        <v>1494</v>
      </c>
      <c r="H43" s="595" t="s">
        <v>0</v>
      </c>
      <c r="I43" s="724" t="s">
        <v>0</v>
      </c>
      <c r="J43" s="689" t="s">
        <v>3079</v>
      </c>
      <c r="K43" s="250" t="s">
        <v>2719</v>
      </c>
      <c r="L43" s="262">
        <v>297</v>
      </c>
      <c r="M43" s="602" t="s">
        <v>2403</v>
      </c>
      <c r="N43" s="250" t="s">
        <v>2389</v>
      </c>
      <c r="O43" s="308" t="s">
        <v>1492</v>
      </c>
    </row>
    <row r="44" spans="1:15" ht="24">
      <c r="A44" s="367"/>
      <c r="B44" s="592" t="s">
        <v>3</v>
      </c>
      <c r="C44" s="593" t="s">
        <v>2375</v>
      </c>
      <c r="D44" s="594" t="s">
        <v>1499</v>
      </c>
      <c r="E44" s="594" t="s">
        <v>2103</v>
      </c>
      <c r="F44" s="722" t="s">
        <v>1498</v>
      </c>
      <c r="G44" s="722" t="s">
        <v>96</v>
      </c>
      <c r="H44" s="595" t="s">
        <v>0</v>
      </c>
      <c r="I44" s="724" t="s">
        <v>0</v>
      </c>
      <c r="J44" s="689" t="s">
        <v>3079</v>
      </c>
      <c r="K44" s="250" t="s">
        <v>2719</v>
      </c>
      <c r="L44" s="262">
        <v>0</v>
      </c>
      <c r="M44" s="602" t="s">
        <v>2403</v>
      </c>
      <c r="N44" s="250" t="s">
        <v>1976</v>
      </c>
      <c r="O44" s="315" t="s">
        <v>0</v>
      </c>
    </row>
    <row r="45" spans="1:15" ht="24">
      <c r="A45" s="367"/>
      <c r="B45" s="592" t="s">
        <v>3</v>
      </c>
      <c r="C45" s="593" t="s">
        <v>2376</v>
      </c>
      <c r="D45" s="594" t="s">
        <v>1534</v>
      </c>
      <c r="E45" s="594" t="s">
        <v>2102</v>
      </c>
      <c r="F45" s="722" t="s">
        <v>0</v>
      </c>
      <c r="G45" s="722" t="s">
        <v>0</v>
      </c>
      <c r="H45" s="595" t="s">
        <v>0</v>
      </c>
      <c r="I45" s="724" t="s">
        <v>0</v>
      </c>
      <c r="J45" s="689" t="s">
        <v>3079</v>
      </c>
      <c r="K45" s="250" t="s">
        <v>2719</v>
      </c>
      <c r="L45" s="262">
        <v>297</v>
      </c>
      <c r="M45" s="602" t="s">
        <v>2403</v>
      </c>
      <c r="N45" s="250" t="s">
        <v>2389</v>
      </c>
      <c r="O45" s="308" t="s">
        <v>2101</v>
      </c>
    </row>
    <row r="46" spans="1:15" ht="24">
      <c r="A46" s="367"/>
      <c r="B46" s="592" t="s">
        <v>3</v>
      </c>
      <c r="C46" s="593" t="s">
        <v>3228</v>
      </c>
      <c r="D46" s="594" t="s">
        <v>1524</v>
      </c>
      <c r="E46" s="594" t="s">
        <v>2100</v>
      </c>
      <c r="F46" s="722" t="s">
        <v>3229</v>
      </c>
      <c r="G46" s="722" t="s">
        <v>0</v>
      </c>
      <c r="H46" s="595" t="s">
        <v>0</v>
      </c>
      <c r="I46" s="724" t="s">
        <v>0</v>
      </c>
      <c r="J46" s="689" t="s">
        <v>3079</v>
      </c>
      <c r="K46" s="250" t="s">
        <v>2719</v>
      </c>
      <c r="L46" s="262">
        <v>307</v>
      </c>
      <c r="M46" s="602" t="s">
        <v>2403</v>
      </c>
      <c r="N46" s="250" t="s">
        <v>1976</v>
      </c>
      <c r="O46" s="315" t="s">
        <v>0</v>
      </c>
    </row>
    <row r="47" spans="1:15" ht="24">
      <c r="A47" s="367"/>
      <c r="B47" s="592" t="s">
        <v>3</v>
      </c>
      <c r="C47" s="593" t="s">
        <v>2377</v>
      </c>
      <c r="D47" s="594" t="s">
        <v>3230</v>
      </c>
      <c r="E47" s="594" t="s">
        <v>2099</v>
      </c>
      <c r="F47" s="722" t="s">
        <v>0</v>
      </c>
      <c r="G47" s="722" t="s">
        <v>0</v>
      </c>
      <c r="H47" s="595" t="s">
        <v>0</v>
      </c>
      <c r="I47" s="724" t="s">
        <v>0</v>
      </c>
      <c r="J47" s="689" t="s">
        <v>3079</v>
      </c>
      <c r="K47" s="250" t="s">
        <v>2719</v>
      </c>
      <c r="L47" s="690">
        <v>358</v>
      </c>
      <c r="M47" s="602" t="s">
        <v>2403</v>
      </c>
      <c r="N47" s="250" t="s">
        <v>2389</v>
      </c>
      <c r="O47" s="308" t="s">
        <v>2098</v>
      </c>
    </row>
    <row r="48" spans="1:15" ht="24">
      <c r="A48" s="367"/>
      <c r="B48" s="592" t="s">
        <v>3</v>
      </c>
      <c r="C48" s="593" t="s">
        <v>2378</v>
      </c>
      <c r="D48" s="594" t="s">
        <v>3231</v>
      </c>
      <c r="E48" s="594" t="s">
        <v>2097</v>
      </c>
      <c r="F48" s="722" t="s">
        <v>0</v>
      </c>
      <c r="G48" s="722" t="s">
        <v>0</v>
      </c>
      <c r="H48" s="595" t="s">
        <v>0</v>
      </c>
      <c r="I48" s="724" t="s">
        <v>0</v>
      </c>
      <c r="J48" s="689" t="s">
        <v>3079</v>
      </c>
      <c r="K48" s="250" t="s">
        <v>2719</v>
      </c>
      <c r="L48" s="690">
        <v>359</v>
      </c>
      <c r="M48" s="602" t="s">
        <v>2403</v>
      </c>
      <c r="N48" s="250" t="s">
        <v>2389</v>
      </c>
      <c r="O48" s="308" t="s">
        <v>2096</v>
      </c>
    </row>
    <row r="49" spans="1:16" ht="38">
      <c r="A49" s="367"/>
      <c r="B49" s="592" t="s">
        <v>3</v>
      </c>
      <c r="C49" s="593" t="s">
        <v>2379</v>
      </c>
      <c r="D49" s="594" t="s">
        <v>1519</v>
      </c>
      <c r="E49" s="594" t="s">
        <v>2095</v>
      </c>
      <c r="F49" s="722" t="s">
        <v>2094</v>
      </c>
      <c r="G49" s="722" t="s">
        <v>2094</v>
      </c>
      <c r="H49" s="595" t="s">
        <v>0</v>
      </c>
      <c r="I49" s="724" t="s">
        <v>0</v>
      </c>
      <c r="J49" s="689" t="s">
        <v>3232</v>
      </c>
      <c r="K49" s="250" t="s">
        <v>3233</v>
      </c>
      <c r="L49" s="690">
        <v>296</v>
      </c>
      <c r="M49" s="602" t="s">
        <v>2403</v>
      </c>
      <c r="N49" s="250" t="s">
        <v>1976</v>
      </c>
      <c r="O49" s="315" t="s">
        <v>0</v>
      </c>
    </row>
    <row r="50" spans="1:16" ht="24">
      <c r="A50" s="367"/>
      <c r="B50" s="592" t="s">
        <v>3834</v>
      </c>
      <c r="C50" s="593" t="s">
        <v>3835</v>
      </c>
      <c r="D50" s="594" t="s">
        <v>2093</v>
      </c>
      <c r="E50" s="594" t="s">
        <v>2092</v>
      </c>
      <c r="F50" s="594" t="s">
        <v>2091</v>
      </c>
      <c r="G50" s="594" t="s">
        <v>3836</v>
      </c>
      <c r="H50" s="595" t="s">
        <v>0</v>
      </c>
      <c r="I50" s="595" t="s">
        <v>3837</v>
      </c>
      <c r="J50" s="689" t="s">
        <v>3838</v>
      </c>
      <c r="K50" s="250" t="s">
        <v>3839</v>
      </c>
      <c r="L50" s="628">
        <v>164</v>
      </c>
      <c r="M50" s="602" t="s">
        <v>2403</v>
      </c>
      <c r="N50" s="250" t="s">
        <v>1976</v>
      </c>
      <c r="O50" s="315" t="s">
        <v>2343</v>
      </c>
    </row>
    <row r="51" spans="1:16" s="79" customFormat="1" ht="57">
      <c r="A51" s="367"/>
      <c r="B51" s="592" t="s">
        <v>19</v>
      </c>
      <c r="C51" s="603" t="s">
        <v>3686</v>
      </c>
      <c r="D51" s="604" t="s">
        <v>2090</v>
      </c>
      <c r="E51" s="604" t="s">
        <v>2089</v>
      </c>
      <c r="F51" s="604" t="s">
        <v>2088</v>
      </c>
      <c r="G51" s="604" t="s">
        <v>2088</v>
      </c>
      <c r="H51" s="297" t="s">
        <v>0</v>
      </c>
      <c r="I51" s="299" t="s">
        <v>0</v>
      </c>
      <c r="J51" s="574" t="s">
        <v>3669</v>
      </c>
      <c r="K51" s="279" t="s">
        <v>3224</v>
      </c>
      <c r="L51" s="1026">
        <v>11</v>
      </c>
      <c r="M51" s="576" t="s">
        <v>2403</v>
      </c>
      <c r="N51" s="286" t="s">
        <v>1976</v>
      </c>
      <c r="O51" s="315" t="s">
        <v>0</v>
      </c>
      <c r="P51" s="122"/>
    </row>
    <row r="52" spans="1:16" ht="24">
      <c r="A52" s="367"/>
      <c r="B52" s="592" t="s">
        <v>18</v>
      </c>
      <c r="C52" s="860" t="s">
        <v>3324</v>
      </c>
      <c r="D52" s="861" t="s">
        <v>2087</v>
      </c>
      <c r="E52" s="861" t="s">
        <v>2086</v>
      </c>
      <c r="F52" s="862" t="s">
        <v>2085</v>
      </c>
      <c r="G52" s="861" t="s">
        <v>2085</v>
      </c>
      <c r="H52" s="595" t="s">
        <v>0</v>
      </c>
      <c r="I52" s="595" t="s">
        <v>0</v>
      </c>
      <c r="J52" s="863" t="s">
        <v>886</v>
      </c>
      <c r="K52" s="250" t="s">
        <v>3224</v>
      </c>
      <c r="L52" s="628">
        <v>357</v>
      </c>
      <c r="M52" s="602" t="s">
        <v>2403</v>
      </c>
      <c r="N52" s="250" t="s">
        <v>1976</v>
      </c>
      <c r="O52" s="315" t="s">
        <v>0</v>
      </c>
    </row>
    <row r="53" spans="1:16" ht="24">
      <c r="A53" s="367"/>
      <c r="B53" s="592" t="s">
        <v>18</v>
      </c>
      <c r="C53" s="593" t="s">
        <v>1390</v>
      </c>
      <c r="D53" s="594" t="s">
        <v>1982</v>
      </c>
      <c r="E53" s="594" t="s">
        <v>2083</v>
      </c>
      <c r="F53" s="722" t="s">
        <v>2082</v>
      </c>
      <c r="G53" s="722" t="s">
        <v>2079</v>
      </c>
      <c r="H53" s="723" t="s">
        <v>2084</v>
      </c>
      <c r="I53" s="595" t="s">
        <v>2081</v>
      </c>
      <c r="J53" s="689" t="s">
        <v>886</v>
      </c>
      <c r="K53" s="250" t="s">
        <v>3224</v>
      </c>
      <c r="L53" s="262">
        <v>353</v>
      </c>
      <c r="M53" s="602" t="s">
        <v>2403</v>
      </c>
      <c r="N53" s="250" t="s">
        <v>2389</v>
      </c>
      <c r="O53" s="308" t="s">
        <v>2080</v>
      </c>
    </row>
    <row r="54" spans="1:16" ht="38">
      <c r="A54" s="367"/>
      <c r="B54" s="816" t="s">
        <v>17</v>
      </c>
      <c r="C54" s="817" t="s">
        <v>3387</v>
      </c>
      <c r="D54" s="818" t="s">
        <v>276</v>
      </c>
      <c r="E54" s="818" t="s">
        <v>49</v>
      </c>
      <c r="F54" s="818" t="s">
        <v>2078</v>
      </c>
      <c r="G54" s="818" t="s">
        <v>2076</v>
      </c>
      <c r="H54" s="819" t="s">
        <v>3388</v>
      </c>
      <c r="I54" s="819" t="s">
        <v>2077</v>
      </c>
      <c r="J54" s="820" t="s">
        <v>3389</v>
      </c>
      <c r="K54" s="814" t="s">
        <v>4007</v>
      </c>
      <c r="L54" s="875">
        <v>307</v>
      </c>
      <c r="M54" s="919" t="s">
        <v>3911</v>
      </c>
      <c r="N54" s="814" t="s">
        <v>3903</v>
      </c>
      <c r="O54" s="815" t="s">
        <v>4017</v>
      </c>
    </row>
    <row r="55" spans="1:16" ht="47.5">
      <c r="A55" s="367"/>
      <c r="B55" s="816" t="s">
        <v>17</v>
      </c>
      <c r="C55" s="817" t="s">
        <v>3390</v>
      </c>
      <c r="D55" s="818" t="s">
        <v>2075</v>
      </c>
      <c r="E55" s="818" t="s">
        <v>457</v>
      </c>
      <c r="F55" s="818" t="s">
        <v>456</v>
      </c>
      <c r="G55" s="818" t="s">
        <v>454</v>
      </c>
      <c r="H55" s="819" t="s">
        <v>3391</v>
      </c>
      <c r="I55" s="819" t="s">
        <v>3392</v>
      </c>
      <c r="J55" s="820" t="s">
        <v>3393</v>
      </c>
      <c r="K55" s="814" t="s">
        <v>3394</v>
      </c>
      <c r="L55" s="875">
        <v>307</v>
      </c>
      <c r="M55" s="919" t="s">
        <v>3911</v>
      </c>
      <c r="N55" s="814" t="s">
        <v>3787</v>
      </c>
      <c r="O55" s="822" t="s">
        <v>0</v>
      </c>
    </row>
    <row r="56" spans="1:16" ht="24">
      <c r="A56" s="367"/>
      <c r="B56" s="816" t="s">
        <v>17</v>
      </c>
      <c r="C56" s="817" t="s">
        <v>3395</v>
      </c>
      <c r="D56" s="818" t="s">
        <v>505</v>
      </c>
      <c r="E56" s="818" t="s">
        <v>2074</v>
      </c>
      <c r="F56" s="818" t="s">
        <v>48</v>
      </c>
      <c r="G56" s="818" t="s">
        <v>0</v>
      </c>
      <c r="H56" s="819" t="s">
        <v>0</v>
      </c>
      <c r="I56" s="819" t="s">
        <v>0</v>
      </c>
      <c r="J56" s="820" t="s">
        <v>3393</v>
      </c>
      <c r="K56" s="814" t="s">
        <v>565</v>
      </c>
      <c r="L56" s="875">
        <v>84</v>
      </c>
      <c r="M56" s="919" t="s">
        <v>3911</v>
      </c>
      <c r="N56" s="814" t="s">
        <v>3787</v>
      </c>
      <c r="O56" s="822" t="s">
        <v>0</v>
      </c>
    </row>
    <row r="57" spans="1:16" ht="38">
      <c r="A57" s="367"/>
      <c r="B57" s="816" t="s">
        <v>17</v>
      </c>
      <c r="C57" s="817" t="s">
        <v>3396</v>
      </c>
      <c r="D57" s="818" t="s">
        <v>2073</v>
      </c>
      <c r="E57" s="818" t="s">
        <v>2072</v>
      </c>
      <c r="F57" s="818" t="s">
        <v>0</v>
      </c>
      <c r="G57" s="818" t="s">
        <v>0</v>
      </c>
      <c r="H57" s="819" t="s">
        <v>0</v>
      </c>
      <c r="I57" s="819" t="s">
        <v>0</v>
      </c>
      <c r="J57" s="820" t="s">
        <v>4018</v>
      </c>
      <c r="K57" s="814" t="s">
        <v>4019</v>
      </c>
      <c r="L57" s="875">
        <v>318</v>
      </c>
      <c r="M57" s="919" t="s">
        <v>3911</v>
      </c>
      <c r="N57" s="814" t="s">
        <v>3787</v>
      </c>
      <c r="O57" s="822" t="s">
        <v>0</v>
      </c>
    </row>
    <row r="58" spans="1:16" ht="38">
      <c r="A58" s="367"/>
      <c r="B58" s="816" t="s">
        <v>17</v>
      </c>
      <c r="C58" s="817" t="s">
        <v>3397</v>
      </c>
      <c r="D58" s="818" t="s">
        <v>2071</v>
      </c>
      <c r="E58" s="818" t="s">
        <v>2070</v>
      </c>
      <c r="F58" s="818" t="s">
        <v>0</v>
      </c>
      <c r="G58" s="818" t="s">
        <v>0</v>
      </c>
      <c r="H58" s="819" t="s">
        <v>0</v>
      </c>
      <c r="I58" s="819" t="s">
        <v>0</v>
      </c>
      <c r="J58" s="820" t="s">
        <v>4018</v>
      </c>
      <c r="K58" s="814" t="s">
        <v>4019</v>
      </c>
      <c r="L58" s="875" t="s">
        <v>2513</v>
      </c>
      <c r="M58" s="919" t="s">
        <v>3911</v>
      </c>
      <c r="N58" s="814" t="s">
        <v>3906</v>
      </c>
      <c r="O58" s="815" t="s">
        <v>4020</v>
      </c>
    </row>
    <row r="59" spans="1:16" ht="48">
      <c r="A59" s="367"/>
      <c r="B59" s="160" t="s">
        <v>2380</v>
      </c>
      <c r="C59" s="134" t="s">
        <v>2381</v>
      </c>
      <c r="D59" s="135" t="s">
        <v>2069</v>
      </c>
      <c r="E59" s="135" t="s">
        <v>2067</v>
      </c>
      <c r="F59" s="136" t="s">
        <v>2066</v>
      </c>
      <c r="G59" s="136" t="s">
        <v>2064</v>
      </c>
      <c r="H59" s="121" t="s">
        <v>2068</v>
      </c>
      <c r="I59" s="121" t="s">
        <v>2065</v>
      </c>
      <c r="J59" s="320" t="s">
        <v>3419</v>
      </c>
      <c r="K59" s="250" t="s">
        <v>3420</v>
      </c>
      <c r="L59" s="628">
        <v>241</v>
      </c>
      <c r="M59" s="317" t="s">
        <v>2403</v>
      </c>
      <c r="N59" s="250" t="s">
        <v>1976</v>
      </c>
      <c r="O59" s="315" t="s">
        <v>0</v>
      </c>
    </row>
    <row r="60" spans="1:16" ht="24">
      <c r="A60" s="367"/>
      <c r="B60" s="816" t="s">
        <v>4045</v>
      </c>
      <c r="C60" s="817" t="s">
        <v>4046</v>
      </c>
      <c r="D60" s="818" t="s">
        <v>3451</v>
      </c>
      <c r="E60" s="817" t="s">
        <v>3452</v>
      </c>
      <c r="F60" s="818" t="s">
        <v>3453</v>
      </c>
      <c r="G60" s="818" t="s">
        <v>0</v>
      </c>
      <c r="H60" s="819" t="s">
        <v>0</v>
      </c>
      <c r="I60" s="819" t="s">
        <v>0</v>
      </c>
      <c r="J60" s="820" t="s">
        <v>3038</v>
      </c>
      <c r="K60" s="814" t="s">
        <v>4047</v>
      </c>
      <c r="L60" s="813">
        <v>144</v>
      </c>
      <c r="M60" s="919" t="s">
        <v>3786</v>
      </c>
      <c r="N60" s="814" t="s">
        <v>3787</v>
      </c>
      <c r="O60" s="822" t="s">
        <v>0</v>
      </c>
    </row>
    <row r="61" spans="1:16" ht="38">
      <c r="A61" s="367"/>
      <c r="B61" s="592" t="s">
        <v>23</v>
      </c>
      <c r="C61" s="593" t="s">
        <v>3460</v>
      </c>
      <c r="D61" s="594" t="s">
        <v>41</v>
      </c>
      <c r="E61" s="594" t="s">
        <v>2063</v>
      </c>
      <c r="F61" s="722" t="s">
        <v>3461</v>
      </c>
      <c r="G61" s="722" t="s">
        <v>2062</v>
      </c>
      <c r="H61" s="595" t="s">
        <v>4048</v>
      </c>
      <c r="I61" s="595" t="s">
        <v>3462</v>
      </c>
      <c r="J61" s="689" t="s">
        <v>3463</v>
      </c>
      <c r="K61" s="250" t="s">
        <v>3464</v>
      </c>
      <c r="L61" s="628">
        <v>319</v>
      </c>
      <c r="M61" s="602" t="s">
        <v>2403</v>
      </c>
      <c r="N61" s="250" t="s">
        <v>1976</v>
      </c>
      <c r="O61" s="315" t="s">
        <v>0</v>
      </c>
    </row>
    <row r="62" spans="1:16" ht="24">
      <c r="A62" s="367"/>
      <c r="B62" s="1000" t="s">
        <v>13</v>
      </c>
      <c r="C62" s="593" t="s">
        <v>3491</v>
      </c>
      <c r="D62" s="594" t="s">
        <v>247</v>
      </c>
      <c r="E62" s="594" t="s">
        <v>2061</v>
      </c>
      <c r="F62" s="594" t="s">
        <v>3492</v>
      </c>
      <c r="G62" s="594" t="s">
        <v>3493</v>
      </c>
      <c r="H62" s="595" t="s">
        <v>0</v>
      </c>
      <c r="I62" s="595" t="s">
        <v>0</v>
      </c>
      <c r="J62" s="689" t="s">
        <v>3038</v>
      </c>
      <c r="K62" s="250" t="s">
        <v>3224</v>
      </c>
      <c r="L62" s="628">
        <v>161</v>
      </c>
      <c r="M62" s="602" t="s">
        <v>2403</v>
      </c>
      <c r="N62" s="250" t="s">
        <v>377</v>
      </c>
      <c r="O62" s="315" t="s">
        <v>0</v>
      </c>
    </row>
    <row r="63" spans="1:16" ht="24">
      <c r="A63" s="367"/>
      <c r="B63" s="816" t="s">
        <v>12</v>
      </c>
      <c r="C63" s="817" t="s">
        <v>3511</v>
      </c>
      <c r="D63" s="818" t="s">
        <v>236</v>
      </c>
      <c r="E63" s="818" t="s">
        <v>2060</v>
      </c>
      <c r="F63" s="818" t="s">
        <v>2059</v>
      </c>
      <c r="G63" s="818" t="s">
        <v>0</v>
      </c>
      <c r="H63" s="819" t="s">
        <v>0</v>
      </c>
      <c r="I63" s="819" t="s">
        <v>0</v>
      </c>
      <c r="J63" s="820" t="s">
        <v>4085</v>
      </c>
      <c r="K63" s="814" t="s">
        <v>4085</v>
      </c>
      <c r="L63" s="875">
        <v>230</v>
      </c>
      <c r="M63" s="919" t="s">
        <v>3911</v>
      </c>
      <c r="N63" s="814" t="s">
        <v>3903</v>
      </c>
      <c r="O63" s="815" t="s">
        <v>4086</v>
      </c>
    </row>
    <row r="64" spans="1:16" ht="24">
      <c r="A64" s="367"/>
      <c r="B64" s="816" t="s">
        <v>12</v>
      </c>
      <c r="C64" s="817" t="s">
        <v>2058</v>
      </c>
      <c r="D64" s="818" t="s">
        <v>228</v>
      </c>
      <c r="E64" s="818" t="s">
        <v>2057</v>
      </c>
      <c r="F64" s="818" t="s">
        <v>0</v>
      </c>
      <c r="G64" s="818" t="s">
        <v>0</v>
      </c>
      <c r="H64" s="819" t="s">
        <v>0</v>
      </c>
      <c r="I64" s="819" t="s">
        <v>0</v>
      </c>
      <c r="J64" s="820" t="s">
        <v>4085</v>
      </c>
      <c r="K64" s="814" t="s">
        <v>4085</v>
      </c>
      <c r="L64" s="875">
        <v>250</v>
      </c>
      <c r="M64" s="919" t="s">
        <v>3911</v>
      </c>
      <c r="N64" s="814" t="s">
        <v>3787</v>
      </c>
      <c r="O64" s="822" t="s">
        <v>0</v>
      </c>
    </row>
    <row r="65" spans="1:16" ht="24">
      <c r="A65" s="367"/>
      <c r="B65" s="816" t="s">
        <v>12</v>
      </c>
      <c r="C65" s="817" t="s">
        <v>3512</v>
      </c>
      <c r="D65" s="818" t="s">
        <v>234</v>
      </c>
      <c r="E65" s="818" t="s">
        <v>2056</v>
      </c>
      <c r="F65" s="818" t="s">
        <v>0</v>
      </c>
      <c r="G65" s="818" t="s">
        <v>0</v>
      </c>
      <c r="H65" s="819" t="s">
        <v>0</v>
      </c>
      <c r="I65" s="819" t="s">
        <v>0</v>
      </c>
      <c r="J65" s="820" t="s">
        <v>4085</v>
      </c>
      <c r="K65" s="814" t="s">
        <v>4085</v>
      </c>
      <c r="L65" s="875" t="s">
        <v>0</v>
      </c>
      <c r="M65" s="874" t="s">
        <v>3786</v>
      </c>
      <c r="N65" s="814" t="s">
        <v>3787</v>
      </c>
      <c r="O65" s="822" t="s">
        <v>0</v>
      </c>
    </row>
    <row r="66" spans="1:16" ht="38">
      <c r="A66" s="367"/>
      <c r="B66" s="1000" t="s">
        <v>11</v>
      </c>
      <c r="C66" s="593" t="s">
        <v>4113</v>
      </c>
      <c r="D66" s="594" t="s">
        <v>35</v>
      </c>
      <c r="E66" s="594" t="s">
        <v>34</v>
      </c>
      <c r="F66" s="594" t="s">
        <v>33</v>
      </c>
      <c r="G66" s="594" t="s">
        <v>32</v>
      </c>
      <c r="H66" s="595" t="s">
        <v>3685</v>
      </c>
      <c r="I66" s="595" t="s">
        <v>2214</v>
      </c>
      <c r="J66" s="689" t="s">
        <v>2388</v>
      </c>
      <c r="K66" s="250" t="s">
        <v>3434</v>
      </c>
      <c r="L66" s="628">
        <v>255</v>
      </c>
      <c r="M66" s="602" t="s">
        <v>2403</v>
      </c>
      <c r="N66" s="250" t="s">
        <v>1976</v>
      </c>
      <c r="O66" s="315" t="s">
        <v>0</v>
      </c>
    </row>
    <row r="67" spans="1:16" ht="38">
      <c r="A67" s="367"/>
      <c r="B67" s="592" t="s">
        <v>4093</v>
      </c>
      <c r="C67" s="593" t="s">
        <v>4094</v>
      </c>
      <c r="D67" s="593" t="s">
        <v>31</v>
      </c>
      <c r="E67" s="594" t="s">
        <v>30</v>
      </c>
      <c r="F67" s="593" t="s">
        <v>29</v>
      </c>
      <c r="G67" s="593" t="s">
        <v>28</v>
      </c>
      <c r="H67" s="595" t="s">
        <v>2055</v>
      </c>
      <c r="I67" s="595" t="s">
        <v>4095</v>
      </c>
      <c r="J67" s="689" t="s">
        <v>3692</v>
      </c>
      <c r="K67" s="250" t="s">
        <v>3434</v>
      </c>
      <c r="L67" s="262">
        <v>340</v>
      </c>
      <c r="M67" s="602" t="s">
        <v>2403</v>
      </c>
      <c r="N67" s="250" t="s">
        <v>1976</v>
      </c>
      <c r="O67" s="315" t="s">
        <v>4096</v>
      </c>
    </row>
    <row r="68" spans="1:16" ht="38">
      <c r="A68" s="367"/>
      <c r="B68" s="592" t="s">
        <v>2382</v>
      </c>
      <c r="C68" s="593" t="s">
        <v>4097</v>
      </c>
      <c r="D68" s="593" t="s">
        <v>1268</v>
      </c>
      <c r="E68" s="594" t="s">
        <v>2053</v>
      </c>
      <c r="F68" s="593" t="s">
        <v>209</v>
      </c>
      <c r="G68" s="593" t="s">
        <v>208</v>
      </c>
      <c r="H68" s="595" t="s">
        <v>2054</v>
      </c>
      <c r="I68" s="595" t="s">
        <v>2052</v>
      </c>
      <c r="J68" s="689" t="s">
        <v>3693</v>
      </c>
      <c r="K68" s="250" t="s">
        <v>3434</v>
      </c>
      <c r="L68" s="262">
        <v>293</v>
      </c>
      <c r="M68" s="602" t="s">
        <v>2403</v>
      </c>
      <c r="N68" s="250" t="s">
        <v>1976</v>
      </c>
      <c r="O68" s="315" t="s">
        <v>2343</v>
      </c>
      <c r="P68" s="161"/>
    </row>
    <row r="69" spans="1:16" ht="48" thickBot="1">
      <c r="A69" s="367"/>
      <c r="B69" s="1070" t="s">
        <v>4100</v>
      </c>
      <c r="C69" s="1071" t="s">
        <v>3532</v>
      </c>
      <c r="D69" s="1072" t="s">
        <v>2051</v>
      </c>
      <c r="E69" s="1072" t="s">
        <v>2050</v>
      </c>
      <c r="F69" s="1072" t="s">
        <v>2049</v>
      </c>
      <c r="G69" s="1072" t="s">
        <v>2049</v>
      </c>
      <c r="H69" s="1073" t="s">
        <v>3533</v>
      </c>
      <c r="I69" s="1073" t="s">
        <v>2215</v>
      </c>
      <c r="J69" s="321" t="s">
        <v>3534</v>
      </c>
      <c r="K69" s="184" t="s">
        <v>3535</v>
      </c>
      <c r="L69" s="1066">
        <v>247</v>
      </c>
      <c r="M69" s="1074" t="s">
        <v>2400</v>
      </c>
      <c r="N69" s="184" t="s">
        <v>1976</v>
      </c>
      <c r="O69" s="318" t="s">
        <v>0</v>
      </c>
      <c r="P69" s="161"/>
    </row>
    <row r="70" spans="1:16" ht="12" customHeight="1">
      <c r="D70" s="99"/>
      <c r="F70" s="99"/>
      <c r="G70" s="99"/>
      <c r="H70" s="98"/>
      <c r="I70" s="98"/>
      <c r="J70" s="97"/>
      <c r="K70" s="93"/>
      <c r="L70" s="96"/>
      <c r="N70" s="95"/>
      <c r="O70" s="94"/>
    </row>
    <row r="71" spans="1:16" ht="10.15" customHeight="1"/>
    <row r="72" spans="1:16" ht="10.15" customHeight="1"/>
    <row r="73" spans="1:16" ht="10.15" customHeight="1"/>
    <row r="74" spans="1:16" ht="10.15" customHeight="1"/>
  </sheetData>
  <mergeCells count="16">
    <mergeCell ref="M4:O5"/>
    <mergeCell ref="M6:M7"/>
    <mergeCell ref="N6:N7"/>
    <mergeCell ref="O6:O7"/>
    <mergeCell ref="B4:B7"/>
    <mergeCell ref="C4:C7"/>
    <mergeCell ref="F4:F7"/>
    <mergeCell ref="J4:L5"/>
    <mergeCell ref="J6:J7"/>
    <mergeCell ref="K6:K7"/>
    <mergeCell ref="L6:L7"/>
    <mergeCell ref="D4:D7"/>
    <mergeCell ref="E4:E7"/>
    <mergeCell ref="G4:G7"/>
    <mergeCell ref="H4:H7"/>
    <mergeCell ref="I4:I7"/>
  </mergeCells>
  <phoneticPr fontId="3"/>
  <dataValidations count="2">
    <dataValidation type="list" allowBlank="1" showInputMessage="1" showErrorMessage="1" sqref="N8:N69">
      <formula1>$S$6:$S$10</formula1>
    </dataValidation>
    <dataValidation type="list" allowBlank="1" showInputMessage="1" showErrorMessage="1" sqref="M8:M69">
      <formula1>$Q$6:$Q$7</formula1>
    </dataValidation>
  </dataValidations>
  <hyperlinks>
    <hyperlink ref="H8" r:id="rId1"/>
    <hyperlink ref="I9" r:id="rId2"/>
    <hyperlink ref="H9" r:id="rId3"/>
    <hyperlink ref="H20" r:id="rId4"/>
    <hyperlink ref="I66" r:id="rId5"/>
  </hyperlinks>
  <printOptions horizontalCentered="1"/>
  <pageMargins left="0.59055118110236227" right="0.59055118110236227" top="0.59055118110236227" bottom="0.59055118110236227" header="0.39370078740157483" footer="0.39370078740157483"/>
  <pageSetup paperSize="9" scale="87" firstPageNumber="2" fitToHeight="0" orientation="landscape" r:id="rId6"/>
  <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35"/>
  <sheetViews>
    <sheetView zoomScale="75" zoomScaleNormal="75" zoomScaleSheetLayoutView="85" workbookViewId="0">
      <selection activeCell="U6" sqref="U6"/>
    </sheetView>
  </sheetViews>
  <sheetFormatPr defaultColWidth="9" defaultRowHeight="11"/>
  <cols>
    <col min="1" max="1" width="1.6328125" style="356" customWidth="1"/>
    <col min="2" max="3" width="2.6328125" style="359" customWidth="1"/>
    <col min="4" max="4" width="10.26953125" style="359" bestFit="1" customWidth="1"/>
    <col min="5" max="18" width="4.36328125" style="356" customWidth="1"/>
    <col min="19" max="19" width="1.6328125" style="356" customWidth="1"/>
    <col min="20" max="16384" width="9" style="356"/>
  </cols>
  <sheetData>
    <row r="1" spans="2:20" s="2" customFormat="1" ht="12">
      <c r="H1" s="1"/>
    </row>
    <row r="2" spans="2:20" s="2" customFormat="1" ht="45" customHeight="1">
      <c r="H2" s="1"/>
    </row>
    <row r="3" spans="2:20" s="2" customFormat="1" ht="12" customHeight="1" thickBot="1">
      <c r="H3" s="1"/>
    </row>
    <row r="4" spans="2:20" s="345" customFormat="1" ht="14.25" customHeight="1" thickBot="1">
      <c r="B4" s="1295" t="s">
        <v>3742</v>
      </c>
      <c r="C4" s="1296"/>
      <c r="D4" s="1296"/>
      <c r="E4" s="1299" t="s">
        <v>78</v>
      </c>
      <c r="F4" s="1300"/>
      <c r="G4" s="1300"/>
      <c r="H4" s="1301"/>
      <c r="I4" s="1302" t="s">
        <v>3743</v>
      </c>
      <c r="J4" s="1303"/>
      <c r="K4" s="1304"/>
      <c r="L4" s="1305"/>
      <c r="M4" s="1282" t="s">
        <v>77</v>
      </c>
      <c r="N4" s="1282" t="s">
        <v>76</v>
      </c>
      <c r="O4" s="1282" t="s">
        <v>75</v>
      </c>
      <c r="P4" s="1282" t="s">
        <v>74</v>
      </c>
      <c r="Q4" s="1285" t="s">
        <v>3744</v>
      </c>
      <c r="R4" s="1285" t="s">
        <v>3745</v>
      </c>
    </row>
    <row r="5" spans="2:20" s="345" customFormat="1" ht="13.5" customHeight="1" thickTop="1" thickBot="1">
      <c r="B5" s="1297"/>
      <c r="C5" s="1298"/>
      <c r="D5" s="1298"/>
      <c r="E5" s="346"/>
      <c r="F5" s="347"/>
      <c r="G5" s="348"/>
      <c r="H5" s="349"/>
      <c r="I5" s="368"/>
      <c r="J5" s="369" t="s">
        <v>2210</v>
      </c>
      <c r="K5" s="370"/>
      <c r="L5" s="350"/>
      <c r="M5" s="1283"/>
      <c r="N5" s="1283"/>
      <c r="O5" s="1283"/>
      <c r="P5" s="1283"/>
      <c r="Q5" s="1286"/>
      <c r="R5" s="1286"/>
    </row>
    <row r="6" spans="2:20" s="345" customFormat="1" ht="74" thickTop="1" thickBot="1">
      <c r="B6" s="1288" t="s">
        <v>3746</v>
      </c>
      <c r="C6" s="1289"/>
      <c r="D6" s="1289"/>
      <c r="E6" s="351" t="s">
        <v>3747</v>
      </c>
      <c r="F6" s="352" t="s">
        <v>3748</v>
      </c>
      <c r="G6" s="353" t="s">
        <v>3749</v>
      </c>
      <c r="H6" s="354" t="s">
        <v>73</v>
      </c>
      <c r="I6" s="371" t="s">
        <v>72</v>
      </c>
      <c r="J6" s="372" t="s">
        <v>3750</v>
      </c>
      <c r="K6" s="372" t="s">
        <v>2192</v>
      </c>
      <c r="L6" s="355" t="s">
        <v>4172</v>
      </c>
      <c r="M6" s="1284"/>
      <c r="N6" s="1284"/>
      <c r="O6" s="1284"/>
      <c r="P6" s="1284"/>
      <c r="Q6" s="1287"/>
      <c r="R6" s="1287"/>
    </row>
    <row r="7" spans="2:20" ht="22" customHeight="1" thickBot="1">
      <c r="B7" s="1290" t="s">
        <v>71</v>
      </c>
      <c r="C7" s="326" t="s">
        <v>3751</v>
      </c>
      <c r="D7" s="327"/>
      <c r="E7" s="328">
        <f>SUM(F7:H7)</f>
        <v>0</v>
      </c>
      <c r="F7" s="329">
        <v>0</v>
      </c>
      <c r="G7" s="330">
        <v>0</v>
      </c>
      <c r="H7" s="331">
        <v>0</v>
      </c>
      <c r="I7" s="332">
        <f>SUM(J7:L7)</f>
        <v>0</v>
      </c>
      <c r="J7" s="333">
        <v>0</v>
      </c>
      <c r="K7" s="333">
        <v>0</v>
      </c>
      <c r="L7" s="332">
        <v>0</v>
      </c>
      <c r="M7" s="334">
        <v>0</v>
      </c>
      <c r="N7" s="334">
        <v>1</v>
      </c>
      <c r="O7" s="334">
        <v>0</v>
      </c>
      <c r="P7" s="334">
        <v>0</v>
      </c>
      <c r="Q7" s="334">
        <v>0</v>
      </c>
      <c r="R7" s="334">
        <v>0</v>
      </c>
    </row>
    <row r="8" spans="2:20" ht="22" customHeight="1" thickBot="1">
      <c r="B8" s="1291"/>
      <c r="C8" s="326" t="s">
        <v>3752</v>
      </c>
      <c r="D8" s="327"/>
      <c r="E8" s="328">
        <f>SUM(F8:H8)</f>
        <v>3</v>
      </c>
      <c r="F8" s="329">
        <v>3</v>
      </c>
      <c r="G8" s="330">
        <v>0</v>
      </c>
      <c r="H8" s="331">
        <v>0</v>
      </c>
      <c r="I8" s="332">
        <f>SUM(J8:L8)</f>
        <v>0</v>
      </c>
      <c r="J8" s="333">
        <v>0</v>
      </c>
      <c r="K8" s="333">
        <v>0</v>
      </c>
      <c r="L8" s="332">
        <v>0</v>
      </c>
      <c r="M8" s="334">
        <v>0</v>
      </c>
      <c r="N8" s="334">
        <v>1</v>
      </c>
      <c r="O8" s="334">
        <v>1</v>
      </c>
      <c r="P8" s="334">
        <v>0</v>
      </c>
      <c r="Q8" s="334">
        <v>0</v>
      </c>
      <c r="R8" s="334">
        <v>0</v>
      </c>
    </row>
    <row r="9" spans="2:20" ht="22" customHeight="1">
      <c r="B9" s="1291"/>
      <c r="C9" s="171" t="s">
        <v>3753</v>
      </c>
      <c r="D9" s="172"/>
      <c r="E9" s="373">
        <f>SUM(F9:H9)</f>
        <v>101</v>
      </c>
      <c r="F9" s="374">
        <f>SUM(F10:F32)</f>
        <v>16</v>
      </c>
      <c r="G9" s="375">
        <f>SUM(G10:G32)</f>
        <v>4</v>
      </c>
      <c r="H9" s="376">
        <f>SUM(H10:H32)</f>
        <v>81</v>
      </c>
      <c r="I9" s="165">
        <f>J9+K9</f>
        <v>236</v>
      </c>
      <c r="J9" s="335">
        <f t="shared" ref="J9:R9" si="0">SUM(J10:J32)</f>
        <v>19</v>
      </c>
      <c r="K9" s="335">
        <f t="shared" si="0"/>
        <v>217</v>
      </c>
      <c r="L9" s="165">
        <f t="shared" si="0"/>
        <v>8</v>
      </c>
      <c r="M9" s="336">
        <f t="shared" si="0"/>
        <v>186</v>
      </c>
      <c r="N9" s="336">
        <f t="shared" si="0"/>
        <v>14</v>
      </c>
      <c r="O9" s="336">
        <f t="shared" si="0"/>
        <v>21</v>
      </c>
      <c r="P9" s="336">
        <f t="shared" si="0"/>
        <v>3</v>
      </c>
      <c r="Q9" s="336">
        <f t="shared" si="0"/>
        <v>6</v>
      </c>
      <c r="R9" s="336">
        <f t="shared" si="0"/>
        <v>62</v>
      </c>
    </row>
    <row r="10" spans="2:20" ht="22" customHeight="1">
      <c r="B10" s="1291"/>
      <c r="C10" s="1292" t="s">
        <v>70</v>
      </c>
      <c r="D10" s="173" t="s">
        <v>69</v>
      </c>
      <c r="E10" s="377">
        <v>7</v>
      </c>
      <c r="F10" s="378">
        <v>6</v>
      </c>
      <c r="G10" s="379">
        <v>1</v>
      </c>
      <c r="H10" s="380">
        <v>0</v>
      </c>
      <c r="I10" s="337">
        <f t="shared" ref="I10:I31" si="1">J10+K10</f>
        <v>71</v>
      </c>
      <c r="J10" s="338">
        <v>8</v>
      </c>
      <c r="K10" s="338">
        <v>63</v>
      </c>
      <c r="L10" s="337">
        <v>0</v>
      </c>
      <c r="M10" s="166">
        <v>1</v>
      </c>
      <c r="N10" s="166">
        <v>5</v>
      </c>
      <c r="O10" s="166">
        <v>0</v>
      </c>
      <c r="P10" s="166">
        <v>1</v>
      </c>
      <c r="Q10" s="166">
        <v>1</v>
      </c>
      <c r="R10" s="166">
        <v>0</v>
      </c>
    </row>
    <row r="11" spans="2:20" ht="22" customHeight="1">
      <c r="B11" s="1291"/>
      <c r="C11" s="1293"/>
      <c r="D11" s="173" t="s">
        <v>68</v>
      </c>
      <c r="E11" s="377">
        <f t="shared" ref="E11:E33" si="2">SUM(F11:H11)</f>
        <v>15</v>
      </c>
      <c r="F11" s="378">
        <v>1</v>
      </c>
      <c r="G11" s="379">
        <v>0</v>
      </c>
      <c r="H11" s="380">
        <v>14</v>
      </c>
      <c r="I11" s="337">
        <f t="shared" si="1"/>
        <v>0</v>
      </c>
      <c r="J11" s="338">
        <v>0</v>
      </c>
      <c r="K11" s="338">
        <v>0</v>
      </c>
      <c r="L11" s="337">
        <v>0</v>
      </c>
      <c r="M11" s="166">
        <v>23</v>
      </c>
      <c r="N11" s="166">
        <v>3</v>
      </c>
      <c r="O11" s="166">
        <v>1</v>
      </c>
      <c r="P11" s="166">
        <v>0</v>
      </c>
      <c r="Q11" s="166">
        <v>0</v>
      </c>
      <c r="R11" s="166">
        <v>9</v>
      </c>
    </row>
    <row r="12" spans="2:20" ht="22" customHeight="1">
      <c r="B12" s="1291"/>
      <c r="C12" s="1293"/>
      <c r="D12" s="173" t="s">
        <v>7</v>
      </c>
      <c r="E12" s="377">
        <f t="shared" ref="E12" si="3">SUM(F12:H12)</f>
        <v>1</v>
      </c>
      <c r="F12" s="378">
        <v>1</v>
      </c>
      <c r="G12" s="379">
        <v>0</v>
      </c>
      <c r="H12" s="380">
        <v>0</v>
      </c>
      <c r="I12" s="337">
        <f t="shared" si="1"/>
        <v>0</v>
      </c>
      <c r="J12" s="338">
        <v>0</v>
      </c>
      <c r="K12" s="338">
        <v>0</v>
      </c>
      <c r="L12" s="337">
        <v>0</v>
      </c>
      <c r="M12" s="166">
        <v>13</v>
      </c>
      <c r="N12" s="166">
        <v>0</v>
      </c>
      <c r="O12" s="166">
        <v>0</v>
      </c>
      <c r="P12" s="166">
        <v>0</v>
      </c>
      <c r="Q12" s="166">
        <v>0</v>
      </c>
      <c r="R12" s="166">
        <v>1</v>
      </c>
    </row>
    <row r="13" spans="2:20" ht="22" customHeight="1">
      <c r="B13" s="1291"/>
      <c r="C13" s="1293"/>
      <c r="D13" s="173" t="s">
        <v>6</v>
      </c>
      <c r="E13" s="377">
        <f t="shared" si="2"/>
        <v>3</v>
      </c>
      <c r="F13" s="378">
        <v>0</v>
      </c>
      <c r="G13" s="379">
        <v>0</v>
      </c>
      <c r="H13" s="380">
        <v>3</v>
      </c>
      <c r="I13" s="337">
        <f t="shared" si="1"/>
        <v>6</v>
      </c>
      <c r="J13" s="338">
        <v>1</v>
      </c>
      <c r="K13" s="338">
        <v>5</v>
      </c>
      <c r="L13" s="337">
        <v>0</v>
      </c>
      <c r="M13" s="166">
        <v>16</v>
      </c>
      <c r="N13" s="166">
        <v>2</v>
      </c>
      <c r="O13" s="166">
        <v>1</v>
      </c>
      <c r="P13" s="166">
        <v>0</v>
      </c>
      <c r="Q13" s="166">
        <v>1</v>
      </c>
      <c r="R13" s="166">
        <v>1</v>
      </c>
      <c r="T13" s="357"/>
    </row>
    <row r="14" spans="2:20" ht="22" customHeight="1">
      <c r="B14" s="1291"/>
      <c r="C14" s="1293"/>
      <c r="D14" s="173" t="s">
        <v>5</v>
      </c>
      <c r="E14" s="377">
        <f t="shared" si="2"/>
        <v>3</v>
      </c>
      <c r="F14" s="378">
        <v>2</v>
      </c>
      <c r="G14" s="379">
        <v>0</v>
      </c>
      <c r="H14" s="380">
        <v>1</v>
      </c>
      <c r="I14" s="337">
        <f t="shared" si="1"/>
        <v>28</v>
      </c>
      <c r="J14" s="338">
        <v>1</v>
      </c>
      <c r="K14" s="338">
        <v>27</v>
      </c>
      <c r="L14" s="337">
        <v>7</v>
      </c>
      <c r="M14" s="166">
        <v>0</v>
      </c>
      <c r="N14" s="166">
        <v>0</v>
      </c>
      <c r="O14" s="166">
        <v>1</v>
      </c>
      <c r="P14" s="166">
        <v>0</v>
      </c>
      <c r="Q14" s="166">
        <v>0</v>
      </c>
      <c r="R14" s="166">
        <v>2</v>
      </c>
    </row>
    <row r="15" spans="2:20" ht="22" customHeight="1">
      <c r="B15" s="1291"/>
      <c r="C15" s="1293"/>
      <c r="D15" s="173" t="s">
        <v>67</v>
      </c>
      <c r="E15" s="377">
        <f t="shared" si="2"/>
        <v>11</v>
      </c>
      <c r="F15" s="378">
        <v>3</v>
      </c>
      <c r="G15" s="379">
        <v>1</v>
      </c>
      <c r="H15" s="380">
        <v>7</v>
      </c>
      <c r="I15" s="337">
        <f t="shared" si="1"/>
        <v>76</v>
      </c>
      <c r="J15" s="339">
        <v>0</v>
      </c>
      <c r="K15" s="339">
        <v>76</v>
      </c>
      <c r="L15" s="337">
        <v>0</v>
      </c>
      <c r="M15" s="166">
        <v>3</v>
      </c>
      <c r="N15" s="166">
        <v>0</v>
      </c>
      <c r="O15" s="166">
        <v>6</v>
      </c>
      <c r="P15" s="166">
        <v>1</v>
      </c>
      <c r="Q15" s="166">
        <v>1</v>
      </c>
      <c r="R15" s="166">
        <v>4</v>
      </c>
    </row>
    <row r="16" spans="2:20" ht="22" customHeight="1">
      <c r="B16" s="1291"/>
      <c r="C16" s="1293"/>
      <c r="D16" s="173" t="s">
        <v>20</v>
      </c>
      <c r="E16" s="377">
        <f t="shared" si="2"/>
        <v>2</v>
      </c>
      <c r="F16" s="378">
        <v>0</v>
      </c>
      <c r="G16" s="379">
        <v>0</v>
      </c>
      <c r="H16" s="380">
        <v>2</v>
      </c>
      <c r="I16" s="337">
        <f t="shared" si="1"/>
        <v>15</v>
      </c>
      <c r="J16" s="338">
        <v>1</v>
      </c>
      <c r="K16" s="338">
        <v>14</v>
      </c>
      <c r="L16" s="337">
        <v>0</v>
      </c>
      <c r="M16" s="166">
        <v>0</v>
      </c>
      <c r="N16" s="166">
        <v>0</v>
      </c>
      <c r="O16" s="166">
        <v>1</v>
      </c>
      <c r="P16" s="166">
        <v>0</v>
      </c>
      <c r="Q16" s="166">
        <v>0</v>
      </c>
      <c r="R16" s="166">
        <v>12</v>
      </c>
    </row>
    <row r="17" spans="2:18" ht="22" customHeight="1">
      <c r="B17" s="1291"/>
      <c r="C17" s="1293"/>
      <c r="D17" s="173" t="s">
        <v>4</v>
      </c>
      <c r="E17" s="377">
        <f t="shared" ref="E17" si="4">SUM(F17:H17)</f>
        <v>12</v>
      </c>
      <c r="F17" s="378">
        <v>0</v>
      </c>
      <c r="G17" s="379">
        <v>0</v>
      </c>
      <c r="H17" s="380">
        <v>12</v>
      </c>
      <c r="I17" s="337">
        <f t="shared" si="1"/>
        <v>0</v>
      </c>
      <c r="J17" s="338">
        <v>0</v>
      </c>
      <c r="K17" s="338">
        <v>0</v>
      </c>
      <c r="L17" s="337">
        <v>0</v>
      </c>
      <c r="M17" s="166">
        <v>29</v>
      </c>
      <c r="N17" s="166">
        <v>0</v>
      </c>
      <c r="O17" s="166">
        <v>3</v>
      </c>
      <c r="P17" s="166">
        <v>0</v>
      </c>
      <c r="Q17" s="166">
        <v>0</v>
      </c>
      <c r="R17" s="166">
        <v>4</v>
      </c>
    </row>
    <row r="18" spans="2:18" ht="22" customHeight="1">
      <c r="B18" s="1291"/>
      <c r="C18" s="1293"/>
      <c r="D18" s="173" t="s">
        <v>3</v>
      </c>
      <c r="E18" s="377">
        <f t="shared" si="2"/>
        <v>5</v>
      </c>
      <c r="F18" s="378">
        <v>2</v>
      </c>
      <c r="G18" s="379">
        <v>0</v>
      </c>
      <c r="H18" s="380">
        <v>3</v>
      </c>
      <c r="I18" s="337">
        <f t="shared" si="1"/>
        <v>0</v>
      </c>
      <c r="J18" s="338">
        <v>0</v>
      </c>
      <c r="K18" s="338">
        <v>0</v>
      </c>
      <c r="L18" s="337">
        <v>0</v>
      </c>
      <c r="M18" s="166">
        <v>22</v>
      </c>
      <c r="N18" s="166">
        <v>0</v>
      </c>
      <c r="O18" s="166">
        <v>0</v>
      </c>
      <c r="P18" s="166">
        <v>0</v>
      </c>
      <c r="Q18" s="166">
        <v>0</v>
      </c>
      <c r="R18" s="166">
        <v>9</v>
      </c>
    </row>
    <row r="19" spans="2:18" ht="22" customHeight="1">
      <c r="B19" s="1291"/>
      <c r="C19" s="1293"/>
      <c r="D19" s="173" t="s">
        <v>19</v>
      </c>
      <c r="E19" s="377">
        <f t="shared" si="2"/>
        <v>0</v>
      </c>
      <c r="F19" s="378">
        <v>0</v>
      </c>
      <c r="G19" s="379">
        <v>0</v>
      </c>
      <c r="H19" s="380">
        <v>0</v>
      </c>
      <c r="I19" s="337">
        <f t="shared" si="1"/>
        <v>4</v>
      </c>
      <c r="J19" s="338">
        <v>1</v>
      </c>
      <c r="K19" s="338">
        <v>3</v>
      </c>
      <c r="L19" s="337">
        <v>0</v>
      </c>
      <c r="M19" s="166">
        <v>0</v>
      </c>
      <c r="N19" s="166">
        <v>1</v>
      </c>
      <c r="O19" s="166">
        <v>0</v>
      </c>
      <c r="P19" s="166">
        <v>0</v>
      </c>
      <c r="Q19" s="166">
        <v>1</v>
      </c>
      <c r="R19" s="166">
        <v>2</v>
      </c>
    </row>
    <row r="20" spans="2:18" ht="22" customHeight="1">
      <c r="B20" s="1291"/>
      <c r="C20" s="1293"/>
      <c r="D20" s="173" t="s">
        <v>18</v>
      </c>
      <c r="E20" s="377">
        <f t="shared" si="2"/>
        <v>4</v>
      </c>
      <c r="F20" s="378">
        <v>0</v>
      </c>
      <c r="G20" s="379">
        <v>0</v>
      </c>
      <c r="H20" s="380">
        <v>4</v>
      </c>
      <c r="I20" s="337">
        <f t="shared" si="1"/>
        <v>0</v>
      </c>
      <c r="J20" s="338">
        <v>0</v>
      </c>
      <c r="K20" s="338">
        <v>0</v>
      </c>
      <c r="L20" s="337">
        <v>0</v>
      </c>
      <c r="M20" s="166">
        <v>37</v>
      </c>
      <c r="N20" s="166">
        <v>2</v>
      </c>
      <c r="O20" s="166">
        <v>7</v>
      </c>
      <c r="P20" s="166">
        <v>1</v>
      </c>
      <c r="Q20" s="166">
        <v>1</v>
      </c>
      <c r="R20" s="166">
        <v>2</v>
      </c>
    </row>
    <row r="21" spans="2:18" ht="22" customHeight="1">
      <c r="B21" s="1291"/>
      <c r="C21" s="1293"/>
      <c r="D21" s="173" t="s">
        <v>17</v>
      </c>
      <c r="E21" s="377">
        <f t="shared" si="2"/>
        <v>5</v>
      </c>
      <c r="F21" s="378">
        <v>0</v>
      </c>
      <c r="G21" s="379">
        <v>1</v>
      </c>
      <c r="H21" s="380">
        <v>4</v>
      </c>
      <c r="I21" s="337">
        <f t="shared" si="1"/>
        <v>17</v>
      </c>
      <c r="J21" s="338">
        <v>1</v>
      </c>
      <c r="K21" s="338">
        <v>16</v>
      </c>
      <c r="L21" s="337">
        <v>0</v>
      </c>
      <c r="M21" s="166">
        <v>4</v>
      </c>
      <c r="N21" s="166">
        <v>0</v>
      </c>
      <c r="O21" s="166">
        <v>0</v>
      </c>
      <c r="P21" s="166">
        <v>0</v>
      </c>
      <c r="Q21" s="166">
        <v>0</v>
      </c>
      <c r="R21" s="166">
        <v>5</v>
      </c>
    </row>
    <row r="22" spans="2:18" ht="22" customHeight="1">
      <c r="B22" s="1291"/>
      <c r="C22" s="1293"/>
      <c r="D22" s="173" t="s">
        <v>2</v>
      </c>
      <c r="E22" s="377">
        <f t="shared" si="2"/>
        <v>2</v>
      </c>
      <c r="F22" s="378">
        <v>1</v>
      </c>
      <c r="G22" s="379">
        <v>0</v>
      </c>
      <c r="H22" s="380">
        <v>1</v>
      </c>
      <c r="I22" s="337">
        <f t="shared" si="1"/>
        <v>0</v>
      </c>
      <c r="J22" s="338">
        <v>0</v>
      </c>
      <c r="K22" s="338">
        <v>0</v>
      </c>
      <c r="L22" s="337">
        <v>0</v>
      </c>
      <c r="M22" s="166">
        <v>7</v>
      </c>
      <c r="N22" s="166">
        <v>0</v>
      </c>
      <c r="O22" s="166">
        <v>0</v>
      </c>
      <c r="P22" s="166">
        <v>0</v>
      </c>
      <c r="Q22" s="166">
        <v>0</v>
      </c>
      <c r="R22" s="166">
        <v>0</v>
      </c>
    </row>
    <row r="23" spans="2:18" ht="22" customHeight="1">
      <c r="B23" s="1291"/>
      <c r="C23" s="1293"/>
      <c r="D23" s="173" t="s">
        <v>16</v>
      </c>
      <c r="E23" s="377">
        <f t="shared" si="2"/>
        <v>3</v>
      </c>
      <c r="F23" s="378">
        <v>0</v>
      </c>
      <c r="G23" s="379">
        <v>0</v>
      </c>
      <c r="H23" s="380">
        <v>3</v>
      </c>
      <c r="I23" s="337">
        <f t="shared" si="1"/>
        <v>2</v>
      </c>
      <c r="J23" s="338">
        <v>0</v>
      </c>
      <c r="K23" s="338">
        <v>2</v>
      </c>
      <c r="L23" s="337">
        <v>0</v>
      </c>
      <c r="M23" s="166">
        <v>9</v>
      </c>
      <c r="N23" s="166">
        <v>0</v>
      </c>
      <c r="O23" s="166">
        <v>0</v>
      </c>
      <c r="P23" s="166">
        <v>0</v>
      </c>
      <c r="Q23" s="166">
        <v>0</v>
      </c>
      <c r="R23" s="166">
        <v>1</v>
      </c>
    </row>
    <row r="24" spans="2:18" ht="22" customHeight="1">
      <c r="B24" s="1291"/>
      <c r="C24" s="1293"/>
      <c r="D24" s="173" t="s">
        <v>1</v>
      </c>
      <c r="E24" s="377">
        <f t="shared" si="2"/>
        <v>1</v>
      </c>
      <c r="F24" s="378">
        <v>0</v>
      </c>
      <c r="G24" s="379">
        <v>0</v>
      </c>
      <c r="H24" s="380">
        <v>1</v>
      </c>
      <c r="I24" s="337">
        <f t="shared" si="1"/>
        <v>2</v>
      </c>
      <c r="J24" s="338">
        <v>1</v>
      </c>
      <c r="K24" s="338">
        <v>1</v>
      </c>
      <c r="L24" s="337">
        <v>0</v>
      </c>
      <c r="M24" s="166">
        <v>0</v>
      </c>
      <c r="N24" s="166">
        <v>0</v>
      </c>
      <c r="O24" s="166">
        <v>1</v>
      </c>
      <c r="P24" s="166">
        <v>0</v>
      </c>
      <c r="Q24" s="166">
        <v>0</v>
      </c>
      <c r="R24" s="166">
        <v>0</v>
      </c>
    </row>
    <row r="25" spans="2:18" ht="22" customHeight="1">
      <c r="B25" s="1291"/>
      <c r="C25" s="1293"/>
      <c r="D25" s="173" t="s">
        <v>15</v>
      </c>
      <c r="E25" s="377">
        <f t="shared" si="2"/>
        <v>2</v>
      </c>
      <c r="F25" s="378">
        <v>0</v>
      </c>
      <c r="G25" s="379">
        <v>0</v>
      </c>
      <c r="H25" s="380">
        <v>2</v>
      </c>
      <c r="I25" s="337">
        <f t="shared" si="1"/>
        <v>2</v>
      </c>
      <c r="J25" s="338">
        <v>0</v>
      </c>
      <c r="K25" s="338">
        <v>2</v>
      </c>
      <c r="L25" s="337">
        <v>0</v>
      </c>
      <c r="M25" s="166">
        <v>0</v>
      </c>
      <c r="N25" s="166">
        <v>0</v>
      </c>
      <c r="O25" s="166">
        <v>0</v>
      </c>
      <c r="P25" s="166">
        <v>0</v>
      </c>
      <c r="Q25" s="166">
        <v>0</v>
      </c>
      <c r="R25" s="166">
        <v>0</v>
      </c>
    </row>
    <row r="26" spans="2:18" ht="22" customHeight="1">
      <c r="B26" s="1291"/>
      <c r="C26" s="1293"/>
      <c r="D26" s="173" t="s">
        <v>14</v>
      </c>
      <c r="E26" s="377">
        <f t="shared" si="2"/>
        <v>2</v>
      </c>
      <c r="F26" s="378">
        <v>0</v>
      </c>
      <c r="G26" s="379">
        <v>1</v>
      </c>
      <c r="H26" s="380">
        <v>1</v>
      </c>
      <c r="I26" s="337">
        <f t="shared" si="1"/>
        <v>2</v>
      </c>
      <c r="J26" s="338">
        <v>0</v>
      </c>
      <c r="K26" s="338">
        <v>2</v>
      </c>
      <c r="L26" s="337">
        <v>0</v>
      </c>
      <c r="M26" s="166">
        <v>1</v>
      </c>
      <c r="N26" s="166">
        <v>0</v>
      </c>
      <c r="O26" s="166">
        <v>0</v>
      </c>
      <c r="P26" s="166">
        <v>0</v>
      </c>
      <c r="Q26" s="166">
        <v>1</v>
      </c>
      <c r="R26" s="166">
        <v>1</v>
      </c>
    </row>
    <row r="27" spans="2:18" ht="22" customHeight="1">
      <c r="B27" s="1291"/>
      <c r="C27" s="1293"/>
      <c r="D27" s="173" t="s">
        <v>23</v>
      </c>
      <c r="E27" s="377">
        <f t="shared" si="2"/>
        <v>0</v>
      </c>
      <c r="F27" s="378">
        <v>0</v>
      </c>
      <c r="G27" s="379">
        <v>0</v>
      </c>
      <c r="H27" s="380">
        <v>0</v>
      </c>
      <c r="I27" s="337">
        <f t="shared" si="1"/>
        <v>1</v>
      </c>
      <c r="J27" s="338">
        <v>0</v>
      </c>
      <c r="K27" s="338">
        <v>1</v>
      </c>
      <c r="L27" s="337">
        <v>0</v>
      </c>
      <c r="M27" s="166">
        <v>3</v>
      </c>
      <c r="N27" s="166">
        <v>0</v>
      </c>
      <c r="O27" s="166">
        <v>0</v>
      </c>
      <c r="P27" s="166">
        <v>0</v>
      </c>
      <c r="Q27" s="166">
        <v>0</v>
      </c>
      <c r="R27" s="166">
        <v>1</v>
      </c>
    </row>
    <row r="28" spans="2:18" ht="22" customHeight="1">
      <c r="B28" s="1291"/>
      <c r="C28" s="1293"/>
      <c r="D28" s="173" t="s">
        <v>13</v>
      </c>
      <c r="E28" s="377">
        <f t="shared" si="2"/>
        <v>2</v>
      </c>
      <c r="F28" s="378">
        <v>0</v>
      </c>
      <c r="G28" s="379">
        <v>0</v>
      </c>
      <c r="H28" s="380">
        <v>2</v>
      </c>
      <c r="I28" s="337">
        <f t="shared" si="1"/>
        <v>1</v>
      </c>
      <c r="J28" s="338">
        <v>0</v>
      </c>
      <c r="K28" s="338">
        <v>1</v>
      </c>
      <c r="L28" s="337">
        <v>1</v>
      </c>
      <c r="M28" s="166">
        <v>1</v>
      </c>
      <c r="N28" s="166">
        <v>0</v>
      </c>
      <c r="O28" s="166">
        <v>0</v>
      </c>
      <c r="P28" s="166">
        <v>0</v>
      </c>
      <c r="Q28" s="166">
        <v>0</v>
      </c>
      <c r="R28" s="166">
        <v>1</v>
      </c>
    </row>
    <row r="29" spans="2:18" ht="22" customHeight="1">
      <c r="B29" s="1291"/>
      <c r="C29" s="1293"/>
      <c r="D29" s="173" t="s">
        <v>12</v>
      </c>
      <c r="E29" s="377">
        <f t="shared" si="2"/>
        <v>11</v>
      </c>
      <c r="F29" s="378">
        <v>0</v>
      </c>
      <c r="G29" s="379">
        <v>0</v>
      </c>
      <c r="H29" s="380">
        <v>11</v>
      </c>
      <c r="I29" s="337">
        <f t="shared" si="1"/>
        <v>4</v>
      </c>
      <c r="J29" s="338">
        <v>4</v>
      </c>
      <c r="K29" s="338">
        <v>0</v>
      </c>
      <c r="L29" s="337">
        <v>0</v>
      </c>
      <c r="M29" s="166">
        <v>0</v>
      </c>
      <c r="N29" s="166">
        <v>1</v>
      </c>
      <c r="O29" s="166">
        <v>0</v>
      </c>
      <c r="P29" s="166">
        <v>0</v>
      </c>
      <c r="Q29" s="166">
        <v>0</v>
      </c>
      <c r="R29" s="166">
        <v>3</v>
      </c>
    </row>
    <row r="30" spans="2:18" ht="22" customHeight="1">
      <c r="B30" s="1291"/>
      <c r="C30" s="1293"/>
      <c r="D30" s="173" t="s">
        <v>11</v>
      </c>
      <c r="E30" s="377">
        <f t="shared" si="2"/>
        <v>3</v>
      </c>
      <c r="F30" s="378">
        <v>0</v>
      </c>
      <c r="G30" s="379">
        <v>0</v>
      </c>
      <c r="H30" s="380">
        <v>3</v>
      </c>
      <c r="I30" s="337">
        <f t="shared" si="1"/>
        <v>4</v>
      </c>
      <c r="J30" s="338">
        <v>0</v>
      </c>
      <c r="K30" s="338">
        <v>4</v>
      </c>
      <c r="L30" s="337">
        <v>0</v>
      </c>
      <c r="M30" s="166">
        <v>0</v>
      </c>
      <c r="N30" s="166">
        <v>0</v>
      </c>
      <c r="O30" s="166">
        <v>0</v>
      </c>
      <c r="P30" s="166">
        <v>0</v>
      </c>
      <c r="Q30" s="166">
        <v>0</v>
      </c>
      <c r="R30" s="166">
        <v>1</v>
      </c>
    </row>
    <row r="31" spans="2:18" ht="22" customHeight="1">
      <c r="B31" s="1291"/>
      <c r="C31" s="1293"/>
      <c r="D31" s="173" t="s">
        <v>10</v>
      </c>
      <c r="E31" s="377">
        <f t="shared" si="2"/>
        <v>3</v>
      </c>
      <c r="F31" s="378">
        <v>0</v>
      </c>
      <c r="G31" s="379">
        <v>0</v>
      </c>
      <c r="H31" s="380">
        <v>3</v>
      </c>
      <c r="I31" s="337">
        <f t="shared" si="1"/>
        <v>0</v>
      </c>
      <c r="J31" s="338">
        <v>0</v>
      </c>
      <c r="K31" s="338">
        <v>0</v>
      </c>
      <c r="L31" s="337">
        <v>0</v>
      </c>
      <c r="M31" s="166">
        <v>13</v>
      </c>
      <c r="N31" s="166">
        <v>0</v>
      </c>
      <c r="O31" s="166">
        <v>0</v>
      </c>
      <c r="P31" s="166">
        <v>0</v>
      </c>
      <c r="Q31" s="166">
        <v>0</v>
      </c>
      <c r="R31" s="166">
        <v>2</v>
      </c>
    </row>
    <row r="32" spans="2:18" ht="22" customHeight="1" thickBot="1">
      <c r="B32" s="1291"/>
      <c r="C32" s="1294"/>
      <c r="D32" s="174" t="s">
        <v>9</v>
      </c>
      <c r="E32" s="381">
        <f t="shared" ref="E32" si="5">SUM(F32:H32)</f>
        <v>4</v>
      </c>
      <c r="F32" s="382">
        <v>0</v>
      </c>
      <c r="G32" s="383">
        <v>0</v>
      </c>
      <c r="H32" s="384">
        <v>4</v>
      </c>
      <c r="I32" s="167">
        <f>J32+K32</f>
        <v>1</v>
      </c>
      <c r="J32" s="340">
        <v>1</v>
      </c>
      <c r="K32" s="340">
        <v>0</v>
      </c>
      <c r="L32" s="167">
        <v>0</v>
      </c>
      <c r="M32" s="168">
        <v>4</v>
      </c>
      <c r="N32" s="168">
        <v>0</v>
      </c>
      <c r="O32" s="168">
        <v>0</v>
      </c>
      <c r="P32" s="168">
        <v>0</v>
      </c>
      <c r="Q32" s="168">
        <v>0</v>
      </c>
      <c r="R32" s="168">
        <v>1</v>
      </c>
    </row>
    <row r="33" spans="2:18" ht="22" customHeight="1" thickBot="1">
      <c r="B33" s="1278" t="s">
        <v>66</v>
      </c>
      <c r="C33" s="1279"/>
      <c r="D33" s="1279"/>
      <c r="E33" s="385">
        <f t="shared" si="2"/>
        <v>11</v>
      </c>
      <c r="F33" s="386">
        <v>9</v>
      </c>
      <c r="G33" s="387">
        <v>2</v>
      </c>
      <c r="H33" s="388">
        <v>0</v>
      </c>
      <c r="I33" s="341">
        <f>SUM(J33:J33)</f>
        <v>0</v>
      </c>
      <c r="J33" s="342">
        <v>0</v>
      </c>
      <c r="K33" s="342">
        <v>0</v>
      </c>
      <c r="L33" s="341">
        <v>0</v>
      </c>
      <c r="M33" s="343">
        <v>0</v>
      </c>
      <c r="N33" s="343">
        <v>0</v>
      </c>
      <c r="O33" s="343">
        <v>0</v>
      </c>
      <c r="P33" s="343">
        <v>1</v>
      </c>
      <c r="Q33" s="343">
        <v>0</v>
      </c>
      <c r="R33" s="343">
        <v>0</v>
      </c>
    </row>
    <row r="34" spans="2:18" ht="22" customHeight="1" thickTop="1" thickBot="1">
      <c r="B34" s="1280" t="s">
        <v>3754</v>
      </c>
      <c r="C34" s="1281"/>
      <c r="D34" s="1281"/>
      <c r="E34" s="389">
        <f>SUM(E7:E7:E8,E10:E33)</f>
        <v>115</v>
      </c>
      <c r="F34" s="390">
        <f>SUM(F7:F7:F8,F10:F33)</f>
        <v>28</v>
      </c>
      <c r="G34" s="391">
        <f>SUM(G7:G7:G8,G10:G33)</f>
        <v>6</v>
      </c>
      <c r="H34" s="392">
        <f>SUM(H7:H7:H8,H10:H33)</f>
        <v>81</v>
      </c>
      <c r="I34" s="169">
        <f>SUM(I7:I7:I8,I10:I33)</f>
        <v>236</v>
      </c>
      <c r="J34" s="344">
        <f>SUM(J7:J7:J8,J10:J33)</f>
        <v>19</v>
      </c>
      <c r="K34" s="344">
        <f>SUM(K7:K7:K8,K10:K33)</f>
        <v>217</v>
      </c>
      <c r="L34" s="169">
        <f>SUM(L7:L7:L8,L10:L33)</f>
        <v>8</v>
      </c>
      <c r="M34" s="170">
        <f>SUM(M7:M7:M8,M10:M33)</f>
        <v>186</v>
      </c>
      <c r="N34" s="170">
        <f>SUM(N7:N7:N8,N10:N33)</f>
        <v>16</v>
      </c>
      <c r="O34" s="170">
        <f>SUM(O7:O7:O8,O10:O33)</f>
        <v>22</v>
      </c>
      <c r="P34" s="170">
        <f>SUM(P7:P7:P8,P10:P33)</f>
        <v>4</v>
      </c>
      <c r="Q34" s="170">
        <f>SUM(Q7:Q7:Q8,Q10:Q33)</f>
        <v>6</v>
      </c>
      <c r="R34" s="170">
        <f>SUM(R7:R7:R8,R10:R33)</f>
        <v>62</v>
      </c>
    </row>
    <row r="35" spans="2:18" ht="13">
      <c r="B35" s="358"/>
      <c r="C35" s="358"/>
      <c r="D35" s="358"/>
      <c r="E35" s="164"/>
      <c r="F35" s="164"/>
      <c r="G35" s="164"/>
      <c r="H35" s="164"/>
      <c r="I35" s="164"/>
      <c r="J35" s="164"/>
      <c r="K35" s="164"/>
      <c r="L35" s="164"/>
      <c r="M35" s="164"/>
      <c r="N35" s="164"/>
      <c r="O35" s="164"/>
      <c r="P35" s="164"/>
      <c r="Q35" s="164"/>
      <c r="R35" s="164"/>
    </row>
  </sheetData>
  <mergeCells count="14">
    <mergeCell ref="B33:D33"/>
    <mergeCell ref="B34:D34"/>
    <mergeCell ref="P4:P6"/>
    <mergeCell ref="Q4:Q6"/>
    <mergeCell ref="R4:R6"/>
    <mergeCell ref="B6:D6"/>
    <mergeCell ref="B7:B32"/>
    <mergeCell ref="C10:C32"/>
    <mergeCell ref="B4:D5"/>
    <mergeCell ref="E4:H4"/>
    <mergeCell ref="I4:L4"/>
    <mergeCell ref="M4:M6"/>
    <mergeCell ref="N4:N6"/>
    <mergeCell ref="O4:O6"/>
  </mergeCells>
  <phoneticPr fontId="3"/>
  <printOptions horizontalCentered="1"/>
  <pageMargins left="0.59055118110236227" right="0.59055118110236227" top="0.59055118110236227" bottom="0.59055118110236227" header="0.39370078740157483" footer="0.39370078740157483"/>
  <pageSetup paperSize="9" firstPageNumber="2"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45"/>
  <sheetViews>
    <sheetView zoomScale="75" zoomScaleNormal="75" zoomScaleSheetLayoutView="75" workbookViewId="0">
      <selection activeCell="X6" sqref="X6:X7"/>
    </sheetView>
  </sheetViews>
  <sheetFormatPr defaultColWidth="9" defaultRowHeight="11"/>
  <cols>
    <col min="1" max="1" width="1.6328125" style="16" customWidth="1"/>
    <col min="2" max="2" width="6" style="16" customWidth="1"/>
    <col min="3" max="3" width="13.36328125" style="16" customWidth="1"/>
    <col min="4" max="4" width="4.08984375" style="16" customWidth="1"/>
    <col min="5" max="5" width="8.08984375" style="18" customWidth="1"/>
    <col min="6" max="6" width="18.08984375" style="18" customWidth="1"/>
    <col min="7" max="7" width="11.08984375" style="18" customWidth="1"/>
    <col min="8" max="8" width="11.36328125" style="18" customWidth="1"/>
    <col min="9" max="9" width="10.08984375" style="17" customWidth="1"/>
    <col min="10" max="10" width="9.7265625" style="17" customWidth="1"/>
    <col min="11" max="20" width="2.08984375" style="16" customWidth="1"/>
    <col min="21" max="21" width="7" style="16" customWidth="1"/>
    <col min="22" max="22" width="8.26953125" style="54" customWidth="1"/>
    <col min="23" max="23" width="7.6328125" style="54" customWidth="1"/>
    <col min="24" max="24" width="5.453125" style="54" customWidth="1"/>
    <col min="25" max="25" width="17.90625" style="16" customWidth="1"/>
    <col min="26" max="26" width="6" style="16" customWidth="1"/>
    <col min="27" max="27" width="6.08984375" style="16" customWidth="1"/>
    <col min="28" max="28" width="5.36328125" style="16" customWidth="1"/>
    <col min="29" max="29" width="7" style="16" customWidth="1"/>
    <col min="30" max="30" width="8.26953125" style="16" customWidth="1"/>
    <col min="31" max="31" width="1.6328125" style="16" customWidth="1"/>
    <col min="32" max="16384" width="9" style="16"/>
  </cols>
  <sheetData>
    <row r="1" spans="1:31" s="2" customFormat="1" ht="12">
      <c r="B1" s="1"/>
      <c r="I1" s="26"/>
      <c r="J1" s="26"/>
      <c r="L1" s="1"/>
    </row>
    <row r="2" spans="1:31" s="2" customFormat="1" ht="45" customHeight="1">
      <c r="B2" s="1"/>
      <c r="I2" s="26"/>
      <c r="J2" s="26"/>
      <c r="L2" s="1"/>
    </row>
    <row r="3" spans="1:31" s="2" customFormat="1" ht="42.65" customHeight="1" thickBot="1">
      <c r="B3" s="1"/>
      <c r="I3" s="26"/>
      <c r="J3" s="26"/>
      <c r="L3" s="1"/>
    </row>
    <row r="4" spans="1:31" ht="22.5" customHeight="1" thickBot="1">
      <c r="A4" s="22"/>
      <c r="B4" s="1373" t="s">
        <v>194</v>
      </c>
      <c r="C4" s="1376" t="s">
        <v>193</v>
      </c>
      <c r="D4" s="1379" t="s">
        <v>192</v>
      </c>
      <c r="E4" s="1322" t="s">
        <v>2175</v>
      </c>
      <c r="F4" s="1325" t="s">
        <v>2176</v>
      </c>
      <c r="G4" s="1322" t="s">
        <v>2177</v>
      </c>
      <c r="H4" s="1322" t="s">
        <v>2179</v>
      </c>
      <c r="I4" s="1382" t="s">
        <v>2216</v>
      </c>
      <c r="J4" s="1335" t="s">
        <v>3722</v>
      </c>
      <c r="K4" s="1385" t="s">
        <v>191</v>
      </c>
      <c r="L4" s="1386"/>
      <c r="M4" s="1386"/>
      <c r="N4" s="1386"/>
      <c r="O4" s="1386"/>
      <c r="P4" s="1386"/>
      <c r="Q4" s="1386"/>
      <c r="R4" s="1386"/>
      <c r="S4" s="1386"/>
      <c r="T4" s="1387"/>
      <c r="U4" s="1394" t="s">
        <v>4173</v>
      </c>
      <c r="V4" s="1345" t="s">
        <v>1928</v>
      </c>
      <c r="W4" s="1346"/>
      <c r="X4" s="1347"/>
      <c r="Y4" s="1382" t="s">
        <v>190</v>
      </c>
      <c r="Z4" s="1391" t="s">
        <v>189</v>
      </c>
      <c r="AA4" s="1391" t="s">
        <v>188</v>
      </c>
      <c r="AB4" s="1363" t="s">
        <v>2401</v>
      </c>
      <c r="AC4" s="1364"/>
      <c r="AD4" s="1365"/>
    </row>
    <row r="5" spans="1:31" ht="27" customHeight="1" thickBot="1">
      <c r="A5" s="22"/>
      <c r="B5" s="1374"/>
      <c r="C5" s="1377"/>
      <c r="D5" s="1380"/>
      <c r="E5" s="1323"/>
      <c r="F5" s="1326"/>
      <c r="G5" s="1323"/>
      <c r="H5" s="1323"/>
      <c r="I5" s="1383"/>
      <c r="J5" s="1336"/>
      <c r="K5" s="1388" t="s">
        <v>187</v>
      </c>
      <c r="L5" s="1338" t="s">
        <v>186</v>
      </c>
      <c r="M5" s="1339"/>
      <c r="N5" s="1342" t="s">
        <v>61</v>
      </c>
      <c r="O5" s="1328" t="s">
        <v>2202</v>
      </c>
      <c r="P5" s="1366" t="s">
        <v>2197</v>
      </c>
      <c r="Q5" s="1367"/>
      <c r="R5" s="1367"/>
      <c r="S5" s="1367"/>
      <c r="T5" s="1368"/>
      <c r="U5" s="1395"/>
      <c r="V5" s="1348"/>
      <c r="W5" s="1349"/>
      <c r="X5" s="1350"/>
      <c r="Y5" s="1383"/>
      <c r="Z5" s="1392"/>
      <c r="AA5" s="1392"/>
      <c r="AB5" s="1360" t="s">
        <v>375</v>
      </c>
      <c r="AC5" s="1354" t="s">
        <v>3739</v>
      </c>
      <c r="AD5" s="1357" t="s">
        <v>3740</v>
      </c>
    </row>
    <row r="6" spans="1:31" ht="16.5" customHeight="1" thickBot="1">
      <c r="A6" s="22"/>
      <c r="B6" s="1374"/>
      <c r="C6" s="1377"/>
      <c r="D6" s="1380"/>
      <c r="E6" s="1323"/>
      <c r="F6" s="1326"/>
      <c r="G6" s="1323"/>
      <c r="H6" s="1323"/>
      <c r="I6" s="1383"/>
      <c r="J6" s="1336"/>
      <c r="K6" s="1389"/>
      <c r="L6" s="1340"/>
      <c r="M6" s="1341"/>
      <c r="N6" s="1343"/>
      <c r="O6" s="1329"/>
      <c r="P6" s="1369" t="s">
        <v>2198</v>
      </c>
      <c r="Q6" s="1370"/>
      <c r="R6" s="1333" t="s">
        <v>2199</v>
      </c>
      <c r="S6" s="1333" t="s">
        <v>2205</v>
      </c>
      <c r="T6" s="1371" t="s">
        <v>2200</v>
      </c>
      <c r="U6" s="1395"/>
      <c r="V6" s="1331" t="s">
        <v>2204</v>
      </c>
      <c r="W6" s="1351" t="s">
        <v>1233</v>
      </c>
      <c r="X6" s="1397" t="s">
        <v>4174</v>
      </c>
      <c r="Y6" s="1383"/>
      <c r="Z6" s="1392"/>
      <c r="AA6" s="1392"/>
      <c r="AB6" s="1361"/>
      <c r="AC6" s="1355"/>
      <c r="AD6" s="1358"/>
    </row>
    <row r="7" spans="1:31" ht="55.5" customHeight="1" thickBot="1">
      <c r="A7" s="22"/>
      <c r="B7" s="1375"/>
      <c r="C7" s="1378"/>
      <c r="D7" s="1381"/>
      <c r="E7" s="1324"/>
      <c r="F7" s="1327"/>
      <c r="G7" s="1324"/>
      <c r="H7" s="1324"/>
      <c r="I7" s="1384"/>
      <c r="J7" s="1337"/>
      <c r="K7" s="1390"/>
      <c r="L7" s="1091" t="s">
        <v>185</v>
      </c>
      <c r="M7" s="1092" t="s">
        <v>184</v>
      </c>
      <c r="N7" s="1344"/>
      <c r="O7" s="1330"/>
      <c r="P7" s="1093" t="s">
        <v>185</v>
      </c>
      <c r="Q7" s="1092" t="s">
        <v>184</v>
      </c>
      <c r="R7" s="1344"/>
      <c r="S7" s="1334"/>
      <c r="T7" s="1372"/>
      <c r="U7" s="1396"/>
      <c r="V7" s="1332"/>
      <c r="W7" s="1352"/>
      <c r="X7" s="1398"/>
      <c r="Y7" s="1384"/>
      <c r="Z7" s="1393"/>
      <c r="AA7" s="1393"/>
      <c r="AB7" s="1362"/>
      <c r="AC7" s="1356"/>
      <c r="AD7" s="1359"/>
    </row>
    <row r="8" spans="1:31" ht="12" customHeight="1" thickBot="1">
      <c r="A8" s="22"/>
      <c r="B8" s="1306" t="s">
        <v>183</v>
      </c>
      <c r="C8" s="1307"/>
      <c r="D8" s="1307"/>
      <c r="E8" s="1307"/>
      <c r="F8" s="1307"/>
      <c r="G8" s="1307"/>
      <c r="H8" s="1307"/>
      <c r="I8" s="1307"/>
      <c r="J8" s="1307"/>
      <c r="K8" s="1307"/>
      <c r="L8" s="1307"/>
      <c r="M8" s="1307"/>
      <c r="N8" s="1307"/>
      <c r="O8" s="1307"/>
      <c r="P8" s="1307"/>
      <c r="Q8" s="1307"/>
      <c r="R8" s="1307"/>
      <c r="S8" s="1307"/>
      <c r="T8" s="1307"/>
      <c r="U8" s="1307"/>
      <c r="V8" s="1307"/>
      <c r="W8" s="1307"/>
      <c r="X8" s="1307"/>
      <c r="Y8" s="1307"/>
      <c r="Z8" s="1307"/>
      <c r="AA8" s="1307"/>
      <c r="AB8" s="1307"/>
      <c r="AC8" s="1307"/>
      <c r="AD8" s="1308"/>
    </row>
    <row r="9" spans="1:31" ht="48" thickTop="1">
      <c r="A9" s="22"/>
      <c r="B9" s="175" t="s">
        <v>3610</v>
      </c>
      <c r="C9" s="176" t="s">
        <v>3611</v>
      </c>
      <c r="D9" s="176" t="s">
        <v>83</v>
      </c>
      <c r="E9" s="176" t="s">
        <v>3698</v>
      </c>
      <c r="F9" s="176" t="s">
        <v>3612</v>
      </c>
      <c r="G9" s="176" t="s">
        <v>3613</v>
      </c>
      <c r="H9" s="176" t="s">
        <v>3614</v>
      </c>
      <c r="I9" s="177" t="s">
        <v>3615</v>
      </c>
      <c r="J9" s="177" t="s">
        <v>2218</v>
      </c>
      <c r="K9" s="178">
        <f>L9+M9+N9+O9</f>
        <v>25</v>
      </c>
      <c r="L9" s="1075">
        <v>14</v>
      </c>
      <c r="M9" s="1076">
        <v>0</v>
      </c>
      <c r="N9" s="1076">
        <v>5</v>
      </c>
      <c r="O9" s="1077">
        <v>6</v>
      </c>
      <c r="P9" s="1078">
        <v>8</v>
      </c>
      <c r="Q9" s="1079">
        <v>0</v>
      </c>
      <c r="R9" s="1079">
        <v>0</v>
      </c>
      <c r="S9" s="1079">
        <v>0</v>
      </c>
      <c r="T9" s="1077">
        <v>0</v>
      </c>
      <c r="U9" s="1080">
        <v>122398</v>
      </c>
      <c r="V9" s="179" t="s">
        <v>4101</v>
      </c>
      <c r="W9" s="180" t="s">
        <v>3616</v>
      </c>
      <c r="X9" s="1081">
        <v>316</v>
      </c>
      <c r="Y9" s="146" t="s">
        <v>3617</v>
      </c>
      <c r="Z9" s="138">
        <v>5943</v>
      </c>
      <c r="AA9" s="138">
        <v>19926</v>
      </c>
      <c r="AB9" s="179" t="s">
        <v>2400</v>
      </c>
      <c r="AC9" s="180" t="s">
        <v>3696</v>
      </c>
      <c r="AD9" s="185" t="s">
        <v>3618</v>
      </c>
      <c r="AE9" s="102"/>
    </row>
    <row r="10" spans="1:31" ht="62.15" customHeight="1">
      <c r="A10" s="22"/>
      <c r="B10" s="139" t="s">
        <v>3610</v>
      </c>
      <c r="C10" s="129" t="s">
        <v>3619</v>
      </c>
      <c r="D10" s="129" t="s">
        <v>83</v>
      </c>
      <c r="E10" s="129" t="s">
        <v>3620</v>
      </c>
      <c r="F10" s="129" t="s">
        <v>3621</v>
      </c>
      <c r="G10" s="129" t="s">
        <v>3622</v>
      </c>
      <c r="H10" s="129" t="s">
        <v>3623</v>
      </c>
      <c r="I10" s="105" t="s">
        <v>3624</v>
      </c>
      <c r="J10" s="105" t="s">
        <v>2219</v>
      </c>
      <c r="K10" s="178">
        <f t="shared" ref="K10:K12" si="0">L10+M10+N10+O10</f>
        <v>19</v>
      </c>
      <c r="L10" s="1082">
        <v>8</v>
      </c>
      <c r="M10" s="1083">
        <v>9</v>
      </c>
      <c r="N10" s="1083">
        <v>2</v>
      </c>
      <c r="O10" s="631">
        <v>0</v>
      </c>
      <c r="P10" s="630">
        <v>5</v>
      </c>
      <c r="Q10" s="418">
        <v>9</v>
      </c>
      <c r="R10" s="418">
        <v>0</v>
      </c>
      <c r="S10" s="418">
        <v>0</v>
      </c>
      <c r="T10" s="631">
        <v>0</v>
      </c>
      <c r="U10" s="632">
        <v>15200</v>
      </c>
      <c r="V10" s="423" t="s">
        <v>3625</v>
      </c>
      <c r="W10" s="266" t="s">
        <v>2538</v>
      </c>
      <c r="X10" s="262">
        <v>273</v>
      </c>
      <c r="Y10" s="106" t="s">
        <v>3626</v>
      </c>
      <c r="Z10" s="107">
        <v>6238</v>
      </c>
      <c r="AA10" s="107">
        <v>3712</v>
      </c>
      <c r="AB10" s="181" t="s">
        <v>2184</v>
      </c>
      <c r="AC10" s="182" t="s">
        <v>374</v>
      </c>
      <c r="AD10" s="186"/>
      <c r="AE10" s="103"/>
    </row>
    <row r="11" spans="1:31" ht="52" customHeight="1">
      <c r="A11" s="22"/>
      <c r="B11" s="139" t="s">
        <v>3610</v>
      </c>
      <c r="C11" s="129" t="s">
        <v>3627</v>
      </c>
      <c r="D11" s="129" t="s">
        <v>83</v>
      </c>
      <c r="E11" s="129" t="s">
        <v>109</v>
      </c>
      <c r="F11" s="130" t="s">
        <v>3714</v>
      </c>
      <c r="G11" s="129" t="s">
        <v>181</v>
      </c>
      <c r="H11" s="129" t="s">
        <v>180</v>
      </c>
      <c r="I11" s="105" t="s">
        <v>3628</v>
      </c>
      <c r="J11" s="105" t="s">
        <v>2221</v>
      </c>
      <c r="K11" s="178">
        <f t="shared" si="0"/>
        <v>22</v>
      </c>
      <c r="L11" s="1082">
        <v>13</v>
      </c>
      <c r="M11" s="1083">
        <v>4</v>
      </c>
      <c r="N11" s="1083">
        <v>5</v>
      </c>
      <c r="O11" s="631">
        <v>0</v>
      </c>
      <c r="P11" s="630">
        <v>9</v>
      </c>
      <c r="Q11" s="418">
        <v>4</v>
      </c>
      <c r="R11" s="418">
        <v>0</v>
      </c>
      <c r="S11" s="418">
        <v>0</v>
      </c>
      <c r="T11" s="631">
        <v>0</v>
      </c>
      <c r="U11" s="632">
        <v>19050</v>
      </c>
      <c r="V11" s="423" t="s">
        <v>3625</v>
      </c>
      <c r="W11" s="266" t="s">
        <v>2538</v>
      </c>
      <c r="X11" s="262">
        <v>265</v>
      </c>
      <c r="Y11" s="106" t="s">
        <v>182</v>
      </c>
      <c r="Z11" s="107">
        <v>5481</v>
      </c>
      <c r="AA11" s="107">
        <v>8940</v>
      </c>
      <c r="AB11" s="181" t="s">
        <v>2184</v>
      </c>
      <c r="AC11" s="182" t="s">
        <v>374</v>
      </c>
      <c r="AD11" s="186"/>
      <c r="AE11" s="103"/>
    </row>
    <row r="12" spans="1:31" ht="38.5" thickBot="1">
      <c r="A12" s="22"/>
      <c r="B12" s="140" t="s">
        <v>3610</v>
      </c>
      <c r="C12" s="131" t="s">
        <v>3697</v>
      </c>
      <c r="D12" s="131" t="s">
        <v>83</v>
      </c>
      <c r="E12" s="141" t="s">
        <v>2505</v>
      </c>
      <c r="F12" s="141" t="s">
        <v>179</v>
      </c>
      <c r="G12" s="142" t="s">
        <v>3629</v>
      </c>
      <c r="H12" s="142" t="s">
        <v>3629</v>
      </c>
      <c r="I12" s="143" t="s">
        <v>3630</v>
      </c>
      <c r="J12" s="143" t="s">
        <v>2220</v>
      </c>
      <c r="K12" s="178">
        <f t="shared" si="0"/>
        <v>9</v>
      </c>
      <c r="L12" s="1084">
        <v>2</v>
      </c>
      <c r="M12" s="1085">
        <v>3</v>
      </c>
      <c r="N12" s="1085">
        <v>4</v>
      </c>
      <c r="O12" s="1086">
        <v>0</v>
      </c>
      <c r="P12" s="1087">
        <v>2</v>
      </c>
      <c r="Q12" s="1088">
        <v>0</v>
      </c>
      <c r="R12" s="1088">
        <v>0</v>
      </c>
      <c r="S12" s="1088">
        <v>0</v>
      </c>
      <c r="T12" s="1086">
        <v>0</v>
      </c>
      <c r="U12" s="1089">
        <v>2499</v>
      </c>
      <c r="V12" s="1090" t="s">
        <v>3631</v>
      </c>
      <c r="W12" s="264" t="s">
        <v>2538</v>
      </c>
      <c r="X12" s="938">
        <v>249</v>
      </c>
      <c r="Y12" s="144" t="s">
        <v>3632</v>
      </c>
      <c r="Z12" s="124">
        <v>1674</v>
      </c>
      <c r="AA12" s="124">
        <v>635</v>
      </c>
      <c r="AB12" s="183" t="s">
        <v>2184</v>
      </c>
      <c r="AC12" s="187" t="s">
        <v>374</v>
      </c>
      <c r="AD12" s="188"/>
      <c r="AE12" s="103"/>
    </row>
    <row r="13" spans="1:31" ht="12" customHeight="1" thickBot="1">
      <c r="A13" s="22"/>
      <c r="B13" s="1309" t="s">
        <v>178</v>
      </c>
      <c r="C13" s="1310"/>
      <c r="D13" s="1310"/>
      <c r="E13" s="1310"/>
      <c r="F13" s="1310"/>
      <c r="G13" s="1310"/>
      <c r="H13" s="1310"/>
      <c r="I13" s="1310"/>
      <c r="J13" s="1310"/>
      <c r="K13" s="1310"/>
      <c r="L13" s="1310"/>
      <c r="M13" s="1310"/>
      <c r="N13" s="1310"/>
      <c r="O13" s="1310"/>
      <c r="P13" s="1310"/>
      <c r="Q13" s="1310"/>
      <c r="R13" s="1310"/>
      <c r="S13" s="1310"/>
      <c r="T13" s="1310"/>
      <c r="U13" s="1310"/>
      <c r="V13" s="1310"/>
      <c r="W13" s="1310"/>
      <c r="X13" s="1310"/>
      <c r="Y13" s="1310"/>
      <c r="Z13" s="1310"/>
      <c r="AA13" s="1310"/>
      <c r="AB13" s="1310"/>
      <c r="AC13" s="1310"/>
      <c r="AD13" s="1311"/>
      <c r="AE13" s="145"/>
    </row>
    <row r="14" spans="1:31" ht="47.5">
      <c r="A14" s="22"/>
      <c r="B14" s="633" t="s">
        <v>177</v>
      </c>
      <c r="C14" s="611" t="s">
        <v>2222</v>
      </c>
      <c r="D14" s="612" t="s">
        <v>83</v>
      </c>
      <c r="E14" s="613" t="s">
        <v>176</v>
      </c>
      <c r="F14" s="613" t="s">
        <v>174</v>
      </c>
      <c r="G14" s="613" t="s">
        <v>173</v>
      </c>
      <c r="H14" s="613" t="s">
        <v>171</v>
      </c>
      <c r="I14" s="614" t="s">
        <v>175</v>
      </c>
      <c r="J14" s="615" t="s">
        <v>172</v>
      </c>
      <c r="K14" s="178">
        <f t="shared" ref="K14:K32" si="1">L14+M14+N14+O14</f>
        <v>8</v>
      </c>
      <c r="L14" s="1147">
        <v>0</v>
      </c>
      <c r="M14" s="1148">
        <v>0</v>
      </c>
      <c r="N14" s="1148">
        <v>0</v>
      </c>
      <c r="O14" s="1149">
        <v>8</v>
      </c>
      <c r="P14" s="1147">
        <v>0</v>
      </c>
      <c r="Q14" s="1148">
        <v>0</v>
      </c>
      <c r="R14" s="1148">
        <v>0</v>
      </c>
      <c r="S14" s="1148">
        <v>5</v>
      </c>
      <c r="T14" s="1149">
        <v>0</v>
      </c>
      <c r="U14" s="1150">
        <v>10232</v>
      </c>
      <c r="V14" s="616" t="s">
        <v>2404</v>
      </c>
      <c r="W14" s="621" t="s">
        <v>3840</v>
      </c>
      <c r="X14" s="617">
        <v>226</v>
      </c>
      <c r="Y14" s="618" t="s">
        <v>2406</v>
      </c>
      <c r="Z14" s="619">
        <v>3410</v>
      </c>
      <c r="AA14" s="619">
        <v>2559</v>
      </c>
      <c r="AB14" s="620" t="s">
        <v>2400</v>
      </c>
      <c r="AC14" s="621" t="s">
        <v>2389</v>
      </c>
      <c r="AD14" s="1193" t="s">
        <v>2407</v>
      </c>
      <c r="AE14" s="20"/>
    </row>
    <row r="15" spans="1:31" ht="47.5">
      <c r="A15" s="22"/>
      <c r="B15" s="622" t="s">
        <v>177</v>
      </c>
      <c r="C15" s="623" t="s">
        <v>3843</v>
      </c>
      <c r="D15" s="624" t="s">
        <v>83</v>
      </c>
      <c r="E15" s="625" t="s">
        <v>170</v>
      </c>
      <c r="F15" s="625" t="s">
        <v>167</v>
      </c>
      <c r="G15" s="625" t="s">
        <v>166</v>
      </c>
      <c r="H15" s="625" t="s">
        <v>164</v>
      </c>
      <c r="I15" s="624" t="s">
        <v>169</v>
      </c>
      <c r="J15" s="624" t="s">
        <v>165</v>
      </c>
      <c r="K15" s="322">
        <f t="shared" si="1"/>
        <v>7</v>
      </c>
      <c r="L15" s="630">
        <v>0</v>
      </c>
      <c r="M15" s="418">
        <v>0</v>
      </c>
      <c r="N15" s="418">
        <v>0</v>
      </c>
      <c r="O15" s="631">
        <v>7</v>
      </c>
      <c r="P15" s="630">
        <v>0</v>
      </c>
      <c r="Q15" s="418">
        <v>0</v>
      </c>
      <c r="R15" s="418">
        <v>0</v>
      </c>
      <c r="S15" s="418">
        <v>5</v>
      </c>
      <c r="T15" s="631">
        <v>0</v>
      </c>
      <c r="U15" s="632">
        <v>15907</v>
      </c>
      <c r="V15" s="587" t="s">
        <v>2404</v>
      </c>
      <c r="W15" s="250" t="s">
        <v>3840</v>
      </c>
      <c r="X15" s="262">
        <v>252</v>
      </c>
      <c r="Y15" s="626" t="s">
        <v>168</v>
      </c>
      <c r="Z15" s="627">
        <v>3633</v>
      </c>
      <c r="AA15" s="627">
        <v>1444</v>
      </c>
      <c r="AB15" s="189" t="s">
        <v>2400</v>
      </c>
      <c r="AC15" s="250" t="s">
        <v>2389</v>
      </c>
      <c r="AD15" s="308" t="s">
        <v>2408</v>
      </c>
      <c r="AE15" s="20"/>
    </row>
    <row r="16" spans="1:31" ht="47.5">
      <c r="A16" s="22"/>
      <c r="B16" s="622" t="s">
        <v>3844</v>
      </c>
      <c r="C16" s="623" t="s">
        <v>3845</v>
      </c>
      <c r="D16" s="624" t="s">
        <v>83</v>
      </c>
      <c r="E16" s="625" t="s">
        <v>157</v>
      </c>
      <c r="F16" s="625" t="s">
        <v>162</v>
      </c>
      <c r="G16" s="625" t="s">
        <v>161</v>
      </c>
      <c r="H16" s="625" t="s">
        <v>159</v>
      </c>
      <c r="I16" s="624" t="s">
        <v>163</v>
      </c>
      <c r="J16" s="624" t="s">
        <v>160</v>
      </c>
      <c r="K16" s="322">
        <f t="shared" si="1"/>
        <v>15</v>
      </c>
      <c r="L16" s="630">
        <v>0</v>
      </c>
      <c r="M16" s="418">
        <v>0</v>
      </c>
      <c r="N16" s="418">
        <v>0</v>
      </c>
      <c r="O16" s="631">
        <v>15</v>
      </c>
      <c r="P16" s="630">
        <v>0</v>
      </c>
      <c r="Q16" s="1151">
        <v>0</v>
      </c>
      <c r="R16" s="418">
        <v>0</v>
      </c>
      <c r="S16" s="418">
        <v>9</v>
      </c>
      <c r="T16" s="631">
        <v>0</v>
      </c>
      <c r="U16" s="632">
        <v>140179</v>
      </c>
      <c r="V16" s="587" t="s">
        <v>2404</v>
      </c>
      <c r="W16" s="250" t="s">
        <v>3840</v>
      </c>
      <c r="X16" s="262">
        <v>205</v>
      </c>
      <c r="Y16" s="626" t="s">
        <v>2409</v>
      </c>
      <c r="Z16" s="627">
        <v>2329</v>
      </c>
      <c r="AA16" s="627">
        <v>4818</v>
      </c>
      <c r="AB16" s="189" t="s">
        <v>2400</v>
      </c>
      <c r="AC16" s="250" t="s">
        <v>2389</v>
      </c>
      <c r="AD16" s="308" t="s">
        <v>2408</v>
      </c>
      <c r="AE16" s="20"/>
    </row>
    <row r="17" spans="1:31" ht="57">
      <c r="A17" s="22"/>
      <c r="B17" s="622" t="s">
        <v>177</v>
      </c>
      <c r="C17" s="623" t="s">
        <v>158</v>
      </c>
      <c r="D17" s="624" t="s">
        <v>83</v>
      </c>
      <c r="E17" s="625" t="s">
        <v>157</v>
      </c>
      <c r="F17" s="625" t="s">
        <v>154</v>
      </c>
      <c r="G17" s="625" t="s">
        <v>153</v>
      </c>
      <c r="H17" s="625" t="s">
        <v>152</v>
      </c>
      <c r="I17" s="624" t="s">
        <v>156</v>
      </c>
      <c r="J17" s="624" t="s">
        <v>3846</v>
      </c>
      <c r="K17" s="322">
        <f t="shared" si="1"/>
        <v>9</v>
      </c>
      <c r="L17" s="630">
        <v>0</v>
      </c>
      <c r="M17" s="418">
        <v>0</v>
      </c>
      <c r="N17" s="418">
        <v>0</v>
      </c>
      <c r="O17" s="631">
        <v>9</v>
      </c>
      <c r="P17" s="630">
        <v>0</v>
      </c>
      <c r="Q17" s="418">
        <v>0</v>
      </c>
      <c r="R17" s="418">
        <v>0</v>
      </c>
      <c r="S17" s="418">
        <v>7</v>
      </c>
      <c r="T17" s="631">
        <v>0</v>
      </c>
      <c r="U17" s="632">
        <v>90322</v>
      </c>
      <c r="V17" s="587" t="s">
        <v>2410</v>
      </c>
      <c r="W17" s="250" t="s">
        <v>2411</v>
      </c>
      <c r="X17" s="262">
        <v>244</v>
      </c>
      <c r="Y17" s="626" t="s">
        <v>155</v>
      </c>
      <c r="Z17" s="627">
        <v>21705</v>
      </c>
      <c r="AA17" s="627">
        <v>1359</v>
      </c>
      <c r="AB17" s="189" t="s">
        <v>2400</v>
      </c>
      <c r="AC17" s="250" t="s">
        <v>2389</v>
      </c>
      <c r="AD17" s="308" t="s">
        <v>2408</v>
      </c>
      <c r="AE17" s="20"/>
    </row>
    <row r="18" spans="1:31" ht="52">
      <c r="A18" s="22"/>
      <c r="B18" s="622" t="s">
        <v>3847</v>
      </c>
      <c r="C18" s="623" t="s">
        <v>3848</v>
      </c>
      <c r="D18" s="624" t="s">
        <v>83</v>
      </c>
      <c r="E18" s="625" t="s">
        <v>151</v>
      </c>
      <c r="F18" s="625" t="s">
        <v>150</v>
      </c>
      <c r="G18" s="625" t="s">
        <v>149</v>
      </c>
      <c r="H18" s="625" t="s">
        <v>147</v>
      </c>
      <c r="I18" s="1152" t="s">
        <v>3841</v>
      </c>
      <c r="J18" s="629" t="s">
        <v>148</v>
      </c>
      <c r="K18" s="322">
        <f t="shared" si="1"/>
        <v>14</v>
      </c>
      <c r="L18" s="630">
        <v>0</v>
      </c>
      <c r="M18" s="418">
        <v>0</v>
      </c>
      <c r="N18" s="418">
        <v>0</v>
      </c>
      <c r="O18" s="631">
        <v>14</v>
      </c>
      <c r="P18" s="630">
        <v>0</v>
      </c>
      <c r="Q18" s="418">
        <v>0</v>
      </c>
      <c r="R18" s="418">
        <v>0</v>
      </c>
      <c r="S18" s="418">
        <v>5</v>
      </c>
      <c r="T18" s="631">
        <v>0</v>
      </c>
      <c r="U18" s="632">
        <v>110320</v>
      </c>
      <c r="V18" s="587" t="s">
        <v>2404</v>
      </c>
      <c r="W18" s="250" t="s">
        <v>3840</v>
      </c>
      <c r="X18" s="262">
        <v>202</v>
      </c>
      <c r="Y18" s="626" t="s">
        <v>3842</v>
      </c>
      <c r="Z18" s="627">
        <v>16445</v>
      </c>
      <c r="AA18" s="627">
        <v>7179</v>
      </c>
      <c r="AB18" s="189" t="s">
        <v>2400</v>
      </c>
      <c r="AC18" s="250" t="s">
        <v>2389</v>
      </c>
      <c r="AD18" s="308" t="s">
        <v>2408</v>
      </c>
      <c r="AE18" s="20"/>
    </row>
    <row r="19" spans="1:31" ht="28.5">
      <c r="A19" s="22"/>
      <c r="B19" s="622" t="s">
        <v>177</v>
      </c>
      <c r="C19" s="623" t="s">
        <v>2223</v>
      </c>
      <c r="D19" s="624" t="s">
        <v>83</v>
      </c>
      <c r="E19" s="625" t="s">
        <v>146</v>
      </c>
      <c r="F19" s="625" t="s">
        <v>143</v>
      </c>
      <c r="G19" s="625" t="s">
        <v>142</v>
      </c>
      <c r="H19" s="625" t="s">
        <v>140</v>
      </c>
      <c r="I19" s="624" t="s">
        <v>145</v>
      </c>
      <c r="J19" s="624" t="s">
        <v>141</v>
      </c>
      <c r="K19" s="322">
        <f t="shared" si="1"/>
        <v>17</v>
      </c>
      <c r="L19" s="630">
        <v>0</v>
      </c>
      <c r="M19" s="418">
        <v>0</v>
      </c>
      <c r="N19" s="418">
        <v>0</v>
      </c>
      <c r="O19" s="631">
        <v>17</v>
      </c>
      <c r="P19" s="630">
        <v>0</v>
      </c>
      <c r="Q19" s="418">
        <v>0</v>
      </c>
      <c r="R19" s="418">
        <v>0</v>
      </c>
      <c r="S19" s="418">
        <v>8</v>
      </c>
      <c r="T19" s="631">
        <v>0</v>
      </c>
      <c r="U19" s="632">
        <v>61330</v>
      </c>
      <c r="V19" s="587" t="s">
        <v>2412</v>
      </c>
      <c r="W19" s="250" t="s">
        <v>2405</v>
      </c>
      <c r="X19" s="262">
        <v>179</v>
      </c>
      <c r="Y19" s="626" t="s">
        <v>4119</v>
      </c>
      <c r="Z19" s="627" t="s">
        <v>144</v>
      </c>
      <c r="AA19" s="627">
        <v>9291</v>
      </c>
      <c r="AB19" s="189" t="s">
        <v>2400</v>
      </c>
      <c r="AC19" s="250" t="s">
        <v>2389</v>
      </c>
      <c r="AD19" s="308" t="s">
        <v>3699</v>
      </c>
      <c r="AE19" s="20"/>
    </row>
    <row r="20" spans="1:31" ht="76">
      <c r="A20" s="22"/>
      <c r="B20" s="622" t="s">
        <v>177</v>
      </c>
      <c r="C20" s="623" t="s">
        <v>2224</v>
      </c>
      <c r="D20" s="624" t="s">
        <v>91</v>
      </c>
      <c r="E20" s="625" t="s">
        <v>139</v>
      </c>
      <c r="F20" s="625" t="s">
        <v>137</v>
      </c>
      <c r="G20" s="625" t="s">
        <v>136</v>
      </c>
      <c r="H20" s="625" t="s">
        <v>134</v>
      </c>
      <c r="I20" s="624" t="s">
        <v>138</v>
      </c>
      <c r="J20" s="624" t="s">
        <v>135</v>
      </c>
      <c r="K20" s="322">
        <f t="shared" si="1"/>
        <v>62</v>
      </c>
      <c r="L20" s="630">
        <v>1</v>
      </c>
      <c r="M20" s="418">
        <v>0</v>
      </c>
      <c r="N20" s="418">
        <v>0</v>
      </c>
      <c r="O20" s="631">
        <v>61</v>
      </c>
      <c r="P20" s="630">
        <v>0</v>
      </c>
      <c r="Q20" s="418">
        <v>0</v>
      </c>
      <c r="R20" s="418">
        <v>0</v>
      </c>
      <c r="S20" s="418">
        <v>13</v>
      </c>
      <c r="T20" s="631">
        <v>0</v>
      </c>
      <c r="U20" s="632">
        <v>332515</v>
      </c>
      <c r="V20" s="587" t="s">
        <v>2413</v>
      </c>
      <c r="W20" s="250" t="s">
        <v>4120</v>
      </c>
      <c r="X20" s="262">
        <v>243</v>
      </c>
      <c r="Y20" s="626" t="s">
        <v>4121</v>
      </c>
      <c r="Z20" s="627">
        <v>513735</v>
      </c>
      <c r="AA20" s="627">
        <v>10722.31</v>
      </c>
      <c r="AB20" s="189" t="s">
        <v>2400</v>
      </c>
      <c r="AC20" s="250" t="s">
        <v>3696</v>
      </c>
      <c r="AD20" s="308" t="s">
        <v>3700</v>
      </c>
      <c r="AE20" s="20"/>
    </row>
    <row r="21" spans="1:31" ht="31.5" customHeight="1">
      <c r="A21" s="24"/>
      <c r="B21" s="622" t="s">
        <v>2520</v>
      </c>
      <c r="C21" s="623" t="s">
        <v>2521</v>
      </c>
      <c r="D21" s="624" t="s">
        <v>83</v>
      </c>
      <c r="E21" s="625" t="s">
        <v>133</v>
      </c>
      <c r="F21" s="625" t="s">
        <v>132</v>
      </c>
      <c r="G21" s="625" t="s">
        <v>131</v>
      </c>
      <c r="H21" s="625" t="s">
        <v>129</v>
      </c>
      <c r="I21" s="624" t="s">
        <v>4122</v>
      </c>
      <c r="J21" s="624" t="s">
        <v>130</v>
      </c>
      <c r="K21" s="322">
        <f t="shared" si="1"/>
        <v>10</v>
      </c>
      <c r="L21" s="630">
        <v>0</v>
      </c>
      <c r="M21" s="418">
        <v>0</v>
      </c>
      <c r="N21" s="418">
        <v>0</v>
      </c>
      <c r="O21" s="631">
        <v>10</v>
      </c>
      <c r="P21" s="630">
        <v>0</v>
      </c>
      <c r="Q21" s="418">
        <v>0</v>
      </c>
      <c r="R21" s="418">
        <v>0</v>
      </c>
      <c r="S21" s="418">
        <v>5</v>
      </c>
      <c r="T21" s="631">
        <v>0</v>
      </c>
      <c r="U21" s="632">
        <v>25595</v>
      </c>
      <c r="V21" s="587" t="s">
        <v>2522</v>
      </c>
      <c r="W21" s="250" t="s">
        <v>2523</v>
      </c>
      <c r="X21" s="262">
        <v>265</v>
      </c>
      <c r="Y21" s="626" t="s">
        <v>2524</v>
      </c>
      <c r="Z21" s="627">
        <v>84275</v>
      </c>
      <c r="AA21" s="627">
        <v>3568</v>
      </c>
      <c r="AB21" s="189" t="s">
        <v>2184</v>
      </c>
      <c r="AC21" s="250" t="s">
        <v>2389</v>
      </c>
      <c r="AD21" s="308" t="s">
        <v>3701</v>
      </c>
      <c r="AE21" s="20"/>
    </row>
    <row r="22" spans="1:31" ht="28.5">
      <c r="A22" s="24"/>
      <c r="B22" s="622" t="s">
        <v>7</v>
      </c>
      <c r="C22" s="623" t="s">
        <v>2609</v>
      </c>
      <c r="D22" s="624" t="s">
        <v>83</v>
      </c>
      <c r="E22" s="625" t="s">
        <v>128</v>
      </c>
      <c r="F22" s="625" t="s">
        <v>126</v>
      </c>
      <c r="G22" s="625" t="s">
        <v>0</v>
      </c>
      <c r="H22" s="625" t="s">
        <v>0</v>
      </c>
      <c r="I22" s="624" t="s">
        <v>127</v>
      </c>
      <c r="J22" s="624" t="s">
        <v>2610</v>
      </c>
      <c r="K22" s="322">
        <f t="shared" si="1"/>
        <v>0</v>
      </c>
      <c r="L22" s="692">
        <v>0</v>
      </c>
      <c r="M22" s="693">
        <v>0</v>
      </c>
      <c r="N22" s="693">
        <v>0</v>
      </c>
      <c r="O22" s="694">
        <v>0</v>
      </c>
      <c r="P22" s="692">
        <v>0</v>
      </c>
      <c r="Q22" s="693">
        <v>0</v>
      </c>
      <c r="R22" s="693">
        <v>0</v>
      </c>
      <c r="S22" s="693">
        <v>0</v>
      </c>
      <c r="T22" s="694">
        <v>0</v>
      </c>
      <c r="U22" s="695"/>
      <c r="V22" s="1312" t="s">
        <v>3690</v>
      </c>
      <c r="W22" s="1313"/>
      <c r="X22" s="628"/>
      <c r="Y22" s="626" t="s">
        <v>2612</v>
      </c>
      <c r="Z22" s="627">
        <v>4911</v>
      </c>
      <c r="AA22" s="627">
        <v>1573</v>
      </c>
      <c r="AB22" s="189" t="s">
        <v>2184</v>
      </c>
      <c r="AC22" s="250" t="s">
        <v>374</v>
      </c>
      <c r="AD22" s="308" t="s">
        <v>0</v>
      </c>
      <c r="AE22" s="20"/>
    </row>
    <row r="23" spans="1:31" ht="57">
      <c r="A23" s="24"/>
      <c r="B23" s="622" t="s">
        <v>5</v>
      </c>
      <c r="C23" s="623" t="s">
        <v>2724</v>
      </c>
      <c r="D23" s="624" t="s">
        <v>83</v>
      </c>
      <c r="E23" s="625" t="s">
        <v>125</v>
      </c>
      <c r="F23" s="625" t="s">
        <v>123</v>
      </c>
      <c r="G23" s="625" t="s">
        <v>122</v>
      </c>
      <c r="H23" s="625" t="s">
        <v>121</v>
      </c>
      <c r="I23" s="624" t="s">
        <v>124</v>
      </c>
      <c r="J23" s="629" t="s">
        <v>2725</v>
      </c>
      <c r="K23" s="322">
        <f t="shared" si="1"/>
        <v>6</v>
      </c>
      <c r="L23" s="630">
        <v>6</v>
      </c>
      <c r="M23" s="418">
        <v>0</v>
      </c>
      <c r="N23" s="418">
        <v>0</v>
      </c>
      <c r="O23" s="631">
        <v>0</v>
      </c>
      <c r="P23" s="630">
        <v>2</v>
      </c>
      <c r="Q23" s="418">
        <v>0</v>
      </c>
      <c r="R23" s="418">
        <v>0</v>
      </c>
      <c r="S23" s="418">
        <v>0</v>
      </c>
      <c r="T23" s="631">
        <v>0</v>
      </c>
      <c r="U23" s="632">
        <v>69009</v>
      </c>
      <c r="V23" s="587" t="s">
        <v>2726</v>
      </c>
      <c r="W23" s="250" t="s">
        <v>2727</v>
      </c>
      <c r="X23" s="262">
        <v>227</v>
      </c>
      <c r="Y23" s="626" t="s">
        <v>3715</v>
      </c>
      <c r="Z23" s="627">
        <v>3088</v>
      </c>
      <c r="AA23" s="627">
        <v>1128</v>
      </c>
      <c r="AB23" s="189" t="s">
        <v>2184</v>
      </c>
      <c r="AC23" s="250" t="s">
        <v>374</v>
      </c>
      <c r="AD23" s="308"/>
      <c r="AE23" s="20"/>
    </row>
    <row r="24" spans="1:31" ht="28.5">
      <c r="A24" s="23"/>
      <c r="B24" s="622" t="s">
        <v>5</v>
      </c>
      <c r="C24" s="623" t="s">
        <v>2728</v>
      </c>
      <c r="D24" s="624" t="s">
        <v>83</v>
      </c>
      <c r="E24" s="625" t="s">
        <v>120</v>
      </c>
      <c r="F24" s="625" t="s">
        <v>118</v>
      </c>
      <c r="G24" s="625" t="s">
        <v>117</v>
      </c>
      <c r="H24" s="625" t="s">
        <v>115</v>
      </c>
      <c r="I24" s="629" t="s">
        <v>119</v>
      </c>
      <c r="J24" s="624" t="s">
        <v>116</v>
      </c>
      <c r="K24" s="322">
        <f t="shared" si="1"/>
        <v>6</v>
      </c>
      <c r="L24" s="630">
        <v>0</v>
      </c>
      <c r="M24" s="418">
        <v>0</v>
      </c>
      <c r="N24" s="418">
        <v>0</v>
      </c>
      <c r="O24" s="631">
        <v>6</v>
      </c>
      <c r="P24" s="630">
        <v>0</v>
      </c>
      <c r="Q24" s="418">
        <v>0</v>
      </c>
      <c r="R24" s="418">
        <v>0</v>
      </c>
      <c r="S24" s="418">
        <v>2</v>
      </c>
      <c r="T24" s="631">
        <v>0</v>
      </c>
      <c r="U24" s="632">
        <v>23061</v>
      </c>
      <c r="V24" s="587" t="s">
        <v>2726</v>
      </c>
      <c r="W24" s="250" t="s">
        <v>2729</v>
      </c>
      <c r="X24" s="262">
        <v>338</v>
      </c>
      <c r="Y24" s="626" t="s">
        <v>2238</v>
      </c>
      <c r="Z24" s="627">
        <v>5577</v>
      </c>
      <c r="AA24" s="627">
        <v>2382</v>
      </c>
      <c r="AB24" s="189" t="s">
        <v>2184</v>
      </c>
      <c r="AC24" s="250" t="s">
        <v>2389</v>
      </c>
      <c r="AD24" s="308" t="s">
        <v>3726</v>
      </c>
      <c r="AE24" s="20"/>
    </row>
    <row r="25" spans="1:31" ht="47.5">
      <c r="A25" s="23"/>
      <c r="B25" s="622" t="s">
        <v>21</v>
      </c>
      <c r="C25" s="727" t="s">
        <v>2821</v>
      </c>
      <c r="D25" s="624" t="s">
        <v>83</v>
      </c>
      <c r="E25" s="728" t="s">
        <v>114</v>
      </c>
      <c r="F25" s="729" t="s">
        <v>113</v>
      </c>
      <c r="G25" s="729" t="s">
        <v>112</v>
      </c>
      <c r="H25" s="729" t="s">
        <v>110</v>
      </c>
      <c r="I25" s="730" t="s">
        <v>2822</v>
      </c>
      <c r="J25" s="728" t="s">
        <v>111</v>
      </c>
      <c r="K25" s="322">
        <f t="shared" si="1"/>
        <v>5</v>
      </c>
      <c r="L25" s="692">
        <v>0</v>
      </c>
      <c r="M25" s="693">
        <v>0</v>
      </c>
      <c r="N25" s="693">
        <v>0</v>
      </c>
      <c r="O25" s="694">
        <v>5</v>
      </c>
      <c r="P25" s="692">
        <v>0</v>
      </c>
      <c r="Q25" s="693">
        <v>0</v>
      </c>
      <c r="R25" s="693">
        <v>0</v>
      </c>
      <c r="S25" s="693">
        <v>1</v>
      </c>
      <c r="T25" s="694">
        <v>0</v>
      </c>
      <c r="U25" s="731">
        <v>7370</v>
      </c>
      <c r="V25" s="587" t="s">
        <v>2404</v>
      </c>
      <c r="W25" s="250" t="s">
        <v>2611</v>
      </c>
      <c r="X25" s="628">
        <v>81</v>
      </c>
      <c r="Y25" s="732" t="s">
        <v>4123</v>
      </c>
      <c r="Z25" s="733" t="s">
        <v>2513</v>
      </c>
      <c r="AA25" s="733">
        <v>1798</v>
      </c>
      <c r="AB25" s="190" t="s">
        <v>2400</v>
      </c>
      <c r="AC25" s="313" t="s">
        <v>2389</v>
      </c>
      <c r="AD25" s="316" t="s">
        <v>2823</v>
      </c>
      <c r="AE25" s="20"/>
    </row>
    <row r="26" spans="1:31" ht="47.5">
      <c r="A26" s="23"/>
      <c r="B26" s="622" t="s">
        <v>21</v>
      </c>
      <c r="C26" s="727" t="s">
        <v>2824</v>
      </c>
      <c r="D26" s="624" t="s">
        <v>83</v>
      </c>
      <c r="E26" s="729" t="s">
        <v>109</v>
      </c>
      <c r="F26" s="729" t="s">
        <v>108</v>
      </c>
      <c r="G26" s="729" t="s">
        <v>107</v>
      </c>
      <c r="H26" s="729" t="s">
        <v>106</v>
      </c>
      <c r="I26" s="730" t="s">
        <v>2825</v>
      </c>
      <c r="J26" s="728" t="s">
        <v>2826</v>
      </c>
      <c r="K26" s="322">
        <f t="shared" si="1"/>
        <v>14</v>
      </c>
      <c r="L26" s="692">
        <v>0</v>
      </c>
      <c r="M26" s="693">
        <v>0</v>
      </c>
      <c r="N26" s="693">
        <v>0</v>
      </c>
      <c r="O26" s="694">
        <v>14</v>
      </c>
      <c r="P26" s="692">
        <v>0</v>
      </c>
      <c r="Q26" s="693">
        <v>0</v>
      </c>
      <c r="R26" s="693">
        <v>0</v>
      </c>
      <c r="S26" s="693">
        <v>6</v>
      </c>
      <c r="T26" s="694">
        <v>0</v>
      </c>
      <c r="U26" s="731">
        <v>85149</v>
      </c>
      <c r="V26" s="587" t="s">
        <v>2827</v>
      </c>
      <c r="W26" s="250" t="s">
        <v>2611</v>
      </c>
      <c r="X26" s="628">
        <v>288</v>
      </c>
      <c r="Y26" s="735" t="s">
        <v>4124</v>
      </c>
      <c r="Z26" s="733">
        <v>109790</v>
      </c>
      <c r="AA26" s="733">
        <v>7007</v>
      </c>
      <c r="AB26" s="190" t="s">
        <v>2400</v>
      </c>
      <c r="AC26" s="313" t="s">
        <v>2389</v>
      </c>
      <c r="AD26" s="316" t="s">
        <v>2823</v>
      </c>
      <c r="AE26" s="20"/>
    </row>
    <row r="27" spans="1:31" ht="47.5">
      <c r="A27" s="23"/>
      <c r="B27" s="622" t="s">
        <v>21</v>
      </c>
      <c r="C27" s="727" t="s">
        <v>2828</v>
      </c>
      <c r="D27" s="728" t="s">
        <v>83</v>
      </c>
      <c r="E27" s="729" t="s">
        <v>105</v>
      </c>
      <c r="F27" s="729" t="s">
        <v>104</v>
      </c>
      <c r="G27" s="729" t="s">
        <v>103</v>
      </c>
      <c r="H27" s="729" t="s">
        <v>103</v>
      </c>
      <c r="I27" s="728" t="s">
        <v>0</v>
      </c>
      <c r="J27" s="736" t="s">
        <v>2829</v>
      </c>
      <c r="K27" s="322">
        <f t="shared" si="1"/>
        <v>5</v>
      </c>
      <c r="L27" s="692">
        <v>0</v>
      </c>
      <c r="M27" s="693">
        <v>0</v>
      </c>
      <c r="N27" s="693">
        <v>5</v>
      </c>
      <c r="O27" s="694">
        <v>0</v>
      </c>
      <c r="P27" s="692">
        <v>0</v>
      </c>
      <c r="Q27" s="693">
        <v>0</v>
      </c>
      <c r="R27" s="693">
        <v>2</v>
      </c>
      <c r="S27" s="693">
        <v>0</v>
      </c>
      <c r="T27" s="694">
        <v>0</v>
      </c>
      <c r="U27" s="731">
        <v>2987</v>
      </c>
      <c r="V27" s="587" t="s">
        <v>2404</v>
      </c>
      <c r="W27" s="250" t="s">
        <v>2611</v>
      </c>
      <c r="X27" s="628">
        <v>283</v>
      </c>
      <c r="Y27" s="732" t="s">
        <v>4125</v>
      </c>
      <c r="Z27" s="733">
        <v>936</v>
      </c>
      <c r="AA27" s="733">
        <v>605</v>
      </c>
      <c r="AB27" s="190" t="s">
        <v>2400</v>
      </c>
      <c r="AC27" s="313" t="s">
        <v>374</v>
      </c>
      <c r="AD27" s="316" t="s">
        <v>2830</v>
      </c>
      <c r="AE27" s="20"/>
    </row>
    <row r="28" spans="1:31" ht="38">
      <c r="A28" s="23"/>
      <c r="B28" s="622" t="s">
        <v>21</v>
      </c>
      <c r="C28" s="623" t="s">
        <v>2831</v>
      </c>
      <c r="D28" s="624" t="s">
        <v>91</v>
      </c>
      <c r="E28" s="625" t="s">
        <v>102</v>
      </c>
      <c r="F28" s="625" t="s">
        <v>101</v>
      </c>
      <c r="G28" s="625" t="s">
        <v>100</v>
      </c>
      <c r="H28" s="624" t="s">
        <v>99</v>
      </c>
      <c r="I28" s="624" t="s">
        <v>2832</v>
      </c>
      <c r="J28" s="624" t="s">
        <v>2833</v>
      </c>
      <c r="K28" s="322">
        <f t="shared" si="1"/>
        <v>24</v>
      </c>
      <c r="L28" s="630">
        <v>0</v>
      </c>
      <c r="M28" s="418">
        <v>0</v>
      </c>
      <c r="N28" s="418">
        <v>0</v>
      </c>
      <c r="O28" s="631">
        <v>24</v>
      </c>
      <c r="P28" s="630">
        <v>0</v>
      </c>
      <c r="Q28" s="418">
        <v>0</v>
      </c>
      <c r="R28" s="418">
        <v>0</v>
      </c>
      <c r="S28" s="418">
        <v>5</v>
      </c>
      <c r="T28" s="631">
        <v>0</v>
      </c>
      <c r="U28" s="632">
        <v>203124</v>
      </c>
      <c r="V28" s="423" t="s">
        <v>2834</v>
      </c>
      <c r="W28" s="266" t="s">
        <v>2835</v>
      </c>
      <c r="X28" s="262">
        <v>291</v>
      </c>
      <c r="Y28" s="732" t="s">
        <v>3881</v>
      </c>
      <c r="Z28" s="627">
        <v>26476</v>
      </c>
      <c r="AA28" s="627">
        <v>4986</v>
      </c>
      <c r="AB28" s="190" t="s">
        <v>2400</v>
      </c>
      <c r="AC28" s="313" t="s">
        <v>2389</v>
      </c>
      <c r="AD28" s="316" t="s">
        <v>3702</v>
      </c>
      <c r="AE28" s="20"/>
    </row>
    <row r="29" spans="1:31" ht="38">
      <c r="A29" s="23"/>
      <c r="B29" s="622" t="s">
        <v>293</v>
      </c>
      <c r="C29" s="623" t="s">
        <v>3202</v>
      </c>
      <c r="D29" s="624" t="s">
        <v>83</v>
      </c>
      <c r="E29" s="625" t="s">
        <v>1499</v>
      </c>
      <c r="F29" s="625" t="s">
        <v>97</v>
      </c>
      <c r="G29" s="625" t="s">
        <v>3203</v>
      </c>
      <c r="H29" s="625" t="s">
        <v>96</v>
      </c>
      <c r="I29" s="838" t="s">
        <v>95</v>
      </c>
      <c r="J29" s="839" t="s">
        <v>3204</v>
      </c>
      <c r="K29" s="322">
        <f t="shared" si="1"/>
        <v>2</v>
      </c>
      <c r="L29" s="630">
        <v>0</v>
      </c>
      <c r="M29" s="418">
        <v>1</v>
      </c>
      <c r="N29" s="418">
        <v>1</v>
      </c>
      <c r="O29" s="631">
        <v>0</v>
      </c>
      <c r="P29" s="630">
        <v>0</v>
      </c>
      <c r="Q29" s="418">
        <v>1</v>
      </c>
      <c r="R29" s="418">
        <v>0</v>
      </c>
      <c r="S29" s="418">
        <v>0</v>
      </c>
      <c r="T29" s="631">
        <v>0</v>
      </c>
      <c r="U29" s="632">
        <v>2792</v>
      </c>
      <c r="V29" s="423" t="s">
        <v>2404</v>
      </c>
      <c r="W29" s="266" t="s">
        <v>2719</v>
      </c>
      <c r="X29" s="262">
        <v>294</v>
      </c>
      <c r="Y29" s="626" t="s">
        <v>98</v>
      </c>
      <c r="Z29" s="627">
        <v>4133</v>
      </c>
      <c r="AA29" s="627">
        <v>1321</v>
      </c>
      <c r="AB29" s="189" t="s">
        <v>2184</v>
      </c>
      <c r="AC29" s="250" t="s">
        <v>374</v>
      </c>
      <c r="AD29" s="308" t="s">
        <v>0</v>
      </c>
      <c r="AE29" s="104"/>
    </row>
    <row r="30" spans="1:31" ht="38">
      <c r="B30" s="622" t="s">
        <v>2225</v>
      </c>
      <c r="C30" s="623" t="s">
        <v>3205</v>
      </c>
      <c r="D30" s="624" t="s">
        <v>83</v>
      </c>
      <c r="E30" s="625" t="s">
        <v>1539</v>
      </c>
      <c r="F30" s="625" t="s">
        <v>94</v>
      </c>
      <c r="G30" s="625" t="s">
        <v>93</v>
      </c>
      <c r="H30" s="625" t="s">
        <v>92</v>
      </c>
      <c r="I30" s="838" t="s">
        <v>95</v>
      </c>
      <c r="J30" s="840" t="s">
        <v>3206</v>
      </c>
      <c r="K30" s="322">
        <f t="shared" si="1"/>
        <v>4</v>
      </c>
      <c r="L30" s="630">
        <v>1</v>
      </c>
      <c r="M30" s="418">
        <v>0</v>
      </c>
      <c r="N30" s="418">
        <v>3</v>
      </c>
      <c r="O30" s="631">
        <v>0</v>
      </c>
      <c r="P30" s="630">
        <v>1</v>
      </c>
      <c r="Q30" s="418">
        <v>0</v>
      </c>
      <c r="R30" s="418">
        <v>0</v>
      </c>
      <c r="S30" s="418">
        <v>0</v>
      </c>
      <c r="T30" s="631">
        <v>0</v>
      </c>
      <c r="U30" s="632">
        <v>1381</v>
      </c>
      <c r="V30" s="423" t="s">
        <v>3207</v>
      </c>
      <c r="W30" s="266" t="s">
        <v>3208</v>
      </c>
      <c r="X30" s="262">
        <v>254</v>
      </c>
      <c r="Y30" s="626" t="s">
        <v>3209</v>
      </c>
      <c r="Z30" s="627">
        <v>5667</v>
      </c>
      <c r="AA30" s="627">
        <v>1566</v>
      </c>
      <c r="AB30" s="189" t="s">
        <v>2184</v>
      </c>
      <c r="AC30" s="250" t="s">
        <v>374</v>
      </c>
      <c r="AD30" s="308" t="s">
        <v>0</v>
      </c>
      <c r="AE30" s="21"/>
    </row>
    <row r="31" spans="1:31" ht="47.5">
      <c r="B31" s="864" t="s">
        <v>4004</v>
      </c>
      <c r="C31" s="865" t="s">
        <v>3325</v>
      </c>
      <c r="D31" s="866" t="s">
        <v>91</v>
      </c>
      <c r="E31" s="867" t="s">
        <v>90</v>
      </c>
      <c r="F31" s="867" t="s">
        <v>88</v>
      </c>
      <c r="G31" s="867" t="s">
        <v>87</v>
      </c>
      <c r="H31" s="867" t="s">
        <v>85</v>
      </c>
      <c r="I31" s="868" t="s">
        <v>89</v>
      </c>
      <c r="J31" s="868" t="s">
        <v>86</v>
      </c>
      <c r="K31" s="869">
        <f t="shared" si="1"/>
        <v>9</v>
      </c>
      <c r="L31" s="870">
        <v>9</v>
      </c>
      <c r="M31" s="871">
        <v>0</v>
      </c>
      <c r="N31" s="871">
        <v>0</v>
      </c>
      <c r="O31" s="872">
        <v>0</v>
      </c>
      <c r="P31" s="870">
        <v>4</v>
      </c>
      <c r="Q31" s="871">
        <v>0</v>
      </c>
      <c r="R31" s="871">
        <v>0</v>
      </c>
      <c r="S31" s="871">
        <v>0</v>
      </c>
      <c r="T31" s="872">
        <v>3</v>
      </c>
      <c r="U31" s="873">
        <v>231059</v>
      </c>
      <c r="V31" s="874" t="s">
        <v>4005</v>
      </c>
      <c r="W31" s="814" t="s">
        <v>3326</v>
      </c>
      <c r="X31" s="875">
        <v>314</v>
      </c>
      <c r="Y31" s="876" t="s">
        <v>4006</v>
      </c>
      <c r="Z31" s="877">
        <v>7218</v>
      </c>
      <c r="AA31" s="877">
        <v>5802</v>
      </c>
      <c r="AB31" s="878" t="s">
        <v>3786</v>
      </c>
      <c r="AC31" s="814" t="s">
        <v>3787</v>
      </c>
      <c r="AD31" s="815"/>
      <c r="AE31" s="21"/>
    </row>
    <row r="32" spans="1:31" ht="76">
      <c r="B32" s="920" t="s">
        <v>84</v>
      </c>
      <c r="C32" s="623" t="s">
        <v>3398</v>
      </c>
      <c r="D32" s="624" t="s">
        <v>83</v>
      </c>
      <c r="E32" s="625" t="s">
        <v>82</v>
      </c>
      <c r="F32" s="625" t="s">
        <v>80</v>
      </c>
      <c r="G32" s="625" t="s">
        <v>79</v>
      </c>
      <c r="H32" s="625" t="s">
        <v>79</v>
      </c>
      <c r="I32" s="624" t="s">
        <v>81</v>
      </c>
      <c r="J32" s="921" t="s">
        <v>0</v>
      </c>
      <c r="K32" s="322">
        <f t="shared" si="1"/>
        <v>3</v>
      </c>
      <c r="L32" s="630">
        <v>0</v>
      </c>
      <c r="M32" s="418">
        <v>0</v>
      </c>
      <c r="N32" s="418">
        <v>0</v>
      </c>
      <c r="O32" s="631">
        <v>3</v>
      </c>
      <c r="P32" s="630">
        <v>0</v>
      </c>
      <c r="Q32" s="418">
        <v>0</v>
      </c>
      <c r="R32" s="418">
        <v>0</v>
      </c>
      <c r="S32" s="418">
        <v>1</v>
      </c>
      <c r="T32" s="631">
        <v>0</v>
      </c>
      <c r="U32" s="632">
        <v>7832</v>
      </c>
      <c r="V32" s="423" t="s">
        <v>2404</v>
      </c>
      <c r="W32" s="266" t="s">
        <v>3399</v>
      </c>
      <c r="X32" s="262">
        <v>266</v>
      </c>
      <c r="Y32" s="624" t="s">
        <v>3400</v>
      </c>
      <c r="Z32" s="627">
        <v>3003</v>
      </c>
      <c r="AA32" s="627">
        <v>1547</v>
      </c>
      <c r="AB32" s="189" t="s">
        <v>2184</v>
      </c>
      <c r="AC32" s="250" t="s">
        <v>3704</v>
      </c>
      <c r="AD32" s="308" t="s">
        <v>3703</v>
      </c>
      <c r="AE32" s="21"/>
    </row>
    <row r="33" spans="2:31" ht="57.5" thickBot="1">
      <c r="B33" s="940" t="s">
        <v>14</v>
      </c>
      <c r="C33" s="941" t="s">
        <v>4027</v>
      </c>
      <c r="D33" s="942" t="s">
        <v>91</v>
      </c>
      <c r="E33" s="943" t="s">
        <v>3438</v>
      </c>
      <c r="F33" s="943" t="s">
        <v>4028</v>
      </c>
      <c r="G33" s="943" t="s">
        <v>3439</v>
      </c>
      <c r="H33" s="943" t="s">
        <v>3440</v>
      </c>
      <c r="I33" s="942" t="s">
        <v>3441</v>
      </c>
      <c r="J33" s="944" t="s">
        <v>3442</v>
      </c>
      <c r="K33" s="945">
        <v>7</v>
      </c>
      <c r="L33" s="946">
        <v>0</v>
      </c>
      <c r="M33" s="947">
        <v>0</v>
      </c>
      <c r="N33" s="947">
        <v>0</v>
      </c>
      <c r="O33" s="948">
        <v>7</v>
      </c>
      <c r="P33" s="946">
        <v>0</v>
      </c>
      <c r="Q33" s="947">
        <v>0</v>
      </c>
      <c r="R33" s="947">
        <v>0</v>
      </c>
      <c r="S33" s="947">
        <v>2</v>
      </c>
      <c r="T33" s="948">
        <v>0</v>
      </c>
      <c r="U33" s="949">
        <v>33979</v>
      </c>
      <c r="V33" s="950" t="s">
        <v>3105</v>
      </c>
      <c r="W33" s="951" t="s">
        <v>4029</v>
      </c>
      <c r="X33" s="952">
        <v>281</v>
      </c>
      <c r="Y33" s="942" t="s">
        <v>4030</v>
      </c>
      <c r="Z33" s="953">
        <v>10048</v>
      </c>
      <c r="AA33" s="953">
        <v>3357</v>
      </c>
      <c r="AB33" s="954" t="s">
        <v>3861</v>
      </c>
      <c r="AC33" s="955" t="s">
        <v>4031</v>
      </c>
      <c r="AD33" s="995" t="s">
        <v>4032</v>
      </c>
      <c r="AE33" s="21"/>
    </row>
    <row r="34" spans="2:31" ht="12" customHeight="1">
      <c r="V34" s="1353"/>
      <c r="W34" s="1353"/>
      <c r="X34" s="1139"/>
      <c r="Y34" s="19"/>
    </row>
    <row r="35" spans="2:31">
      <c r="V35" s="1314"/>
      <c r="W35" s="1314"/>
      <c r="X35" s="1139"/>
      <c r="Y35" s="19"/>
    </row>
    <row r="36" spans="2:31">
      <c r="V36" s="1314"/>
      <c r="W36" s="1315"/>
      <c r="X36" s="1140"/>
      <c r="Y36" s="19"/>
    </row>
    <row r="37" spans="2:31">
      <c r="V37" s="1314"/>
      <c r="W37" s="1315"/>
      <c r="X37" s="1140"/>
    </row>
    <row r="38" spans="2:31" ht="12">
      <c r="B38" s="163"/>
      <c r="V38" s="1314"/>
      <c r="W38" s="1314"/>
      <c r="X38" s="1139"/>
    </row>
    <row r="39" spans="2:31" ht="12">
      <c r="B39" s="163"/>
      <c r="V39" s="1314"/>
      <c r="W39" s="1314"/>
      <c r="X39" s="1139"/>
    </row>
    <row r="40" spans="2:31" ht="12">
      <c r="B40" s="163"/>
      <c r="V40" s="1314"/>
      <c r="W40" s="1315"/>
      <c r="X40" s="1140"/>
    </row>
    <row r="41" spans="2:31" ht="12">
      <c r="B41" s="163"/>
      <c r="V41" s="1314"/>
      <c r="W41" s="1315"/>
      <c r="X41" s="1140"/>
    </row>
    <row r="42" spans="2:31" ht="12">
      <c r="B42" s="163"/>
      <c r="V42" s="1314"/>
      <c r="W42" s="1314"/>
      <c r="X42" s="1139"/>
    </row>
    <row r="43" spans="2:31" ht="12">
      <c r="B43" s="163"/>
      <c r="V43" s="1314"/>
      <c r="W43" s="1314"/>
      <c r="X43" s="1139"/>
    </row>
    <row r="44" spans="2:31" ht="12">
      <c r="B44" s="163"/>
      <c r="V44" s="1314"/>
      <c r="W44" s="1315"/>
      <c r="X44" s="1140"/>
    </row>
    <row r="45" spans="2:31" ht="12">
      <c r="B45" s="163"/>
      <c r="V45" s="1314"/>
      <c r="W45" s="1315"/>
      <c r="X45" s="1140"/>
    </row>
    <row r="46" spans="2:31" ht="12">
      <c r="B46" s="163"/>
      <c r="V46" s="1314"/>
      <c r="W46" s="1314"/>
      <c r="X46" s="1139"/>
    </row>
    <row r="47" spans="2:31" ht="12">
      <c r="B47" s="163"/>
      <c r="V47" s="1314"/>
      <c r="W47" s="1314"/>
      <c r="X47" s="1139"/>
    </row>
    <row r="48" spans="2:31" ht="12">
      <c r="B48" s="163"/>
      <c r="V48" s="1314"/>
      <c r="W48" s="1315"/>
      <c r="X48" s="1140"/>
    </row>
    <row r="49" spans="2:24" ht="12">
      <c r="B49" s="163"/>
      <c r="V49" s="1314"/>
      <c r="W49" s="1315"/>
      <c r="X49" s="1140"/>
    </row>
    <row r="50" spans="2:24" ht="12">
      <c r="B50" s="163"/>
      <c r="V50" s="1314"/>
      <c r="W50" s="1314"/>
      <c r="X50" s="1139"/>
    </row>
    <row r="51" spans="2:24" ht="12">
      <c r="B51" s="163"/>
      <c r="V51" s="1314"/>
      <c r="W51" s="1314"/>
      <c r="X51" s="1139"/>
    </row>
    <row r="52" spans="2:24" ht="12">
      <c r="B52" s="163"/>
      <c r="V52" s="1314"/>
      <c r="W52" s="1315"/>
      <c r="X52" s="1140"/>
    </row>
    <row r="53" spans="2:24" ht="12">
      <c r="B53" s="163"/>
      <c r="V53" s="1314"/>
      <c r="W53" s="1315"/>
      <c r="X53" s="1140"/>
    </row>
    <row r="54" spans="2:24" ht="12">
      <c r="B54" s="163"/>
      <c r="V54" s="1314"/>
      <c r="W54" s="1314"/>
      <c r="X54" s="1139"/>
    </row>
    <row r="55" spans="2:24" ht="12">
      <c r="B55" s="163"/>
      <c r="V55" s="1314"/>
      <c r="W55" s="1314"/>
      <c r="X55" s="1139"/>
    </row>
    <row r="56" spans="2:24" ht="12">
      <c r="B56" s="163"/>
      <c r="V56" s="1314"/>
      <c r="W56" s="1315"/>
      <c r="X56" s="1140"/>
    </row>
    <row r="57" spans="2:24" ht="12">
      <c r="B57" s="163"/>
      <c r="V57" s="1314"/>
      <c r="W57" s="1315"/>
      <c r="X57" s="1140"/>
    </row>
    <row r="58" spans="2:24" ht="12">
      <c r="B58" s="163"/>
      <c r="V58" s="1314"/>
      <c r="W58" s="1314"/>
      <c r="X58" s="1139"/>
    </row>
    <row r="59" spans="2:24" ht="12">
      <c r="B59" s="163"/>
      <c r="V59" s="1314"/>
      <c r="W59" s="1314"/>
      <c r="X59" s="1139"/>
    </row>
    <row r="60" spans="2:24" ht="12">
      <c r="B60" s="163"/>
      <c r="V60" s="1314"/>
      <c r="W60" s="1315"/>
      <c r="X60" s="1140"/>
    </row>
    <row r="61" spans="2:24">
      <c r="V61" s="1314"/>
      <c r="W61" s="1315"/>
      <c r="X61" s="1140"/>
    </row>
    <row r="62" spans="2:24">
      <c r="V62" s="1314"/>
      <c r="W62" s="1314"/>
      <c r="X62" s="1139"/>
    </row>
    <row r="63" spans="2:24">
      <c r="V63" s="1314"/>
      <c r="W63" s="1314"/>
      <c r="X63" s="1139"/>
    </row>
    <row r="64" spans="2:24">
      <c r="V64" s="1314"/>
      <c r="W64" s="1315"/>
      <c r="X64" s="1140"/>
    </row>
    <row r="65" spans="22:24">
      <c r="V65" s="1314"/>
      <c r="W65" s="1315"/>
      <c r="X65" s="1140"/>
    </row>
    <row r="66" spans="22:24">
      <c r="V66" s="1314"/>
      <c r="W66" s="1314"/>
      <c r="X66" s="1139"/>
    </row>
    <row r="67" spans="22:24">
      <c r="V67" s="1314"/>
      <c r="W67" s="1314"/>
      <c r="X67" s="1139"/>
    </row>
    <row r="68" spans="22:24">
      <c r="V68" s="1314"/>
      <c r="W68" s="1315"/>
      <c r="X68" s="1140"/>
    </row>
    <row r="69" spans="22:24">
      <c r="V69" s="1314"/>
      <c r="W69" s="1315"/>
      <c r="X69" s="1140"/>
    </row>
    <row r="70" spans="22:24">
      <c r="V70" s="1314"/>
      <c r="W70" s="1314"/>
      <c r="X70" s="1139"/>
    </row>
    <row r="71" spans="22:24">
      <c r="V71" s="1314"/>
      <c r="W71" s="1314"/>
      <c r="X71" s="1139"/>
    </row>
    <row r="72" spans="22:24">
      <c r="V72" s="1314"/>
      <c r="W72" s="1315"/>
      <c r="X72" s="1140"/>
    </row>
    <row r="73" spans="22:24">
      <c r="V73" s="1314"/>
      <c r="W73" s="1315"/>
      <c r="X73" s="1140"/>
    </row>
    <row r="74" spans="22:24">
      <c r="V74" s="1314"/>
      <c r="W74" s="1314"/>
      <c r="X74" s="1139"/>
    </row>
    <row r="75" spans="22:24">
      <c r="V75" s="1314"/>
      <c r="W75" s="1314"/>
      <c r="X75" s="1139"/>
    </row>
    <row r="76" spans="22:24">
      <c r="V76" s="1314"/>
      <c r="W76" s="1315"/>
      <c r="X76" s="1140"/>
    </row>
    <row r="77" spans="22:24">
      <c r="V77" s="1314"/>
      <c r="W77" s="1315"/>
      <c r="X77" s="1140"/>
    </row>
    <row r="78" spans="22:24">
      <c r="V78" s="1314"/>
      <c r="W78" s="1314"/>
      <c r="X78" s="1139"/>
    </row>
    <row r="79" spans="22:24">
      <c r="V79" s="1314"/>
      <c r="W79" s="1314"/>
      <c r="X79" s="1139"/>
    </row>
    <row r="80" spans="22:24">
      <c r="V80" s="1314"/>
      <c r="W80" s="1315"/>
      <c r="X80" s="1140"/>
    </row>
    <row r="81" spans="22:24">
      <c r="V81" s="1314"/>
      <c r="W81" s="1315"/>
      <c r="X81" s="1140"/>
    </row>
    <row r="82" spans="22:24">
      <c r="V82" s="1314"/>
      <c r="W82" s="1314"/>
      <c r="X82" s="1139"/>
    </row>
    <row r="83" spans="22:24">
      <c r="V83" s="1314"/>
      <c r="W83" s="1314"/>
      <c r="X83" s="1139"/>
    </row>
    <row r="84" spans="22:24">
      <c r="V84" s="1314"/>
      <c r="W84" s="1315"/>
      <c r="X84" s="1140"/>
    </row>
    <row r="85" spans="22:24">
      <c r="V85" s="1314"/>
      <c r="W85" s="1315"/>
      <c r="X85" s="1140"/>
    </row>
    <row r="86" spans="22:24">
      <c r="V86" s="1314"/>
      <c r="W86" s="1314"/>
      <c r="X86" s="1139"/>
    </row>
    <row r="87" spans="22:24">
      <c r="V87" s="1314"/>
      <c r="W87" s="1314"/>
      <c r="X87" s="1139"/>
    </row>
    <row r="88" spans="22:24">
      <c r="V88" s="1314"/>
      <c r="W88" s="1315"/>
      <c r="X88" s="1140"/>
    </row>
    <row r="89" spans="22:24">
      <c r="V89" s="1314"/>
      <c r="W89" s="1315"/>
      <c r="X89" s="1140"/>
    </row>
    <row r="90" spans="22:24">
      <c r="V90" s="1314"/>
      <c r="W90" s="1314"/>
      <c r="X90" s="1139"/>
    </row>
    <row r="91" spans="22:24">
      <c r="V91" s="1314"/>
      <c r="W91" s="1314"/>
      <c r="X91" s="1139"/>
    </row>
    <row r="92" spans="22:24">
      <c r="V92" s="1314"/>
      <c r="W92" s="1315"/>
      <c r="X92" s="1140"/>
    </row>
    <row r="93" spans="22:24">
      <c r="V93" s="1314"/>
      <c r="W93" s="1315"/>
      <c r="X93" s="1140"/>
    </row>
    <row r="94" spans="22:24">
      <c r="V94" s="1314"/>
      <c r="W94" s="1314"/>
      <c r="X94" s="1139"/>
    </row>
    <row r="95" spans="22:24">
      <c r="V95" s="1314"/>
      <c r="W95" s="1314"/>
      <c r="X95" s="1139"/>
    </row>
    <row r="96" spans="22:24">
      <c r="V96" s="1314"/>
      <c r="W96" s="1315"/>
      <c r="X96" s="1140"/>
    </row>
    <row r="97" spans="22:24">
      <c r="V97" s="1314"/>
      <c r="W97" s="1315"/>
      <c r="X97" s="1140"/>
    </row>
    <row r="98" spans="22:24">
      <c r="V98" s="1314"/>
      <c r="W98" s="1314"/>
      <c r="X98" s="1139"/>
    </row>
    <row r="99" spans="22:24">
      <c r="V99" s="1314"/>
      <c r="W99" s="1314"/>
      <c r="X99" s="1139"/>
    </row>
    <row r="100" spans="22:24">
      <c r="V100" s="1314"/>
      <c r="W100" s="1315"/>
      <c r="X100" s="1140"/>
    </row>
    <row r="101" spans="22:24">
      <c r="V101" s="1314"/>
      <c r="W101" s="1315"/>
      <c r="X101" s="1140"/>
    </row>
    <row r="102" spans="22:24">
      <c r="V102" s="1314"/>
      <c r="W102" s="1314"/>
      <c r="X102" s="1139"/>
    </row>
    <row r="103" spans="22:24">
      <c r="V103" s="1314"/>
      <c r="W103" s="1314"/>
      <c r="X103" s="1139"/>
    </row>
    <row r="104" spans="22:24">
      <c r="V104" s="1314"/>
      <c r="W104" s="1315"/>
      <c r="X104" s="1140"/>
    </row>
    <row r="105" spans="22:24">
      <c r="V105" s="1314"/>
      <c r="W105" s="1315"/>
      <c r="X105" s="1140"/>
    </row>
    <row r="106" spans="22:24">
      <c r="V106" s="1314"/>
      <c r="W106" s="1314"/>
      <c r="X106" s="1139"/>
    </row>
    <row r="107" spans="22:24">
      <c r="V107" s="1314"/>
      <c r="W107" s="1314"/>
      <c r="X107" s="1139"/>
    </row>
    <row r="108" spans="22:24">
      <c r="V108" s="1314"/>
      <c r="W108" s="1315"/>
      <c r="X108" s="1140"/>
    </row>
    <row r="109" spans="22:24">
      <c r="V109" s="1314"/>
      <c r="W109" s="1315"/>
      <c r="X109" s="1140"/>
    </row>
    <row r="110" spans="22:24">
      <c r="V110" s="1314"/>
      <c r="W110" s="1314"/>
      <c r="X110" s="1139"/>
    </row>
    <row r="111" spans="22:24">
      <c r="V111" s="1314"/>
      <c r="W111" s="1314"/>
      <c r="X111" s="1139"/>
    </row>
    <row r="112" spans="22:24">
      <c r="V112" s="1314"/>
      <c r="W112" s="1315"/>
      <c r="X112" s="1140"/>
    </row>
    <row r="113" spans="22:24">
      <c r="V113" s="1314"/>
      <c r="W113" s="1315"/>
      <c r="X113" s="1140"/>
    </row>
    <row r="114" spans="22:24">
      <c r="V114" s="1314"/>
      <c r="W114" s="1314"/>
      <c r="X114" s="1139"/>
    </row>
    <row r="115" spans="22:24">
      <c r="V115" s="1314"/>
      <c r="W115" s="1314"/>
      <c r="X115" s="1139"/>
    </row>
    <row r="116" spans="22:24">
      <c r="V116" s="1314"/>
      <c r="W116" s="1315"/>
      <c r="X116" s="1140"/>
    </row>
    <row r="117" spans="22:24">
      <c r="V117" s="1314"/>
      <c r="W117" s="1315"/>
      <c r="X117" s="1140"/>
    </row>
    <row r="118" spans="22:24">
      <c r="V118" s="1314"/>
      <c r="W118" s="1314"/>
      <c r="X118" s="1139"/>
    </row>
    <row r="119" spans="22:24">
      <c r="V119" s="1314"/>
      <c r="W119" s="1314"/>
      <c r="X119" s="1139"/>
    </row>
    <row r="120" spans="22:24">
      <c r="V120" s="1314"/>
      <c r="W120" s="1315"/>
      <c r="X120" s="1140"/>
    </row>
    <row r="121" spans="22:24">
      <c r="V121" s="1314"/>
      <c r="W121" s="1315"/>
      <c r="X121" s="1140"/>
    </row>
    <row r="122" spans="22:24">
      <c r="V122" s="1314"/>
      <c r="W122" s="1314"/>
      <c r="X122" s="1139"/>
    </row>
    <row r="123" spans="22:24">
      <c r="V123" s="1314"/>
      <c r="W123" s="1314"/>
      <c r="X123" s="1139"/>
    </row>
    <row r="124" spans="22:24">
      <c r="V124" s="1314"/>
      <c r="W124" s="1315"/>
      <c r="X124" s="1140"/>
    </row>
    <row r="125" spans="22:24">
      <c r="V125" s="1314"/>
      <c r="W125" s="1315"/>
      <c r="X125" s="1140"/>
    </row>
    <row r="126" spans="22:24">
      <c r="V126" s="1314"/>
      <c r="W126" s="1314"/>
      <c r="X126" s="1139"/>
    </row>
    <row r="127" spans="22:24">
      <c r="V127" s="1314"/>
      <c r="W127" s="1314"/>
      <c r="X127" s="1139"/>
    </row>
    <row r="128" spans="22:24">
      <c r="V128" s="1314"/>
      <c r="W128" s="1315"/>
      <c r="X128" s="1140"/>
    </row>
    <row r="129" spans="22:24">
      <c r="V129" s="1314"/>
      <c r="W129" s="1315"/>
      <c r="X129" s="1140"/>
    </row>
    <row r="130" spans="22:24">
      <c r="V130" s="1314"/>
      <c r="W130" s="1314"/>
      <c r="X130" s="1139"/>
    </row>
    <row r="131" spans="22:24">
      <c r="V131" s="1314"/>
      <c r="W131" s="1314"/>
      <c r="X131" s="1139"/>
    </row>
    <row r="132" spans="22:24">
      <c r="V132" s="1314"/>
      <c r="W132" s="1315"/>
      <c r="X132" s="1140"/>
    </row>
    <row r="133" spans="22:24">
      <c r="V133" s="1314"/>
      <c r="W133" s="1315"/>
      <c r="X133" s="1140"/>
    </row>
    <row r="134" spans="22:24">
      <c r="V134" s="1314"/>
      <c r="W134" s="1314"/>
      <c r="X134" s="1139"/>
    </row>
    <row r="135" spans="22:24">
      <c r="V135" s="1314"/>
      <c r="W135" s="1314"/>
      <c r="X135" s="1139"/>
    </row>
    <row r="136" spans="22:24">
      <c r="V136" s="1314"/>
      <c r="W136" s="1315"/>
      <c r="X136" s="1140"/>
    </row>
    <row r="137" spans="22:24">
      <c r="V137" s="1314"/>
      <c r="W137" s="1315"/>
      <c r="X137" s="1140"/>
    </row>
    <row r="138" spans="22:24">
      <c r="V138" s="1314"/>
      <c r="W138" s="1314"/>
      <c r="X138" s="1139"/>
    </row>
    <row r="139" spans="22:24">
      <c r="V139" s="1314"/>
      <c r="W139" s="1314"/>
      <c r="X139" s="1139"/>
    </row>
    <row r="140" spans="22:24">
      <c r="V140" s="1314"/>
      <c r="W140" s="1315"/>
      <c r="X140" s="1140"/>
    </row>
    <row r="141" spans="22:24">
      <c r="V141" s="1314"/>
      <c r="W141" s="1315"/>
      <c r="X141" s="1140"/>
    </row>
    <row r="142" spans="22:24">
      <c r="V142" s="1314"/>
      <c r="W142" s="1314"/>
      <c r="X142" s="1139"/>
    </row>
    <row r="143" spans="22:24">
      <c r="V143" s="1314"/>
      <c r="W143" s="1314"/>
      <c r="X143" s="1139"/>
    </row>
    <row r="144" spans="22:24">
      <c r="V144" s="1314"/>
      <c r="W144" s="1315"/>
      <c r="X144" s="1140"/>
    </row>
    <row r="145" spans="22:24">
      <c r="V145" s="1314"/>
      <c r="W145" s="1315"/>
      <c r="X145" s="1140"/>
    </row>
    <row r="146" spans="22:24">
      <c r="V146" s="1314"/>
      <c r="W146" s="1314"/>
      <c r="X146" s="1139"/>
    </row>
    <row r="147" spans="22:24">
      <c r="V147" s="1314"/>
      <c r="W147" s="1314"/>
      <c r="X147" s="1139"/>
    </row>
    <row r="148" spans="22:24">
      <c r="V148" s="1314"/>
      <c r="W148" s="1315"/>
      <c r="X148" s="1140"/>
    </row>
    <row r="149" spans="22:24">
      <c r="V149" s="1314"/>
      <c r="W149" s="1315"/>
      <c r="X149" s="1140"/>
    </row>
    <row r="150" spans="22:24">
      <c r="V150" s="1314"/>
      <c r="W150" s="1314"/>
      <c r="X150" s="1139"/>
    </row>
    <row r="151" spans="22:24">
      <c r="V151" s="1314"/>
      <c r="W151" s="1314"/>
      <c r="X151" s="1139"/>
    </row>
    <row r="152" spans="22:24">
      <c r="V152" s="1314"/>
      <c r="W152" s="1315"/>
      <c r="X152" s="1140"/>
    </row>
    <row r="153" spans="22:24">
      <c r="V153" s="1314"/>
      <c r="W153" s="1315"/>
      <c r="X153" s="1140"/>
    </row>
    <row r="154" spans="22:24">
      <c r="V154" s="1314"/>
      <c r="W154" s="1314"/>
      <c r="X154" s="1139"/>
    </row>
    <row r="155" spans="22:24">
      <c r="V155" s="1314"/>
      <c r="W155" s="1314"/>
      <c r="X155" s="1139"/>
    </row>
    <row r="156" spans="22:24">
      <c r="V156" s="1314"/>
      <c r="W156" s="1315"/>
      <c r="X156" s="1140"/>
    </row>
    <row r="157" spans="22:24">
      <c r="V157" s="1314"/>
      <c r="W157" s="1315"/>
      <c r="X157" s="1140"/>
    </row>
    <row r="158" spans="22:24">
      <c r="V158" s="1314"/>
      <c r="W158" s="1314"/>
      <c r="X158" s="1139"/>
    </row>
    <row r="159" spans="22:24">
      <c r="V159" s="1314"/>
      <c r="W159" s="1314"/>
      <c r="X159" s="1139"/>
    </row>
    <row r="160" spans="22:24">
      <c r="V160" s="1314"/>
      <c r="W160" s="1315"/>
      <c r="X160" s="1140"/>
    </row>
    <row r="161" spans="22:24">
      <c r="V161" s="1314"/>
      <c r="W161" s="1315"/>
      <c r="X161" s="1140"/>
    </row>
    <row r="162" spans="22:24">
      <c r="V162" s="1314"/>
      <c r="W162" s="1314"/>
      <c r="X162" s="1139"/>
    </row>
    <row r="163" spans="22:24">
      <c r="V163" s="1314"/>
      <c r="W163" s="1314"/>
      <c r="X163" s="1139"/>
    </row>
    <row r="164" spans="22:24">
      <c r="V164" s="1314"/>
      <c r="W164" s="1315"/>
      <c r="X164" s="1140"/>
    </row>
    <row r="165" spans="22:24">
      <c r="V165" s="1314"/>
      <c r="W165" s="1315"/>
      <c r="X165" s="1140"/>
    </row>
    <row r="166" spans="22:24">
      <c r="V166" s="1314"/>
      <c r="W166" s="1314"/>
      <c r="X166" s="1139"/>
    </row>
    <row r="167" spans="22:24">
      <c r="V167" s="1314"/>
      <c r="W167" s="1314"/>
      <c r="X167" s="1139"/>
    </row>
    <row r="168" spans="22:24">
      <c r="V168" s="1314"/>
      <c r="W168" s="1315"/>
      <c r="X168" s="1140"/>
    </row>
    <row r="169" spans="22:24">
      <c r="V169" s="1314"/>
      <c r="W169" s="1315"/>
      <c r="X169" s="1140"/>
    </row>
    <row r="170" spans="22:24">
      <c r="V170" s="1314"/>
      <c r="W170" s="1314"/>
      <c r="X170" s="1139"/>
    </row>
    <row r="171" spans="22:24">
      <c r="V171" s="1314"/>
      <c r="W171" s="1314"/>
      <c r="X171" s="1139"/>
    </row>
    <row r="172" spans="22:24">
      <c r="V172" s="1314"/>
      <c r="W172" s="1315"/>
      <c r="X172" s="1140"/>
    </row>
    <row r="173" spans="22:24">
      <c r="V173" s="1314"/>
      <c r="W173" s="1315"/>
      <c r="X173" s="1140"/>
    </row>
    <row r="174" spans="22:24">
      <c r="V174" s="1314"/>
      <c r="W174" s="1314"/>
      <c r="X174" s="1139"/>
    </row>
    <row r="175" spans="22:24">
      <c r="V175" s="1314"/>
      <c r="W175" s="1314"/>
      <c r="X175" s="1139"/>
    </row>
    <row r="176" spans="22:24">
      <c r="V176" s="1314"/>
      <c r="W176" s="1315"/>
      <c r="X176" s="1140"/>
    </row>
    <row r="177" spans="22:24">
      <c r="V177" s="1314"/>
      <c r="W177" s="1315"/>
      <c r="X177" s="1140"/>
    </row>
    <row r="178" spans="22:24">
      <c r="V178" s="1314"/>
      <c r="W178" s="1314"/>
      <c r="X178" s="1139"/>
    </row>
    <row r="179" spans="22:24">
      <c r="V179" s="1314"/>
      <c r="W179" s="1314"/>
      <c r="X179" s="1139"/>
    </row>
    <row r="180" spans="22:24">
      <c r="V180" s="1314"/>
      <c r="W180" s="1315"/>
      <c r="X180" s="1140"/>
    </row>
    <row r="181" spans="22:24">
      <c r="V181" s="1314"/>
      <c r="W181" s="1315"/>
      <c r="X181" s="1140"/>
    </row>
    <row r="182" spans="22:24">
      <c r="V182" s="1314"/>
      <c r="W182" s="1314"/>
      <c r="X182" s="1139"/>
    </row>
    <row r="183" spans="22:24">
      <c r="V183" s="1314"/>
      <c r="W183" s="1314"/>
      <c r="X183" s="1139"/>
    </row>
    <row r="184" spans="22:24">
      <c r="V184" s="1314"/>
      <c r="W184" s="1315"/>
      <c r="X184" s="1140"/>
    </row>
    <row r="185" spans="22:24">
      <c r="V185" s="1314"/>
      <c r="W185" s="1315"/>
      <c r="X185" s="1140"/>
    </row>
    <row r="186" spans="22:24">
      <c r="V186" s="1314"/>
      <c r="W186" s="1314"/>
      <c r="X186" s="1139"/>
    </row>
    <row r="187" spans="22:24">
      <c r="V187" s="1314"/>
      <c r="W187" s="1314"/>
      <c r="X187" s="1139"/>
    </row>
    <row r="188" spans="22:24">
      <c r="V188" s="1314"/>
      <c r="W188" s="1315"/>
      <c r="X188" s="1140"/>
    </row>
    <row r="189" spans="22:24">
      <c r="V189" s="1314"/>
      <c r="W189" s="1315"/>
      <c r="X189" s="1140"/>
    </row>
    <row r="190" spans="22:24">
      <c r="V190" s="1314"/>
      <c r="W190" s="1314"/>
      <c r="X190" s="1139"/>
    </row>
    <row r="191" spans="22:24">
      <c r="V191" s="1314"/>
      <c r="W191" s="1314"/>
      <c r="X191" s="1139"/>
    </row>
    <row r="192" spans="22:24">
      <c r="V192" s="1314"/>
      <c r="W192" s="1315"/>
      <c r="X192" s="1140"/>
    </row>
    <row r="193" spans="22:24">
      <c r="V193" s="1314"/>
      <c r="W193" s="1315"/>
      <c r="X193" s="1140"/>
    </row>
    <row r="194" spans="22:24">
      <c r="V194" s="1314"/>
      <c r="W194" s="1314"/>
      <c r="X194" s="1139"/>
    </row>
    <row r="195" spans="22:24">
      <c r="V195" s="1314"/>
      <c r="W195" s="1314"/>
      <c r="X195" s="1139"/>
    </row>
    <row r="196" spans="22:24">
      <c r="V196" s="1314"/>
      <c r="W196" s="1315"/>
      <c r="X196" s="1140"/>
    </row>
    <row r="197" spans="22:24">
      <c r="V197" s="1314"/>
      <c r="W197" s="1315"/>
      <c r="X197" s="1140"/>
    </row>
    <row r="198" spans="22:24">
      <c r="V198" s="1314"/>
      <c r="W198" s="1314"/>
      <c r="X198" s="1139"/>
    </row>
    <row r="199" spans="22:24">
      <c r="V199" s="1314"/>
      <c r="W199" s="1314"/>
      <c r="X199" s="1139"/>
    </row>
    <row r="200" spans="22:24">
      <c r="V200" s="1314"/>
      <c r="W200" s="1315"/>
      <c r="X200" s="1140"/>
    </row>
    <row r="201" spans="22:24">
      <c r="V201" s="1314"/>
      <c r="W201" s="1315"/>
      <c r="X201" s="1140"/>
    </row>
    <row r="202" spans="22:24">
      <c r="V202" s="1314"/>
      <c r="W202" s="1314"/>
      <c r="X202" s="1139"/>
    </row>
    <row r="203" spans="22:24">
      <c r="V203" s="1314"/>
      <c r="W203" s="1314"/>
      <c r="X203" s="1139"/>
    </row>
    <row r="204" spans="22:24">
      <c r="V204" s="1314"/>
      <c r="W204" s="1315"/>
      <c r="X204" s="1140"/>
    </row>
    <row r="205" spans="22:24">
      <c r="V205" s="1314"/>
      <c r="W205" s="1315"/>
      <c r="X205" s="1140"/>
    </row>
    <row r="206" spans="22:24">
      <c r="V206" s="1314"/>
      <c r="W206" s="1314"/>
      <c r="X206" s="1139"/>
    </row>
    <row r="207" spans="22:24">
      <c r="V207" s="1314"/>
      <c r="W207" s="1314"/>
      <c r="X207" s="1139"/>
    </row>
    <row r="208" spans="22:24">
      <c r="V208" s="1314"/>
      <c r="W208" s="1315"/>
      <c r="X208" s="1140"/>
    </row>
    <row r="209" spans="22:24">
      <c r="V209" s="1314"/>
      <c r="W209" s="1315"/>
      <c r="X209" s="1140"/>
    </row>
    <row r="210" spans="22:24">
      <c r="V210" s="1314"/>
      <c r="W210" s="1314"/>
      <c r="X210" s="1139"/>
    </row>
    <row r="211" spans="22:24">
      <c r="V211" s="1314"/>
      <c r="W211" s="1314"/>
      <c r="X211" s="1139"/>
    </row>
    <row r="212" spans="22:24">
      <c r="V212" s="1314"/>
      <c r="W212" s="1315"/>
      <c r="X212" s="1140"/>
    </row>
    <row r="213" spans="22:24">
      <c r="V213" s="1314"/>
      <c r="W213" s="1315"/>
      <c r="X213" s="1140"/>
    </row>
    <row r="214" spans="22:24">
      <c r="V214" s="1314"/>
      <c r="W214" s="1314"/>
      <c r="X214" s="1139"/>
    </row>
    <row r="215" spans="22:24">
      <c r="V215" s="1314"/>
      <c r="W215" s="1314"/>
      <c r="X215" s="1139"/>
    </row>
    <row r="216" spans="22:24">
      <c r="V216" s="1314"/>
      <c r="W216" s="1315"/>
      <c r="X216" s="1140"/>
    </row>
    <row r="217" spans="22:24">
      <c r="V217" s="1314"/>
      <c r="W217" s="1315"/>
      <c r="X217" s="1140"/>
    </row>
    <row r="218" spans="22:24">
      <c r="V218" s="1314"/>
      <c r="W218" s="1314"/>
      <c r="X218" s="1139"/>
    </row>
    <row r="219" spans="22:24">
      <c r="V219" s="1314"/>
      <c r="W219" s="1314"/>
      <c r="X219" s="1139"/>
    </row>
    <row r="220" spans="22:24">
      <c r="V220" s="1314"/>
      <c r="W220" s="1315"/>
      <c r="X220" s="1140"/>
    </row>
    <row r="221" spans="22:24">
      <c r="V221" s="1314"/>
      <c r="W221" s="1315"/>
      <c r="X221" s="1140"/>
    </row>
    <row r="222" spans="22:24">
      <c r="V222" s="1314"/>
      <c r="W222" s="1314"/>
      <c r="X222" s="1139"/>
    </row>
    <row r="223" spans="22:24">
      <c r="V223" s="1314"/>
      <c r="W223" s="1314"/>
      <c r="X223" s="1139"/>
    </row>
    <row r="224" spans="22:24">
      <c r="V224" s="1316"/>
      <c r="W224" s="1315"/>
      <c r="X224" s="1140"/>
    </row>
    <row r="225" spans="22:24">
      <c r="V225" s="1317"/>
      <c r="W225" s="1315"/>
      <c r="X225" s="1140"/>
    </row>
    <row r="226" spans="22:24">
      <c r="V226" s="1314"/>
      <c r="W226" s="1314"/>
      <c r="X226" s="1139"/>
    </row>
    <row r="227" spans="22:24">
      <c r="V227" s="1314"/>
      <c r="W227" s="1314"/>
      <c r="X227" s="1139"/>
    </row>
    <row r="228" spans="22:24">
      <c r="V228" s="1316"/>
      <c r="W228" s="1315"/>
      <c r="X228" s="1140"/>
    </row>
    <row r="229" spans="22:24">
      <c r="V229" s="1317"/>
      <c r="W229" s="1315"/>
      <c r="X229" s="1140"/>
    </row>
    <row r="230" spans="22:24">
      <c r="V230" s="1314"/>
      <c r="W230" s="1314"/>
      <c r="X230" s="1139"/>
    </row>
    <row r="231" spans="22:24">
      <c r="V231" s="1314"/>
      <c r="W231" s="1314"/>
      <c r="X231" s="1139"/>
    </row>
    <row r="232" spans="22:24">
      <c r="V232" s="1316"/>
      <c r="W232" s="1315"/>
      <c r="X232" s="1140"/>
    </row>
    <row r="233" spans="22:24">
      <c r="V233" s="1317"/>
      <c r="W233" s="1315"/>
      <c r="X233" s="1140"/>
    </row>
    <row r="234" spans="22:24">
      <c r="V234" s="1314"/>
      <c r="W234" s="1314"/>
      <c r="X234" s="1139"/>
    </row>
    <row r="235" spans="22:24">
      <c r="V235" s="1314"/>
      <c r="W235" s="1314"/>
      <c r="X235" s="1139"/>
    </row>
    <row r="236" spans="22:24">
      <c r="V236" s="1316"/>
      <c r="W236" s="1315"/>
      <c r="X236" s="1140"/>
    </row>
    <row r="237" spans="22:24">
      <c r="V237" s="1317"/>
      <c r="W237" s="1315"/>
      <c r="X237" s="1140"/>
    </row>
    <row r="238" spans="22:24">
      <c r="V238" s="1314"/>
      <c r="W238" s="1314"/>
      <c r="X238" s="1139"/>
    </row>
    <row r="239" spans="22:24">
      <c r="V239" s="1314"/>
      <c r="W239" s="1314"/>
      <c r="X239" s="1139"/>
    </row>
    <row r="240" spans="22:24">
      <c r="V240" s="1316"/>
      <c r="W240" s="1315"/>
      <c r="X240" s="1140"/>
    </row>
    <row r="241" spans="22:24">
      <c r="V241" s="1317"/>
      <c r="W241" s="1315"/>
      <c r="X241" s="1140"/>
    </row>
    <row r="242" spans="22:24">
      <c r="V242" s="1314"/>
      <c r="W242" s="1314"/>
      <c r="X242" s="1139"/>
    </row>
    <row r="243" spans="22:24">
      <c r="V243" s="1314"/>
      <c r="W243" s="1314"/>
      <c r="X243" s="1139"/>
    </row>
    <row r="244" spans="22:24">
      <c r="V244" s="1316"/>
      <c r="W244" s="1315"/>
      <c r="X244" s="1140"/>
    </row>
    <row r="245" spans="22:24">
      <c r="V245" s="1317"/>
      <c r="W245" s="1315"/>
      <c r="X245" s="1140"/>
    </row>
    <row r="246" spans="22:24">
      <c r="V246" s="1315"/>
      <c r="W246" s="1315"/>
      <c r="X246" s="1140"/>
    </row>
    <row r="247" spans="22:24">
      <c r="V247" s="1315"/>
      <c r="W247" s="1315"/>
      <c r="X247" s="1140"/>
    </row>
    <row r="248" spans="22:24">
      <c r="V248" s="1320"/>
      <c r="W248" s="1315"/>
      <c r="X248" s="1140"/>
    </row>
    <row r="249" spans="22:24">
      <c r="V249" s="1321"/>
      <c r="W249" s="1315"/>
      <c r="X249" s="1140"/>
    </row>
    <row r="250" spans="22:24">
      <c r="V250" s="1314"/>
      <c r="W250" s="1314"/>
      <c r="X250" s="1139"/>
    </row>
    <row r="251" spans="22:24">
      <c r="V251" s="1314"/>
      <c r="W251" s="1314"/>
      <c r="X251" s="1139"/>
    </row>
    <row r="252" spans="22:24">
      <c r="V252" s="1320"/>
      <c r="W252" s="1315"/>
      <c r="X252" s="1140"/>
    </row>
    <row r="253" spans="22:24">
      <c r="V253" s="1321"/>
      <c r="W253" s="1315"/>
      <c r="X253" s="1140"/>
    </row>
    <row r="254" spans="22:24">
      <c r="V254" s="1314"/>
      <c r="W254" s="1314"/>
      <c r="X254" s="1139"/>
    </row>
    <row r="255" spans="22:24">
      <c r="V255" s="1314"/>
      <c r="W255" s="1314"/>
      <c r="X255" s="1139"/>
    </row>
    <row r="256" spans="22:24">
      <c r="V256" s="1320"/>
      <c r="W256" s="1315"/>
      <c r="X256" s="1140"/>
    </row>
    <row r="257" spans="22:24">
      <c r="V257" s="1321"/>
      <c r="W257" s="1315"/>
      <c r="X257" s="1140"/>
    </row>
    <row r="258" spans="22:24">
      <c r="V258" s="1314"/>
      <c r="W258" s="1314"/>
      <c r="X258" s="1139"/>
    </row>
    <row r="259" spans="22:24">
      <c r="V259" s="1314"/>
      <c r="W259" s="1314"/>
      <c r="X259" s="1139"/>
    </row>
    <row r="260" spans="22:24">
      <c r="V260" s="1320"/>
      <c r="W260" s="1315"/>
      <c r="X260" s="1140"/>
    </row>
    <row r="261" spans="22:24">
      <c r="V261" s="1321"/>
      <c r="W261" s="1315"/>
      <c r="X261" s="1140"/>
    </row>
    <row r="262" spans="22:24">
      <c r="V262" s="1314"/>
      <c r="W262" s="1314"/>
      <c r="X262" s="1139"/>
    </row>
    <row r="263" spans="22:24">
      <c r="V263" s="1314"/>
      <c r="W263" s="1314"/>
      <c r="X263" s="1139"/>
    </row>
    <row r="264" spans="22:24">
      <c r="V264" s="1320"/>
      <c r="W264" s="1315"/>
      <c r="X264" s="1140"/>
    </row>
    <row r="265" spans="22:24">
      <c r="V265" s="1321"/>
      <c r="W265" s="1315"/>
      <c r="X265" s="1140"/>
    </row>
    <row r="266" spans="22:24">
      <c r="V266" s="1314"/>
      <c r="W266" s="1314"/>
      <c r="X266" s="1139"/>
    </row>
    <row r="267" spans="22:24">
      <c r="V267" s="1314"/>
      <c r="W267" s="1314"/>
      <c r="X267" s="1139"/>
    </row>
    <row r="268" spans="22:24">
      <c r="V268" s="1320"/>
      <c r="W268" s="1315"/>
      <c r="X268" s="1140"/>
    </row>
    <row r="269" spans="22:24">
      <c r="V269" s="1321"/>
      <c r="W269" s="1315"/>
      <c r="X269" s="1140"/>
    </row>
    <row r="270" spans="22:24">
      <c r="V270" s="1314"/>
      <c r="W270" s="1314"/>
      <c r="X270" s="1139"/>
    </row>
    <row r="271" spans="22:24">
      <c r="V271" s="1314"/>
      <c r="W271" s="1314"/>
      <c r="X271" s="1139"/>
    </row>
    <row r="272" spans="22:24">
      <c r="V272" s="1320"/>
      <c r="W272" s="1315"/>
      <c r="X272" s="1140"/>
    </row>
    <row r="273" spans="22:24">
      <c r="V273" s="1321"/>
      <c r="W273" s="1315"/>
      <c r="X273" s="1140"/>
    </row>
    <row r="274" spans="22:24">
      <c r="V274" s="1314"/>
      <c r="W274" s="1314"/>
      <c r="X274" s="1139"/>
    </row>
    <row r="275" spans="22:24">
      <c r="V275" s="1314"/>
      <c r="W275" s="1314"/>
      <c r="X275" s="1139"/>
    </row>
    <row r="276" spans="22:24">
      <c r="V276" s="1320"/>
      <c r="W276" s="1315"/>
      <c r="X276" s="1140"/>
    </row>
    <row r="277" spans="22:24">
      <c r="V277" s="1321"/>
      <c r="W277" s="1315"/>
      <c r="X277" s="1140"/>
    </row>
    <row r="278" spans="22:24">
      <c r="V278" s="1314"/>
      <c r="W278" s="1314"/>
      <c r="X278" s="1139"/>
    </row>
    <row r="279" spans="22:24">
      <c r="V279" s="1314"/>
      <c r="W279" s="1314"/>
      <c r="X279" s="1139"/>
    </row>
    <row r="280" spans="22:24">
      <c r="V280" s="1320"/>
      <c r="W280" s="1315"/>
      <c r="X280" s="1140"/>
    </row>
    <row r="281" spans="22:24">
      <c r="V281" s="1321"/>
      <c r="W281" s="1315"/>
      <c r="X281" s="1140"/>
    </row>
    <row r="282" spans="22:24">
      <c r="V282" s="1314"/>
      <c r="W282" s="1314"/>
      <c r="X282" s="1139"/>
    </row>
    <row r="283" spans="22:24">
      <c r="V283" s="1314"/>
      <c r="W283" s="1314"/>
      <c r="X283" s="1139"/>
    </row>
    <row r="284" spans="22:24">
      <c r="V284" s="1320"/>
      <c r="W284" s="1315"/>
      <c r="X284" s="1140"/>
    </row>
    <row r="285" spans="22:24">
      <c r="V285" s="1321"/>
      <c r="W285" s="1315"/>
      <c r="X285" s="1140"/>
    </row>
    <row r="286" spans="22:24">
      <c r="V286" s="1314"/>
      <c r="W286" s="1314"/>
      <c r="X286" s="1139"/>
    </row>
    <row r="287" spans="22:24">
      <c r="V287" s="1314"/>
      <c r="W287" s="1314"/>
      <c r="X287" s="1139"/>
    </row>
    <row r="288" spans="22:24">
      <c r="V288" s="1320"/>
      <c r="W288" s="1315"/>
      <c r="X288" s="1140"/>
    </row>
    <row r="289" spans="22:24">
      <c r="V289" s="1321"/>
      <c r="W289" s="1315"/>
      <c r="X289" s="1140"/>
    </row>
    <row r="290" spans="22:24">
      <c r="V290" s="1314"/>
      <c r="W290" s="1314"/>
      <c r="X290" s="1139"/>
    </row>
    <row r="291" spans="22:24">
      <c r="V291" s="1314"/>
      <c r="W291" s="1314"/>
      <c r="X291" s="1139"/>
    </row>
    <row r="292" spans="22:24">
      <c r="V292" s="1320"/>
      <c r="W292" s="1315"/>
      <c r="X292" s="1140"/>
    </row>
    <row r="293" spans="22:24">
      <c r="V293" s="1321"/>
      <c r="W293" s="1315"/>
      <c r="X293" s="1140"/>
    </row>
    <row r="294" spans="22:24">
      <c r="V294" s="1314"/>
      <c r="W294" s="1314"/>
      <c r="X294" s="1139"/>
    </row>
    <row r="295" spans="22:24">
      <c r="V295" s="1314"/>
      <c r="W295" s="1314"/>
      <c r="X295" s="1139"/>
    </row>
    <row r="296" spans="22:24">
      <c r="V296" s="1320"/>
      <c r="W296" s="1315"/>
      <c r="X296" s="1140"/>
    </row>
    <row r="297" spans="22:24">
      <c r="V297" s="1321"/>
      <c r="W297" s="1315"/>
      <c r="X297" s="1140"/>
    </row>
    <row r="298" spans="22:24">
      <c r="V298" s="1314"/>
      <c r="W298" s="1314"/>
      <c r="X298" s="1139"/>
    </row>
    <row r="299" spans="22:24">
      <c r="V299" s="1314"/>
      <c r="W299" s="1314"/>
      <c r="X299" s="1139"/>
    </row>
    <row r="300" spans="22:24">
      <c r="V300" s="1320"/>
      <c r="W300" s="1315"/>
      <c r="X300" s="1140"/>
    </row>
    <row r="301" spans="22:24">
      <c r="V301" s="1321"/>
      <c r="W301" s="1315"/>
      <c r="X301" s="1140"/>
    </row>
    <row r="302" spans="22:24">
      <c r="V302" s="1314"/>
      <c r="W302" s="1314"/>
      <c r="X302" s="1139"/>
    </row>
    <row r="303" spans="22:24">
      <c r="V303" s="1314"/>
      <c r="W303" s="1314"/>
      <c r="X303" s="1139"/>
    </row>
    <row r="304" spans="22:24">
      <c r="V304" s="1320"/>
      <c r="W304" s="1315"/>
      <c r="X304" s="1140"/>
    </row>
    <row r="305" spans="22:24">
      <c r="V305" s="1321"/>
      <c r="W305" s="1315"/>
      <c r="X305" s="1140"/>
    </row>
    <row r="306" spans="22:24">
      <c r="V306" s="1314"/>
      <c r="W306" s="1314"/>
      <c r="X306" s="1139"/>
    </row>
    <row r="307" spans="22:24">
      <c r="V307" s="1314"/>
      <c r="W307" s="1314"/>
      <c r="X307" s="1139"/>
    </row>
    <row r="308" spans="22:24">
      <c r="V308" s="1320"/>
      <c r="W308" s="1315"/>
      <c r="X308" s="1140"/>
    </row>
    <row r="309" spans="22:24">
      <c r="V309" s="1321"/>
      <c r="W309" s="1315"/>
      <c r="X309" s="1140"/>
    </row>
    <row r="310" spans="22:24">
      <c r="V310" s="1314"/>
      <c r="W310" s="1314"/>
      <c r="X310" s="1139"/>
    </row>
    <row r="311" spans="22:24">
      <c r="V311" s="1314"/>
      <c r="W311" s="1314"/>
      <c r="X311" s="1139"/>
    </row>
    <row r="312" spans="22:24">
      <c r="V312" s="1320"/>
      <c r="W312" s="1315"/>
      <c r="X312" s="1140"/>
    </row>
    <row r="313" spans="22:24">
      <c r="V313" s="1321"/>
      <c r="W313" s="1315"/>
      <c r="X313" s="1140"/>
    </row>
    <row r="314" spans="22:24">
      <c r="V314" s="1314"/>
      <c r="W314" s="1314"/>
      <c r="X314" s="1139"/>
    </row>
    <row r="315" spans="22:24">
      <c r="V315" s="1314"/>
      <c r="W315" s="1314"/>
      <c r="X315" s="1139"/>
    </row>
    <row r="316" spans="22:24">
      <c r="V316" s="1320"/>
      <c r="W316" s="1315"/>
      <c r="X316" s="1140"/>
    </row>
    <row r="317" spans="22:24">
      <c r="V317" s="1321"/>
      <c r="W317" s="1315"/>
      <c r="X317" s="1140"/>
    </row>
    <row r="318" spans="22:24">
      <c r="V318" s="1314"/>
      <c r="W318" s="1314"/>
      <c r="X318" s="1139"/>
    </row>
    <row r="319" spans="22:24">
      <c r="V319" s="1314"/>
      <c r="W319" s="1314"/>
      <c r="X319" s="1139"/>
    </row>
    <row r="320" spans="22:24">
      <c r="V320" s="1320"/>
      <c r="W320" s="1315"/>
      <c r="X320" s="1140"/>
    </row>
    <row r="321" spans="22:24">
      <c r="V321" s="1321"/>
      <c r="W321" s="1315"/>
      <c r="X321" s="1140"/>
    </row>
    <row r="322" spans="22:24">
      <c r="V322" s="1314"/>
      <c r="W322" s="1314"/>
      <c r="X322" s="1139"/>
    </row>
    <row r="323" spans="22:24">
      <c r="V323" s="1314"/>
      <c r="W323" s="1314"/>
      <c r="X323" s="1139"/>
    </row>
    <row r="324" spans="22:24">
      <c r="V324" s="1320"/>
      <c r="W324" s="1315"/>
      <c r="X324" s="1140"/>
    </row>
    <row r="325" spans="22:24">
      <c r="V325" s="1321"/>
      <c r="W325" s="1315"/>
      <c r="X325" s="1140"/>
    </row>
    <row r="326" spans="22:24">
      <c r="V326" s="1314"/>
      <c r="W326" s="1314"/>
      <c r="X326" s="1139"/>
    </row>
    <row r="327" spans="22:24">
      <c r="V327" s="1314"/>
      <c r="W327" s="1314"/>
      <c r="X327" s="1139"/>
    </row>
    <row r="328" spans="22:24">
      <c r="V328" s="1320"/>
      <c r="W328" s="1315"/>
      <c r="X328" s="1140"/>
    </row>
    <row r="329" spans="22:24">
      <c r="V329" s="1321"/>
      <c r="W329" s="1315"/>
      <c r="X329" s="1140"/>
    </row>
    <row r="330" spans="22:24">
      <c r="V330" s="1314"/>
      <c r="W330" s="1314"/>
      <c r="X330" s="1139"/>
    </row>
    <row r="331" spans="22:24">
      <c r="V331" s="1314"/>
      <c r="W331" s="1314"/>
      <c r="X331" s="1139"/>
    </row>
    <row r="332" spans="22:24">
      <c r="V332" s="1320"/>
      <c r="W332" s="1315"/>
      <c r="X332" s="1140"/>
    </row>
    <row r="333" spans="22:24">
      <c r="V333" s="1321"/>
      <c r="W333" s="1315"/>
      <c r="X333" s="1140"/>
    </row>
    <row r="334" spans="22:24">
      <c r="V334" s="1314"/>
      <c r="W334" s="1314"/>
      <c r="X334" s="1139"/>
    </row>
    <row r="335" spans="22:24">
      <c r="V335" s="1314"/>
      <c r="W335" s="1314"/>
      <c r="X335" s="1139"/>
    </row>
    <row r="336" spans="22:24">
      <c r="V336" s="1320"/>
      <c r="W336" s="1315"/>
      <c r="X336" s="1140"/>
    </row>
    <row r="337" spans="22:24">
      <c r="V337" s="1321"/>
      <c r="W337" s="1315"/>
      <c r="X337" s="1140"/>
    </row>
    <row r="338" spans="22:24">
      <c r="V338" s="1314"/>
      <c r="W338" s="1314"/>
      <c r="X338" s="1139"/>
    </row>
    <row r="339" spans="22:24">
      <c r="V339" s="1314"/>
      <c r="W339" s="1314"/>
      <c r="X339" s="1139"/>
    </row>
    <row r="340" spans="22:24">
      <c r="V340" s="1320"/>
      <c r="W340" s="1315"/>
      <c r="X340" s="1140"/>
    </row>
    <row r="341" spans="22:24">
      <c r="V341" s="1321"/>
      <c r="W341" s="1315"/>
      <c r="X341" s="1140"/>
    </row>
    <row r="342" spans="22:24">
      <c r="V342" s="1314"/>
      <c r="W342" s="1314"/>
      <c r="X342" s="1139"/>
    </row>
    <row r="343" spans="22:24">
      <c r="V343" s="1314"/>
      <c r="W343" s="1314"/>
      <c r="X343" s="1139"/>
    </row>
    <row r="344" spans="22:24">
      <c r="V344" s="1320"/>
      <c r="W344" s="1315"/>
      <c r="X344" s="1140"/>
    </row>
    <row r="345" spans="22:24">
      <c r="V345" s="1321"/>
      <c r="W345" s="1315"/>
      <c r="X345" s="1140"/>
    </row>
    <row r="346" spans="22:24">
      <c r="V346" s="1314"/>
      <c r="W346" s="1314"/>
      <c r="X346" s="1139"/>
    </row>
    <row r="347" spans="22:24">
      <c r="V347" s="1314"/>
      <c r="W347" s="1314"/>
      <c r="X347" s="1139"/>
    </row>
    <row r="348" spans="22:24">
      <c r="V348" s="1320"/>
      <c r="W348" s="1315"/>
      <c r="X348" s="1140"/>
    </row>
    <row r="349" spans="22:24">
      <c r="V349" s="1321"/>
      <c r="W349" s="1315"/>
      <c r="X349" s="1140"/>
    </row>
    <row r="350" spans="22:24">
      <c r="V350" s="1314"/>
      <c r="W350" s="1314"/>
      <c r="X350" s="1139"/>
    </row>
    <row r="351" spans="22:24">
      <c r="V351" s="1314"/>
      <c r="W351" s="1314"/>
      <c r="X351" s="1139"/>
    </row>
    <row r="352" spans="22:24">
      <c r="V352" s="1320"/>
      <c r="W352" s="1315"/>
      <c r="X352" s="1140"/>
    </row>
    <row r="353" spans="22:24">
      <c r="V353" s="1321"/>
      <c r="W353" s="1315"/>
      <c r="X353" s="1140"/>
    </row>
    <row r="354" spans="22:24">
      <c r="V354" s="1314"/>
      <c r="W354" s="1314"/>
      <c r="X354" s="1139"/>
    </row>
    <row r="355" spans="22:24">
      <c r="V355" s="1314"/>
      <c r="W355" s="1314"/>
      <c r="X355" s="1139"/>
    </row>
    <row r="356" spans="22:24">
      <c r="V356" s="1320"/>
      <c r="W356" s="1315"/>
      <c r="X356" s="1140"/>
    </row>
    <row r="357" spans="22:24">
      <c r="V357" s="1321"/>
      <c r="W357" s="1315"/>
      <c r="X357" s="1140"/>
    </row>
    <row r="358" spans="22:24">
      <c r="V358" s="1314"/>
      <c r="W358" s="1314"/>
      <c r="X358" s="1139"/>
    </row>
    <row r="359" spans="22:24">
      <c r="V359" s="1314"/>
      <c r="W359" s="1314"/>
      <c r="X359" s="1139"/>
    </row>
    <row r="360" spans="22:24">
      <c r="V360" s="1320"/>
      <c r="W360" s="1315"/>
      <c r="X360" s="1140"/>
    </row>
    <row r="361" spans="22:24">
      <c r="V361" s="1321"/>
      <c r="W361" s="1315"/>
      <c r="X361" s="1140"/>
    </row>
    <row r="362" spans="22:24">
      <c r="V362" s="1314"/>
      <c r="W362" s="1314"/>
      <c r="X362" s="1139"/>
    </row>
    <row r="363" spans="22:24">
      <c r="V363" s="1314"/>
      <c r="W363" s="1314"/>
      <c r="X363" s="1139"/>
    </row>
    <row r="364" spans="22:24">
      <c r="V364" s="1320"/>
      <c r="W364" s="1315"/>
      <c r="X364" s="1140"/>
    </row>
    <row r="365" spans="22:24">
      <c r="V365" s="1321"/>
      <c r="W365" s="1315"/>
      <c r="X365" s="1140"/>
    </row>
    <row r="366" spans="22:24">
      <c r="V366" s="1314"/>
      <c r="W366" s="1314"/>
      <c r="X366" s="1139"/>
    </row>
    <row r="367" spans="22:24">
      <c r="V367" s="1314"/>
      <c r="W367" s="1314"/>
      <c r="X367" s="1139"/>
    </row>
    <row r="368" spans="22:24">
      <c r="V368" s="1320"/>
      <c r="W368" s="1315"/>
      <c r="X368" s="1140"/>
    </row>
    <row r="369" spans="22:24">
      <c r="V369" s="1321"/>
      <c r="W369" s="1315"/>
      <c r="X369" s="1140"/>
    </row>
    <row r="370" spans="22:24">
      <c r="V370" s="1314"/>
      <c r="W370" s="1314"/>
      <c r="X370" s="1139"/>
    </row>
    <row r="371" spans="22:24">
      <c r="V371" s="1314"/>
      <c r="W371" s="1314"/>
      <c r="X371" s="1139"/>
    </row>
    <row r="372" spans="22:24">
      <c r="V372" s="1320"/>
      <c r="W372" s="1315"/>
      <c r="X372" s="1140"/>
    </row>
    <row r="373" spans="22:24">
      <c r="V373" s="1321"/>
      <c r="W373" s="1315"/>
      <c r="X373" s="1140"/>
    </row>
    <row r="374" spans="22:24">
      <c r="V374" s="1314"/>
      <c r="W374" s="1314"/>
      <c r="X374" s="1139"/>
    </row>
    <row r="375" spans="22:24">
      <c r="V375" s="1314"/>
      <c r="W375" s="1314"/>
      <c r="X375" s="1139"/>
    </row>
    <row r="376" spans="22:24">
      <c r="V376" s="1320"/>
      <c r="W376" s="1315"/>
      <c r="X376" s="1140"/>
    </row>
    <row r="377" spans="22:24">
      <c r="V377" s="1321"/>
      <c r="W377" s="1315"/>
      <c r="X377" s="1140"/>
    </row>
    <row r="378" spans="22:24">
      <c r="V378" s="1314"/>
      <c r="W378" s="1314"/>
      <c r="X378" s="1139"/>
    </row>
    <row r="379" spans="22:24">
      <c r="V379" s="1314"/>
      <c r="W379" s="1314"/>
      <c r="X379" s="1139"/>
    </row>
    <row r="380" spans="22:24">
      <c r="V380" s="1320"/>
      <c r="W380" s="1315"/>
      <c r="X380" s="1140"/>
    </row>
    <row r="381" spans="22:24">
      <c r="V381" s="1321"/>
      <c r="W381" s="1315"/>
      <c r="X381" s="1140"/>
    </row>
    <row r="382" spans="22:24">
      <c r="V382" s="1314"/>
      <c r="W382" s="1314"/>
      <c r="X382" s="1139"/>
    </row>
    <row r="383" spans="22:24">
      <c r="V383" s="1314"/>
      <c r="W383" s="1314"/>
      <c r="X383" s="1139"/>
    </row>
    <row r="384" spans="22:24">
      <c r="V384" s="1314"/>
      <c r="W384" s="1315"/>
      <c r="X384" s="1140"/>
    </row>
    <row r="385" spans="22:24">
      <c r="V385" s="1314"/>
      <c r="W385" s="1315"/>
      <c r="X385" s="1140"/>
    </row>
    <row r="386" spans="22:24">
      <c r="V386" s="1314"/>
      <c r="W386" s="1314"/>
      <c r="X386" s="1139"/>
    </row>
    <row r="387" spans="22:24">
      <c r="V387" s="1314"/>
      <c r="W387" s="1314"/>
      <c r="X387" s="1139"/>
    </row>
    <row r="388" spans="22:24">
      <c r="V388" s="1314"/>
      <c r="W388" s="1315"/>
      <c r="X388" s="1140"/>
    </row>
    <row r="389" spans="22:24">
      <c r="V389" s="1314"/>
      <c r="W389" s="1315"/>
      <c r="X389" s="1140"/>
    </row>
    <row r="390" spans="22:24">
      <c r="V390" s="1314"/>
      <c r="W390" s="1314"/>
      <c r="X390" s="1139"/>
    </row>
    <row r="391" spans="22:24">
      <c r="V391" s="1314"/>
      <c r="W391" s="1314"/>
      <c r="X391" s="1139"/>
    </row>
    <row r="392" spans="22:24">
      <c r="V392" s="1314"/>
      <c r="W392" s="1315"/>
      <c r="X392" s="1140"/>
    </row>
    <row r="393" spans="22:24">
      <c r="V393" s="1314"/>
      <c r="W393" s="1315"/>
      <c r="X393" s="1140"/>
    </row>
    <row r="394" spans="22:24">
      <c r="V394" s="1314"/>
      <c r="W394" s="1314"/>
      <c r="X394" s="1139"/>
    </row>
    <row r="395" spans="22:24">
      <c r="V395" s="1314"/>
      <c r="W395" s="1314"/>
      <c r="X395" s="1139"/>
    </row>
    <row r="396" spans="22:24">
      <c r="V396" s="1314"/>
      <c r="W396" s="1315"/>
      <c r="X396" s="1140"/>
    </row>
    <row r="397" spans="22:24">
      <c r="V397" s="1314"/>
      <c r="W397" s="1315"/>
      <c r="X397" s="1140"/>
    </row>
    <row r="398" spans="22:24">
      <c r="V398" s="1314"/>
      <c r="W398" s="1314"/>
      <c r="X398" s="1139"/>
    </row>
    <row r="399" spans="22:24">
      <c r="V399" s="1314"/>
      <c r="W399" s="1314"/>
      <c r="X399" s="1139"/>
    </row>
    <row r="400" spans="22:24">
      <c r="V400" s="1314"/>
      <c r="W400" s="1315"/>
      <c r="X400" s="1140"/>
    </row>
    <row r="401" spans="22:24">
      <c r="V401" s="1314"/>
      <c r="W401" s="1315"/>
      <c r="X401" s="1140"/>
    </row>
    <row r="402" spans="22:24">
      <c r="V402" s="1314"/>
      <c r="W402" s="1314"/>
      <c r="X402" s="1139"/>
    </row>
    <row r="403" spans="22:24">
      <c r="V403" s="1314"/>
      <c r="W403" s="1314"/>
      <c r="X403" s="1139"/>
    </row>
    <row r="404" spans="22:24">
      <c r="V404" s="1314"/>
      <c r="W404" s="1315"/>
      <c r="X404" s="1140"/>
    </row>
    <row r="405" spans="22:24">
      <c r="V405" s="1314"/>
      <c r="W405" s="1315"/>
      <c r="X405" s="1140"/>
    </row>
    <row r="406" spans="22:24">
      <c r="V406" s="1314"/>
      <c r="W406" s="1314"/>
      <c r="X406" s="1139"/>
    </row>
    <row r="407" spans="22:24">
      <c r="V407" s="1314"/>
      <c r="W407" s="1314"/>
      <c r="X407" s="1139"/>
    </row>
    <row r="408" spans="22:24">
      <c r="V408" s="1314"/>
      <c r="W408" s="1315"/>
      <c r="X408" s="1140"/>
    </row>
    <row r="409" spans="22:24">
      <c r="V409" s="1314"/>
      <c r="W409" s="1315"/>
      <c r="X409" s="1140"/>
    </row>
    <row r="410" spans="22:24">
      <c r="V410" s="1314"/>
      <c r="W410" s="1314"/>
      <c r="X410" s="1139"/>
    </row>
    <row r="411" spans="22:24">
      <c r="V411" s="1314"/>
      <c r="W411" s="1314"/>
      <c r="X411" s="1139"/>
    </row>
    <row r="412" spans="22:24">
      <c r="V412" s="1314"/>
      <c r="W412" s="1315"/>
      <c r="X412" s="1140"/>
    </row>
    <row r="413" spans="22:24">
      <c r="V413" s="1314"/>
      <c r="W413" s="1315"/>
      <c r="X413" s="1140"/>
    </row>
    <row r="414" spans="22:24">
      <c r="V414" s="1314"/>
      <c r="W414" s="1314"/>
      <c r="X414" s="1139"/>
    </row>
    <row r="415" spans="22:24">
      <c r="V415" s="1314"/>
      <c r="W415" s="1314"/>
      <c r="X415" s="1139"/>
    </row>
    <row r="416" spans="22:24">
      <c r="V416" s="1314"/>
      <c r="W416" s="1315"/>
      <c r="X416" s="1140"/>
    </row>
    <row r="417" spans="22:24">
      <c r="V417" s="1314"/>
      <c r="W417" s="1315"/>
      <c r="X417" s="1140"/>
    </row>
    <row r="418" spans="22:24">
      <c r="V418" s="1314"/>
      <c r="W418" s="1314"/>
      <c r="X418" s="1139"/>
    </row>
    <row r="419" spans="22:24">
      <c r="V419" s="1314"/>
      <c r="W419" s="1314"/>
      <c r="X419" s="1139"/>
    </row>
    <row r="420" spans="22:24">
      <c r="V420" s="1314"/>
      <c r="W420" s="1315"/>
      <c r="X420" s="1140"/>
    </row>
    <row r="421" spans="22:24">
      <c r="V421" s="1314"/>
      <c r="W421" s="1315"/>
      <c r="X421" s="1140"/>
    </row>
    <row r="422" spans="22:24">
      <c r="V422" s="1314"/>
      <c r="W422" s="1314"/>
      <c r="X422" s="1139"/>
    </row>
    <row r="423" spans="22:24">
      <c r="V423" s="1314"/>
      <c r="W423" s="1314"/>
      <c r="X423" s="1139"/>
    </row>
    <row r="424" spans="22:24">
      <c r="V424" s="1314"/>
      <c r="W424" s="1315"/>
      <c r="X424" s="1140"/>
    </row>
    <row r="425" spans="22:24">
      <c r="V425" s="1314"/>
      <c r="W425" s="1315"/>
      <c r="X425" s="1140"/>
    </row>
    <row r="426" spans="22:24">
      <c r="V426" s="1314"/>
      <c r="W426" s="1314"/>
      <c r="X426" s="1139"/>
    </row>
    <row r="427" spans="22:24">
      <c r="V427" s="1314"/>
      <c r="W427" s="1314"/>
      <c r="X427" s="1139"/>
    </row>
    <row r="428" spans="22:24">
      <c r="V428" s="1314"/>
      <c r="W428" s="1315"/>
      <c r="X428" s="1140"/>
    </row>
    <row r="429" spans="22:24">
      <c r="V429" s="1314"/>
      <c r="W429" s="1315"/>
      <c r="X429" s="1140"/>
    </row>
    <row r="430" spans="22:24">
      <c r="V430" s="1314"/>
      <c r="W430" s="1314"/>
      <c r="X430" s="1139"/>
    </row>
    <row r="431" spans="22:24">
      <c r="V431" s="1314"/>
      <c r="W431" s="1314"/>
      <c r="X431" s="1139"/>
    </row>
    <row r="432" spans="22:24">
      <c r="V432" s="1314"/>
      <c r="W432" s="1315"/>
      <c r="X432" s="1140"/>
    </row>
    <row r="433" spans="22:24">
      <c r="V433" s="1314"/>
      <c r="W433" s="1315"/>
      <c r="X433" s="1140"/>
    </row>
    <row r="434" spans="22:24">
      <c r="V434" s="1314"/>
      <c r="W434" s="1314"/>
      <c r="X434" s="1139"/>
    </row>
    <row r="435" spans="22:24">
      <c r="V435" s="1314"/>
      <c r="W435" s="1314"/>
      <c r="X435" s="1139"/>
    </row>
    <row r="436" spans="22:24">
      <c r="V436" s="1314"/>
      <c r="W436" s="1315"/>
      <c r="X436" s="1140"/>
    </row>
    <row r="437" spans="22:24">
      <c r="V437" s="1314"/>
      <c r="W437" s="1315"/>
      <c r="X437" s="1140"/>
    </row>
    <row r="438" spans="22:24">
      <c r="V438" s="1314"/>
      <c r="W438" s="1314"/>
      <c r="X438" s="1139"/>
    </row>
    <row r="439" spans="22:24">
      <c r="V439" s="1314"/>
      <c r="W439" s="1314"/>
      <c r="X439" s="1139"/>
    </row>
    <row r="440" spans="22:24">
      <c r="V440" s="1314"/>
      <c r="W440" s="1315"/>
      <c r="X440" s="1140"/>
    </row>
    <row r="441" spans="22:24">
      <c r="V441" s="1314"/>
      <c r="W441" s="1315"/>
      <c r="X441" s="1140"/>
    </row>
    <row r="442" spans="22:24">
      <c r="V442" s="1314"/>
      <c r="W442" s="1314"/>
      <c r="X442" s="1139"/>
    </row>
    <row r="443" spans="22:24">
      <c r="V443" s="1314"/>
      <c r="W443" s="1314"/>
      <c r="X443" s="1139"/>
    </row>
    <row r="444" spans="22:24">
      <c r="V444" s="1314"/>
      <c r="W444" s="1315"/>
      <c r="X444" s="1140"/>
    </row>
    <row r="445" spans="22:24">
      <c r="V445" s="1314"/>
      <c r="W445" s="1315"/>
      <c r="X445" s="1140"/>
    </row>
    <row r="446" spans="22:24">
      <c r="V446" s="1314"/>
      <c r="W446" s="1314"/>
      <c r="X446" s="1139"/>
    </row>
    <row r="447" spans="22:24">
      <c r="V447" s="1314"/>
      <c r="W447" s="1314"/>
      <c r="X447" s="1139"/>
    </row>
    <row r="448" spans="22:24">
      <c r="V448" s="1314"/>
      <c r="W448" s="1315"/>
      <c r="X448" s="1140"/>
    </row>
    <row r="449" spans="22:24">
      <c r="V449" s="1314"/>
      <c r="W449" s="1315"/>
      <c r="X449" s="1140"/>
    </row>
    <row r="450" spans="22:24">
      <c r="V450" s="1314"/>
      <c r="W450" s="1314"/>
      <c r="X450" s="1139"/>
    </row>
    <row r="451" spans="22:24">
      <c r="V451" s="1314"/>
      <c r="W451" s="1314"/>
      <c r="X451" s="1139"/>
    </row>
    <row r="452" spans="22:24">
      <c r="V452" s="1314"/>
      <c r="W452" s="1315"/>
      <c r="X452" s="1140"/>
    </row>
    <row r="453" spans="22:24">
      <c r="V453" s="1314"/>
      <c r="W453" s="1315"/>
      <c r="X453" s="1140"/>
    </row>
    <row r="454" spans="22:24">
      <c r="V454" s="1314"/>
      <c r="W454" s="1314"/>
      <c r="X454" s="1139"/>
    </row>
    <row r="455" spans="22:24">
      <c r="V455" s="1314"/>
      <c r="W455" s="1314"/>
      <c r="X455" s="1139"/>
    </row>
    <row r="456" spans="22:24">
      <c r="V456" s="1314"/>
      <c r="W456" s="1315"/>
      <c r="X456" s="1140"/>
    </row>
    <row r="457" spans="22:24">
      <c r="V457" s="1314"/>
      <c r="W457" s="1315"/>
      <c r="X457" s="1140"/>
    </row>
    <row r="458" spans="22:24">
      <c r="V458" s="1314"/>
      <c r="W458" s="1314"/>
      <c r="X458" s="1139"/>
    </row>
    <row r="459" spans="22:24">
      <c r="V459" s="1314"/>
      <c r="W459" s="1314"/>
      <c r="X459" s="1139"/>
    </row>
    <row r="460" spans="22:24">
      <c r="V460" s="1314"/>
      <c r="W460" s="1315"/>
      <c r="X460" s="1140"/>
    </row>
    <row r="461" spans="22:24">
      <c r="V461" s="1314"/>
      <c r="W461" s="1315"/>
      <c r="X461" s="1140"/>
    </row>
    <row r="462" spans="22:24">
      <c r="V462" s="1314"/>
      <c r="W462" s="1314"/>
      <c r="X462" s="1139"/>
    </row>
    <row r="463" spans="22:24">
      <c r="V463" s="1314"/>
      <c r="W463" s="1314"/>
      <c r="X463" s="1139"/>
    </row>
    <row r="464" spans="22:24">
      <c r="V464" s="1314"/>
      <c r="W464" s="1315"/>
      <c r="X464" s="1140"/>
    </row>
    <row r="465" spans="22:24">
      <c r="V465" s="1314"/>
      <c r="W465" s="1315"/>
      <c r="X465" s="1140"/>
    </row>
    <row r="466" spans="22:24">
      <c r="V466" s="1314"/>
      <c r="W466" s="1314"/>
      <c r="X466" s="1139"/>
    </row>
    <row r="467" spans="22:24">
      <c r="V467" s="1314"/>
      <c r="W467" s="1314"/>
      <c r="X467" s="1139"/>
    </row>
    <row r="468" spans="22:24">
      <c r="V468" s="1314"/>
      <c r="W468" s="1315"/>
      <c r="X468" s="1140"/>
    </row>
    <row r="469" spans="22:24">
      <c r="V469" s="1314"/>
      <c r="W469" s="1315"/>
      <c r="X469" s="1140"/>
    </row>
    <row r="470" spans="22:24">
      <c r="V470" s="1314"/>
      <c r="W470" s="1314"/>
      <c r="X470" s="1139"/>
    </row>
    <row r="471" spans="22:24">
      <c r="V471" s="1314"/>
      <c r="W471" s="1314"/>
      <c r="X471" s="1139"/>
    </row>
    <row r="472" spans="22:24">
      <c r="V472" s="1314"/>
      <c r="W472" s="1315"/>
      <c r="X472" s="1140"/>
    </row>
    <row r="473" spans="22:24">
      <c r="V473" s="1314"/>
      <c r="W473" s="1315"/>
      <c r="X473" s="1140"/>
    </row>
    <row r="474" spans="22:24">
      <c r="V474" s="1314"/>
      <c r="W474" s="1314"/>
      <c r="X474" s="1139"/>
    </row>
    <row r="475" spans="22:24">
      <c r="V475" s="1314"/>
      <c r="W475" s="1314"/>
      <c r="X475" s="1139"/>
    </row>
    <row r="476" spans="22:24">
      <c r="V476" s="1314"/>
      <c r="W476" s="1315"/>
      <c r="X476" s="1140"/>
    </row>
    <row r="477" spans="22:24">
      <c r="V477" s="1314"/>
      <c r="W477" s="1315"/>
      <c r="X477" s="1140"/>
    </row>
    <row r="478" spans="22:24">
      <c r="V478" s="1314"/>
      <c r="W478" s="1314"/>
      <c r="X478" s="1139"/>
    </row>
    <row r="479" spans="22:24">
      <c r="V479" s="1314"/>
      <c r="W479" s="1314"/>
      <c r="X479" s="1139"/>
    </row>
    <row r="480" spans="22:24">
      <c r="V480" s="1314"/>
      <c r="W480" s="1315"/>
      <c r="X480" s="1140"/>
    </row>
    <row r="481" spans="22:24">
      <c r="V481" s="1314"/>
      <c r="W481" s="1315"/>
      <c r="X481" s="1140"/>
    </row>
    <row r="482" spans="22:24">
      <c r="V482" s="1314"/>
      <c r="W482" s="1314"/>
      <c r="X482" s="1139"/>
    </row>
    <row r="483" spans="22:24">
      <c r="V483" s="1314"/>
      <c r="W483" s="1314"/>
      <c r="X483" s="1139"/>
    </row>
    <row r="484" spans="22:24">
      <c r="V484" s="1314"/>
      <c r="W484" s="1315"/>
      <c r="X484" s="1140"/>
    </row>
    <row r="485" spans="22:24">
      <c r="V485" s="1314"/>
      <c r="W485" s="1315"/>
      <c r="X485" s="1140"/>
    </row>
    <row r="486" spans="22:24">
      <c r="V486" s="1314"/>
      <c r="W486" s="1314"/>
      <c r="X486" s="1139"/>
    </row>
    <row r="487" spans="22:24">
      <c r="V487" s="1314"/>
      <c r="W487" s="1314"/>
      <c r="X487" s="1139"/>
    </row>
    <row r="488" spans="22:24">
      <c r="V488" s="1314"/>
      <c r="W488" s="1315"/>
      <c r="X488" s="1140"/>
    </row>
    <row r="489" spans="22:24">
      <c r="V489" s="1314"/>
      <c r="W489" s="1315"/>
      <c r="X489" s="1140"/>
    </row>
    <row r="490" spans="22:24">
      <c r="V490" s="1314"/>
      <c r="W490" s="1314"/>
      <c r="X490" s="1139"/>
    </row>
    <row r="491" spans="22:24">
      <c r="V491" s="1314"/>
      <c r="W491" s="1314"/>
      <c r="X491" s="1139"/>
    </row>
    <row r="492" spans="22:24">
      <c r="V492" s="1314"/>
      <c r="W492" s="1315"/>
      <c r="X492" s="1140"/>
    </row>
    <row r="493" spans="22:24">
      <c r="V493" s="1314"/>
      <c r="W493" s="1315"/>
      <c r="X493" s="1140"/>
    </row>
    <row r="494" spans="22:24">
      <c r="V494" s="1314"/>
      <c r="W494" s="1314"/>
      <c r="X494" s="1139"/>
    </row>
    <row r="495" spans="22:24">
      <c r="V495" s="1314"/>
      <c r="W495" s="1314"/>
      <c r="X495" s="1139"/>
    </row>
    <row r="496" spans="22:24">
      <c r="V496" s="1314"/>
      <c r="W496" s="1315"/>
      <c r="X496" s="1140"/>
    </row>
    <row r="497" spans="22:24">
      <c r="V497" s="1314"/>
      <c r="W497" s="1315"/>
      <c r="X497" s="1140"/>
    </row>
    <row r="498" spans="22:24">
      <c r="V498" s="1314"/>
      <c r="W498" s="1314"/>
      <c r="X498" s="1139"/>
    </row>
    <row r="499" spans="22:24">
      <c r="V499" s="1314"/>
      <c r="W499" s="1314"/>
      <c r="X499" s="1139"/>
    </row>
    <row r="500" spans="22:24">
      <c r="V500" s="1314"/>
      <c r="W500" s="1315"/>
      <c r="X500" s="1140"/>
    </row>
    <row r="501" spans="22:24">
      <c r="V501" s="1314"/>
      <c r="W501" s="1315"/>
      <c r="X501" s="1140"/>
    </row>
    <row r="502" spans="22:24">
      <c r="V502" s="1314"/>
      <c r="W502" s="1314"/>
      <c r="X502" s="1139"/>
    </row>
    <row r="503" spans="22:24">
      <c r="V503" s="1314"/>
      <c r="W503" s="1314"/>
      <c r="X503" s="1139"/>
    </row>
    <row r="504" spans="22:24">
      <c r="V504" s="1314"/>
      <c r="W504" s="1315"/>
      <c r="X504" s="1140"/>
    </row>
    <row r="505" spans="22:24">
      <c r="V505" s="1314"/>
      <c r="W505" s="1315"/>
      <c r="X505" s="1140"/>
    </row>
    <row r="506" spans="22:24">
      <c r="V506" s="1314"/>
      <c r="W506" s="1314"/>
      <c r="X506" s="1139"/>
    </row>
    <row r="507" spans="22:24">
      <c r="V507" s="1314"/>
      <c r="W507" s="1314"/>
      <c r="X507" s="1139"/>
    </row>
    <row r="508" spans="22:24">
      <c r="V508" s="1314"/>
      <c r="W508" s="1315"/>
      <c r="X508" s="1140"/>
    </row>
    <row r="509" spans="22:24">
      <c r="V509" s="1314"/>
      <c r="W509" s="1315"/>
      <c r="X509" s="1140"/>
    </row>
    <row r="510" spans="22:24">
      <c r="V510" s="1314"/>
      <c r="W510" s="1314"/>
      <c r="X510" s="1139"/>
    </row>
    <row r="511" spans="22:24">
      <c r="V511" s="1314"/>
      <c r="W511" s="1314"/>
      <c r="X511" s="1139"/>
    </row>
    <row r="512" spans="22:24">
      <c r="V512" s="1314"/>
      <c r="W512" s="1315"/>
      <c r="X512" s="1140"/>
    </row>
    <row r="513" spans="22:24">
      <c r="V513" s="1314"/>
      <c r="W513" s="1315"/>
      <c r="X513" s="1140"/>
    </row>
    <row r="514" spans="22:24">
      <c r="V514" s="1314"/>
      <c r="W514" s="1314"/>
      <c r="X514" s="1139"/>
    </row>
    <row r="515" spans="22:24">
      <c r="V515" s="1314"/>
      <c r="W515" s="1314"/>
      <c r="X515" s="1139"/>
    </row>
    <row r="516" spans="22:24">
      <c r="V516" s="1314"/>
      <c r="W516" s="1315"/>
      <c r="X516" s="1140"/>
    </row>
    <row r="517" spans="22:24">
      <c r="V517" s="1314"/>
      <c r="W517" s="1315"/>
      <c r="X517" s="1140"/>
    </row>
    <row r="518" spans="22:24">
      <c r="V518" s="1314"/>
      <c r="W518" s="1314"/>
      <c r="X518" s="1139"/>
    </row>
    <row r="519" spans="22:24">
      <c r="V519" s="1314"/>
      <c r="W519" s="1314"/>
      <c r="X519" s="1139"/>
    </row>
    <row r="520" spans="22:24">
      <c r="V520" s="1314"/>
      <c r="W520" s="1315"/>
      <c r="X520" s="1140"/>
    </row>
    <row r="521" spans="22:24">
      <c r="V521" s="1314"/>
      <c r="W521" s="1315"/>
      <c r="X521" s="1140"/>
    </row>
    <row r="522" spans="22:24">
      <c r="V522" s="1314"/>
      <c r="W522" s="1314"/>
      <c r="X522" s="1139"/>
    </row>
    <row r="523" spans="22:24">
      <c r="V523" s="1314"/>
      <c r="W523" s="1314"/>
      <c r="X523" s="1139"/>
    </row>
    <row r="524" spans="22:24">
      <c r="V524" s="1314"/>
      <c r="W524" s="1315"/>
      <c r="X524" s="1140"/>
    </row>
    <row r="525" spans="22:24">
      <c r="V525" s="1314"/>
      <c r="W525" s="1315"/>
      <c r="X525" s="1140"/>
    </row>
    <row r="526" spans="22:24">
      <c r="V526" s="1314"/>
      <c r="W526" s="1314"/>
      <c r="X526" s="1139"/>
    </row>
    <row r="527" spans="22:24">
      <c r="V527" s="1314"/>
      <c r="W527" s="1314"/>
      <c r="X527" s="1139"/>
    </row>
    <row r="528" spans="22:24">
      <c r="V528" s="1314"/>
      <c r="W528" s="1315"/>
      <c r="X528" s="1140"/>
    </row>
    <row r="529" spans="22:24">
      <c r="V529" s="1314"/>
      <c r="W529" s="1315"/>
      <c r="X529" s="1140"/>
    </row>
    <row r="530" spans="22:24">
      <c r="V530" s="1314"/>
      <c r="W530" s="1314"/>
      <c r="X530" s="1139"/>
    </row>
    <row r="531" spans="22:24">
      <c r="V531" s="1314"/>
      <c r="W531" s="1314"/>
      <c r="X531" s="1139"/>
    </row>
    <row r="532" spans="22:24">
      <c r="V532" s="1314"/>
      <c r="W532" s="1315"/>
      <c r="X532" s="1140"/>
    </row>
    <row r="533" spans="22:24">
      <c r="V533" s="1314"/>
      <c r="W533" s="1315"/>
      <c r="X533" s="1140"/>
    </row>
    <row r="534" spans="22:24">
      <c r="V534" s="1314"/>
      <c r="W534" s="1314"/>
      <c r="X534" s="1139"/>
    </row>
    <row r="535" spans="22:24">
      <c r="V535" s="1314"/>
      <c r="W535" s="1314"/>
      <c r="X535" s="1139"/>
    </row>
    <row r="536" spans="22:24">
      <c r="V536" s="1314"/>
      <c r="W536" s="1315"/>
      <c r="X536" s="1140"/>
    </row>
    <row r="537" spans="22:24">
      <c r="V537" s="1314"/>
      <c r="W537" s="1315"/>
      <c r="X537" s="1140"/>
    </row>
    <row r="538" spans="22:24">
      <c r="V538" s="1314"/>
      <c r="W538" s="1314"/>
      <c r="X538" s="1139"/>
    </row>
    <row r="539" spans="22:24">
      <c r="V539" s="1314"/>
      <c r="W539" s="1314"/>
      <c r="X539" s="1139"/>
    </row>
    <row r="540" spans="22:24">
      <c r="V540" s="1314"/>
      <c r="W540" s="1315"/>
      <c r="X540" s="1140"/>
    </row>
    <row r="541" spans="22:24">
      <c r="V541" s="1314"/>
      <c r="W541" s="1315"/>
      <c r="X541" s="1140"/>
    </row>
    <row r="542" spans="22:24">
      <c r="V542" s="1314"/>
      <c r="W542" s="1314"/>
      <c r="X542" s="1139"/>
    </row>
    <row r="543" spans="22:24">
      <c r="V543" s="1314"/>
      <c r="W543" s="1314"/>
      <c r="X543" s="1139"/>
    </row>
    <row r="544" spans="22:24">
      <c r="V544" s="1314"/>
      <c r="W544" s="1315"/>
      <c r="X544" s="1140"/>
    </row>
    <row r="545" spans="22:24">
      <c r="V545" s="1314"/>
      <c r="W545" s="1315"/>
      <c r="X545" s="1140"/>
    </row>
    <row r="546" spans="22:24">
      <c r="V546" s="1314"/>
      <c r="W546" s="1314"/>
      <c r="X546" s="1139"/>
    </row>
    <row r="547" spans="22:24">
      <c r="V547" s="1314"/>
      <c r="W547" s="1314"/>
      <c r="X547" s="1139"/>
    </row>
    <row r="548" spans="22:24">
      <c r="V548" s="1314"/>
      <c r="W548" s="1315"/>
      <c r="X548" s="1140"/>
    </row>
    <row r="549" spans="22:24">
      <c r="V549" s="1314"/>
      <c r="W549" s="1315"/>
      <c r="X549" s="1140"/>
    </row>
    <row r="550" spans="22:24">
      <c r="V550" s="1314"/>
      <c r="W550" s="1314"/>
      <c r="X550" s="1139"/>
    </row>
    <row r="551" spans="22:24">
      <c r="V551" s="1314"/>
      <c r="W551" s="1314"/>
      <c r="X551" s="1139"/>
    </row>
    <row r="552" spans="22:24">
      <c r="V552" s="1314"/>
      <c r="W552" s="1315"/>
      <c r="X552" s="1140"/>
    </row>
    <row r="553" spans="22:24">
      <c r="V553" s="1314"/>
      <c r="W553" s="1315"/>
      <c r="X553" s="1140"/>
    </row>
    <row r="554" spans="22:24">
      <c r="V554" s="1314"/>
      <c r="W554" s="1314"/>
      <c r="X554" s="1139"/>
    </row>
    <row r="555" spans="22:24">
      <c r="V555" s="1314"/>
      <c r="W555" s="1314"/>
      <c r="X555" s="1139"/>
    </row>
    <row r="556" spans="22:24">
      <c r="V556" s="1314"/>
      <c r="W556" s="1315"/>
      <c r="X556" s="1140"/>
    </row>
    <row r="557" spans="22:24">
      <c r="V557" s="1314"/>
      <c r="W557" s="1315"/>
      <c r="X557" s="1140"/>
    </row>
    <row r="558" spans="22:24">
      <c r="V558" s="1314"/>
      <c r="W558" s="1314"/>
      <c r="X558" s="1139"/>
    </row>
    <row r="559" spans="22:24">
      <c r="V559" s="1314"/>
      <c r="W559" s="1314"/>
      <c r="X559" s="1139"/>
    </row>
    <row r="560" spans="22:24">
      <c r="V560" s="1314"/>
      <c r="W560" s="1315"/>
      <c r="X560" s="1140"/>
    </row>
    <row r="561" spans="22:24">
      <c r="V561" s="1314"/>
      <c r="W561" s="1315"/>
      <c r="X561" s="1140"/>
    </row>
    <row r="562" spans="22:24">
      <c r="V562" s="1314"/>
      <c r="W562" s="1314"/>
      <c r="X562" s="1139"/>
    </row>
    <row r="563" spans="22:24">
      <c r="V563" s="1314"/>
      <c r="W563" s="1314"/>
      <c r="X563" s="1139"/>
    </row>
    <row r="564" spans="22:24">
      <c r="V564" s="1314"/>
      <c r="W564" s="1315"/>
      <c r="X564" s="1140"/>
    </row>
    <row r="565" spans="22:24">
      <c r="V565" s="1314"/>
      <c r="W565" s="1315"/>
      <c r="X565" s="1140"/>
    </row>
    <row r="566" spans="22:24">
      <c r="V566" s="1314"/>
      <c r="W566" s="1314"/>
      <c r="X566" s="1139"/>
    </row>
    <row r="567" spans="22:24">
      <c r="V567" s="1314"/>
      <c r="W567" s="1314"/>
      <c r="X567" s="1139"/>
    </row>
    <row r="568" spans="22:24">
      <c r="V568" s="1314"/>
      <c r="W568" s="1315"/>
      <c r="X568" s="1140"/>
    </row>
    <row r="569" spans="22:24">
      <c r="V569" s="1314"/>
      <c r="W569" s="1315"/>
      <c r="X569" s="1140"/>
    </row>
    <row r="570" spans="22:24">
      <c r="V570" s="1314"/>
      <c r="W570" s="1314"/>
      <c r="X570" s="1139"/>
    </row>
    <row r="571" spans="22:24">
      <c r="V571" s="1314"/>
      <c r="W571" s="1314"/>
      <c r="X571" s="1139"/>
    </row>
    <row r="572" spans="22:24">
      <c r="V572" s="1314"/>
      <c r="W572" s="1315"/>
      <c r="X572" s="1140"/>
    </row>
    <row r="573" spans="22:24">
      <c r="V573" s="1314"/>
      <c r="W573" s="1315"/>
      <c r="X573" s="1140"/>
    </row>
    <row r="574" spans="22:24">
      <c r="V574" s="1314"/>
      <c r="W574" s="1314"/>
      <c r="X574" s="1139"/>
    </row>
    <row r="575" spans="22:24">
      <c r="V575" s="1314"/>
      <c r="W575" s="1314"/>
      <c r="X575" s="1139"/>
    </row>
    <row r="576" spans="22:24">
      <c r="V576" s="1314"/>
      <c r="W576" s="1315"/>
      <c r="X576" s="1140"/>
    </row>
    <row r="577" spans="22:24">
      <c r="V577" s="1314"/>
      <c r="W577" s="1315"/>
      <c r="X577" s="1140"/>
    </row>
    <row r="578" spans="22:24">
      <c r="V578" s="1314"/>
      <c r="W578" s="1314"/>
      <c r="X578" s="1139"/>
    </row>
    <row r="579" spans="22:24">
      <c r="V579" s="1314"/>
      <c r="W579" s="1314"/>
      <c r="X579" s="1139"/>
    </row>
    <row r="580" spans="22:24">
      <c r="V580" s="1314"/>
      <c r="W580" s="1315"/>
      <c r="X580" s="1140"/>
    </row>
    <row r="581" spans="22:24">
      <c r="V581" s="1314"/>
      <c r="W581" s="1315"/>
      <c r="X581" s="1140"/>
    </row>
    <row r="582" spans="22:24">
      <c r="V582" s="1314"/>
      <c r="W582" s="1314"/>
      <c r="X582" s="1139"/>
    </row>
    <row r="583" spans="22:24">
      <c r="V583" s="1314"/>
      <c r="W583" s="1314"/>
      <c r="X583" s="1139"/>
    </row>
    <row r="584" spans="22:24">
      <c r="V584" s="1314"/>
      <c r="W584" s="1315"/>
      <c r="X584" s="1140"/>
    </row>
    <row r="585" spans="22:24">
      <c r="V585" s="1314"/>
      <c r="W585" s="1315"/>
      <c r="X585" s="1140"/>
    </row>
    <row r="586" spans="22:24">
      <c r="V586" s="1314"/>
      <c r="W586" s="1314"/>
      <c r="X586" s="1139"/>
    </row>
    <row r="587" spans="22:24">
      <c r="V587" s="1314"/>
      <c r="W587" s="1314"/>
      <c r="X587" s="1139"/>
    </row>
    <row r="588" spans="22:24">
      <c r="V588" s="1314"/>
      <c r="W588" s="1315"/>
      <c r="X588" s="1140"/>
    </row>
    <row r="589" spans="22:24">
      <c r="V589" s="1314"/>
      <c r="W589" s="1315"/>
      <c r="X589" s="1140"/>
    </row>
    <row r="590" spans="22:24">
      <c r="V590" s="1314"/>
      <c r="W590" s="1314"/>
      <c r="X590" s="1139"/>
    </row>
    <row r="591" spans="22:24">
      <c r="V591" s="1314"/>
      <c r="W591" s="1314"/>
      <c r="X591" s="1139"/>
    </row>
    <row r="592" spans="22:24">
      <c r="V592" s="1314"/>
      <c r="W592" s="1315"/>
      <c r="X592" s="1140"/>
    </row>
    <row r="593" spans="22:24">
      <c r="V593" s="1314"/>
      <c r="W593" s="1315"/>
      <c r="X593" s="1140"/>
    </row>
    <row r="594" spans="22:24">
      <c r="V594" s="1314"/>
      <c r="W594" s="1314"/>
      <c r="X594" s="1139"/>
    </row>
    <row r="595" spans="22:24">
      <c r="V595" s="1314"/>
      <c r="W595" s="1314"/>
      <c r="X595" s="1139"/>
    </row>
    <row r="596" spans="22:24">
      <c r="V596" s="1314"/>
      <c r="W596" s="1315"/>
      <c r="X596" s="1140"/>
    </row>
    <row r="597" spans="22:24">
      <c r="V597" s="1314"/>
      <c r="W597" s="1315"/>
      <c r="X597" s="1140"/>
    </row>
    <row r="598" spans="22:24">
      <c r="V598" s="1314"/>
      <c r="W598" s="1314"/>
      <c r="X598" s="1139"/>
    </row>
    <row r="599" spans="22:24">
      <c r="V599" s="1314"/>
      <c r="W599" s="1314"/>
      <c r="X599" s="1139"/>
    </row>
    <row r="600" spans="22:24">
      <c r="V600" s="1314"/>
      <c r="W600" s="1315"/>
      <c r="X600" s="1140"/>
    </row>
    <row r="601" spans="22:24">
      <c r="V601" s="1314"/>
      <c r="W601" s="1315"/>
      <c r="X601" s="1140"/>
    </row>
    <row r="602" spans="22:24">
      <c r="V602" s="1314"/>
      <c r="W602" s="1314"/>
      <c r="X602" s="1139"/>
    </row>
    <row r="603" spans="22:24">
      <c r="V603" s="1314"/>
      <c r="W603" s="1314"/>
      <c r="X603" s="1139"/>
    </row>
    <row r="604" spans="22:24">
      <c r="V604" s="1314"/>
      <c r="W604" s="1315"/>
      <c r="X604" s="1140"/>
    </row>
    <row r="605" spans="22:24">
      <c r="V605" s="1314"/>
      <c r="W605" s="1315"/>
      <c r="X605" s="1140"/>
    </row>
    <row r="606" spans="22:24">
      <c r="V606" s="1314"/>
      <c r="W606" s="1314"/>
      <c r="X606" s="1139"/>
    </row>
    <row r="607" spans="22:24">
      <c r="V607" s="1314"/>
      <c r="W607" s="1314"/>
      <c r="X607" s="1139"/>
    </row>
    <row r="608" spans="22:24">
      <c r="V608" s="1314"/>
      <c r="W608" s="1315"/>
      <c r="X608" s="1140"/>
    </row>
    <row r="609" spans="22:24">
      <c r="V609" s="1314"/>
      <c r="W609" s="1315"/>
      <c r="X609" s="1140"/>
    </row>
    <row r="610" spans="22:24">
      <c r="V610" s="1314"/>
      <c r="W610" s="1314"/>
      <c r="X610" s="1139"/>
    </row>
    <row r="611" spans="22:24">
      <c r="V611" s="1314"/>
      <c r="W611" s="1314"/>
      <c r="X611" s="1139"/>
    </row>
    <row r="612" spans="22:24">
      <c r="V612" s="1314"/>
      <c r="W612" s="1315"/>
      <c r="X612" s="1140"/>
    </row>
    <row r="613" spans="22:24">
      <c r="V613" s="1314"/>
      <c r="W613" s="1315"/>
      <c r="X613" s="1140"/>
    </row>
    <row r="614" spans="22:24">
      <c r="V614" s="1314"/>
      <c r="W614" s="1314"/>
      <c r="X614" s="1139"/>
    </row>
    <row r="615" spans="22:24">
      <c r="V615" s="1314"/>
      <c r="W615" s="1314"/>
      <c r="X615" s="1139"/>
    </row>
    <row r="616" spans="22:24">
      <c r="V616" s="1314"/>
      <c r="W616" s="1315"/>
      <c r="X616" s="1140"/>
    </row>
    <row r="617" spans="22:24">
      <c r="V617" s="1314"/>
      <c r="W617" s="1315"/>
      <c r="X617" s="1140"/>
    </row>
    <row r="618" spans="22:24">
      <c r="V618" s="1314"/>
      <c r="W618" s="1314"/>
      <c r="X618" s="1139"/>
    </row>
    <row r="619" spans="22:24">
      <c r="V619" s="1314"/>
      <c r="W619" s="1314"/>
      <c r="X619" s="1139"/>
    </row>
    <row r="620" spans="22:24">
      <c r="V620" s="1314"/>
      <c r="W620" s="1315"/>
      <c r="X620" s="1140"/>
    </row>
    <row r="621" spans="22:24">
      <c r="V621" s="1314"/>
      <c r="W621" s="1315"/>
      <c r="X621" s="1140"/>
    </row>
    <row r="622" spans="22:24">
      <c r="V622" s="1314"/>
      <c r="W622" s="1314"/>
      <c r="X622" s="1139"/>
    </row>
    <row r="623" spans="22:24">
      <c r="V623" s="1314"/>
      <c r="W623" s="1314"/>
      <c r="X623" s="1139"/>
    </row>
    <row r="624" spans="22:24">
      <c r="V624" s="1314"/>
      <c r="W624" s="1315"/>
      <c r="X624" s="1140"/>
    </row>
    <row r="625" spans="22:24">
      <c r="V625" s="1314"/>
      <c r="W625" s="1315"/>
      <c r="X625" s="1140"/>
    </row>
    <row r="626" spans="22:24">
      <c r="V626" s="1314"/>
      <c r="W626" s="1314"/>
      <c r="X626" s="1139"/>
    </row>
    <row r="627" spans="22:24">
      <c r="V627" s="1314"/>
      <c r="W627" s="1314"/>
      <c r="X627" s="1139"/>
    </row>
    <row r="628" spans="22:24">
      <c r="V628" s="1314"/>
      <c r="W628" s="1315"/>
      <c r="X628" s="1140"/>
    </row>
    <row r="629" spans="22:24">
      <c r="V629" s="1314"/>
      <c r="W629" s="1315"/>
      <c r="X629" s="1140"/>
    </row>
    <row r="630" spans="22:24">
      <c r="V630" s="1314"/>
      <c r="W630" s="1314"/>
      <c r="X630" s="1139"/>
    </row>
    <row r="631" spans="22:24">
      <c r="V631" s="1314"/>
      <c r="W631" s="1314"/>
      <c r="X631" s="1139"/>
    </row>
    <row r="632" spans="22:24">
      <c r="V632" s="1314"/>
      <c r="W632" s="1315"/>
      <c r="X632" s="1140"/>
    </row>
    <row r="633" spans="22:24">
      <c r="V633" s="1314"/>
      <c r="W633" s="1315"/>
      <c r="X633" s="1140"/>
    </row>
    <row r="634" spans="22:24">
      <c r="V634" s="1314"/>
      <c r="W634" s="1314"/>
      <c r="X634" s="1139"/>
    </row>
    <row r="635" spans="22:24">
      <c r="V635" s="1314"/>
      <c r="W635" s="1314"/>
      <c r="X635" s="1139"/>
    </row>
    <row r="636" spans="22:24">
      <c r="V636" s="1314"/>
      <c r="W636" s="1315"/>
      <c r="X636" s="1140"/>
    </row>
    <row r="637" spans="22:24">
      <c r="V637" s="1314"/>
      <c r="W637" s="1315"/>
      <c r="X637" s="1140"/>
    </row>
    <row r="638" spans="22:24">
      <c r="V638" s="1314"/>
      <c r="W638" s="1314"/>
      <c r="X638" s="1139"/>
    </row>
    <row r="639" spans="22:24">
      <c r="V639" s="1314"/>
      <c r="W639" s="1314"/>
      <c r="X639" s="1139"/>
    </row>
    <row r="640" spans="22:24">
      <c r="V640" s="1314"/>
      <c r="W640" s="1315"/>
      <c r="X640" s="1140"/>
    </row>
    <row r="641" spans="22:24">
      <c r="V641" s="1314"/>
      <c r="W641" s="1315"/>
      <c r="X641" s="1140"/>
    </row>
    <row r="642" spans="22:24">
      <c r="V642" s="1314"/>
      <c r="W642" s="1314"/>
      <c r="X642" s="1139"/>
    </row>
    <row r="643" spans="22:24">
      <c r="V643" s="1314"/>
      <c r="W643" s="1314"/>
      <c r="X643" s="1139"/>
    </row>
    <row r="644" spans="22:24">
      <c r="V644" s="1314"/>
      <c r="W644" s="1315"/>
      <c r="X644" s="1140"/>
    </row>
    <row r="645" spans="22:24">
      <c r="V645" s="1314"/>
      <c r="W645" s="1315"/>
      <c r="X645" s="1140"/>
    </row>
    <row r="646" spans="22:24">
      <c r="V646" s="1314"/>
      <c r="W646" s="1314"/>
      <c r="X646" s="1139"/>
    </row>
    <row r="647" spans="22:24">
      <c r="V647" s="1314"/>
      <c r="W647" s="1314"/>
      <c r="X647" s="1139"/>
    </row>
    <row r="648" spans="22:24">
      <c r="V648" s="1314"/>
      <c r="W648" s="1315"/>
      <c r="X648" s="1140"/>
    </row>
    <row r="649" spans="22:24">
      <c r="V649" s="1314"/>
      <c r="W649" s="1315"/>
      <c r="X649" s="1140"/>
    </row>
    <row r="650" spans="22:24">
      <c r="V650" s="1314"/>
      <c r="W650" s="1314"/>
      <c r="X650" s="1139"/>
    </row>
    <row r="651" spans="22:24">
      <c r="V651" s="1314"/>
      <c r="W651" s="1314"/>
      <c r="X651" s="1139"/>
    </row>
    <row r="652" spans="22:24">
      <c r="V652" s="1314"/>
      <c r="W652" s="1315"/>
      <c r="X652" s="1140"/>
    </row>
    <row r="653" spans="22:24">
      <c r="V653" s="1314"/>
      <c r="W653" s="1315"/>
      <c r="X653" s="1140"/>
    </row>
    <row r="654" spans="22:24">
      <c r="V654" s="1314"/>
      <c r="W654" s="1314"/>
      <c r="X654" s="1139"/>
    </row>
    <row r="655" spans="22:24">
      <c r="V655" s="1314"/>
      <c r="W655" s="1314"/>
      <c r="X655" s="1139"/>
    </row>
    <row r="656" spans="22:24">
      <c r="V656" s="1314"/>
      <c r="W656" s="1315"/>
      <c r="X656" s="1140"/>
    </row>
    <row r="657" spans="22:24">
      <c r="V657" s="1314"/>
      <c r="W657" s="1315"/>
      <c r="X657" s="1140"/>
    </row>
    <row r="658" spans="22:24">
      <c r="V658" s="1314"/>
      <c r="W658" s="1314"/>
      <c r="X658" s="1139"/>
    </row>
    <row r="659" spans="22:24">
      <c r="V659" s="1314"/>
      <c r="W659" s="1314"/>
      <c r="X659" s="1139"/>
    </row>
    <row r="660" spans="22:24">
      <c r="V660" s="1314"/>
      <c r="W660" s="1315"/>
      <c r="X660" s="1140"/>
    </row>
    <row r="661" spans="22:24">
      <c r="V661" s="1314"/>
      <c r="W661" s="1315"/>
      <c r="X661" s="1140"/>
    </row>
    <row r="662" spans="22:24">
      <c r="V662" s="1314"/>
      <c r="W662" s="1314"/>
      <c r="X662" s="1139"/>
    </row>
    <row r="663" spans="22:24">
      <c r="V663" s="1314"/>
      <c r="W663" s="1314"/>
      <c r="X663" s="1139"/>
    </row>
    <row r="664" spans="22:24">
      <c r="V664" s="1314"/>
      <c r="W664" s="1315"/>
      <c r="X664" s="1140"/>
    </row>
    <row r="665" spans="22:24">
      <c r="V665" s="1314"/>
      <c r="W665" s="1315"/>
      <c r="X665" s="1140"/>
    </row>
    <row r="666" spans="22:24">
      <c r="V666" s="1314"/>
      <c r="W666" s="1314"/>
      <c r="X666" s="1139"/>
    </row>
    <row r="667" spans="22:24">
      <c r="V667" s="1314"/>
      <c r="W667" s="1314"/>
      <c r="X667" s="1139"/>
    </row>
    <row r="668" spans="22:24">
      <c r="V668" s="1314"/>
      <c r="W668" s="1315"/>
      <c r="X668" s="1140"/>
    </row>
    <row r="669" spans="22:24">
      <c r="V669" s="1314"/>
      <c r="W669" s="1315"/>
      <c r="X669" s="1140"/>
    </row>
    <row r="670" spans="22:24">
      <c r="V670" s="1314"/>
      <c r="W670" s="1314"/>
      <c r="X670" s="1139"/>
    </row>
    <row r="671" spans="22:24">
      <c r="V671" s="1314"/>
      <c r="W671" s="1314"/>
      <c r="X671" s="1139"/>
    </row>
    <row r="672" spans="22:24">
      <c r="V672" s="1314"/>
      <c r="W672" s="1315"/>
      <c r="X672" s="1140"/>
    </row>
    <row r="673" spans="22:24">
      <c r="V673" s="1314"/>
      <c r="W673" s="1315"/>
      <c r="X673" s="1140"/>
    </row>
    <row r="674" spans="22:24">
      <c r="V674" s="1314"/>
      <c r="W674" s="1314"/>
      <c r="X674" s="1139"/>
    </row>
    <row r="675" spans="22:24">
      <c r="V675" s="1314"/>
      <c r="W675" s="1314"/>
      <c r="X675" s="1139"/>
    </row>
    <row r="676" spans="22:24">
      <c r="V676" s="1314"/>
      <c r="W676" s="1315"/>
      <c r="X676" s="1140"/>
    </row>
    <row r="677" spans="22:24">
      <c r="V677" s="1314"/>
      <c r="W677" s="1315"/>
      <c r="X677" s="1140"/>
    </row>
    <row r="678" spans="22:24">
      <c r="V678" s="1314"/>
      <c r="W678" s="1314"/>
      <c r="X678" s="1139"/>
    </row>
    <row r="679" spans="22:24">
      <c r="V679" s="1314"/>
      <c r="W679" s="1314"/>
      <c r="X679" s="1139"/>
    </row>
    <row r="680" spans="22:24">
      <c r="V680" s="1314"/>
      <c r="W680" s="1315"/>
      <c r="X680" s="1140"/>
    </row>
    <row r="681" spans="22:24">
      <c r="V681" s="1314"/>
      <c r="W681" s="1315"/>
      <c r="X681" s="1140"/>
    </row>
    <row r="682" spans="22:24">
      <c r="V682" s="1314"/>
      <c r="W682" s="1314"/>
      <c r="X682" s="1139"/>
    </row>
    <row r="683" spans="22:24">
      <c r="V683" s="1314"/>
      <c r="W683" s="1314"/>
      <c r="X683" s="1139"/>
    </row>
    <row r="684" spans="22:24">
      <c r="V684" s="1314"/>
      <c r="W684" s="1315"/>
      <c r="X684" s="1140"/>
    </row>
    <row r="685" spans="22:24">
      <c r="V685" s="1314"/>
      <c r="W685" s="1315"/>
      <c r="X685" s="1140"/>
    </row>
    <row r="686" spans="22:24">
      <c r="V686" s="1314"/>
      <c r="W686" s="1314"/>
      <c r="X686" s="1139"/>
    </row>
    <row r="687" spans="22:24">
      <c r="V687" s="1314"/>
      <c r="W687" s="1314"/>
      <c r="X687" s="1139"/>
    </row>
    <row r="688" spans="22:24">
      <c r="V688" s="1314"/>
      <c r="W688" s="1315"/>
      <c r="X688" s="1140"/>
    </row>
    <row r="689" spans="22:24">
      <c r="V689" s="1314"/>
      <c r="W689" s="1315"/>
      <c r="X689" s="1140"/>
    </row>
    <row r="690" spans="22:24">
      <c r="V690" s="1314"/>
      <c r="W690" s="1314"/>
      <c r="X690" s="1139"/>
    </row>
    <row r="691" spans="22:24">
      <c r="V691" s="1314"/>
      <c r="W691" s="1314"/>
      <c r="X691" s="1139"/>
    </row>
    <row r="692" spans="22:24">
      <c r="V692" s="1314"/>
      <c r="W692" s="1315"/>
      <c r="X692" s="1140"/>
    </row>
    <row r="693" spans="22:24">
      <c r="V693" s="1314"/>
      <c r="W693" s="1315"/>
      <c r="X693" s="1140"/>
    </row>
    <row r="694" spans="22:24">
      <c r="V694" s="1314"/>
      <c r="W694" s="1314"/>
      <c r="X694" s="1139"/>
    </row>
    <row r="695" spans="22:24">
      <c r="V695" s="1314"/>
      <c r="W695" s="1314"/>
      <c r="X695" s="1139"/>
    </row>
    <row r="696" spans="22:24">
      <c r="V696" s="1314"/>
      <c r="W696" s="1315"/>
      <c r="X696" s="1140"/>
    </row>
    <row r="697" spans="22:24">
      <c r="V697" s="1314"/>
      <c r="W697" s="1315"/>
      <c r="X697" s="1140"/>
    </row>
    <row r="698" spans="22:24">
      <c r="V698" s="1314"/>
      <c r="W698" s="1314"/>
      <c r="X698" s="1139"/>
    </row>
    <row r="699" spans="22:24">
      <c r="V699" s="1314"/>
      <c r="W699" s="1314"/>
      <c r="X699" s="1139"/>
    </row>
    <row r="700" spans="22:24">
      <c r="V700" s="1314"/>
      <c r="W700" s="1315"/>
      <c r="X700" s="1140"/>
    </row>
    <row r="701" spans="22:24">
      <c r="V701" s="1314"/>
      <c r="W701" s="1315"/>
      <c r="X701" s="1140"/>
    </row>
    <row r="702" spans="22:24">
      <c r="V702" s="1314"/>
      <c r="W702" s="1314"/>
      <c r="X702" s="1139"/>
    </row>
    <row r="703" spans="22:24">
      <c r="V703" s="1314"/>
      <c r="W703" s="1314"/>
      <c r="X703" s="1139"/>
    </row>
    <row r="704" spans="22:24">
      <c r="V704" s="1314"/>
      <c r="W704" s="1315"/>
      <c r="X704" s="1140"/>
    </row>
    <row r="705" spans="22:24">
      <c r="V705" s="1314"/>
      <c r="W705" s="1315"/>
      <c r="X705" s="1140"/>
    </row>
    <row r="706" spans="22:24">
      <c r="V706" s="1314"/>
      <c r="W706" s="1314"/>
      <c r="X706" s="1139"/>
    </row>
    <row r="707" spans="22:24">
      <c r="V707" s="1314"/>
      <c r="W707" s="1314"/>
      <c r="X707" s="1139"/>
    </row>
    <row r="708" spans="22:24">
      <c r="V708" s="1314"/>
      <c r="W708" s="1315"/>
      <c r="X708" s="1140"/>
    </row>
    <row r="709" spans="22:24">
      <c r="V709" s="1314"/>
      <c r="W709" s="1315"/>
      <c r="X709" s="1140"/>
    </row>
    <row r="710" spans="22:24">
      <c r="V710" s="1314"/>
      <c r="W710" s="1314"/>
      <c r="X710" s="1139"/>
    </row>
    <row r="711" spans="22:24">
      <c r="V711" s="1314"/>
      <c r="W711" s="1314"/>
      <c r="X711" s="1139"/>
    </row>
    <row r="712" spans="22:24">
      <c r="V712" s="1314"/>
      <c r="W712" s="1315"/>
      <c r="X712" s="1140"/>
    </row>
    <row r="713" spans="22:24">
      <c r="V713" s="1314"/>
      <c r="W713" s="1315"/>
      <c r="X713" s="1140"/>
    </row>
    <row r="714" spans="22:24">
      <c r="V714" s="1314"/>
      <c r="W714" s="1314"/>
      <c r="X714" s="1139"/>
    </row>
    <row r="715" spans="22:24">
      <c r="V715" s="1314"/>
      <c r="W715" s="1314"/>
      <c r="X715" s="1139"/>
    </row>
    <row r="716" spans="22:24">
      <c r="V716" s="1314"/>
      <c r="W716" s="1315"/>
      <c r="X716" s="1140"/>
    </row>
    <row r="717" spans="22:24">
      <c r="V717" s="1314"/>
      <c r="W717" s="1315"/>
      <c r="X717" s="1140"/>
    </row>
    <row r="718" spans="22:24">
      <c r="V718" s="1314"/>
      <c r="W718" s="1314"/>
      <c r="X718" s="1139"/>
    </row>
    <row r="719" spans="22:24">
      <c r="V719" s="1314"/>
      <c r="W719" s="1314"/>
      <c r="X719" s="1139"/>
    </row>
    <row r="720" spans="22:24">
      <c r="V720" s="1314"/>
      <c r="W720" s="1315"/>
      <c r="X720" s="1140"/>
    </row>
    <row r="721" spans="22:24">
      <c r="V721" s="1314"/>
      <c r="W721" s="1315"/>
      <c r="X721" s="1140"/>
    </row>
    <row r="722" spans="22:24">
      <c r="V722" s="1314"/>
      <c r="W722" s="1314"/>
      <c r="X722" s="1139"/>
    </row>
    <row r="723" spans="22:24">
      <c r="V723" s="1314"/>
      <c r="W723" s="1314"/>
      <c r="X723" s="1139"/>
    </row>
    <row r="724" spans="22:24">
      <c r="V724" s="1314"/>
      <c r="W724" s="1315"/>
      <c r="X724" s="1140"/>
    </row>
    <row r="725" spans="22:24">
      <c r="V725" s="1314"/>
      <c r="W725" s="1315"/>
      <c r="X725" s="1140"/>
    </row>
    <row r="726" spans="22:24">
      <c r="V726" s="1314"/>
      <c r="W726" s="1314"/>
      <c r="X726" s="1139"/>
    </row>
    <row r="727" spans="22:24">
      <c r="V727" s="1314"/>
      <c r="W727" s="1314"/>
      <c r="X727" s="1139"/>
    </row>
    <row r="728" spans="22:24">
      <c r="V728" s="1314"/>
      <c r="W728" s="1315"/>
      <c r="X728" s="1140"/>
    </row>
    <row r="729" spans="22:24">
      <c r="V729" s="1314"/>
      <c r="W729" s="1315"/>
      <c r="X729" s="1140"/>
    </row>
    <row r="730" spans="22:24">
      <c r="V730" s="1314"/>
      <c r="W730" s="1314"/>
      <c r="X730" s="1139"/>
    </row>
    <row r="731" spans="22:24">
      <c r="V731" s="1314"/>
      <c r="W731" s="1314"/>
      <c r="X731" s="1139"/>
    </row>
    <row r="732" spans="22:24">
      <c r="V732" s="1314"/>
      <c r="W732" s="1315"/>
      <c r="X732" s="1140"/>
    </row>
    <row r="733" spans="22:24">
      <c r="V733" s="1314"/>
      <c r="W733" s="1315"/>
      <c r="X733" s="1140"/>
    </row>
    <row r="734" spans="22:24">
      <c r="V734" s="1314"/>
      <c r="W734" s="1314"/>
      <c r="X734" s="1139"/>
    </row>
    <row r="735" spans="22:24">
      <c r="V735" s="1314"/>
      <c r="W735" s="1314"/>
      <c r="X735" s="1139"/>
    </row>
    <row r="736" spans="22:24">
      <c r="V736" s="1314"/>
      <c r="W736" s="1315"/>
      <c r="X736" s="1140"/>
    </row>
    <row r="737" spans="22:24">
      <c r="V737" s="1314"/>
      <c r="W737" s="1315"/>
      <c r="X737" s="1140"/>
    </row>
    <row r="738" spans="22:24">
      <c r="V738" s="1314"/>
      <c r="W738" s="1314"/>
      <c r="X738" s="1139"/>
    </row>
    <row r="739" spans="22:24">
      <c r="V739" s="1314"/>
      <c r="W739" s="1314"/>
      <c r="X739" s="1139"/>
    </row>
    <row r="740" spans="22:24">
      <c r="V740" s="1314"/>
      <c r="W740" s="1315"/>
      <c r="X740" s="1140"/>
    </row>
    <row r="741" spans="22:24">
      <c r="V741" s="1314"/>
      <c r="W741" s="1315"/>
      <c r="X741" s="1140"/>
    </row>
    <row r="742" spans="22:24">
      <c r="V742" s="1314"/>
      <c r="W742" s="1314"/>
      <c r="X742" s="1139"/>
    </row>
    <row r="743" spans="22:24">
      <c r="V743" s="1314"/>
      <c r="W743" s="1314"/>
      <c r="X743" s="1139"/>
    </row>
    <row r="744" spans="22:24">
      <c r="V744" s="1314"/>
      <c r="W744" s="1315"/>
      <c r="X744" s="1140"/>
    </row>
    <row r="745" spans="22:24">
      <c r="V745" s="1314"/>
      <c r="W745" s="1315"/>
      <c r="X745" s="1140"/>
    </row>
    <row r="746" spans="22:24">
      <c r="V746" s="1314"/>
      <c r="W746" s="1314"/>
      <c r="X746" s="1139"/>
    </row>
    <row r="747" spans="22:24">
      <c r="V747" s="1314"/>
      <c r="W747" s="1314"/>
      <c r="X747" s="1139"/>
    </row>
    <row r="748" spans="22:24">
      <c r="V748" s="1314"/>
      <c r="W748" s="1315"/>
      <c r="X748" s="1140"/>
    </row>
    <row r="749" spans="22:24">
      <c r="V749" s="1314"/>
      <c r="W749" s="1315"/>
      <c r="X749" s="1140"/>
    </row>
    <row r="750" spans="22:24">
      <c r="V750" s="1314"/>
      <c r="W750" s="1314"/>
      <c r="X750" s="1139"/>
    </row>
    <row r="751" spans="22:24">
      <c r="V751" s="1314"/>
      <c r="W751" s="1314"/>
      <c r="X751" s="1139"/>
    </row>
    <row r="752" spans="22:24">
      <c r="V752" s="1314"/>
      <c r="W752" s="1315"/>
      <c r="X752" s="1140"/>
    </row>
    <row r="753" spans="22:24">
      <c r="V753" s="1314"/>
      <c r="W753" s="1315"/>
      <c r="X753" s="1140"/>
    </row>
    <row r="754" spans="22:24">
      <c r="V754" s="1314"/>
      <c r="W754" s="1314"/>
      <c r="X754" s="1139"/>
    </row>
    <row r="755" spans="22:24">
      <c r="V755" s="1314"/>
      <c r="W755" s="1314"/>
      <c r="X755" s="1139"/>
    </row>
    <row r="756" spans="22:24">
      <c r="V756" s="1314"/>
      <c r="W756" s="1315"/>
      <c r="X756" s="1140"/>
    </row>
    <row r="757" spans="22:24">
      <c r="V757" s="1314"/>
      <c r="W757" s="1315"/>
      <c r="X757" s="1140"/>
    </row>
    <row r="758" spans="22:24">
      <c r="V758" s="1314"/>
      <c r="W758" s="1314"/>
      <c r="X758" s="1139"/>
    </row>
    <row r="759" spans="22:24">
      <c r="V759" s="1314"/>
      <c r="W759" s="1314"/>
      <c r="X759" s="1139"/>
    </row>
    <row r="760" spans="22:24">
      <c r="V760" s="1314"/>
      <c r="W760" s="1315"/>
      <c r="X760" s="1140"/>
    </row>
    <row r="761" spans="22:24">
      <c r="V761" s="1314"/>
      <c r="W761" s="1315"/>
      <c r="X761" s="1140"/>
    </row>
    <row r="762" spans="22:24">
      <c r="V762" s="1314"/>
      <c r="W762" s="1314"/>
      <c r="X762" s="1139"/>
    </row>
    <row r="763" spans="22:24">
      <c r="V763" s="1314"/>
      <c r="W763" s="1314"/>
      <c r="X763" s="1139"/>
    </row>
    <row r="764" spans="22:24">
      <c r="V764" s="1314"/>
      <c r="W764" s="1315"/>
      <c r="X764" s="1140"/>
    </row>
    <row r="765" spans="22:24">
      <c r="V765" s="1314"/>
      <c r="W765" s="1315"/>
      <c r="X765" s="1140"/>
    </row>
    <row r="766" spans="22:24">
      <c r="V766" s="1314"/>
      <c r="W766" s="1314"/>
      <c r="X766" s="1139"/>
    </row>
    <row r="767" spans="22:24">
      <c r="V767" s="1314"/>
      <c r="W767" s="1314"/>
      <c r="X767" s="1139"/>
    </row>
    <row r="768" spans="22:24">
      <c r="V768" s="1314"/>
      <c r="W768" s="1315"/>
      <c r="X768" s="1140"/>
    </row>
    <row r="769" spans="22:24">
      <c r="V769" s="1314"/>
      <c r="W769" s="1315"/>
      <c r="X769" s="1140"/>
    </row>
    <row r="770" spans="22:24">
      <c r="V770" s="1314"/>
      <c r="W770" s="1314"/>
      <c r="X770" s="1139"/>
    </row>
    <row r="771" spans="22:24">
      <c r="V771" s="1314"/>
      <c r="W771" s="1314"/>
      <c r="X771" s="1139"/>
    </row>
    <row r="772" spans="22:24">
      <c r="V772" s="1314"/>
      <c r="W772" s="1315"/>
      <c r="X772" s="1140"/>
    </row>
    <row r="773" spans="22:24">
      <c r="V773" s="1314"/>
      <c r="W773" s="1315"/>
      <c r="X773" s="1140"/>
    </row>
    <row r="774" spans="22:24">
      <c r="V774" s="1314"/>
      <c r="W774" s="1314"/>
      <c r="X774" s="1139"/>
    </row>
    <row r="775" spans="22:24">
      <c r="V775" s="1314"/>
      <c r="W775" s="1314"/>
      <c r="X775" s="1139"/>
    </row>
    <row r="776" spans="22:24">
      <c r="V776" s="1314"/>
      <c r="W776" s="1315"/>
      <c r="X776" s="1140"/>
    </row>
    <row r="777" spans="22:24">
      <c r="V777" s="1314"/>
      <c r="W777" s="1315"/>
      <c r="X777" s="1140"/>
    </row>
    <row r="778" spans="22:24">
      <c r="V778" s="1314"/>
      <c r="W778" s="1314"/>
      <c r="X778" s="1139"/>
    </row>
    <row r="779" spans="22:24">
      <c r="V779" s="1314"/>
      <c r="W779" s="1314"/>
      <c r="X779" s="1139"/>
    </row>
    <row r="780" spans="22:24">
      <c r="V780" s="1314"/>
      <c r="W780" s="1315"/>
      <c r="X780" s="1140"/>
    </row>
    <row r="781" spans="22:24">
      <c r="V781" s="1314"/>
      <c r="W781" s="1315"/>
      <c r="X781" s="1140"/>
    </row>
    <row r="782" spans="22:24">
      <c r="V782" s="1314"/>
      <c r="W782" s="1314"/>
      <c r="X782" s="1139"/>
    </row>
    <row r="783" spans="22:24">
      <c r="V783" s="1314"/>
      <c r="W783" s="1314"/>
      <c r="X783" s="1139"/>
    </row>
    <row r="784" spans="22:24">
      <c r="V784" s="1314"/>
      <c r="W784" s="1315"/>
      <c r="X784" s="1140"/>
    </row>
    <row r="785" spans="22:24">
      <c r="V785" s="1314"/>
      <c r="W785" s="1315"/>
      <c r="X785" s="1140"/>
    </row>
    <row r="786" spans="22:24">
      <c r="V786" s="1314"/>
      <c r="W786" s="1314"/>
      <c r="X786" s="1139"/>
    </row>
    <row r="787" spans="22:24">
      <c r="V787" s="1314"/>
      <c r="W787" s="1314"/>
      <c r="X787" s="1139"/>
    </row>
    <row r="788" spans="22:24">
      <c r="V788" s="1314"/>
      <c r="W788" s="1315"/>
      <c r="X788" s="1140"/>
    </row>
    <row r="789" spans="22:24">
      <c r="V789" s="1314"/>
      <c r="W789" s="1315"/>
      <c r="X789" s="1140"/>
    </row>
    <row r="790" spans="22:24">
      <c r="V790" s="1314"/>
      <c r="W790" s="1314"/>
      <c r="X790" s="1139"/>
    </row>
    <row r="791" spans="22:24">
      <c r="V791" s="1314"/>
      <c r="W791" s="1314"/>
      <c r="X791" s="1139"/>
    </row>
    <row r="792" spans="22:24">
      <c r="V792" s="1314"/>
      <c r="W792" s="1315"/>
      <c r="X792" s="1140"/>
    </row>
    <row r="793" spans="22:24">
      <c r="V793" s="1314"/>
      <c r="W793" s="1315"/>
      <c r="X793" s="1140"/>
    </row>
    <row r="794" spans="22:24">
      <c r="V794" s="1314"/>
      <c r="W794" s="1314"/>
      <c r="X794" s="1139"/>
    </row>
    <row r="795" spans="22:24">
      <c r="V795" s="1314"/>
      <c r="W795" s="1314"/>
      <c r="X795" s="1139"/>
    </row>
    <row r="796" spans="22:24">
      <c r="V796" s="1314"/>
      <c r="W796" s="1315"/>
      <c r="X796" s="1140"/>
    </row>
    <row r="797" spans="22:24">
      <c r="V797" s="1314"/>
      <c r="W797" s="1315"/>
      <c r="X797" s="1140"/>
    </row>
    <row r="798" spans="22:24">
      <c r="V798" s="1314"/>
      <c r="W798" s="1314"/>
      <c r="X798" s="1139"/>
    </row>
    <row r="799" spans="22:24">
      <c r="V799" s="1314"/>
      <c r="W799" s="1314"/>
      <c r="X799" s="1139"/>
    </row>
    <row r="800" spans="22:24">
      <c r="V800" s="1314"/>
      <c r="W800" s="1315"/>
      <c r="X800" s="1140"/>
    </row>
    <row r="801" spans="22:24">
      <c r="V801" s="1314"/>
      <c r="W801" s="1315"/>
      <c r="X801" s="1140"/>
    </row>
    <row r="802" spans="22:24">
      <c r="V802" s="1314"/>
      <c r="W802" s="1314"/>
      <c r="X802" s="1139"/>
    </row>
    <row r="803" spans="22:24">
      <c r="V803" s="1314"/>
      <c r="W803" s="1314"/>
      <c r="X803" s="1139"/>
    </row>
    <row r="804" spans="22:24">
      <c r="V804" s="1314"/>
      <c r="W804" s="1315"/>
      <c r="X804" s="1140"/>
    </row>
    <row r="805" spans="22:24">
      <c r="V805" s="1314"/>
      <c r="W805" s="1315"/>
      <c r="X805" s="1140"/>
    </row>
    <row r="806" spans="22:24">
      <c r="V806" s="1314"/>
      <c r="W806" s="1314"/>
      <c r="X806" s="1139"/>
    </row>
    <row r="807" spans="22:24">
      <c r="V807" s="1314"/>
      <c r="W807" s="1314"/>
      <c r="X807" s="1139"/>
    </row>
    <row r="808" spans="22:24">
      <c r="V808" s="1314"/>
      <c r="W808" s="1315"/>
      <c r="X808" s="1140"/>
    </row>
    <row r="809" spans="22:24">
      <c r="V809" s="1314"/>
      <c r="W809" s="1315"/>
      <c r="X809" s="1140"/>
    </row>
    <row r="810" spans="22:24">
      <c r="V810" s="1314"/>
      <c r="W810" s="1314"/>
      <c r="X810" s="1139"/>
    </row>
    <row r="811" spans="22:24">
      <c r="V811" s="1314"/>
      <c r="W811" s="1314"/>
      <c r="X811" s="1139"/>
    </row>
    <row r="812" spans="22:24">
      <c r="V812" s="1314"/>
      <c r="W812" s="1315"/>
      <c r="X812" s="1140"/>
    </row>
    <row r="813" spans="22:24">
      <c r="V813" s="1314"/>
      <c r="W813" s="1315"/>
      <c r="X813" s="1140"/>
    </row>
    <row r="814" spans="22:24">
      <c r="V814" s="1314"/>
      <c r="W814" s="1314"/>
      <c r="X814" s="1139"/>
    </row>
    <row r="815" spans="22:24">
      <c r="V815" s="1314"/>
      <c r="W815" s="1314"/>
      <c r="X815" s="1139"/>
    </row>
    <row r="816" spans="22:24">
      <c r="V816" s="1314"/>
      <c r="W816" s="1315"/>
      <c r="X816" s="1140"/>
    </row>
    <row r="817" spans="22:24">
      <c r="V817" s="1314"/>
      <c r="W817" s="1315"/>
      <c r="X817" s="1140"/>
    </row>
    <row r="818" spans="22:24">
      <c r="V818" s="1314"/>
      <c r="W818" s="1314"/>
      <c r="X818" s="1139"/>
    </row>
    <row r="819" spans="22:24">
      <c r="V819" s="1314"/>
      <c r="W819" s="1314"/>
      <c r="X819" s="1139"/>
    </row>
    <row r="820" spans="22:24">
      <c r="V820" s="1314"/>
      <c r="W820" s="1315"/>
      <c r="X820" s="1140"/>
    </row>
    <row r="821" spans="22:24">
      <c r="V821" s="1314"/>
      <c r="W821" s="1315"/>
      <c r="X821" s="1140"/>
    </row>
    <row r="822" spans="22:24">
      <c r="V822" s="1314"/>
      <c r="W822" s="1314"/>
      <c r="X822" s="1139"/>
    </row>
    <row r="823" spans="22:24">
      <c r="V823" s="1314"/>
      <c r="W823" s="1314"/>
      <c r="X823" s="1139"/>
    </row>
    <row r="824" spans="22:24">
      <c r="V824" s="1314"/>
      <c r="W824" s="1315"/>
      <c r="X824" s="1140"/>
    </row>
    <row r="825" spans="22:24">
      <c r="V825" s="1314"/>
      <c r="W825" s="1315"/>
      <c r="X825" s="1140"/>
    </row>
    <row r="826" spans="22:24">
      <c r="V826" s="1314"/>
      <c r="W826" s="1314"/>
      <c r="X826" s="1139"/>
    </row>
    <row r="827" spans="22:24">
      <c r="V827" s="1314"/>
      <c r="W827" s="1314"/>
      <c r="X827" s="1139"/>
    </row>
    <row r="828" spans="22:24">
      <c r="V828" s="1314"/>
      <c r="W828" s="1315"/>
      <c r="X828" s="1140"/>
    </row>
    <row r="829" spans="22:24">
      <c r="V829" s="1314"/>
      <c r="W829" s="1315"/>
      <c r="X829" s="1140"/>
    </row>
    <row r="830" spans="22:24">
      <c r="V830" s="1314"/>
      <c r="W830" s="1314"/>
      <c r="X830" s="1139"/>
    </row>
    <row r="831" spans="22:24">
      <c r="V831" s="1314"/>
      <c r="W831" s="1314"/>
      <c r="X831" s="1139"/>
    </row>
    <row r="832" spans="22:24">
      <c r="V832" s="1314"/>
      <c r="W832" s="1315"/>
      <c r="X832" s="1140"/>
    </row>
    <row r="833" spans="22:24">
      <c r="V833" s="1314"/>
      <c r="W833" s="1315"/>
      <c r="X833" s="1140"/>
    </row>
    <row r="834" spans="22:24">
      <c r="V834" s="1314"/>
      <c r="W834" s="1314"/>
      <c r="X834" s="1139"/>
    </row>
    <row r="835" spans="22:24">
      <c r="V835" s="1314"/>
      <c r="W835" s="1314"/>
      <c r="X835" s="1139"/>
    </row>
    <row r="836" spans="22:24">
      <c r="V836" s="1314"/>
      <c r="W836" s="1315"/>
      <c r="X836" s="1140"/>
    </row>
    <row r="837" spans="22:24">
      <c r="V837" s="1314"/>
      <c r="W837" s="1315"/>
      <c r="X837" s="1140"/>
    </row>
    <row r="838" spans="22:24">
      <c r="V838" s="1314"/>
      <c r="W838" s="1314"/>
      <c r="X838" s="1139"/>
    </row>
    <row r="839" spans="22:24">
      <c r="V839" s="1314"/>
      <c r="W839" s="1314"/>
      <c r="X839" s="1139"/>
    </row>
    <row r="840" spans="22:24">
      <c r="V840" s="1314"/>
      <c r="W840" s="1315"/>
      <c r="X840" s="1140"/>
    </row>
    <row r="841" spans="22:24">
      <c r="V841" s="1314"/>
      <c r="W841" s="1315"/>
      <c r="X841" s="1140"/>
    </row>
    <row r="842" spans="22:24">
      <c r="V842" s="1314"/>
      <c r="W842" s="1314"/>
      <c r="X842" s="1139"/>
    </row>
    <row r="843" spans="22:24">
      <c r="V843" s="1314"/>
      <c r="W843" s="1314"/>
      <c r="X843" s="1139"/>
    </row>
    <row r="844" spans="22:24">
      <c r="V844" s="1314"/>
      <c r="W844" s="1315"/>
      <c r="X844" s="1140"/>
    </row>
    <row r="845" spans="22:24">
      <c r="V845" s="1314"/>
      <c r="W845" s="1315"/>
      <c r="X845" s="1140"/>
    </row>
    <row r="846" spans="22:24">
      <c r="V846" s="1314"/>
      <c r="W846" s="1314"/>
      <c r="X846" s="1139"/>
    </row>
    <row r="847" spans="22:24">
      <c r="V847" s="1314"/>
      <c r="W847" s="1314"/>
      <c r="X847" s="1139"/>
    </row>
    <row r="848" spans="22:24">
      <c r="V848" s="1314"/>
      <c r="W848" s="1315"/>
      <c r="X848" s="1140"/>
    </row>
    <row r="849" spans="22:24">
      <c r="V849" s="1314"/>
      <c r="W849" s="1315"/>
      <c r="X849" s="1140"/>
    </row>
    <row r="850" spans="22:24">
      <c r="V850" s="1314"/>
      <c r="W850" s="1314"/>
      <c r="X850" s="1139"/>
    </row>
    <row r="851" spans="22:24">
      <c r="V851" s="1314"/>
      <c r="W851" s="1314"/>
      <c r="X851" s="1139"/>
    </row>
    <row r="852" spans="22:24">
      <c r="V852" s="1314"/>
      <c r="W852" s="1315"/>
      <c r="X852" s="1140"/>
    </row>
    <row r="853" spans="22:24">
      <c r="V853" s="1314"/>
      <c r="W853" s="1315"/>
      <c r="X853" s="1140"/>
    </row>
    <row r="854" spans="22:24">
      <c r="V854" s="1314"/>
      <c r="W854" s="1314"/>
      <c r="X854" s="1139"/>
    </row>
    <row r="855" spans="22:24">
      <c r="V855" s="1314"/>
      <c r="W855" s="1314"/>
      <c r="X855" s="1139"/>
    </row>
    <row r="856" spans="22:24">
      <c r="V856" s="1314"/>
      <c r="W856" s="1315"/>
      <c r="X856" s="1140"/>
    </row>
    <row r="857" spans="22:24">
      <c r="V857" s="1314"/>
      <c r="W857" s="1315"/>
      <c r="X857" s="1140"/>
    </row>
    <row r="858" spans="22:24">
      <c r="V858" s="1314"/>
      <c r="W858" s="1314"/>
      <c r="X858" s="1139"/>
    </row>
    <row r="859" spans="22:24">
      <c r="V859" s="1314"/>
      <c r="W859" s="1314"/>
      <c r="X859" s="1139"/>
    </row>
    <row r="860" spans="22:24">
      <c r="V860" s="1314"/>
      <c r="W860" s="1315"/>
      <c r="X860" s="1140"/>
    </row>
    <row r="861" spans="22:24">
      <c r="V861" s="1314"/>
      <c r="W861" s="1315"/>
      <c r="X861" s="1140"/>
    </row>
    <row r="862" spans="22:24">
      <c r="V862" s="1314"/>
      <c r="W862" s="1314"/>
      <c r="X862" s="1139"/>
    </row>
    <row r="863" spans="22:24">
      <c r="V863" s="1314"/>
      <c r="W863" s="1314"/>
      <c r="X863" s="1139"/>
    </row>
    <row r="864" spans="22:24">
      <c r="V864" s="1314"/>
      <c r="W864" s="1315"/>
      <c r="X864" s="1140"/>
    </row>
    <row r="865" spans="22:24">
      <c r="V865" s="1314"/>
      <c r="W865" s="1315"/>
      <c r="X865" s="1140"/>
    </row>
    <row r="866" spans="22:24">
      <c r="V866" s="1314"/>
      <c r="W866" s="1314"/>
      <c r="X866" s="1139"/>
    </row>
    <row r="867" spans="22:24">
      <c r="V867" s="1314"/>
      <c r="W867" s="1314"/>
      <c r="X867" s="1139"/>
    </row>
    <row r="868" spans="22:24">
      <c r="V868" s="1314"/>
      <c r="W868" s="1315"/>
      <c r="X868" s="1140"/>
    </row>
    <row r="869" spans="22:24">
      <c r="V869" s="1314"/>
      <c r="W869" s="1315"/>
      <c r="X869" s="1140"/>
    </row>
    <row r="870" spans="22:24">
      <c r="V870" s="1314"/>
      <c r="W870" s="1314"/>
      <c r="X870" s="1139"/>
    </row>
    <row r="871" spans="22:24">
      <c r="V871" s="1314"/>
      <c r="W871" s="1314"/>
      <c r="X871" s="1139"/>
    </row>
    <row r="872" spans="22:24">
      <c r="V872" s="1314"/>
      <c r="W872" s="1315"/>
      <c r="X872" s="1140"/>
    </row>
    <row r="873" spans="22:24">
      <c r="V873" s="1314"/>
      <c r="W873" s="1315"/>
      <c r="X873" s="1140"/>
    </row>
    <row r="874" spans="22:24">
      <c r="V874" s="1314"/>
      <c r="W874" s="1314"/>
      <c r="X874" s="1139"/>
    </row>
    <row r="875" spans="22:24">
      <c r="V875" s="1314"/>
      <c r="W875" s="1314"/>
      <c r="X875" s="1139"/>
    </row>
    <row r="876" spans="22:24">
      <c r="V876" s="1314"/>
      <c r="W876" s="1315"/>
      <c r="X876" s="1140"/>
    </row>
    <row r="877" spans="22:24">
      <c r="V877" s="1314"/>
      <c r="W877" s="1315"/>
      <c r="X877" s="1140"/>
    </row>
    <row r="878" spans="22:24">
      <c r="V878" s="1314"/>
      <c r="W878" s="1314"/>
      <c r="X878" s="1139"/>
    </row>
    <row r="879" spans="22:24">
      <c r="V879" s="1314"/>
      <c r="W879" s="1314"/>
      <c r="X879" s="1139"/>
    </row>
    <row r="880" spans="22:24">
      <c r="V880" s="1314"/>
      <c r="W880" s="1315"/>
      <c r="X880" s="1140"/>
    </row>
    <row r="881" spans="22:24">
      <c r="V881" s="1314"/>
      <c r="W881" s="1315"/>
      <c r="X881" s="1140"/>
    </row>
    <row r="882" spans="22:24">
      <c r="V882" s="1314"/>
      <c r="W882" s="1314"/>
      <c r="X882" s="1139"/>
    </row>
    <row r="883" spans="22:24">
      <c r="V883" s="1314"/>
      <c r="W883" s="1314"/>
      <c r="X883" s="1139"/>
    </row>
    <row r="884" spans="22:24">
      <c r="V884" s="1314"/>
      <c r="W884" s="1315"/>
      <c r="X884" s="1140"/>
    </row>
    <row r="885" spans="22:24">
      <c r="V885" s="1314"/>
      <c r="W885" s="1315"/>
      <c r="X885" s="1140"/>
    </row>
    <row r="886" spans="22:24">
      <c r="V886" s="1314"/>
      <c r="W886" s="1314"/>
      <c r="X886" s="1139"/>
    </row>
    <row r="887" spans="22:24">
      <c r="V887" s="1314"/>
      <c r="W887" s="1314"/>
      <c r="X887" s="1139"/>
    </row>
    <row r="888" spans="22:24">
      <c r="V888" s="1314"/>
      <c r="W888" s="1315"/>
      <c r="X888" s="1140"/>
    </row>
    <row r="889" spans="22:24">
      <c r="V889" s="1314"/>
      <c r="W889" s="1315"/>
      <c r="X889" s="1140"/>
    </row>
    <row r="890" spans="22:24">
      <c r="V890" s="1314"/>
      <c r="W890" s="1314"/>
      <c r="X890" s="1139"/>
    </row>
    <row r="891" spans="22:24">
      <c r="V891" s="1314"/>
      <c r="W891" s="1314"/>
      <c r="X891" s="1139"/>
    </row>
    <row r="892" spans="22:24">
      <c r="V892" s="1314"/>
      <c r="W892" s="1315"/>
      <c r="X892" s="1140"/>
    </row>
    <row r="893" spans="22:24">
      <c r="V893" s="1314"/>
      <c r="W893" s="1315"/>
      <c r="X893" s="1140"/>
    </row>
    <row r="894" spans="22:24">
      <c r="V894" s="1314"/>
      <c r="W894" s="1314"/>
      <c r="X894" s="1139"/>
    </row>
    <row r="895" spans="22:24">
      <c r="V895" s="1314"/>
      <c r="W895" s="1314"/>
      <c r="X895" s="1139"/>
    </row>
    <row r="896" spans="22:24">
      <c r="V896" s="1316"/>
      <c r="W896" s="1315"/>
      <c r="X896" s="1140"/>
    </row>
    <row r="897" spans="22:24">
      <c r="V897" s="1317"/>
      <c r="W897" s="1315"/>
      <c r="X897" s="1140"/>
    </row>
    <row r="898" spans="22:24">
      <c r="V898" s="1314"/>
      <c r="W898" s="1314"/>
      <c r="X898" s="1139"/>
    </row>
    <row r="899" spans="22:24">
      <c r="V899" s="1314"/>
      <c r="W899" s="1314"/>
      <c r="X899" s="1139"/>
    </row>
    <row r="900" spans="22:24">
      <c r="V900" s="1316"/>
      <c r="W900" s="1315"/>
      <c r="X900" s="1140"/>
    </row>
    <row r="901" spans="22:24">
      <c r="V901" s="1317"/>
      <c r="W901" s="1315"/>
      <c r="X901" s="1140"/>
    </row>
    <row r="902" spans="22:24">
      <c r="V902" s="1314"/>
      <c r="W902" s="1314"/>
      <c r="X902" s="1139"/>
    </row>
    <row r="903" spans="22:24">
      <c r="V903" s="1314"/>
      <c r="W903" s="1314"/>
      <c r="X903" s="1139"/>
    </row>
    <row r="904" spans="22:24">
      <c r="V904" s="1318"/>
      <c r="W904" s="1315"/>
      <c r="X904" s="1140"/>
    </row>
    <row r="905" spans="22:24">
      <c r="V905" s="1319"/>
      <c r="W905" s="1315"/>
      <c r="X905" s="1140"/>
    </row>
    <row r="906" spans="22:24">
      <c r="V906" s="1314"/>
      <c r="W906" s="1314"/>
      <c r="X906" s="1139"/>
    </row>
    <row r="907" spans="22:24">
      <c r="V907" s="1314"/>
      <c r="W907" s="1314"/>
      <c r="X907" s="1139"/>
    </row>
    <row r="908" spans="22:24">
      <c r="V908" s="1314"/>
      <c r="W908" s="1315"/>
      <c r="X908" s="1140"/>
    </row>
    <row r="909" spans="22:24">
      <c r="V909" s="1314"/>
      <c r="W909" s="1315"/>
      <c r="X909" s="1140"/>
    </row>
    <row r="910" spans="22:24">
      <c r="V910" s="1314"/>
      <c r="W910" s="1314"/>
      <c r="X910" s="1139"/>
    </row>
    <row r="911" spans="22:24">
      <c r="V911" s="1314"/>
      <c r="W911" s="1314"/>
      <c r="X911" s="1139"/>
    </row>
    <row r="912" spans="22:24">
      <c r="V912" s="1314"/>
      <c r="W912" s="1315"/>
      <c r="X912" s="1140"/>
    </row>
    <row r="913" spans="22:24">
      <c r="V913" s="1314"/>
      <c r="W913" s="1315"/>
      <c r="X913" s="1140"/>
    </row>
    <row r="914" spans="22:24">
      <c r="V914" s="1314"/>
      <c r="W914" s="1314"/>
      <c r="X914" s="1139"/>
    </row>
    <row r="915" spans="22:24">
      <c r="V915" s="1314"/>
      <c r="W915" s="1314"/>
      <c r="X915" s="1139"/>
    </row>
    <row r="916" spans="22:24">
      <c r="V916" s="1314"/>
      <c r="W916" s="1315"/>
      <c r="X916" s="1140"/>
    </row>
    <row r="917" spans="22:24">
      <c r="V917" s="1314"/>
      <c r="W917" s="1315"/>
      <c r="X917" s="1140"/>
    </row>
    <row r="918" spans="22:24">
      <c r="V918" s="1314"/>
      <c r="W918" s="1314"/>
      <c r="X918" s="1139"/>
    </row>
    <row r="919" spans="22:24">
      <c r="V919" s="1314"/>
      <c r="W919" s="1314"/>
      <c r="X919" s="1139"/>
    </row>
    <row r="920" spans="22:24">
      <c r="V920" s="1314"/>
      <c r="W920" s="1315"/>
      <c r="X920" s="1140"/>
    </row>
    <row r="921" spans="22:24">
      <c r="V921" s="1314"/>
      <c r="W921" s="1315"/>
      <c r="X921" s="1140"/>
    </row>
    <row r="922" spans="22:24">
      <c r="V922" s="1314"/>
      <c r="W922" s="1314"/>
      <c r="X922" s="1139"/>
    </row>
    <row r="923" spans="22:24">
      <c r="V923" s="1314"/>
      <c r="W923" s="1314"/>
      <c r="X923" s="1139"/>
    </row>
    <row r="924" spans="22:24">
      <c r="V924" s="1314"/>
      <c r="W924" s="1315"/>
      <c r="X924" s="1140"/>
    </row>
    <row r="925" spans="22:24">
      <c r="V925" s="1314"/>
      <c r="W925" s="1315"/>
      <c r="X925" s="1140"/>
    </row>
    <row r="926" spans="22:24">
      <c r="V926" s="1314"/>
      <c r="W926" s="1314"/>
      <c r="X926" s="1139"/>
    </row>
    <row r="927" spans="22:24">
      <c r="V927" s="1314"/>
      <c r="W927" s="1314"/>
      <c r="X927" s="1139"/>
    </row>
    <row r="928" spans="22:24">
      <c r="V928" s="1314"/>
      <c r="W928" s="1315"/>
      <c r="X928" s="1140"/>
    </row>
    <row r="929" spans="22:24">
      <c r="V929" s="1314"/>
      <c r="W929" s="1315"/>
      <c r="X929" s="1140"/>
    </row>
    <row r="930" spans="22:24">
      <c r="V930" s="1314"/>
      <c r="W930" s="1314"/>
      <c r="X930" s="1139"/>
    </row>
    <row r="931" spans="22:24">
      <c r="V931" s="1314"/>
      <c r="W931" s="1314"/>
      <c r="X931" s="1139"/>
    </row>
    <row r="932" spans="22:24">
      <c r="V932" s="1314"/>
      <c r="W932" s="1315"/>
      <c r="X932" s="1140"/>
    </row>
    <row r="933" spans="22:24">
      <c r="V933" s="1314"/>
      <c r="W933" s="1315"/>
      <c r="X933" s="1140"/>
    </row>
    <row r="934" spans="22:24">
      <c r="V934" s="1314"/>
      <c r="W934" s="1314"/>
      <c r="X934" s="1139"/>
    </row>
    <row r="935" spans="22:24">
      <c r="V935" s="1314"/>
      <c r="W935" s="1314"/>
      <c r="X935" s="1139"/>
    </row>
    <row r="936" spans="22:24">
      <c r="V936" s="1314"/>
      <c r="W936" s="1315"/>
      <c r="X936" s="1140"/>
    </row>
    <row r="937" spans="22:24">
      <c r="V937" s="1314"/>
      <c r="W937" s="1315"/>
      <c r="X937" s="1140"/>
    </row>
    <row r="938" spans="22:24">
      <c r="V938" s="1314"/>
      <c r="W938" s="1314"/>
      <c r="X938" s="1139"/>
    </row>
    <row r="939" spans="22:24">
      <c r="V939" s="1314"/>
      <c r="W939" s="1314"/>
      <c r="X939" s="1139"/>
    </row>
    <row r="940" spans="22:24">
      <c r="V940" s="1314"/>
      <c r="W940" s="1315"/>
      <c r="X940" s="1140"/>
    </row>
    <row r="941" spans="22:24">
      <c r="V941" s="1314"/>
      <c r="W941" s="1315"/>
      <c r="X941" s="1140"/>
    </row>
    <row r="942" spans="22:24">
      <c r="V942" s="1314"/>
      <c r="W942" s="1314"/>
      <c r="X942" s="1139"/>
    </row>
    <row r="943" spans="22:24">
      <c r="V943" s="1314"/>
      <c r="W943" s="1314"/>
      <c r="X943" s="1139"/>
    </row>
    <row r="944" spans="22:24">
      <c r="V944" s="1314"/>
      <c r="W944" s="1315"/>
      <c r="X944" s="1140"/>
    </row>
    <row r="945" spans="22:24">
      <c r="V945" s="1314"/>
      <c r="W945" s="1315"/>
      <c r="X945" s="1140"/>
    </row>
  </sheetData>
  <mergeCells count="718">
    <mergeCell ref="AC5:AC7"/>
    <mergeCell ref="AD5:AD7"/>
    <mergeCell ref="AB5:AB7"/>
    <mergeCell ref="AB4:AD4"/>
    <mergeCell ref="P5:T5"/>
    <mergeCell ref="P6:Q6"/>
    <mergeCell ref="T6:T7"/>
    <mergeCell ref="R6:R7"/>
    <mergeCell ref="B4:B7"/>
    <mergeCell ref="C4:C7"/>
    <mergeCell ref="D4:D7"/>
    <mergeCell ref="I4:I7"/>
    <mergeCell ref="K4:T4"/>
    <mergeCell ref="K5:K7"/>
    <mergeCell ref="AA4:AA7"/>
    <mergeCell ref="U4:U7"/>
    <mergeCell ref="Z4:Z7"/>
    <mergeCell ref="Y4:Y7"/>
    <mergeCell ref="X6:X7"/>
    <mergeCell ref="V46:W47"/>
    <mergeCell ref="V48:V49"/>
    <mergeCell ref="W48:W49"/>
    <mergeCell ref="E4:E7"/>
    <mergeCell ref="F4:F7"/>
    <mergeCell ref="G4:G7"/>
    <mergeCell ref="H4:H7"/>
    <mergeCell ref="O5:O7"/>
    <mergeCell ref="V6:V7"/>
    <mergeCell ref="S6:S7"/>
    <mergeCell ref="J4:J7"/>
    <mergeCell ref="L5:M6"/>
    <mergeCell ref="N5:N7"/>
    <mergeCell ref="V4:X5"/>
    <mergeCell ref="W6:W7"/>
    <mergeCell ref="V34:W35"/>
    <mergeCell ref="V36:V37"/>
    <mergeCell ref="W36:W37"/>
    <mergeCell ref="V38:W39"/>
    <mergeCell ref="V40:V41"/>
    <mergeCell ref="W40:W41"/>
    <mergeCell ref="V42:W43"/>
    <mergeCell ref="V44:V45"/>
    <mergeCell ref="W44:W45"/>
    <mergeCell ref="V94:W95"/>
    <mergeCell ref="V96:V97"/>
    <mergeCell ref="W96:W97"/>
    <mergeCell ref="V50:W51"/>
    <mergeCell ref="V52:V53"/>
    <mergeCell ref="W52:W53"/>
    <mergeCell ref="V54:W55"/>
    <mergeCell ref="V56:V57"/>
    <mergeCell ref="W56:W57"/>
    <mergeCell ref="V70:W71"/>
    <mergeCell ref="V72:V73"/>
    <mergeCell ref="W72:W73"/>
    <mergeCell ref="V74:W75"/>
    <mergeCell ref="V76:V77"/>
    <mergeCell ref="W76:W77"/>
    <mergeCell ref="V78:W79"/>
    <mergeCell ref="V80:V81"/>
    <mergeCell ref="W80:W81"/>
    <mergeCell ref="V58:W59"/>
    <mergeCell ref="V60:V61"/>
    <mergeCell ref="W60:W61"/>
    <mergeCell ref="V62:W63"/>
    <mergeCell ref="V64:V65"/>
    <mergeCell ref="W64:W65"/>
    <mergeCell ref="V66:W67"/>
    <mergeCell ref="V68:V69"/>
    <mergeCell ref="W68:W69"/>
    <mergeCell ref="V82:W83"/>
    <mergeCell ref="V84:V85"/>
    <mergeCell ref="W84:W85"/>
    <mergeCell ref="V86:W87"/>
    <mergeCell ref="V88:V89"/>
    <mergeCell ref="W88:W89"/>
    <mergeCell ref="V90:W91"/>
    <mergeCell ref="V92:V93"/>
    <mergeCell ref="W92:W93"/>
    <mergeCell ref="V142:W143"/>
    <mergeCell ref="V144:V145"/>
    <mergeCell ref="W144:W145"/>
    <mergeCell ref="V98:W99"/>
    <mergeCell ref="V100:V101"/>
    <mergeCell ref="W100:W101"/>
    <mergeCell ref="V102:W103"/>
    <mergeCell ref="V104:V105"/>
    <mergeCell ref="W104:W105"/>
    <mergeCell ref="V118:W119"/>
    <mergeCell ref="V120:V121"/>
    <mergeCell ref="W120:W121"/>
    <mergeCell ref="V122:W123"/>
    <mergeCell ref="V124:V125"/>
    <mergeCell ref="W124:W125"/>
    <mergeCell ref="V126:W127"/>
    <mergeCell ref="V128:V129"/>
    <mergeCell ref="W128:W129"/>
    <mergeCell ref="V106:W107"/>
    <mergeCell ref="V108:V109"/>
    <mergeCell ref="W108:W109"/>
    <mergeCell ref="V110:W111"/>
    <mergeCell ref="V112:V113"/>
    <mergeCell ref="W112:W113"/>
    <mergeCell ref="V114:W115"/>
    <mergeCell ref="V116:V117"/>
    <mergeCell ref="W116:W117"/>
    <mergeCell ref="V130:W131"/>
    <mergeCell ref="V132:V133"/>
    <mergeCell ref="W132:W133"/>
    <mergeCell ref="V134:W135"/>
    <mergeCell ref="V136:V137"/>
    <mergeCell ref="W136:W137"/>
    <mergeCell ref="V138:W139"/>
    <mergeCell ref="V140:V141"/>
    <mergeCell ref="W140:W141"/>
    <mergeCell ref="V190:W191"/>
    <mergeCell ref="V192:V193"/>
    <mergeCell ref="W192:W193"/>
    <mergeCell ref="V146:W147"/>
    <mergeCell ref="V148:V149"/>
    <mergeCell ref="W148:W149"/>
    <mergeCell ref="V150:W151"/>
    <mergeCell ref="V152:V153"/>
    <mergeCell ref="W152:W153"/>
    <mergeCell ref="V166:W167"/>
    <mergeCell ref="V168:V169"/>
    <mergeCell ref="W168:W169"/>
    <mergeCell ref="V170:W171"/>
    <mergeCell ref="V172:V173"/>
    <mergeCell ref="W172:W173"/>
    <mergeCell ref="V174:W175"/>
    <mergeCell ref="V176:V177"/>
    <mergeCell ref="W176:W177"/>
    <mergeCell ref="V154:W155"/>
    <mergeCell ref="V156:V157"/>
    <mergeCell ref="W156:W157"/>
    <mergeCell ref="V158:W159"/>
    <mergeCell ref="V160:V161"/>
    <mergeCell ref="W160:W161"/>
    <mergeCell ref="V162:W163"/>
    <mergeCell ref="V164:V165"/>
    <mergeCell ref="W164:W165"/>
    <mergeCell ref="V178:W179"/>
    <mergeCell ref="V180:V181"/>
    <mergeCell ref="W180:W181"/>
    <mergeCell ref="V182:W183"/>
    <mergeCell ref="V184:V185"/>
    <mergeCell ref="W184:W185"/>
    <mergeCell ref="V186:W187"/>
    <mergeCell ref="V188:V189"/>
    <mergeCell ref="W188:W189"/>
    <mergeCell ref="V238:W239"/>
    <mergeCell ref="V240:V241"/>
    <mergeCell ref="W240:W241"/>
    <mergeCell ref="V194:W195"/>
    <mergeCell ref="V196:V197"/>
    <mergeCell ref="W196:W197"/>
    <mergeCell ref="V198:W199"/>
    <mergeCell ref="V200:V201"/>
    <mergeCell ref="W200:W201"/>
    <mergeCell ref="V214:W215"/>
    <mergeCell ref="V216:V217"/>
    <mergeCell ref="W216:W217"/>
    <mergeCell ref="V218:W219"/>
    <mergeCell ref="V220:V221"/>
    <mergeCell ref="W220:W221"/>
    <mergeCell ref="V222:W223"/>
    <mergeCell ref="V224:V225"/>
    <mergeCell ref="W224:W225"/>
    <mergeCell ref="V202:W203"/>
    <mergeCell ref="V204:V205"/>
    <mergeCell ref="W204:W205"/>
    <mergeCell ref="V206:W207"/>
    <mergeCell ref="V208:V209"/>
    <mergeCell ref="W208:W209"/>
    <mergeCell ref="V210:W211"/>
    <mergeCell ref="V212:V213"/>
    <mergeCell ref="W212:W213"/>
    <mergeCell ref="V226:W227"/>
    <mergeCell ref="V228:V229"/>
    <mergeCell ref="W228:W229"/>
    <mergeCell ref="V230:W231"/>
    <mergeCell ref="V232:V233"/>
    <mergeCell ref="W232:W233"/>
    <mergeCell ref="V234:W235"/>
    <mergeCell ref="V236:V237"/>
    <mergeCell ref="W236:W237"/>
    <mergeCell ref="V286:W287"/>
    <mergeCell ref="V288:V289"/>
    <mergeCell ref="W288:W289"/>
    <mergeCell ref="V242:W243"/>
    <mergeCell ref="V244:V245"/>
    <mergeCell ref="W244:W245"/>
    <mergeCell ref="V246:W247"/>
    <mergeCell ref="V248:V249"/>
    <mergeCell ref="W248:W249"/>
    <mergeCell ref="V262:W263"/>
    <mergeCell ref="V264:V265"/>
    <mergeCell ref="W264:W265"/>
    <mergeCell ref="V266:W267"/>
    <mergeCell ref="V268:V269"/>
    <mergeCell ref="W268:W269"/>
    <mergeCell ref="V270:W271"/>
    <mergeCell ref="V272:V273"/>
    <mergeCell ref="W272:W273"/>
    <mergeCell ref="V250:W251"/>
    <mergeCell ref="V252:V253"/>
    <mergeCell ref="W252:W253"/>
    <mergeCell ref="V254:W255"/>
    <mergeCell ref="V256:V257"/>
    <mergeCell ref="W256:W257"/>
    <mergeCell ref="V258:W259"/>
    <mergeCell ref="V260:V261"/>
    <mergeCell ref="W260:W261"/>
    <mergeCell ref="V274:W275"/>
    <mergeCell ref="V276:V277"/>
    <mergeCell ref="W276:W277"/>
    <mergeCell ref="V278:W279"/>
    <mergeCell ref="V280:V281"/>
    <mergeCell ref="W280:W281"/>
    <mergeCell ref="V282:W283"/>
    <mergeCell ref="V284:V285"/>
    <mergeCell ref="W284:W285"/>
    <mergeCell ref="V334:W335"/>
    <mergeCell ref="V336:V337"/>
    <mergeCell ref="W336:W337"/>
    <mergeCell ref="V290:W291"/>
    <mergeCell ref="V292:V293"/>
    <mergeCell ref="W292:W293"/>
    <mergeCell ref="V294:W295"/>
    <mergeCell ref="V296:V297"/>
    <mergeCell ref="W296:W297"/>
    <mergeCell ref="V310:W311"/>
    <mergeCell ref="V312:V313"/>
    <mergeCell ref="W312:W313"/>
    <mergeCell ref="V314:W315"/>
    <mergeCell ref="V316:V317"/>
    <mergeCell ref="W316:W317"/>
    <mergeCell ref="V318:W319"/>
    <mergeCell ref="V320:V321"/>
    <mergeCell ref="W320:W321"/>
    <mergeCell ref="V298:W299"/>
    <mergeCell ref="V300:V301"/>
    <mergeCell ref="W300:W301"/>
    <mergeCell ref="V302:W303"/>
    <mergeCell ref="V304:V305"/>
    <mergeCell ref="W304:W305"/>
    <mergeCell ref="V306:W307"/>
    <mergeCell ref="V308:V309"/>
    <mergeCell ref="W308:W309"/>
    <mergeCell ref="V322:W323"/>
    <mergeCell ref="V324:V325"/>
    <mergeCell ref="W324:W325"/>
    <mergeCell ref="V326:W327"/>
    <mergeCell ref="V328:V329"/>
    <mergeCell ref="W328:W329"/>
    <mergeCell ref="V330:W331"/>
    <mergeCell ref="V332:V333"/>
    <mergeCell ref="W332:W333"/>
    <mergeCell ref="V382:W383"/>
    <mergeCell ref="V384:V385"/>
    <mergeCell ref="W384:W385"/>
    <mergeCell ref="V338:W339"/>
    <mergeCell ref="V340:V341"/>
    <mergeCell ref="W340:W341"/>
    <mergeCell ref="V342:W343"/>
    <mergeCell ref="V344:V345"/>
    <mergeCell ref="W344:W345"/>
    <mergeCell ref="V358:W359"/>
    <mergeCell ref="V360:V361"/>
    <mergeCell ref="W360:W361"/>
    <mergeCell ref="V362:W363"/>
    <mergeCell ref="V364:V365"/>
    <mergeCell ref="W364:W365"/>
    <mergeCell ref="V366:W367"/>
    <mergeCell ref="V368:V369"/>
    <mergeCell ref="W368:W369"/>
    <mergeCell ref="V346:W347"/>
    <mergeCell ref="V348:V349"/>
    <mergeCell ref="W348:W349"/>
    <mergeCell ref="V350:W351"/>
    <mergeCell ref="V352:V353"/>
    <mergeCell ref="W352:W353"/>
    <mergeCell ref="V354:W355"/>
    <mergeCell ref="V356:V357"/>
    <mergeCell ref="W356:W357"/>
    <mergeCell ref="V370:W371"/>
    <mergeCell ref="V372:V373"/>
    <mergeCell ref="W372:W373"/>
    <mergeCell ref="V374:W375"/>
    <mergeCell ref="V376:V377"/>
    <mergeCell ref="W376:W377"/>
    <mergeCell ref="V378:W379"/>
    <mergeCell ref="V380:V381"/>
    <mergeCell ref="W380:W381"/>
    <mergeCell ref="V430:W431"/>
    <mergeCell ref="V432:V433"/>
    <mergeCell ref="W432:W433"/>
    <mergeCell ref="V386:W387"/>
    <mergeCell ref="V388:V389"/>
    <mergeCell ref="W388:W389"/>
    <mergeCell ref="V390:W391"/>
    <mergeCell ref="V392:V393"/>
    <mergeCell ref="W392:W393"/>
    <mergeCell ref="V406:W407"/>
    <mergeCell ref="V408:V409"/>
    <mergeCell ref="W408:W409"/>
    <mergeCell ref="V410:W411"/>
    <mergeCell ref="V412:V413"/>
    <mergeCell ref="W412:W413"/>
    <mergeCell ref="V414:W415"/>
    <mergeCell ref="V416:V417"/>
    <mergeCell ref="W416:W417"/>
    <mergeCell ref="V394:W395"/>
    <mergeCell ref="V396:V397"/>
    <mergeCell ref="W396:W397"/>
    <mergeCell ref="V398:W399"/>
    <mergeCell ref="V400:V401"/>
    <mergeCell ref="W400:W401"/>
    <mergeCell ref="V402:W403"/>
    <mergeCell ref="V404:V405"/>
    <mergeCell ref="W404:W405"/>
    <mergeCell ref="V418:W419"/>
    <mergeCell ref="V420:V421"/>
    <mergeCell ref="W420:W421"/>
    <mergeCell ref="V422:W423"/>
    <mergeCell ref="V424:V425"/>
    <mergeCell ref="W424:W425"/>
    <mergeCell ref="V426:W427"/>
    <mergeCell ref="V428:V429"/>
    <mergeCell ref="W428:W429"/>
    <mergeCell ref="V478:W479"/>
    <mergeCell ref="V480:V481"/>
    <mergeCell ref="W480:W481"/>
    <mergeCell ref="V434:W435"/>
    <mergeCell ref="V436:V437"/>
    <mergeCell ref="W436:W437"/>
    <mergeCell ref="V438:W439"/>
    <mergeCell ref="V440:V441"/>
    <mergeCell ref="W440:W441"/>
    <mergeCell ref="V454:W455"/>
    <mergeCell ref="V456:V457"/>
    <mergeCell ref="W456:W457"/>
    <mergeCell ref="V458:W459"/>
    <mergeCell ref="V460:V461"/>
    <mergeCell ref="W460:W461"/>
    <mergeCell ref="V462:W463"/>
    <mergeCell ref="V464:V465"/>
    <mergeCell ref="W464:W465"/>
    <mergeCell ref="V442:W443"/>
    <mergeCell ref="V444:V445"/>
    <mergeCell ref="W444:W445"/>
    <mergeCell ref="V446:W447"/>
    <mergeCell ref="V448:V449"/>
    <mergeCell ref="W448:W449"/>
    <mergeCell ref="V450:W451"/>
    <mergeCell ref="V452:V453"/>
    <mergeCell ref="W452:W453"/>
    <mergeCell ref="V466:W467"/>
    <mergeCell ref="V468:V469"/>
    <mergeCell ref="W468:W469"/>
    <mergeCell ref="V470:W471"/>
    <mergeCell ref="V472:V473"/>
    <mergeCell ref="W472:W473"/>
    <mergeCell ref="V474:W475"/>
    <mergeCell ref="V476:V477"/>
    <mergeCell ref="W476:W477"/>
    <mergeCell ref="V526:W527"/>
    <mergeCell ref="V528:V529"/>
    <mergeCell ref="W528:W529"/>
    <mergeCell ref="V482:W483"/>
    <mergeCell ref="V484:V485"/>
    <mergeCell ref="W484:W485"/>
    <mergeCell ref="V486:W487"/>
    <mergeCell ref="V488:V489"/>
    <mergeCell ref="W488:W489"/>
    <mergeCell ref="V502:W503"/>
    <mergeCell ref="V504:V505"/>
    <mergeCell ref="W504:W505"/>
    <mergeCell ref="V506:W507"/>
    <mergeCell ref="V508:V509"/>
    <mergeCell ref="W508:W509"/>
    <mergeCell ref="V510:W511"/>
    <mergeCell ref="V512:V513"/>
    <mergeCell ref="W512:W513"/>
    <mergeCell ref="V490:W491"/>
    <mergeCell ref="V492:V493"/>
    <mergeCell ref="W492:W493"/>
    <mergeCell ref="V494:W495"/>
    <mergeCell ref="V496:V497"/>
    <mergeCell ref="W496:W497"/>
    <mergeCell ref="V498:W499"/>
    <mergeCell ref="V500:V501"/>
    <mergeCell ref="W500:W501"/>
    <mergeCell ref="V514:W515"/>
    <mergeCell ref="V516:V517"/>
    <mergeCell ref="W516:W517"/>
    <mergeCell ref="V518:W519"/>
    <mergeCell ref="V520:V521"/>
    <mergeCell ref="W520:W521"/>
    <mergeCell ref="V522:W523"/>
    <mergeCell ref="V524:V525"/>
    <mergeCell ref="W524:W525"/>
    <mergeCell ref="V574:W575"/>
    <mergeCell ref="V576:V577"/>
    <mergeCell ref="W576:W577"/>
    <mergeCell ref="V530:W531"/>
    <mergeCell ref="V532:V533"/>
    <mergeCell ref="W532:W533"/>
    <mergeCell ref="V534:W535"/>
    <mergeCell ref="V536:V537"/>
    <mergeCell ref="W536:W537"/>
    <mergeCell ref="V550:W551"/>
    <mergeCell ref="V552:V553"/>
    <mergeCell ref="W552:W553"/>
    <mergeCell ref="V554:W555"/>
    <mergeCell ref="V556:V557"/>
    <mergeCell ref="W556:W557"/>
    <mergeCell ref="V558:W559"/>
    <mergeCell ref="V560:V561"/>
    <mergeCell ref="W560:W561"/>
    <mergeCell ref="V538:W539"/>
    <mergeCell ref="V540:V541"/>
    <mergeCell ref="W540:W541"/>
    <mergeCell ref="V542:W543"/>
    <mergeCell ref="V544:V545"/>
    <mergeCell ref="W544:W545"/>
    <mergeCell ref="V546:W547"/>
    <mergeCell ref="V548:V549"/>
    <mergeCell ref="W548:W549"/>
    <mergeCell ref="V562:W563"/>
    <mergeCell ref="V564:V565"/>
    <mergeCell ref="W564:W565"/>
    <mergeCell ref="V566:W567"/>
    <mergeCell ref="V568:V569"/>
    <mergeCell ref="W568:W569"/>
    <mergeCell ref="V570:W571"/>
    <mergeCell ref="V572:V573"/>
    <mergeCell ref="W572:W573"/>
    <mergeCell ref="V622:W623"/>
    <mergeCell ref="V624:V625"/>
    <mergeCell ref="W624:W625"/>
    <mergeCell ref="V578:W579"/>
    <mergeCell ref="V580:V581"/>
    <mergeCell ref="W580:W581"/>
    <mergeCell ref="V582:W583"/>
    <mergeCell ref="V584:V585"/>
    <mergeCell ref="W584:W585"/>
    <mergeCell ref="V598:W599"/>
    <mergeCell ref="V600:V601"/>
    <mergeCell ref="W600:W601"/>
    <mergeCell ref="V602:W603"/>
    <mergeCell ref="V604:V605"/>
    <mergeCell ref="W604:W605"/>
    <mergeCell ref="V606:W607"/>
    <mergeCell ref="V608:V609"/>
    <mergeCell ref="W608:W609"/>
    <mergeCell ref="V586:W587"/>
    <mergeCell ref="V588:V589"/>
    <mergeCell ref="W588:W589"/>
    <mergeCell ref="V590:W591"/>
    <mergeCell ref="V592:V593"/>
    <mergeCell ref="W592:W593"/>
    <mergeCell ref="V594:W595"/>
    <mergeCell ref="V596:V597"/>
    <mergeCell ref="W596:W597"/>
    <mergeCell ref="V610:W611"/>
    <mergeCell ref="V612:V613"/>
    <mergeCell ref="W612:W613"/>
    <mergeCell ref="V614:W615"/>
    <mergeCell ref="V616:V617"/>
    <mergeCell ref="W616:W617"/>
    <mergeCell ref="V618:W619"/>
    <mergeCell ref="V620:V621"/>
    <mergeCell ref="W620:W621"/>
    <mergeCell ref="V670:W671"/>
    <mergeCell ref="V672:V673"/>
    <mergeCell ref="W672:W673"/>
    <mergeCell ref="V626:W627"/>
    <mergeCell ref="V628:V629"/>
    <mergeCell ref="W628:W629"/>
    <mergeCell ref="V630:W631"/>
    <mergeCell ref="V632:V633"/>
    <mergeCell ref="W632:W633"/>
    <mergeCell ref="V646:W647"/>
    <mergeCell ref="V648:V649"/>
    <mergeCell ref="W648:W649"/>
    <mergeCell ref="V650:W651"/>
    <mergeCell ref="V652:V653"/>
    <mergeCell ref="W652:W653"/>
    <mergeCell ref="V654:W655"/>
    <mergeCell ref="V656:V657"/>
    <mergeCell ref="W656:W657"/>
    <mergeCell ref="V634:W635"/>
    <mergeCell ref="V636:V637"/>
    <mergeCell ref="W636:W637"/>
    <mergeCell ref="V638:W639"/>
    <mergeCell ref="V640:V641"/>
    <mergeCell ref="W640:W641"/>
    <mergeCell ref="V642:W643"/>
    <mergeCell ref="V644:V645"/>
    <mergeCell ref="W644:W645"/>
    <mergeCell ref="V658:W659"/>
    <mergeCell ref="V660:V661"/>
    <mergeCell ref="W660:W661"/>
    <mergeCell ref="V662:W663"/>
    <mergeCell ref="V664:V665"/>
    <mergeCell ref="W664:W665"/>
    <mergeCell ref="V666:W667"/>
    <mergeCell ref="V668:V669"/>
    <mergeCell ref="W668:W669"/>
    <mergeCell ref="V718:W719"/>
    <mergeCell ref="V720:V721"/>
    <mergeCell ref="W720:W721"/>
    <mergeCell ref="V674:W675"/>
    <mergeCell ref="V676:V677"/>
    <mergeCell ref="W676:W677"/>
    <mergeCell ref="V678:W679"/>
    <mergeCell ref="V680:V681"/>
    <mergeCell ref="W680:W681"/>
    <mergeCell ref="V694:W695"/>
    <mergeCell ref="V696:V697"/>
    <mergeCell ref="W696:W697"/>
    <mergeCell ref="V698:W699"/>
    <mergeCell ref="V700:V701"/>
    <mergeCell ref="W700:W701"/>
    <mergeCell ref="V702:W703"/>
    <mergeCell ref="V704:V705"/>
    <mergeCell ref="W704:W705"/>
    <mergeCell ref="V682:W683"/>
    <mergeCell ref="V684:V685"/>
    <mergeCell ref="W684:W685"/>
    <mergeCell ref="V686:W687"/>
    <mergeCell ref="V688:V689"/>
    <mergeCell ref="W688:W689"/>
    <mergeCell ref="V690:W691"/>
    <mergeCell ref="V692:V693"/>
    <mergeCell ref="W692:W693"/>
    <mergeCell ref="V706:W707"/>
    <mergeCell ref="V708:V709"/>
    <mergeCell ref="W708:W709"/>
    <mergeCell ref="V710:W711"/>
    <mergeCell ref="V712:V713"/>
    <mergeCell ref="W712:W713"/>
    <mergeCell ref="V714:W715"/>
    <mergeCell ref="V716:V717"/>
    <mergeCell ref="W716:W717"/>
    <mergeCell ref="V766:W767"/>
    <mergeCell ref="V768:V769"/>
    <mergeCell ref="W768:W769"/>
    <mergeCell ref="V722:W723"/>
    <mergeCell ref="V724:V725"/>
    <mergeCell ref="W724:W725"/>
    <mergeCell ref="V726:W727"/>
    <mergeCell ref="V728:V729"/>
    <mergeCell ref="W728:W729"/>
    <mergeCell ref="V742:W743"/>
    <mergeCell ref="V744:V745"/>
    <mergeCell ref="W744:W745"/>
    <mergeCell ref="V746:W747"/>
    <mergeCell ref="V748:V749"/>
    <mergeCell ref="W748:W749"/>
    <mergeCell ref="V750:W751"/>
    <mergeCell ref="V752:V753"/>
    <mergeCell ref="W752:W753"/>
    <mergeCell ref="V730:W731"/>
    <mergeCell ref="V732:V733"/>
    <mergeCell ref="W732:W733"/>
    <mergeCell ref="V734:W735"/>
    <mergeCell ref="V736:V737"/>
    <mergeCell ref="W736:W737"/>
    <mergeCell ref="V738:W739"/>
    <mergeCell ref="V740:V741"/>
    <mergeCell ref="W740:W741"/>
    <mergeCell ref="V754:W755"/>
    <mergeCell ref="V756:V757"/>
    <mergeCell ref="W756:W757"/>
    <mergeCell ref="V758:W759"/>
    <mergeCell ref="V760:V761"/>
    <mergeCell ref="W760:W761"/>
    <mergeCell ref="V762:W763"/>
    <mergeCell ref="V764:V765"/>
    <mergeCell ref="W764:W765"/>
    <mergeCell ref="V770:W771"/>
    <mergeCell ref="V772:V773"/>
    <mergeCell ref="W772:W773"/>
    <mergeCell ref="V774:W775"/>
    <mergeCell ref="V776:V777"/>
    <mergeCell ref="W776:W777"/>
    <mergeCell ref="V790:W791"/>
    <mergeCell ref="V792:V793"/>
    <mergeCell ref="W792:W793"/>
    <mergeCell ref="V778:W779"/>
    <mergeCell ref="V780:V781"/>
    <mergeCell ref="W780:W781"/>
    <mergeCell ref="V782:W783"/>
    <mergeCell ref="V784:V785"/>
    <mergeCell ref="W784:W785"/>
    <mergeCell ref="V786:W787"/>
    <mergeCell ref="V788:V789"/>
    <mergeCell ref="W788:W789"/>
    <mergeCell ref="V802:W803"/>
    <mergeCell ref="V804:V805"/>
    <mergeCell ref="W804:W805"/>
    <mergeCell ref="V806:W807"/>
    <mergeCell ref="V808:V809"/>
    <mergeCell ref="W808:W809"/>
    <mergeCell ref="V794:W795"/>
    <mergeCell ref="V796:V797"/>
    <mergeCell ref="W796:W797"/>
    <mergeCell ref="V798:W799"/>
    <mergeCell ref="V800:V801"/>
    <mergeCell ref="W800:W801"/>
    <mergeCell ref="V836:V837"/>
    <mergeCell ref="W836:W837"/>
    <mergeCell ref="V850:W851"/>
    <mergeCell ref="V852:V853"/>
    <mergeCell ref="W852:W853"/>
    <mergeCell ref="V862:W863"/>
    <mergeCell ref="V864:V865"/>
    <mergeCell ref="W864:W865"/>
    <mergeCell ref="V856:V857"/>
    <mergeCell ref="W856:W857"/>
    <mergeCell ref="V844:V845"/>
    <mergeCell ref="W844:W845"/>
    <mergeCell ref="V846:W847"/>
    <mergeCell ref="V848:V849"/>
    <mergeCell ref="W848:W849"/>
    <mergeCell ref="V854:W855"/>
    <mergeCell ref="V838:W839"/>
    <mergeCell ref="V840:V841"/>
    <mergeCell ref="W840:W841"/>
    <mergeCell ref="V842:W843"/>
    <mergeCell ref="V884:V885"/>
    <mergeCell ref="W884:W885"/>
    <mergeCell ref="V858:W859"/>
    <mergeCell ref="V860:V861"/>
    <mergeCell ref="W860:W861"/>
    <mergeCell ref="V810:W811"/>
    <mergeCell ref="V812:V813"/>
    <mergeCell ref="W812:W813"/>
    <mergeCell ref="V814:W815"/>
    <mergeCell ref="V816:V817"/>
    <mergeCell ref="W816:W817"/>
    <mergeCell ref="V830:W831"/>
    <mergeCell ref="V832:V833"/>
    <mergeCell ref="W832:W833"/>
    <mergeCell ref="V818:W819"/>
    <mergeCell ref="W820:W821"/>
    <mergeCell ref="V822:W823"/>
    <mergeCell ref="V824:V825"/>
    <mergeCell ref="W824:W825"/>
    <mergeCell ref="V826:W827"/>
    <mergeCell ref="V828:V829"/>
    <mergeCell ref="W828:W829"/>
    <mergeCell ref="V820:V821"/>
    <mergeCell ref="V834:W835"/>
    <mergeCell ref="V918:W919"/>
    <mergeCell ref="V914:W915"/>
    <mergeCell ref="V866:W867"/>
    <mergeCell ref="V868:V869"/>
    <mergeCell ref="W868:W869"/>
    <mergeCell ref="V870:W871"/>
    <mergeCell ref="V890:W891"/>
    <mergeCell ref="V892:V893"/>
    <mergeCell ref="W892:W893"/>
    <mergeCell ref="V894:W895"/>
    <mergeCell ref="V896:V897"/>
    <mergeCell ref="W896:W897"/>
    <mergeCell ref="V874:W875"/>
    <mergeCell ref="V876:V877"/>
    <mergeCell ref="V872:V873"/>
    <mergeCell ref="W872:W873"/>
    <mergeCell ref="V886:W887"/>
    <mergeCell ref="V888:V889"/>
    <mergeCell ref="W888:W889"/>
    <mergeCell ref="W876:W877"/>
    <mergeCell ref="V878:W879"/>
    <mergeCell ref="V880:V881"/>
    <mergeCell ref="W880:W881"/>
    <mergeCell ref="V882:W883"/>
    <mergeCell ref="V900:V901"/>
    <mergeCell ref="W900:W901"/>
    <mergeCell ref="V902:W903"/>
    <mergeCell ref="V904:V905"/>
    <mergeCell ref="W904:W905"/>
    <mergeCell ref="V906:W907"/>
    <mergeCell ref="V908:V909"/>
    <mergeCell ref="W908:W909"/>
    <mergeCell ref="V916:V917"/>
    <mergeCell ref="W916:W917"/>
    <mergeCell ref="V910:W911"/>
    <mergeCell ref="V912:V913"/>
    <mergeCell ref="W912:W913"/>
    <mergeCell ref="B8:AD8"/>
    <mergeCell ref="B13:AD13"/>
    <mergeCell ref="V22:W22"/>
    <mergeCell ref="V942:W943"/>
    <mergeCell ref="V944:V945"/>
    <mergeCell ref="W944:W945"/>
    <mergeCell ref="V922:W923"/>
    <mergeCell ref="V924:V925"/>
    <mergeCell ref="W924:W925"/>
    <mergeCell ref="V926:W927"/>
    <mergeCell ref="V928:V929"/>
    <mergeCell ref="W928:W929"/>
    <mergeCell ref="V930:W931"/>
    <mergeCell ref="V932:V933"/>
    <mergeCell ref="W932:W933"/>
    <mergeCell ref="V934:W935"/>
    <mergeCell ref="V936:V937"/>
    <mergeCell ref="W936:W937"/>
    <mergeCell ref="V938:W939"/>
    <mergeCell ref="V940:V941"/>
    <mergeCell ref="W940:W941"/>
    <mergeCell ref="V920:V921"/>
    <mergeCell ref="W920:W921"/>
    <mergeCell ref="V898:W899"/>
  </mergeCells>
  <phoneticPr fontId="3"/>
  <hyperlinks>
    <hyperlink ref="I9" r:id="rId1" display="http://www.hpam.jp/"/>
    <hyperlink ref="I12" r:id="rId2" display="http://www.pref.hiroshima.lg.jp/site/raisanyou/"/>
    <hyperlink ref="J18" r:id="rId3"/>
    <hyperlink ref="J14" r:id="rId4"/>
    <hyperlink ref="I14" r:id="rId5"/>
    <hyperlink ref="I23" r:id="rId6"/>
    <hyperlink ref="J23" r:id="rId7" display="bijyutsu@city.onomichi.hiroshima.jp"/>
    <hyperlink ref="I24" r:id="rId8"/>
    <hyperlink ref="I25" r:id="rId9"/>
    <hyperlink ref="I26" r:id="rId10"/>
  </hyperlinks>
  <printOptions horizontalCentered="1"/>
  <pageMargins left="0.39370078740157483" right="0.39370078740157483" top="0.59055118110236227" bottom="0.59055118110236227" header="0.39370078740157483" footer="0.39370078740157483"/>
  <pageSetup paperSize="9" scale="72" firstPageNumber="2" fitToHeight="0" orientation="landscape" r:id="rId11"/>
  <rowBreaks count="2" manualBreakCount="2">
    <brk id="19" max="30" man="1"/>
    <brk id="30" max="30" man="1"/>
  </rowBreaks>
  <drawing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75" zoomScaleNormal="75" zoomScaleSheetLayoutView="75" workbookViewId="0">
      <selection activeCell="AC10" sqref="AC10"/>
    </sheetView>
  </sheetViews>
  <sheetFormatPr defaultColWidth="9" defaultRowHeight="9.5"/>
  <cols>
    <col min="1" max="1" width="1.6328125" style="27" customWidth="1"/>
    <col min="2" max="2" width="8.26953125" style="27" customWidth="1"/>
    <col min="3" max="3" width="11" style="27" customWidth="1"/>
    <col min="4" max="4" width="3.90625" style="27" customWidth="1"/>
    <col min="5" max="5" width="6.7265625" style="27" customWidth="1"/>
    <col min="6" max="6" width="14.90625" style="29" customWidth="1"/>
    <col min="7" max="8" width="10.453125" style="28" bestFit="1" customWidth="1"/>
    <col min="9" max="9" width="2.90625" style="27" hidden="1" customWidth="1"/>
    <col min="10" max="10" width="11.08984375" style="27" customWidth="1"/>
    <col min="11" max="11" width="11" style="27" customWidth="1"/>
    <col min="12" max="12" width="3.453125" style="27" customWidth="1"/>
    <col min="13" max="13" width="5.26953125" style="27" customWidth="1"/>
    <col min="14" max="19" width="3.36328125" style="27" customWidth="1"/>
    <col min="20" max="20" width="6.08984375" style="27" customWidth="1"/>
    <col min="21" max="22" width="9.7265625" style="27" customWidth="1"/>
    <col min="23" max="23" width="3.7265625" style="27" customWidth="1"/>
    <col min="24" max="24" width="19.36328125" style="27" customWidth="1"/>
    <col min="25" max="25" width="5.08984375" style="16" customWidth="1"/>
    <col min="26" max="26" width="5.7265625" style="16" customWidth="1"/>
    <col min="27" max="16384" width="9" style="27"/>
  </cols>
  <sheetData>
    <row r="1" spans="1:27" s="2" customFormat="1" ht="12">
      <c r="B1" s="1"/>
      <c r="H1" s="30"/>
      <c r="J1" s="1"/>
      <c r="K1" s="1"/>
    </row>
    <row r="2" spans="1:27" s="2" customFormat="1" ht="45" customHeight="1">
      <c r="B2" s="1"/>
      <c r="H2" s="30"/>
      <c r="J2" s="1"/>
      <c r="K2" s="1"/>
    </row>
    <row r="3" spans="1:27" s="2" customFormat="1" ht="31" customHeight="1" thickBot="1">
      <c r="B3" s="1"/>
      <c r="H3" s="30"/>
      <c r="J3" s="1"/>
      <c r="K3" s="1"/>
    </row>
    <row r="4" spans="1:27" s="16" customFormat="1" ht="10.9" customHeight="1" thickBot="1">
      <c r="A4" s="22"/>
      <c r="B4" s="1402" t="s">
        <v>194</v>
      </c>
      <c r="C4" s="1410" t="s">
        <v>193</v>
      </c>
      <c r="D4" s="1404" t="s">
        <v>192</v>
      </c>
      <c r="E4" s="1406" t="s">
        <v>2175</v>
      </c>
      <c r="F4" s="1412" t="s">
        <v>2176</v>
      </c>
      <c r="G4" s="1406" t="s">
        <v>2177</v>
      </c>
      <c r="H4" s="1406" t="s">
        <v>2179</v>
      </c>
      <c r="I4" s="194"/>
      <c r="J4" s="1408" t="s">
        <v>2227</v>
      </c>
      <c r="K4" s="1420" t="s">
        <v>2217</v>
      </c>
      <c r="L4" s="1399" t="s">
        <v>191</v>
      </c>
      <c r="M4" s="1400"/>
      <c r="N4" s="1400"/>
      <c r="O4" s="1400"/>
      <c r="P4" s="1400"/>
      <c r="Q4" s="1400"/>
      <c r="R4" s="1400"/>
      <c r="S4" s="1401"/>
      <c r="T4" s="1391" t="s">
        <v>4173</v>
      </c>
      <c r="U4" s="1423" t="s">
        <v>1928</v>
      </c>
      <c r="V4" s="1423"/>
      <c r="W4" s="1424"/>
      <c r="X4" s="1382" t="s">
        <v>190</v>
      </c>
      <c r="Y4" s="1391" t="s">
        <v>189</v>
      </c>
      <c r="Z4" s="1415" t="s">
        <v>188</v>
      </c>
    </row>
    <row r="5" spans="1:27" s="16" customFormat="1" ht="22" customHeight="1" thickBot="1">
      <c r="A5" s="22"/>
      <c r="B5" s="1374"/>
      <c r="C5" s="1377"/>
      <c r="D5" s="1380"/>
      <c r="E5" s="1323"/>
      <c r="F5" s="1326"/>
      <c r="G5" s="1323"/>
      <c r="H5" s="1323"/>
      <c r="I5" s="195"/>
      <c r="J5" s="1383"/>
      <c r="K5" s="1421"/>
      <c r="L5" s="1428" t="s">
        <v>187</v>
      </c>
      <c r="M5" s="1431" t="s">
        <v>186</v>
      </c>
      <c r="N5" s="1432"/>
      <c r="O5" s="1433" t="s">
        <v>61</v>
      </c>
      <c r="P5" s="1440" t="s">
        <v>2201</v>
      </c>
      <c r="Q5" s="1441"/>
      <c r="R5" s="1441"/>
      <c r="S5" s="1442"/>
      <c r="T5" s="1392"/>
      <c r="U5" s="1425"/>
      <c r="V5" s="1425"/>
      <c r="W5" s="1426"/>
      <c r="X5" s="1383"/>
      <c r="Y5" s="1392"/>
      <c r="Z5" s="1416"/>
    </row>
    <row r="6" spans="1:27" s="16" customFormat="1" ht="13.9" customHeight="1" thickBot="1">
      <c r="A6" s="22"/>
      <c r="B6" s="1374"/>
      <c r="C6" s="1377"/>
      <c r="D6" s="1380"/>
      <c r="E6" s="1323"/>
      <c r="F6" s="1326"/>
      <c r="G6" s="1323"/>
      <c r="H6" s="1323"/>
      <c r="I6" s="195"/>
      <c r="J6" s="1383"/>
      <c r="K6" s="1421"/>
      <c r="L6" s="1429"/>
      <c r="M6" s="1431"/>
      <c r="N6" s="1432"/>
      <c r="O6" s="1434"/>
      <c r="P6" s="1443" t="s">
        <v>2198</v>
      </c>
      <c r="Q6" s="1444"/>
      <c r="R6" s="1354" t="s">
        <v>2199</v>
      </c>
      <c r="S6" s="1446" t="s">
        <v>2200</v>
      </c>
      <c r="T6" s="1392"/>
      <c r="U6" s="1418" t="s">
        <v>2206</v>
      </c>
      <c r="V6" s="1436" t="s">
        <v>1233</v>
      </c>
      <c r="W6" s="1438" t="s">
        <v>4175</v>
      </c>
      <c r="X6" s="1383"/>
      <c r="Y6" s="1392"/>
      <c r="Z6" s="1416"/>
    </row>
    <row r="7" spans="1:27" s="16" customFormat="1" ht="61.5" customHeight="1" thickBot="1">
      <c r="A7" s="22"/>
      <c r="B7" s="1403"/>
      <c r="C7" s="1411"/>
      <c r="D7" s="1405"/>
      <c r="E7" s="1407"/>
      <c r="F7" s="1413"/>
      <c r="G7" s="1407"/>
      <c r="H7" s="1407"/>
      <c r="I7" s="196"/>
      <c r="J7" s="1409"/>
      <c r="K7" s="1422"/>
      <c r="L7" s="1430"/>
      <c r="M7" s="192" t="s">
        <v>185</v>
      </c>
      <c r="N7" s="193" t="s">
        <v>184</v>
      </c>
      <c r="O7" s="1435"/>
      <c r="P7" s="192" t="s">
        <v>185</v>
      </c>
      <c r="Q7" s="193" t="s">
        <v>184</v>
      </c>
      <c r="R7" s="1445"/>
      <c r="S7" s="1447"/>
      <c r="T7" s="1414"/>
      <c r="U7" s="1419"/>
      <c r="V7" s="1437"/>
      <c r="W7" s="1439"/>
      <c r="X7" s="1427"/>
      <c r="Y7" s="1414"/>
      <c r="Z7" s="1417"/>
    </row>
    <row r="8" spans="1:27" s="110" customFormat="1" ht="36" customHeight="1">
      <c r="B8" s="197" t="s">
        <v>2226</v>
      </c>
      <c r="C8" s="198" t="s">
        <v>2228</v>
      </c>
      <c r="D8" s="198" t="s">
        <v>195</v>
      </c>
      <c r="E8" s="198" t="s">
        <v>198</v>
      </c>
      <c r="F8" s="198" t="s">
        <v>197</v>
      </c>
      <c r="G8" s="199" t="s">
        <v>196</v>
      </c>
      <c r="H8" s="200" t="s">
        <v>2186</v>
      </c>
      <c r="I8" s="201"/>
      <c r="J8" s="202" t="s">
        <v>2187</v>
      </c>
      <c r="K8" s="202" t="s">
        <v>2187</v>
      </c>
      <c r="L8" s="469">
        <f>M8+N8+O8</f>
        <v>7</v>
      </c>
      <c r="M8" s="470">
        <v>3</v>
      </c>
      <c r="N8" s="471">
        <v>3</v>
      </c>
      <c r="O8" s="472">
        <v>1</v>
      </c>
      <c r="P8" s="473">
        <v>0</v>
      </c>
      <c r="Q8" s="474">
        <v>1</v>
      </c>
      <c r="R8" s="474">
        <v>0</v>
      </c>
      <c r="S8" s="475">
        <v>0</v>
      </c>
      <c r="T8" s="476">
        <v>22307</v>
      </c>
      <c r="U8" s="477" t="s">
        <v>3600</v>
      </c>
      <c r="V8" s="478" t="s">
        <v>3601</v>
      </c>
      <c r="W8" s="479">
        <v>346</v>
      </c>
      <c r="X8" s="203" t="s">
        <v>2229</v>
      </c>
      <c r="Y8" s="480">
        <v>10956</v>
      </c>
      <c r="Z8" s="481">
        <v>570</v>
      </c>
    </row>
    <row r="9" spans="1:27" s="110" customFormat="1" ht="22.5" customHeight="1">
      <c r="B9" s="426" t="s">
        <v>3602</v>
      </c>
      <c r="C9" s="427" t="s">
        <v>3603</v>
      </c>
      <c r="D9" s="427" t="s">
        <v>3538</v>
      </c>
      <c r="E9" s="428" t="s">
        <v>798</v>
      </c>
      <c r="F9" s="427" t="s">
        <v>3604</v>
      </c>
      <c r="G9" s="482" t="s">
        <v>3605</v>
      </c>
      <c r="H9" s="482" t="s">
        <v>3606</v>
      </c>
      <c r="I9" s="430">
        <v>27</v>
      </c>
      <c r="J9" s="427" t="s">
        <v>3607</v>
      </c>
      <c r="K9" s="483" t="s">
        <v>3608</v>
      </c>
      <c r="L9" s="431">
        <v>28</v>
      </c>
      <c r="M9" s="437">
        <v>18</v>
      </c>
      <c r="N9" s="438">
        <v>0</v>
      </c>
      <c r="O9" s="439">
        <v>10</v>
      </c>
      <c r="P9" s="440">
        <v>2</v>
      </c>
      <c r="Q9" s="441">
        <v>0</v>
      </c>
      <c r="R9" s="438">
        <v>0</v>
      </c>
      <c r="S9" s="442">
        <v>0</v>
      </c>
      <c r="T9" s="432">
        <v>126381</v>
      </c>
      <c r="U9" s="443" t="s">
        <v>2404</v>
      </c>
      <c r="V9" s="444" t="s">
        <v>3601</v>
      </c>
      <c r="W9" s="445">
        <v>346</v>
      </c>
      <c r="X9" s="429" t="s">
        <v>3609</v>
      </c>
      <c r="Y9" s="432">
        <v>50000</v>
      </c>
      <c r="Z9" s="433">
        <v>851</v>
      </c>
    </row>
    <row r="10" spans="1:27" s="110" customFormat="1" ht="73.5" customHeight="1">
      <c r="B10" s="426" t="s">
        <v>3536</v>
      </c>
      <c r="C10" s="427" t="s">
        <v>3537</v>
      </c>
      <c r="D10" s="427" t="s">
        <v>3538</v>
      </c>
      <c r="E10" s="428" t="s">
        <v>157</v>
      </c>
      <c r="F10" s="427" t="s">
        <v>3539</v>
      </c>
      <c r="G10" s="482" t="s">
        <v>3540</v>
      </c>
      <c r="H10" s="482" t="s">
        <v>3541</v>
      </c>
      <c r="I10" s="430">
        <v>21</v>
      </c>
      <c r="J10" s="1153" t="s">
        <v>3821</v>
      </c>
      <c r="K10" s="436" t="s">
        <v>3542</v>
      </c>
      <c r="L10" s="431">
        <f t="shared" ref="L10" si="0">M10+N10+O10</f>
        <v>18</v>
      </c>
      <c r="M10" s="437">
        <v>15</v>
      </c>
      <c r="N10" s="438">
        <v>0</v>
      </c>
      <c r="O10" s="439">
        <v>3</v>
      </c>
      <c r="P10" s="440">
        <v>4</v>
      </c>
      <c r="Q10" s="441">
        <v>0</v>
      </c>
      <c r="R10" s="438">
        <v>0</v>
      </c>
      <c r="S10" s="442">
        <v>0</v>
      </c>
      <c r="T10" s="432">
        <v>72777</v>
      </c>
      <c r="U10" s="443" t="s">
        <v>2404</v>
      </c>
      <c r="V10" s="444" t="s">
        <v>3822</v>
      </c>
      <c r="W10" s="484">
        <v>203</v>
      </c>
      <c r="X10" s="429" t="s">
        <v>4126</v>
      </c>
      <c r="Y10" s="432">
        <v>5338</v>
      </c>
      <c r="Z10" s="433">
        <v>3960</v>
      </c>
    </row>
    <row r="11" spans="1:27" s="110" customFormat="1" ht="57.5" customHeight="1">
      <c r="B11" s="119" t="s">
        <v>3549</v>
      </c>
      <c r="C11" s="113" t="s">
        <v>3550</v>
      </c>
      <c r="D11" s="113" t="s">
        <v>3538</v>
      </c>
      <c r="E11" s="108" t="s">
        <v>3543</v>
      </c>
      <c r="F11" s="113" t="s">
        <v>3544</v>
      </c>
      <c r="G11" s="109" t="s">
        <v>3545</v>
      </c>
      <c r="H11" s="109" t="s">
        <v>3546</v>
      </c>
      <c r="I11" s="118">
        <v>11</v>
      </c>
      <c r="J11" s="113" t="s">
        <v>3547</v>
      </c>
      <c r="K11" s="114" t="s">
        <v>3548</v>
      </c>
      <c r="L11" s="191">
        <f t="shared" ref="L11:L17" si="1">M11+N11+O11</f>
        <v>11</v>
      </c>
      <c r="M11" s="437">
        <v>8</v>
      </c>
      <c r="N11" s="438">
        <v>1</v>
      </c>
      <c r="O11" s="439">
        <v>2</v>
      </c>
      <c r="P11" s="440">
        <v>5</v>
      </c>
      <c r="Q11" s="441">
        <v>0</v>
      </c>
      <c r="R11" s="438">
        <v>1</v>
      </c>
      <c r="S11" s="442">
        <v>0</v>
      </c>
      <c r="T11" s="432">
        <v>3340</v>
      </c>
      <c r="U11" s="437" t="s">
        <v>2412</v>
      </c>
      <c r="V11" s="438" t="s">
        <v>4102</v>
      </c>
      <c r="W11" s="484">
        <v>168</v>
      </c>
      <c r="X11" s="115" t="s">
        <v>3551</v>
      </c>
      <c r="Y11" s="117">
        <v>58534</v>
      </c>
      <c r="Z11" s="120">
        <v>1043.23</v>
      </c>
    </row>
    <row r="12" spans="1:27" s="110" customFormat="1" ht="79.5" customHeight="1">
      <c r="B12" s="426" t="s">
        <v>3552</v>
      </c>
      <c r="C12" s="427" t="s">
        <v>3553</v>
      </c>
      <c r="D12" s="427" t="s">
        <v>3538</v>
      </c>
      <c r="E12" s="428" t="s">
        <v>3554</v>
      </c>
      <c r="F12" s="427" t="s">
        <v>3555</v>
      </c>
      <c r="G12" s="482" t="s">
        <v>3556</v>
      </c>
      <c r="H12" s="482" t="s">
        <v>3556</v>
      </c>
      <c r="I12" s="430">
        <v>3</v>
      </c>
      <c r="J12" s="427" t="s">
        <v>3557</v>
      </c>
      <c r="K12" s="436" t="s">
        <v>3558</v>
      </c>
      <c r="L12" s="431">
        <f t="shared" si="1"/>
        <v>5</v>
      </c>
      <c r="M12" s="437">
        <v>3</v>
      </c>
      <c r="N12" s="438">
        <v>0</v>
      </c>
      <c r="O12" s="439">
        <v>2</v>
      </c>
      <c r="P12" s="440">
        <v>2</v>
      </c>
      <c r="Q12" s="441">
        <v>0</v>
      </c>
      <c r="R12" s="438">
        <v>0</v>
      </c>
      <c r="S12" s="442">
        <v>0</v>
      </c>
      <c r="T12" s="432">
        <v>6833</v>
      </c>
      <c r="U12" s="520" t="s">
        <v>3559</v>
      </c>
      <c r="V12" s="444" t="s">
        <v>3560</v>
      </c>
      <c r="W12" s="445">
        <v>213</v>
      </c>
      <c r="X12" s="429" t="s">
        <v>4127</v>
      </c>
      <c r="Y12" s="432">
        <v>1699</v>
      </c>
      <c r="Z12" s="433">
        <v>796</v>
      </c>
    </row>
    <row r="13" spans="1:27" s="110" customFormat="1" ht="103" customHeight="1">
      <c r="B13" s="426" t="s">
        <v>3561</v>
      </c>
      <c r="C13" s="427" t="s">
        <v>3562</v>
      </c>
      <c r="D13" s="427" t="s">
        <v>3538</v>
      </c>
      <c r="E13" s="428" t="s">
        <v>3563</v>
      </c>
      <c r="F13" s="427" t="s">
        <v>3564</v>
      </c>
      <c r="G13" s="482" t="s">
        <v>3565</v>
      </c>
      <c r="H13" s="482" t="s">
        <v>3565</v>
      </c>
      <c r="I13" s="430"/>
      <c r="J13" s="427" t="s">
        <v>3566</v>
      </c>
      <c r="K13" s="436" t="s">
        <v>3567</v>
      </c>
      <c r="L13" s="431">
        <f t="shared" si="1"/>
        <v>5</v>
      </c>
      <c r="M13" s="437">
        <v>3</v>
      </c>
      <c r="N13" s="521">
        <v>0</v>
      </c>
      <c r="O13" s="484">
        <v>2</v>
      </c>
      <c r="P13" s="440">
        <v>3</v>
      </c>
      <c r="Q13" s="441">
        <v>0</v>
      </c>
      <c r="R13" s="441">
        <v>0</v>
      </c>
      <c r="S13" s="442">
        <v>0</v>
      </c>
      <c r="T13" s="432">
        <v>9111</v>
      </c>
      <c r="U13" s="443" t="s">
        <v>3568</v>
      </c>
      <c r="V13" s="444" t="s">
        <v>2595</v>
      </c>
      <c r="W13" s="445">
        <v>343</v>
      </c>
      <c r="X13" s="427" t="s">
        <v>3569</v>
      </c>
      <c r="Y13" s="432">
        <v>1424.42</v>
      </c>
      <c r="Z13" s="433">
        <v>1077.17</v>
      </c>
    </row>
    <row r="14" spans="1:27" s="110" customFormat="1" ht="157" customHeight="1">
      <c r="B14" s="426" t="s">
        <v>3570</v>
      </c>
      <c r="C14" s="427" t="s">
        <v>3571</v>
      </c>
      <c r="D14" s="427" t="s">
        <v>3538</v>
      </c>
      <c r="E14" s="428" t="s">
        <v>270</v>
      </c>
      <c r="F14" s="429" t="s">
        <v>3572</v>
      </c>
      <c r="G14" s="434" t="s">
        <v>3573</v>
      </c>
      <c r="H14" s="434" t="s">
        <v>3574</v>
      </c>
      <c r="I14" s="430"/>
      <c r="J14" s="435" t="s">
        <v>3575</v>
      </c>
      <c r="K14" s="436" t="s">
        <v>3576</v>
      </c>
      <c r="L14" s="431">
        <v>7</v>
      </c>
      <c r="M14" s="437">
        <v>4</v>
      </c>
      <c r="N14" s="438">
        <v>0</v>
      </c>
      <c r="O14" s="439">
        <v>3</v>
      </c>
      <c r="P14" s="440">
        <v>2</v>
      </c>
      <c r="Q14" s="441">
        <v>0</v>
      </c>
      <c r="R14" s="438">
        <v>0</v>
      </c>
      <c r="S14" s="442">
        <v>0</v>
      </c>
      <c r="T14" s="432">
        <v>24656</v>
      </c>
      <c r="U14" s="443" t="s">
        <v>3577</v>
      </c>
      <c r="V14" s="444" t="s">
        <v>3578</v>
      </c>
      <c r="W14" s="445">
        <v>204</v>
      </c>
      <c r="X14" s="427" t="s">
        <v>3579</v>
      </c>
      <c r="Y14" s="432">
        <v>2554</v>
      </c>
      <c r="Z14" s="433">
        <v>966</v>
      </c>
    </row>
    <row r="15" spans="1:27" s="110" customFormat="1" ht="74.5" customHeight="1">
      <c r="B15" s="119" t="s">
        <v>3591</v>
      </c>
      <c r="C15" s="113" t="s">
        <v>3592</v>
      </c>
      <c r="D15" s="113" t="s">
        <v>3538</v>
      </c>
      <c r="E15" s="108" t="s">
        <v>3593</v>
      </c>
      <c r="F15" s="115" t="s">
        <v>3594</v>
      </c>
      <c r="G15" s="116" t="s">
        <v>3595</v>
      </c>
      <c r="H15" s="116" t="s">
        <v>3596</v>
      </c>
      <c r="I15" s="118">
        <v>6</v>
      </c>
      <c r="J15" s="113" t="s">
        <v>3597</v>
      </c>
      <c r="K15" s="118" t="s">
        <v>3598</v>
      </c>
      <c r="L15" s="191">
        <f t="shared" si="1"/>
        <v>7</v>
      </c>
      <c r="M15" s="443">
        <v>1</v>
      </c>
      <c r="N15" s="444">
        <v>2</v>
      </c>
      <c r="O15" s="1094">
        <v>4</v>
      </c>
      <c r="P15" s="1095">
        <v>2</v>
      </c>
      <c r="Q15" s="1096">
        <v>0</v>
      </c>
      <c r="R15" s="444">
        <v>1</v>
      </c>
      <c r="S15" s="1097">
        <v>0</v>
      </c>
      <c r="T15" s="486">
        <v>13903</v>
      </c>
      <c r="U15" s="443" t="s">
        <v>4128</v>
      </c>
      <c r="V15" s="444" t="s">
        <v>3516</v>
      </c>
      <c r="W15" s="628">
        <v>240</v>
      </c>
      <c r="X15" s="113" t="s">
        <v>3599</v>
      </c>
      <c r="Y15" s="117">
        <v>12373</v>
      </c>
      <c r="Z15" s="120">
        <v>1003</v>
      </c>
    </row>
    <row r="16" spans="1:27" s="110" customFormat="1" ht="74.5" customHeight="1">
      <c r="B16" s="426" t="s">
        <v>3817</v>
      </c>
      <c r="C16" s="427" t="s">
        <v>3818</v>
      </c>
      <c r="D16" s="427" t="s">
        <v>3538</v>
      </c>
      <c r="E16" s="428" t="s">
        <v>3819</v>
      </c>
      <c r="F16" s="429" t="s">
        <v>4103</v>
      </c>
      <c r="G16" s="434" t="s">
        <v>3941</v>
      </c>
      <c r="H16" s="434" t="s">
        <v>4104</v>
      </c>
      <c r="I16" s="430"/>
      <c r="J16" s="427" t="s">
        <v>4105</v>
      </c>
      <c r="K16" s="1154" t="s">
        <v>4106</v>
      </c>
      <c r="L16" s="1098">
        <f t="shared" si="1"/>
        <v>6</v>
      </c>
      <c r="M16" s="437">
        <v>2</v>
      </c>
      <c r="N16" s="438">
        <v>0</v>
      </c>
      <c r="O16" s="439">
        <v>4</v>
      </c>
      <c r="P16" s="440">
        <v>1</v>
      </c>
      <c r="Q16" s="441">
        <v>1</v>
      </c>
      <c r="R16" s="438">
        <v>0</v>
      </c>
      <c r="S16" s="442">
        <v>0</v>
      </c>
      <c r="T16" s="432">
        <v>4757</v>
      </c>
      <c r="U16" s="437" t="s">
        <v>4150</v>
      </c>
      <c r="V16" s="444" t="s">
        <v>4108</v>
      </c>
      <c r="W16" s="1248">
        <v>360</v>
      </c>
      <c r="X16" s="427" t="s">
        <v>4107</v>
      </c>
      <c r="Y16" s="432">
        <v>30154</v>
      </c>
      <c r="Z16" s="433">
        <v>168</v>
      </c>
      <c r="AA16" s="110" t="s">
        <v>3820</v>
      </c>
    </row>
    <row r="17" spans="1:27" s="112" customFormat="1" ht="123.5">
      <c r="A17" s="111"/>
      <c r="B17" s="426" t="s">
        <v>3580</v>
      </c>
      <c r="C17" s="427" t="s">
        <v>3581</v>
      </c>
      <c r="D17" s="427" t="s">
        <v>3582</v>
      </c>
      <c r="E17" s="428" t="s">
        <v>3583</v>
      </c>
      <c r="F17" s="427" t="s">
        <v>3584</v>
      </c>
      <c r="G17" s="428" t="s">
        <v>3585</v>
      </c>
      <c r="H17" s="428" t="s">
        <v>3586</v>
      </c>
      <c r="I17" s="430">
        <v>8</v>
      </c>
      <c r="J17" s="435" t="s">
        <v>3823</v>
      </c>
      <c r="K17" s="436" t="s">
        <v>3587</v>
      </c>
      <c r="L17" s="431">
        <f t="shared" si="1"/>
        <v>11</v>
      </c>
      <c r="M17" s="437">
        <v>4</v>
      </c>
      <c r="N17" s="438">
        <v>3</v>
      </c>
      <c r="O17" s="439">
        <v>4</v>
      </c>
      <c r="P17" s="485">
        <v>4</v>
      </c>
      <c r="Q17" s="1155">
        <v>0</v>
      </c>
      <c r="R17" s="438">
        <v>1</v>
      </c>
      <c r="S17" s="442">
        <v>0</v>
      </c>
      <c r="T17" s="486">
        <v>1389</v>
      </c>
      <c r="U17" s="443" t="s">
        <v>3105</v>
      </c>
      <c r="V17" s="444" t="s">
        <v>3588</v>
      </c>
      <c r="W17" s="487">
        <v>143</v>
      </c>
      <c r="X17" s="488" t="s">
        <v>3589</v>
      </c>
      <c r="Y17" s="489" t="s">
        <v>3590</v>
      </c>
      <c r="Z17" s="433">
        <v>250</v>
      </c>
    </row>
    <row r="18" spans="1:27" ht="121" customHeight="1" thickBot="1">
      <c r="B18" s="401" t="s">
        <v>3800</v>
      </c>
      <c r="C18" s="402" t="s">
        <v>3801</v>
      </c>
      <c r="D18" s="402" t="s">
        <v>3802</v>
      </c>
      <c r="E18" s="403" t="s">
        <v>501</v>
      </c>
      <c r="F18" s="402" t="s">
        <v>3803</v>
      </c>
      <c r="G18" s="403" t="s">
        <v>3804</v>
      </c>
      <c r="H18" s="403" t="s">
        <v>3805</v>
      </c>
      <c r="I18" s="404"/>
      <c r="J18" s="405" t="s">
        <v>3806</v>
      </c>
      <c r="K18" s="406" t="s">
        <v>3807</v>
      </c>
      <c r="L18" s="1107">
        <f>M18+N18+O18</f>
        <v>6</v>
      </c>
      <c r="M18" s="1099">
        <v>1</v>
      </c>
      <c r="N18" s="1100">
        <v>4</v>
      </c>
      <c r="O18" s="1101">
        <v>1</v>
      </c>
      <c r="P18" s="1102">
        <v>1</v>
      </c>
      <c r="Q18" s="1103">
        <v>0</v>
      </c>
      <c r="R18" s="1100">
        <v>0</v>
      </c>
      <c r="S18" s="1104">
        <v>0</v>
      </c>
      <c r="T18" s="1105" t="s">
        <v>4109</v>
      </c>
      <c r="U18" s="407" t="s">
        <v>3105</v>
      </c>
      <c r="V18" s="408" t="s">
        <v>3808</v>
      </c>
      <c r="W18" s="1106">
        <v>201</v>
      </c>
      <c r="X18" s="409" t="s">
        <v>3809</v>
      </c>
      <c r="Y18" s="410">
        <v>504</v>
      </c>
      <c r="Z18" s="411">
        <v>503</v>
      </c>
      <c r="AA18" s="110" t="s">
        <v>3820</v>
      </c>
    </row>
  </sheetData>
  <mergeCells count="25">
    <mergeCell ref="Y4:Y7"/>
    <mergeCell ref="Z4:Z7"/>
    <mergeCell ref="U6:U7"/>
    <mergeCell ref="K4:K7"/>
    <mergeCell ref="T4:T7"/>
    <mergeCell ref="U4:W5"/>
    <mergeCell ref="X4:X7"/>
    <mergeCell ref="L5:L7"/>
    <mergeCell ref="M5:N6"/>
    <mergeCell ref="O5:O7"/>
    <mergeCell ref="V6:V7"/>
    <mergeCell ref="W6:W7"/>
    <mergeCell ref="P5:S5"/>
    <mergeCell ref="P6:Q6"/>
    <mergeCell ref="R6:R7"/>
    <mergeCell ref="S6:S7"/>
    <mergeCell ref="L4:S4"/>
    <mergeCell ref="B4:B7"/>
    <mergeCell ref="D4:D7"/>
    <mergeCell ref="E4:E7"/>
    <mergeCell ref="H4:H7"/>
    <mergeCell ref="J4:J7"/>
    <mergeCell ref="C4:C7"/>
    <mergeCell ref="F4:F7"/>
    <mergeCell ref="G4:G7"/>
  </mergeCells>
  <phoneticPr fontId="3"/>
  <hyperlinks>
    <hyperlink ref="J11" r:id="rId1"/>
    <hyperlink ref="J14" r:id="rId2" display="http://www.woodone-museum.jp/"/>
    <hyperlink ref="K9" r:id="rId3" display="info@kousanji.or.jp_x000a_"/>
    <hyperlink ref="J10" r:id="rId4"/>
    <hyperlink ref="J12" r:id="rId5" display="http://shibuya-museum.sakura.ne.jp"/>
    <hyperlink ref="J13" r:id="rId6" display="http://www.facm.net/"/>
    <hyperlink ref="K16" r:id="rId7"/>
    <hyperlink ref="J16" r:id="rId8"/>
  </hyperlinks>
  <printOptions horizontalCentered="1"/>
  <pageMargins left="0.59055118110236227" right="0.59055118110236227" top="0.59055118110236227" bottom="0.59055118110236227" header="0.39370078740157483" footer="0.39370078740157483"/>
  <pageSetup paperSize="9" scale="76" firstPageNumber="2" fitToHeight="0" orientation="landscape" r:id="rId9"/>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6"/>
  <sheetViews>
    <sheetView view="pageBreakPreview" zoomScale="75" zoomScaleNormal="75" zoomScaleSheetLayoutView="75" workbookViewId="0">
      <selection activeCell="V6" sqref="V6:V7"/>
    </sheetView>
  </sheetViews>
  <sheetFormatPr defaultColWidth="7" defaultRowHeight="9.5"/>
  <cols>
    <col min="1" max="1" width="7.453125" style="37" customWidth="1"/>
    <col min="2" max="2" width="17.6328125" style="25" customWidth="1"/>
    <col min="3" max="3" width="6.7265625" style="36" customWidth="1"/>
    <col min="4" max="4" width="16.6328125" style="35" customWidth="1"/>
    <col min="5" max="6" width="10.453125" style="25" bestFit="1" customWidth="1"/>
    <col min="7" max="7" width="14" style="25" customWidth="1"/>
    <col min="8" max="8" width="13.08984375" style="25" customWidth="1"/>
    <col min="9" max="9" width="2.453125" style="25" customWidth="1"/>
    <col min="10" max="10" width="3.7265625" style="34" customWidth="1"/>
    <col min="11" max="11" width="3.453125" style="33" customWidth="1"/>
    <col min="12" max="15" width="3.36328125" style="32" customWidth="1"/>
    <col min="16" max="18" width="3.36328125" style="31" customWidth="1"/>
    <col min="19" max="19" width="6" style="31" customWidth="1"/>
    <col min="20" max="20" width="6.6328125" style="35" customWidth="1"/>
    <col min="21" max="21" width="7" style="35"/>
    <col min="22" max="22" width="5.36328125" style="25" customWidth="1"/>
    <col min="23" max="23" width="9.7265625" style="31" customWidth="1"/>
    <col min="24" max="24" width="12.36328125" style="25" customWidth="1"/>
    <col min="25" max="25" width="10.453125" style="25" customWidth="1"/>
    <col min="26" max="16384" width="7" style="25"/>
  </cols>
  <sheetData>
    <row r="1" spans="1:25" s="2" customFormat="1" ht="12">
      <c r="A1" s="1"/>
      <c r="D1" s="52"/>
      <c r="T1" s="52"/>
      <c r="U1" s="52"/>
    </row>
    <row r="2" spans="1:25" s="2" customFormat="1" ht="78.650000000000006" customHeight="1">
      <c r="A2" s="1"/>
      <c r="D2" s="52"/>
      <c r="T2" s="52"/>
      <c r="U2" s="52"/>
    </row>
    <row r="3" spans="1:25" s="2" customFormat="1" ht="12" customHeight="1" thickBot="1">
      <c r="A3" s="1"/>
      <c r="D3" s="52"/>
      <c r="T3" s="52"/>
      <c r="U3" s="52"/>
    </row>
    <row r="4" spans="1:25" ht="15" customHeight="1">
      <c r="A4" s="1545" t="s">
        <v>194</v>
      </c>
      <c r="B4" s="1542" t="s">
        <v>193</v>
      </c>
      <c r="C4" s="1562" t="s">
        <v>2175</v>
      </c>
      <c r="D4" s="1559" t="s">
        <v>2176</v>
      </c>
      <c r="E4" s="1562" t="s">
        <v>2177</v>
      </c>
      <c r="F4" s="1562" t="s">
        <v>2179</v>
      </c>
      <c r="G4" s="1511" t="s">
        <v>2230</v>
      </c>
      <c r="H4" s="1511" t="s">
        <v>2217</v>
      </c>
      <c r="I4" s="1529" t="s">
        <v>191</v>
      </c>
      <c r="J4" s="1530"/>
      <c r="K4" s="1530"/>
      <c r="L4" s="1530"/>
      <c r="M4" s="1530"/>
      <c r="N4" s="1530"/>
      <c r="O4" s="1530"/>
      <c r="P4" s="1530"/>
      <c r="Q4" s="1530"/>
      <c r="R4" s="1531"/>
      <c r="S4" s="1502" t="s">
        <v>4176</v>
      </c>
      <c r="T4" s="1508" t="s">
        <v>1928</v>
      </c>
      <c r="U4" s="1508"/>
      <c r="V4" s="1509"/>
      <c r="W4" s="1549" t="s">
        <v>2401</v>
      </c>
      <c r="X4" s="1550"/>
      <c r="Y4" s="1551"/>
    </row>
    <row r="5" spans="1:25" ht="23.25" customHeight="1">
      <c r="A5" s="1546"/>
      <c r="B5" s="1543"/>
      <c r="C5" s="1563"/>
      <c r="D5" s="1560"/>
      <c r="E5" s="1563"/>
      <c r="F5" s="1563"/>
      <c r="G5" s="1565"/>
      <c r="H5" s="1512"/>
      <c r="I5" s="1523" t="s">
        <v>187</v>
      </c>
      <c r="J5" s="1525" t="s">
        <v>186</v>
      </c>
      <c r="K5" s="1526"/>
      <c r="L5" s="1527" t="s">
        <v>61</v>
      </c>
      <c r="M5" s="1555" t="s">
        <v>2205</v>
      </c>
      <c r="N5" s="1514" t="s">
        <v>2201</v>
      </c>
      <c r="O5" s="1515"/>
      <c r="P5" s="1515"/>
      <c r="Q5" s="1515"/>
      <c r="R5" s="1516"/>
      <c r="S5" s="1503"/>
      <c r="T5" s="1510"/>
      <c r="U5" s="1510"/>
      <c r="V5" s="1510"/>
      <c r="W5" s="1552" t="s">
        <v>375</v>
      </c>
      <c r="X5" s="1519" t="s">
        <v>3739</v>
      </c>
      <c r="Y5" s="1567" t="s">
        <v>2185</v>
      </c>
    </row>
    <row r="6" spans="1:25" ht="15.4" customHeight="1">
      <c r="A6" s="1546"/>
      <c r="B6" s="1543"/>
      <c r="C6" s="1563"/>
      <c r="D6" s="1560"/>
      <c r="E6" s="1563"/>
      <c r="F6" s="1563"/>
      <c r="G6" s="1565"/>
      <c r="H6" s="1512"/>
      <c r="I6" s="1523"/>
      <c r="J6" s="1525"/>
      <c r="K6" s="1526"/>
      <c r="L6" s="1527"/>
      <c r="M6" s="1556"/>
      <c r="N6" s="1517" t="s">
        <v>2198</v>
      </c>
      <c r="O6" s="1518"/>
      <c r="P6" s="1519" t="s">
        <v>2199</v>
      </c>
      <c r="Q6" s="1519" t="s">
        <v>2205</v>
      </c>
      <c r="R6" s="1521" t="s">
        <v>2200</v>
      </c>
      <c r="S6" s="1504"/>
      <c r="T6" s="1506" t="s">
        <v>2231</v>
      </c>
      <c r="U6" s="1569" t="s">
        <v>1233</v>
      </c>
      <c r="V6" s="1571" t="s">
        <v>4177</v>
      </c>
      <c r="W6" s="1553"/>
      <c r="X6" s="1519"/>
      <c r="Y6" s="1567"/>
    </row>
    <row r="7" spans="1:25" ht="63.75" customHeight="1" thickBot="1">
      <c r="A7" s="1547"/>
      <c r="B7" s="1544"/>
      <c r="C7" s="1564"/>
      <c r="D7" s="1561"/>
      <c r="E7" s="1564"/>
      <c r="F7" s="1564"/>
      <c r="G7" s="1566"/>
      <c r="H7" s="1513"/>
      <c r="I7" s="1524"/>
      <c r="J7" s="232" t="s">
        <v>185</v>
      </c>
      <c r="K7" s="233" t="s">
        <v>184</v>
      </c>
      <c r="L7" s="1528"/>
      <c r="M7" s="1557"/>
      <c r="N7" s="234" t="s">
        <v>185</v>
      </c>
      <c r="O7" s="235" t="s">
        <v>184</v>
      </c>
      <c r="P7" s="1520"/>
      <c r="Q7" s="1558"/>
      <c r="R7" s="1522"/>
      <c r="S7" s="1505"/>
      <c r="T7" s="1507"/>
      <c r="U7" s="1570"/>
      <c r="V7" s="1572"/>
      <c r="W7" s="1554"/>
      <c r="X7" s="1520"/>
      <c r="Y7" s="1568"/>
    </row>
    <row r="8" spans="1:25" ht="28.5" customHeight="1">
      <c r="A8" s="224" t="s">
        <v>2520</v>
      </c>
      <c r="B8" s="225" t="s">
        <v>2525</v>
      </c>
      <c r="C8" s="226" t="s">
        <v>358</v>
      </c>
      <c r="D8" s="226" t="s">
        <v>367</v>
      </c>
      <c r="E8" s="226" t="s">
        <v>356</v>
      </c>
      <c r="F8" s="226" t="s">
        <v>366</v>
      </c>
      <c r="G8" s="225" t="s">
        <v>351</v>
      </c>
      <c r="H8" s="225" t="s">
        <v>349</v>
      </c>
      <c r="I8" s="654">
        <f>SUM(J8:M8)</f>
        <v>5</v>
      </c>
      <c r="J8" s="655">
        <v>0</v>
      </c>
      <c r="K8" s="656">
        <v>0</v>
      </c>
      <c r="L8" s="656">
        <v>0</v>
      </c>
      <c r="M8" s="657">
        <v>5</v>
      </c>
      <c r="N8" s="655">
        <v>0</v>
      </c>
      <c r="O8" s="656">
        <v>0</v>
      </c>
      <c r="P8" s="656">
        <v>0</v>
      </c>
      <c r="Q8" s="656">
        <v>2</v>
      </c>
      <c r="R8" s="657">
        <v>0</v>
      </c>
      <c r="S8" s="658">
        <v>9477</v>
      </c>
      <c r="T8" s="1184" t="s">
        <v>2526</v>
      </c>
      <c r="U8" s="1177" t="s">
        <v>2523</v>
      </c>
      <c r="V8" s="659">
        <v>270</v>
      </c>
      <c r="W8" s="228" t="s">
        <v>2400</v>
      </c>
      <c r="X8" s="227" t="s">
        <v>2389</v>
      </c>
      <c r="Y8" s="229" t="s">
        <v>3707</v>
      </c>
    </row>
    <row r="9" spans="1:25" ht="28.5" customHeight="1">
      <c r="A9" s="204" t="s">
        <v>2520</v>
      </c>
      <c r="B9" s="205" t="s">
        <v>2527</v>
      </c>
      <c r="C9" s="206" t="s">
        <v>358</v>
      </c>
      <c r="D9" s="206" t="s">
        <v>365</v>
      </c>
      <c r="E9" s="206" t="s">
        <v>364</v>
      </c>
      <c r="F9" s="206" t="s">
        <v>363</v>
      </c>
      <c r="G9" s="205" t="s">
        <v>351</v>
      </c>
      <c r="H9" s="205" t="s">
        <v>349</v>
      </c>
      <c r="I9" s="660">
        <f t="shared" ref="I9:I12" si="0">SUM(J9:M9)</f>
        <v>2</v>
      </c>
      <c r="J9" s="522">
        <v>0</v>
      </c>
      <c r="K9" s="523">
        <v>0</v>
      </c>
      <c r="L9" s="523">
        <v>0</v>
      </c>
      <c r="M9" s="524">
        <v>2</v>
      </c>
      <c r="N9" s="522">
        <v>0</v>
      </c>
      <c r="O9" s="523">
        <v>0</v>
      </c>
      <c r="P9" s="523">
        <v>0</v>
      </c>
      <c r="Q9" s="523">
        <v>1</v>
      </c>
      <c r="R9" s="524">
        <v>0</v>
      </c>
      <c r="S9" s="1146">
        <v>432</v>
      </c>
      <c r="T9" s="1185" t="s">
        <v>2526</v>
      </c>
      <c r="U9" s="1172" t="s">
        <v>2523</v>
      </c>
      <c r="V9" s="1145">
        <v>275</v>
      </c>
      <c r="W9" s="1141" t="s">
        <v>2400</v>
      </c>
      <c r="X9" s="1142" t="s">
        <v>2389</v>
      </c>
      <c r="Y9" s="1143" t="s">
        <v>3707</v>
      </c>
    </row>
    <row r="10" spans="1:25" ht="28.5" customHeight="1">
      <c r="A10" s="204" t="s">
        <v>2520</v>
      </c>
      <c r="B10" s="205" t="s">
        <v>2528</v>
      </c>
      <c r="C10" s="206" t="s">
        <v>358</v>
      </c>
      <c r="D10" s="206" t="s">
        <v>362</v>
      </c>
      <c r="E10" s="206" t="s">
        <v>361</v>
      </c>
      <c r="F10" s="206" t="s">
        <v>360</v>
      </c>
      <c r="G10" s="205" t="s">
        <v>351</v>
      </c>
      <c r="H10" s="205" t="s">
        <v>349</v>
      </c>
      <c r="I10" s="660">
        <f t="shared" si="0"/>
        <v>4</v>
      </c>
      <c r="J10" s="522">
        <v>0</v>
      </c>
      <c r="K10" s="523">
        <v>0</v>
      </c>
      <c r="L10" s="523">
        <v>0</v>
      </c>
      <c r="M10" s="524">
        <v>4</v>
      </c>
      <c r="N10" s="522">
        <v>0</v>
      </c>
      <c r="O10" s="523">
        <v>0</v>
      </c>
      <c r="P10" s="523">
        <v>0</v>
      </c>
      <c r="Q10" s="523">
        <v>2</v>
      </c>
      <c r="R10" s="524">
        <v>0</v>
      </c>
      <c r="S10" s="1146">
        <v>2728</v>
      </c>
      <c r="T10" s="1185" t="s">
        <v>2526</v>
      </c>
      <c r="U10" s="1172" t="s">
        <v>2523</v>
      </c>
      <c r="V10" s="1145">
        <v>272</v>
      </c>
      <c r="W10" s="1141" t="s">
        <v>2400</v>
      </c>
      <c r="X10" s="1142" t="s">
        <v>2389</v>
      </c>
      <c r="Y10" s="1143" t="s">
        <v>3707</v>
      </c>
    </row>
    <row r="11" spans="1:25" ht="28.5" customHeight="1">
      <c r="A11" s="204" t="s">
        <v>2520</v>
      </c>
      <c r="B11" s="205" t="s">
        <v>359</v>
      </c>
      <c r="C11" s="206" t="s">
        <v>358</v>
      </c>
      <c r="D11" s="206" t="s">
        <v>357</v>
      </c>
      <c r="E11" s="206" t="s">
        <v>356</v>
      </c>
      <c r="F11" s="206" t="s">
        <v>355</v>
      </c>
      <c r="G11" s="205" t="s">
        <v>351</v>
      </c>
      <c r="H11" s="205" t="s">
        <v>349</v>
      </c>
      <c r="I11" s="660">
        <f t="shared" si="0"/>
        <v>2</v>
      </c>
      <c r="J11" s="522">
        <v>0</v>
      </c>
      <c r="K11" s="523">
        <v>0</v>
      </c>
      <c r="L11" s="523">
        <v>0</v>
      </c>
      <c r="M11" s="524">
        <v>2</v>
      </c>
      <c r="N11" s="522">
        <v>0</v>
      </c>
      <c r="O11" s="523">
        <v>0</v>
      </c>
      <c r="P11" s="523">
        <v>0</v>
      </c>
      <c r="Q11" s="523">
        <v>0</v>
      </c>
      <c r="R11" s="524">
        <v>0</v>
      </c>
      <c r="S11" s="1146">
        <v>2368</v>
      </c>
      <c r="T11" s="1185" t="s">
        <v>2526</v>
      </c>
      <c r="U11" s="1172" t="s">
        <v>2523</v>
      </c>
      <c r="V11" s="1145">
        <v>268</v>
      </c>
      <c r="W11" s="1141" t="s">
        <v>2400</v>
      </c>
      <c r="X11" s="1142" t="s">
        <v>2389</v>
      </c>
      <c r="Y11" s="1143" t="s">
        <v>3707</v>
      </c>
    </row>
    <row r="12" spans="1:25" ht="28.5" customHeight="1">
      <c r="A12" s="204" t="s">
        <v>2520</v>
      </c>
      <c r="B12" s="205" t="s">
        <v>3705</v>
      </c>
      <c r="C12" s="1496" t="s">
        <v>347</v>
      </c>
      <c r="D12" s="1496" t="s">
        <v>354</v>
      </c>
      <c r="E12" s="1496" t="s">
        <v>353</v>
      </c>
      <c r="F12" s="1496" t="s">
        <v>352</v>
      </c>
      <c r="G12" s="1497" t="s">
        <v>3852</v>
      </c>
      <c r="H12" s="1497" t="s">
        <v>349</v>
      </c>
      <c r="I12" s="660">
        <f t="shared" si="0"/>
        <v>5</v>
      </c>
      <c r="J12" s="522">
        <v>0</v>
      </c>
      <c r="K12" s="523">
        <v>0</v>
      </c>
      <c r="L12" s="523">
        <v>0</v>
      </c>
      <c r="M12" s="524">
        <v>5</v>
      </c>
      <c r="N12" s="522">
        <v>0</v>
      </c>
      <c r="O12" s="523">
        <v>0</v>
      </c>
      <c r="P12" s="523">
        <v>0</v>
      </c>
      <c r="Q12" s="523">
        <v>2</v>
      </c>
      <c r="R12" s="524">
        <v>0</v>
      </c>
      <c r="S12" s="1537">
        <v>7567</v>
      </c>
      <c r="T12" s="1538" t="s">
        <v>2526</v>
      </c>
      <c r="U12" s="1539" t="s">
        <v>2523</v>
      </c>
      <c r="V12" s="1534">
        <v>275</v>
      </c>
      <c r="W12" s="1498" t="s">
        <v>2400</v>
      </c>
      <c r="X12" s="1499" t="s">
        <v>2389</v>
      </c>
      <c r="Y12" s="1500" t="s">
        <v>3707</v>
      </c>
    </row>
    <row r="13" spans="1:25" ht="28.5" customHeight="1">
      <c r="A13" s="204" t="s">
        <v>2520</v>
      </c>
      <c r="B13" s="205" t="s">
        <v>2529</v>
      </c>
      <c r="C13" s="1496"/>
      <c r="D13" s="1496"/>
      <c r="E13" s="1496"/>
      <c r="F13" s="1496"/>
      <c r="G13" s="1497"/>
      <c r="H13" s="1497"/>
      <c r="I13" s="1540" t="s">
        <v>3706</v>
      </c>
      <c r="J13" s="1540"/>
      <c r="K13" s="1540"/>
      <c r="L13" s="1540"/>
      <c r="M13" s="1540"/>
      <c r="N13" s="1540"/>
      <c r="O13" s="1540"/>
      <c r="P13" s="1540"/>
      <c r="Q13" s="1540"/>
      <c r="R13" s="1541"/>
      <c r="S13" s="1537"/>
      <c r="T13" s="1538"/>
      <c r="U13" s="1539"/>
      <c r="V13" s="1534"/>
      <c r="W13" s="1498"/>
      <c r="X13" s="1499"/>
      <c r="Y13" s="1500"/>
    </row>
    <row r="14" spans="1:25" ht="28.5" customHeight="1">
      <c r="A14" s="204" t="s">
        <v>2520</v>
      </c>
      <c r="B14" s="205" t="s">
        <v>2530</v>
      </c>
      <c r="C14" s="1496"/>
      <c r="D14" s="1496"/>
      <c r="E14" s="1496"/>
      <c r="F14" s="1496"/>
      <c r="G14" s="1497"/>
      <c r="H14" s="1497"/>
      <c r="I14" s="1540"/>
      <c r="J14" s="1540"/>
      <c r="K14" s="1540"/>
      <c r="L14" s="1540"/>
      <c r="M14" s="1540"/>
      <c r="N14" s="1540"/>
      <c r="O14" s="1540"/>
      <c r="P14" s="1540"/>
      <c r="Q14" s="1540"/>
      <c r="R14" s="1541"/>
      <c r="S14" s="1537"/>
      <c r="T14" s="1538"/>
      <c r="U14" s="1539"/>
      <c r="V14" s="1534"/>
      <c r="W14" s="1498"/>
      <c r="X14" s="1499"/>
      <c r="Y14" s="1500"/>
    </row>
    <row r="15" spans="1:25" ht="28.5" customHeight="1">
      <c r="A15" s="204" t="s">
        <v>2520</v>
      </c>
      <c r="B15" s="205" t="s">
        <v>2531</v>
      </c>
      <c r="C15" s="1496"/>
      <c r="D15" s="1496"/>
      <c r="E15" s="1496"/>
      <c r="F15" s="1496"/>
      <c r="G15" s="1497"/>
      <c r="H15" s="1497"/>
      <c r="I15" s="1540"/>
      <c r="J15" s="1540"/>
      <c r="K15" s="1540"/>
      <c r="L15" s="1540"/>
      <c r="M15" s="1540"/>
      <c r="N15" s="1540"/>
      <c r="O15" s="1540"/>
      <c r="P15" s="1540"/>
      <c r="Q15" s="1540"/>
      <c r="R15" s="1541"/>
      <c r="S15" s="1537"/>
      <c r="T15" s="1538"/>
      <c r="U15" s="1539"/>
      <c r="V15" s="1534"/>
      <c r="W15" s="1498"/>
      <c r="X15" s="1499"/>
      <c r="Y15" s="1500"/>
    </row>
    <row r="16" spans="1:25" s="49" customFormat="1" ht="28.5" customHeight="1">
      <c r="A16" s="204" t="s">
        <v>2520</v>
      </c>
      <c r="B16" s="205" t="s">
        <v>2532</v>
      </c>
      <c r="C16" s="206" t="s">
        <v>347</v>
      </c>
      <c r="D16" s="206" t="s">
        <v>350</v>
      </c>
      <c r="E16" s="206" t="s">
        <v>348</v>
      </c>
      <c r="F16" s="206" t="s">
        <v>348</v>
      </c>
      <c r="G16" s="205" t="s">
        <v>351</v>
      </c>
      <c r="H16" s="205" t="s">
        <v>349</v>
      </c>
      <c r="I16" s="661">
        <f>SUM(J16:M16)</f>
        <v>2</v>
      </c>
      <c r="J16" s="522">
        <v>0</v>
      </c>
      <c r="K16" s="523">
        <v>0</v>
      </c>
      <c r="L16" s="523">
        <v>0</v>
      </c>
      <c r="M16" s="524">
        <v>2</v>
      </c>
      <c r="N16" s="525">
        <v>0</v>
      </c>
      <c r="O16" s="526">
        <v>0</v>
      </c>
      <c r="P16" s="662">
        <v>0</v>
      </c>
      <c r="Q16" s="526">
        <v>0</v>
      </c>
      <c r="R16" s="527">
        <v>0</v>
      </c>
      <c r="S16" s="1146">
        <v>1186</v>
      </c>
      <c r="T16" s="1185" t="s">
        <v>2526</v>
      </c>
      <c r="U16" s="1172" t="s">
        <v>2523</v>
      </c>
      <c r="V16" s="1145">
        <v>275</v>
      </c>
      <c r="W16" s="1141" t="s">
        <v>2400</v>
      </c>
      <c r="X16" s="1142" t="s">
        <v>2389</v>
      </c>
      <c r="Y16" s="1143" t="s">
        <v>3707</v>
      </c>
    </row>
    <row r="17" spans="1:25" ht="28.5" customHeight="1">
      <c r="A17" s="204" t="s">
        <v>2520</v>
      </c>
      <c r="B17" s="205" t="s">
        <v>2533</v>
      </c>
      <c r="C17" s="206" t="s">
        <v>347</v>
      </c>
      <c r="D17" s="206" t="s">
        <v>346</v>
      </c>
      <c r="E17" s="206" t="s">
        <v>345</v>
      </c>
      <c r="F17" s="206" t="s">
        <v>345</v>
      </c>
      <c r="G17" s="207" t="s">
        <v>0</v>
      </c>
      <c r="H17" s="205" t="s">
        <v>0</v>
      </c>
      <c r="I17" s="661">
        <f t="shared" ref="I17:I20" si="1">SUM(J17:M17)</f>
        <v>3</v>
      </c>
      <c r="J17" s="522">
        <v>0</v>
      </c>
      <c r="K17" s="523">
        <v>0</v>
      </c>
      <c r="L17" s="523">
        <v>0</v>
      </c>
      <c r="M17" s="524">
        <v>3</v>
      </c>
      <c r="N17" s="525">
        <v>0</v>
      </c>
      <c r="O17" s="526">
        <v>0</v>
      </c>
      <c r="P17" s="526">
        <v>0</v>
      </c>
      <c r="Q17" s="526">
        <v>0</v>
      </c>
      <c r="R17" s="527">
        <v>0</v>
      </c>
      <c r="S17" s="1146">
        <v>40</v>
      </c>
      <c r="T17" s="1185" t="s">
        <v>2526</v>
      </c>
      <c r="U17" s="1172" t="s">
        <v>2523</v>
      </c>
      <c r="V17" s="1145">
        <v>310</v>
      </c>
      <c r="W17" s="217" t="s">
        <v>2400</v>
      </c>
      <c r="X17" s="1142" t="s">
        <v>2389</v>
      </c>
      <c r="Y17" s="1143" t="s">
        <v>3727</v>
      </c>
    </row>
    <row r="18" spans="1:25" ht="28.5" customHeight="1">
      <c r="A18" s="204" t="s">
        <v>2520</v>
      </c>
      <c r="B18" s="205" t="s">
        <v>2534</v>
      </c>
      <c r="C18" s="206" t="s">
        <v>2535</v>
      </c>
      <c r="D18" s="206" t="s">
        <v>344</v>
      </c>
      <c r="E18" s="206" t="s">
        <v>3853</v>
      </c>
      <c r="F18" s="206" t="s">
        <v>3853</v>
      </c>
      <c r="G18" s="1156" t="s">
        <v>3854</v>
      </c>
      <c r="H18" s="205" t="s">
        <v>3855</v>
      </c>
      <c r="I18" s="661">
        <f t="shared" si="1"/>
        <v>4</v>
      </c>
      <c r="J18" s="522">
        <v>0</v>
      </c>
      <c r="K18" s="523">
        <v>0</v>
      </c>
      <c r="L18" s="523">
        <v>4</v>
      </c>
      <c r="M18" s="524">
        <v>0</v>
      </c>
      <c r="N18" s="525">
        <v>0</v>
      </c>
      <c r="O18" s="526">
        <v>0</v>
      </c>
      <c r="P18" s="526">
        <v>0</v>
      </c>
      <c r="Q18" s="526">
        <v>0</v>
      </c>
      <c r="R18" s="527">
        <v>0</v>
      </c>
      <c r="S18" s="1146">
        <v>2420</v>
      </c>
      <c r="T18" s="1185" t="s">
        <v>2536</v>
      </c>
      <c r="U18" s="1172" t="s">
        <v>2523</v>
      </c>
      <c r="V18" s="663">
        <v>260</v>
      </c>
      <c r="W18" s="217" t="s">
        <v>2400</v>
      </c>
      <c r="X18" s="1142" t="s">
        <v>374</v>
      </c>
      <c r="Y18" s="1143" t="s">
        <v>0</v>
      </c>
    </row>
    <row r="19" spans="1:25" ht="28.5">
      <c r="A19" s="204" t="s">
        <v>2520</v>
      </c>
      <c r="B19" s="205" t="s">
        <v>2232</v>
      </c>
      <c r="C19" s="206" t="s">
        <v>1847</v>
      </c>
      <c r="D19" s="206" t="s">
        <v>343</v>
      </c>
      <c r="E19" s="206" t="s">
        <v>2537</v>
      </c>
      <c r="F19" s="206" t="s">
        <v>342</v>
      </c>
      <c r="G19" s="1157" t="s">
        <v>3856</v>
      </c>
      <c r="H19" s="1157" t="s">
        <v>3857</v>
      </c>
      <c r="I19" s="661">
        <f t="shared" si="1"/>
        <v>1</v>
      </c>
      <c r="J19" s="522">
        <v>0</v>
      </c>
      <c r="K19" s="523">
        <v>0</v>
      </c>
      <c r="L19" s="523">
        <v>0</v>
      </c>
      <c r="M19" s="524">
        <v>1</v>
      </c>
      <c r="N19" s="525">
        <v>0</v>
      </c>
      <c r="O19" s="526">
        <v>0</v>
      </c>
      <c r="P19" s="526">
        <v>0</v>
      </c>
      <c r="Q19" s="526">
        <v>0</v>
      </c>
      <c r="R19" s="527">
        <v>0</v>
      </c>
      <c r="S19" s="1146">
        <v>846</v>
      </c>
      <c r="T19" s="1185" t="s">
        <v>2536</v>
      </c>
      <c r="U19" s="1172" t="s">
        <v>2538</v>
      </c>
      <c r="V19" s="1145">
        <v>272</v>
      </c>
      <c r="W19" s="217" t="s">
        <v>2400</v>
      </c>
      <c r="X19" s="1142" t="s">
        <v>2389</v>
      </c>
      <c r="Y19" s="1143" t="s">
        <v>3708</v>
      </c>
    </row>
    <row r="20" spans="1:25" ht="28.5">
      <c r="A20" s="204" t="s">
        <v>2520</v>
      </c>
      <c r="B20" s="205" t="s">
        <v>2539</v>
      </c>
      <c r="C20" s="206" t="s">
        <v>1847</v>
      </c>
      <c r="D20" s="206" t="s">
        <v>2540</v>
      </c>
      <c r="E20" s="206" t="s">
        <v>2541</v>
      </c>
      <c r="F20" s="206" t="s">
        <v>342</v>
      </c>
      <c r="G20" s="1157" t="s">
        <v>3863</v>
      </c>
      <c r="H20" s="1157" t="s">
        <v>3857</v>
      </c>
      <c r="I20" s="661">
        <f t="shared" si="1"/>
        <v>4</v>
      </c>
      <c r="J20" s="522">
        <v>0</v>
      </c>
      <c r="K20" s="523">
        <v>0</v>
      </c>
      <c r="L20" s="523">
        <v>0</v>
      </c>
      <c r="M20" s="524">
        <v>4</v>
      </c>
      <c r="N20" s="525">
        <v>0</v>
      </c>
      <c r="O20" s="526">
        <v>0</v>
      </c>
      <c r="P20" s="526">
        <v>0</v>
      </c>
      <c r="Q20" s="526">
        <v>0</v>
      </c>
      <c r="R20" s="527">
        <v>0</v>
      </c>
      <c r="S20" s="1146">
        <v>2169</v>
      </c>
      <c r="T20" s="1185" t="s">
        <v>2536</v>
      </c>
      <c r="U20" s="1172" t="s">
        <v>2538</v>
      </c>
      <c r="V20" s="1145">
        <v>272</v>
      </c>
      <c r="W20" s="217" t="s">
        <v>2400</v>
      </c>
      <c r="X20" s="1142" t="s">
        <v>2389</v>
      </c>
      <c r="Y20" s="1143" t="s">
        <v>3708</v>
      </c>
    </row>
    <row r="21" spans="1:25" ht="38">
      <c r="A21" s="204" t="s">
        <v>2520</v>
      </c>
      <c r="B21" s="205" t="s">
        <v>3858</v>
      </c>
      <c r="C21" s="206" t="s">
        <v>2542</v>
      </c>
      <c r="D21" s="206" t="s">
        <v>3859</v>
      </c>
      <c r="E21" s="206" t="s">
        <v>2543</v>
      </c>
      <c r="F21" s="206" t="s">
        <v>2544</v>
      </c>
      <c r="G21" s="208" t="s">
        <v>2545</v>
      </c>
      <c r="H21" s="207" t="s">
        <v>2546</v>
      </c>
      <c r="I21" s="661">
        <v>88</v>
      </c>
      <c r="J21" s="522">
        <v>12</v>
      </c>
      <c r="K21" s="523">
        <v>0</v>
      </c>
      <c r="L21" s="523">
        <v>11</v>
      </c>
      <c r="M21" s="524">
        <v>65</v>
      </c>
      <c r="N21" s="525">
        <v>6</v>
      </c>
      <c r="O21" s="526">
        <v>0</v>
      </c>
      <c r="P21" s="526">
        <v>0</v>
      </c>
      <c r="Q21" s="526">
        <v>0</v>
      </c>
      <c r="R21" s="527">
        <v>0</v>
      </c>
      <c r="S21" s="1146">
        <v>258055</v>
      </c>
      <c r="T21" s="1185" t="s">
        <v>2547</v>
      </c>
      <c r="U21" s="1172" t="s">
        <v>3860</v>
      </c>
      <c r="V21" s="1145">
        <v>261</v>
      </c>
      <c r="W21" s="218" t="s">
        <v>3861</v>
      </c>
      <c r="X21" s="1142" t="s">
        <v>3862</v>
      </c>
      <c r="Y21" s="1143" t="s">
        <v>2548</v>
      </c>
    </row>
    <row r="22" spans="1:25" ht="76">
      <c r="A22" s="204" t="s">
        <v>6</v>
      </c>
      <c r="B22" s="205" t="s">
        <v>2618</v>
      </c>
      <c r="C22" s="206" t="s">
        <v>341</v>
      </c>
      <c r="D22" s="206" t="s">
        <v>340</v>
      </c>
      <c r="E22" s="206" t="s">
        <v>2619</v>
      </c>
      <c r="F22" s="206" t="s">
        <v>2619</v>
      </c>
      <c r="G22" s="208" t="s">
        <v>3826</v>
      </c>
      <c r="H22" s="208" t="s">
        <v>2620</v>
      </c>
      <c r="I22" s="230">
        <f t="shared" ref="I22" si="2">SUM(J22:M22)</f>
        <v>1</v>
      </c>
      <c r="J22" s="706">
        <v>0</v>
      </c>
      <c r="K22" s="707">
        <v>0</v>
      </c>
      <c r="L22" s="707">
        <v>1</v>
      </c>
      <c r="M22" s="708">
        <v>0</v>
      </c>
      <c r="N22" s="709">
        <v>0</v>
      </c>
      <c r="O22" s="1142">
        <v>0</v>
      </c>
      <c r="P22" s="1142">
        <v>1</v>
      </c>
      <c r="Q22" s="1142">
        <v>0</v>
      </c>
      <c r="R22" s="710">
        <v>0</v>
      </c>
      <c r="S22" s="711">
        <v>3394</v>
      </c>
      <c r="T22" s="1185" t="s">
        <v>2621</v>
      </c>
      <c r="U22" s="1172" t="s">
        <v>4129</v>
      </c>
      <c r="V22" s="712">
        <v>285</v>
      </c>
      <c r="W22" s="217" t="s">
        <v>2184</v>
      </c>
      <c r="X22" s="1142" t="s">
        <v>374</v>
      </c>
      <c r="Y22" s="1143" t="s">
        <v>0</v>
      </c>
    </row>
    <row r="23" spans="1:25" ht="66.5">
      <c r="A23" s="204" t="s">
        <v>6</v>
      </c>
      <c r="B23" s="205" t="s">
        <v>2622</v>
      </c>
      <c r="C23" s="206" t="s">
        <v>2623</v>
      </c>
      <c r="D23" s="206" t="s">
        <v>2624</v>
      </c>
      <c r="E23" s="206" t="s">
        <v>2625</v>
      </c>
      <c r="F23" s="206" t="s">
        <v>2625</v>
      </c>
      <c r="G23" s="207" t="s">
        <v>3827</v>
      </c>
      <c r="H23" s="208" t="s">
        <v>2620</v>
      </c>
      <c r="I23" s="230">
        <v>1</v>
      </c>
      <c r="J23" s="522">
        <v>0</v>
      </c>
      <c r="K23" s="523">
        <v>0</v>
      </c>
      <c r="L23" s="523">
        <v>1</v>
      </c>
      <c r="M23" s="524">
        <v>0</v>
      </c>
      <c r="N23" s="525">
        <v>0</v>
      </c>
      <c r="O23" s="526">
        <v>0</v>
      </c>
      <c r="P23" s="526">
        <v>1</v>
      </c>
      <c r="Q23" s="526">
        <v>0</v>
      </c>
      <c r="R23" s="527">
        <v>0</v>
      </c>
      <c r="S23" s="1146">
        <v>971</v>
      </c>
      <c r="T23" s="1186" t="s">
        <v>2626</v>
      </c>
      <c r="U23" s="1178" t="s">
        <v>3828</v>
      </c>
      <c r="V23" s="1145">
        <v>285</v>
      </c>
      <c r="W23" s="217" t="s">
        <v>2184</v>
      </c>
      <c r="X23" s="1142" t="s">
        <v>374</v>
      </c>
      <c r="Y23" s="1143" t="s">
        <v>0</v>
      </c>
    </row>
    <row r="24" spans="1:25" ht="47.5">
      <c r="A24" s="204" t="s">
        <v>6</v>
      </c>
      <c r="B24" s="205" t="s">
        <v>2627</v>
      </c>
      <c r="C24" s="206" t="s">
        <v>339</v>
      </c>
      <c r="D24" s="206" t="s">
        <v>2628</v>
      </c>
      <c r="E24" s="206" t="s">
        <v>338</v>
      </c>
      <c r="F24" s="206" t="s">
        <v>338</v>
      </c>
      <c r="G24" s="207" t="s">
        <v>2629</v>
      </c>
      <c r="H24" s="205" t="s">
        <v>3757</v>
      </c>
      <c r="I24" s="230">
        <f t="shared" ref="I24:I62" si="3">SUM(J24:M24)</f>
        <v>0</v>
      </c>
      <c r="J24" s="522">
        <v>0</v>
      </c>
      <c r="K24" s="523">
        <v>0</v>
      </c>
      <c r="L24" s="523">
        <v>0</v>
      </c>
      <c r="M24" s="524">
        <v>0</v>
      </c>
      <c r="N24" s="525">
        <v>0</v>
      </c>
      <c r="O24" s="526">
        <v>0</v>
      </c>
      <c r="P24" s="526">
        <v>0</v>
      </c>
      <c r="Q24" s="526">
        <v>0</v>
      </c>
      <c r="R24" s="527">
        <v>0</v>
      </c>
      <c r="S24" s="1146">
        <v>1851</v>
      </c>
      <c r="T24" s="1186" t="s">
        <v>2630</v>
      </c>
      <c r="U24" s="1178" t="s">
        <v>2631</v>
      </c>
      <c r="V24" s="1145">
        <v>105</v>
      </c>
      <c r="W24" s="217" t="s">
        <v>2184</v>
      </c>
      <c r="X24" s="1142" t="s">
        <v>2353</v>
      </c>
      <c r="Y24" s="1143" t="s">
        <v>3829</v>
      </c>
    </row>
    <row r="25" spans="1:25" s="49" customFormat="1" ht="38">
      <c r="A25" s="204" t="s">
        <v>5</v>
      </c>
      <c r="B25" s="205" t="s">
        <v>2233</v>
      </c>
      <c r="C25" s="206" t="s">
        <v>337</v>
      </c>
      <c r="D25" s="206" t="s">
        <v>336</v>
      </c>
      <c r="E25" s="206" t="s">
        <v>335</v>
      </c>
      <c r="F25" s="206" t="s">
        <v>334</v>
      </c>
      <c r="G25" s="207" t="s">
        <v>2730</v>
      </c>
      <c r="H25" s="207" t="s">
        <v>2731</v>
      </c>
      <c r="I25" s="230">
        <f t="shared" si="3"/>
        <v>4</v>
      </c>
      <c r="J25" s="522">
        <v>4</v>
      </c>
      <c r="K25" s="523">
        <v>0</v>
      </c>
      <c r="L25" s="523">
        <v>0</v>
      </c>
      <c r="M25" s="524">
        <v>0</v>
      </c>
      <c r="N25" s="525">
        <v>2</v>
      </c>
      <c r="O25" s="526">
        <v>0</v>
      </c>
      <c r="P25" s="526">
        <v>0</v>
      </c>
      <c r="Q25" s="526">
        <v>0</v>
      </c>
      <c r="R25" s="527">
        <v>0</v>
      </c>
      <c r="S25" s="1146">
        <v>2204</v>
      </c>
      <c r="T25" s="1185" t="s">
        <v>2726</v>
      </c>
      <c r="U25" s="1172" t="s">
        <v>2732</v>
      </c>
      <c r="V25" s="1145">
        <v>283</v>
      </c>
      <c r="W25" s="217" t="s">
        <v>2184</v>
      </c>
      <c r="X25" s="1142" t="s">
        <v>374</v>
      </c>
      <c r="Y25" s="1143" t="s">
        <v>0</v>
      </c>
    </row>
    <row r="26" spans="1:25" ht="28.5">
      <c r="A26" s="204" t="s">
        <v>21</v>
      </c>
      <c r="B26" s="205" t="s">
        <v>2836</v>
      </c>
      <c r="C26" s="205" t="s">
        <v>114</v>
      </c>
      <c r="D26" s="206" t="s">
        <v>333</v>
      </c>
      <c r="E26" s="205" t="s">
        <v>332</v>
      </c>
      <c r="F26" s="205" t="s">
        <v>330</v>
      </c>
      <c r="G26" s="205" t="s">
        <v>2837</v>
      </c>
      <c r="H26" s="205" t="s">
        <v>331</v>
      </c>
      <c r="I26" s="230">
        <f t="shared" si="3"/>
        <v>6</v>
      </c>
      <c r="J26" s="706">
        <v>0</v>
      </c>
      <c r="K26" s="707">
        <v>0</v>
      </c>
      <c r="L26" s="707">
        <v>0</v>
      </c>
      <c r="M26" s="708">
        <v>6</v>
      </c>
      <c r="N26" s="709">
        <v>0</v>
      </c>
      <c r="O26" s="1142">
        <v>0</v>
      </c>
      <c r="P26" s="1142">
        <v>0</v>
      </c>
      <c r="Q26" s="1142">
        <v>0</v>
      </c>
      <c r="R26" s="710">
        <v>0</v>
      </c>
      <c r="S26" s="711">
        <v>6165</v>
      </c>
      <c r="T26" s="1185" t="s">
        <v>2404</v>
      </c>
      <c r="U26" s="1172" t="s">
        <v>2611</v>
      </c>
      <c r="V26" s="712">
        <v>289</v>
      </c>
      <c r="W26" s="219" t="s">
        <v>2400</v>
      </c>
      <c r="X26" s="1142" t="s">
        <v>2389</v>
      </c>
      <c r="Y26" s="1143" t="s">
        <v>2823</v>
      </c>
    </row>
    <row r="27" spans="1:25" s="49" customFormat="1" ht="38">
      <c r="A27" s="204" t="s">
        <v>21</v>
      </c>
      <c r="B27" s="205" t="s">
        <v>3733</v>
      </c>
      <c r="C27" s="205" t="s">
        <v>109</v>
      </c>
      <c r="D27" s="206" t="s">
        <v>3732</v>
      </c>
      <c r="E27" s="205" t="s">
        <v>2838</v>
      </c>
      <c r="F27" s="205" t="s">
        <v>2839</v>
      </c>
      <c r="G27" s="205" t="s">
        <v>2840</v>
      </c>
      <c r="H27" s="205" t="s">
        <v>329</v>
      </c>
      <c r="I27" s="230">
        <f t="shared" si="3"/>
        <v>5</v>
      </c>
      <c r="J27" s="706">
        <v>0</v>
      </c>
      <c r="K27" s="707">
        <v>0</v>
      </c>
      <c r="L27" s="707">
        <v>0</v>
      </c>
      <c r="M27" s="708">
        <v>5</v>
      </c>
      <c r="N27" s="709">
        <v>0</v>
      </c>
      <c r="O27" s="1142">
        <v>0</v>
      </c>
      <c r="P27" s="1142">
        <v>0</v>
      </c>
      <c r="Q27" s="1142">
        <v>0</v>
      </c>
      <c r="R27" s="710">
        <v>0</v>
      </c>
      <c r="S27" s="711">
        <v>7470</v>
      </c>
      <c r="T27" s="1185" t="s">
        <v>2841</v>
      </c>
      <c r="U27" s="1172" t="s">
        <v>2842</v>
      </c>
      <c r="V27" s="737">
        <v>197</v>
      </c>
      <c r="W27" s="219" t="s">
        <v>2400</v>
      </c>
      <c r="X27" s="1142" t="s">
        <v>2389</v>
      </c>
      <c r="Y27" s="1143" t="s">
        <v>2823</v>
      </c>
    </row>
    <row r="28" spans="1:25" ht="38">
      <c r="A28" s="204" t="s">
        <v>21</v>
      </c>
      <c r="B28" s="205" t="s">
        <v>2843</v>
      </c>
      <c r="C28" s="205" t="s">
        <v>328</v>
      </c>
      <c r="D28" s="206" t="s">
        <v>326</v>
      </c>
      <c r="E28" s="205" t="s">
        <v>325</v>
      </c>
      <c r="F28" s="205" t="s">
        <v>325</v>
      </c>
      <c r="G28" s="205" t="s">
        <v>327</v>
      </c>
      <c r="H28" s="205" t="s">
        <v>2844</v>
      </c>
      <c r="I28" s="230">
        <f t="shared" si="3"/>
        <v>8</v>
      </c>
      <c r="J28" s="706">
        <v>0</v>
      </c>
      <c r="K28" s="707">
        <v>0</v>
      </c>
      <c r="L28" s="707">
        <v>0</v>
      </c>
      <c r="M28" s="708">
        <v>8</v>
      </c>
      <c r="N28" s="709">
        <v>0</v>
      </c>
      <c r="O28" s="1142">
        <v>0</v>
      </c>
      <c r="P28" s="1142">
        <v>0</v>
      </c>
      <c r="Q28" s="1142">
        <v>2</v>
      </c>
      <c r="R28" s="710">
        <v>1</v>
      </c>
      <c r="S28" s="711">
        <v>13767</v>
      </c>
      <c r="T28" s="1185" t="s">
        <v>2404</v>
      </c>
      <c r="U28" s="1172" t="s">
        <v>2611</v>
      </c>
      <c r="V28" s="712">
        <v>274</v>
      </c>
      <c r="W28" s="219" t="s">
        <v>2400</v>
      </c>
      <c r="X28" s="1142" t="s">
        <v>2389</v>
      </c>
      <c r="Y28" s="1143" t="s">
        <v>2846</v>
      </c>
    </row>
    <row r="29" spans="1:25" ht="28.5">
      <c r="A29" s="204" t="s">
        <v>21</v>
      </c>
      <c r="B29" s="205" t="s">
        <v>2845</v>
      </c>
      <c r="C29" s="205" t="s">
        <v>324</v>
      </c>
      <c r="D29" s="206" t="s">
        <v>322</v>
      </c>
      <c r="E29" s="205" t="s">
        <v>320</v>
      </c>
      <c r="F29" s="205" t="s">
        <v>320</v>
      </c>
      <c r="G29" s="205" t="s">
        <v>323</v>
      </c>
      <c r="H29" s="205" t="s">
        <v>321</v>
      </c>
      <c r="I29" s="230">
        <f t="shared" si="3"/>
        <v>2</v>
      </c>
      <c r="J29" s="706">
        <v>0</v>
      </c>
      <c r="K29" s="707">
        <v>0</v>
      </c>
      <c r="L29" s="707">
        <v>0</v>
      </c>
      <c r="M29" s="708">
        <v>2</v>
      </c>
      <c r="N29" s="709">
        <v>0</v>
      </c>
      <c r="O29" s="1142">
        <v>0</v>
      </c>
      <c r="P29" s="1142">
        <v>0</v>
      </c>
      <c r="Q29" s="1142">
        <v>0</v>
      </c>
      <c r="R29" s="710">
        <v>0</v>
      </c>
      <c r="S29" s="711">
        <v>4929</v>
      </c>
      <c r="T29" s="1185" t="s">
        <v>2404</v>
      </c>
      <c r="U29" s="1172" t="s">
        <v>2611</v>
      </c>
      <c r="V29" s="712">
        <v>307</v>
      </c>
      <c r="W29" s="220" t="s">
        <v>2400</v>
      </c>
      <c r="X29" s="1142" t="s">
        <v>2389</v>
      </c>
      <c r="Y29" s="1143" t="s">
        <v>2823</v>
      </c>
    </row>
    <row r="30" spans="1:25" ht="38">
      <c r="A30" s="204" t="s">
        <v>21</v>
      </c>
      <c r="B30" s="205" t="s">
        <v>2847</v>
      </c>
      <c r="C30" s="205" t="s">
        <v>319</v>
      </c>
      <c r="D30" s="206" t="s">
        <v>318</v>
      </c>
      <c r="E30" s="205" t="s">
        <v>316</v>
      </c>
      <c r="F30" s="205" t="s">
        <v>316</v>
      </c>
      <c r="G30" s="207" t="s">
        <v>2848</v>
      </c>
      <c r="H30" s="205" t="s">
        <v>317</v>
      </c>
      <c r="I30" s="230">
        <f t="shared" si="3"/>
        <v>2</v>
      </c>
      <c r="J30" s="706">
        <v>0</v>
      </c>
      <c r="K30" s="707">
        <v>0</v>
      </c>
      <c r="L30" s="707">
        <v>0</v>
      </c>
      <c r="M30" s="708">
        <v>2</v>
      </c>
      <c r="N30" s="709">
        <v>0</v>
      </c>
      <c r="O30" s="1142">
        <v>0</v>
      </c>
      <c r="P30" s="1142">
        <v>0</v>
      </c>
      <c r="Q30" s="1142">
        <v>0</v>
      </c>
      <c r="R30" s="710">
        <v>0</v>
      </c>
      <c r="S30" s="711">
        <v>3126</v>
      </c>
      <c r="T30" s="1185" t="s">
        <v>2404</v>
      </c>
      <c r="U30" s="1172" t="s">
        <v>2611</v>
      </c>
      <c r="V30" s="712">
        <v>283</v>
      </c>
      <c r="W30" s="219" t="s">
        <v>2400</v>
      </c>
      <c r="X30" s="1142" t="s">
        <v>2389</v>
      </c>
      <c r="Y30" s="1143" t="s">
        <v>2823</v>
      </c>
    </row>
    <row r="31" spans="1:25" ht="38">
      <c r="A31" s="204" t="s">
        <v>21</v>
      </c>
      <c r="B31" s="205" t="s">
        <v>2849</v>
      </c>
      <c r="C31" s="205" t="s">
        <v>315</v>
      </c>
      <c r="D31" s="206" t="s">
        <v>314</v>
      </c>
      <c r="E31" s="205" t="s">
        <v>312</v>
      </c>
      <c r="F31" s="205" t="s">
        <v>312</v>
      </c>
      <c r="G31" s="207" t="s">
        <v>2850</v>
      </c>
      <c r="H31" s="205" t="s">
        <v>313</v>
      </c>
      <c r="I31" s="230">
        <f t="shared" si="3"/>
        <v>3</v>
      </c>
      <c r="J31" s="706">
        <v>0</v>
      </c>
      <c r="K31" s="707">
        <v>0</v>
      </c>
      <c r="L31" s="707">
        <v>0</v>
      </c>
      <c r="M31" s="708">
        <v>3</v>
      </c>
      <c r="N31" s="709">
        <v>0</v>
      </c>
      <c r="O31" s="1142">
        <v>0</v>
      </c>
      <c r="P31" s="1142">
        <v>0</v>
      </c>
      <c r="Q31" s="1142">
        <v>0</v>
      </c>
      <c r="R31" s="710">
        <v>0</v>
      </c>
      <c r="S31" s="711">
        <v>7320</v>
      </c>
      <c r="T31" s="1185" t="s">
        <v>2404</v>
      </c>
      <c r="U31" s="1172" t="s">
        <v>2611</v>
      </c>
      <c r="V31" s="712">
        <v>276</v>
      </c>
      <c r="W31" s="219" t="s">
        <v>2400</v>
      </c>
      <c r="X31" s="1142" t="s">
        <v>2389</v>
      </c>
      <c r="Y31" s="1143" t="s">
        <v>2823</v>
      </c>
    </row>
    <row r="32" spans="1:25" ht="47.5">
      <c r="A32" s="204" t="s">
        <v>21</v>
      </c>
      <c r="B32" s="205" t="s">
        <v>2234</v>
      </c>
      <c r="C32" s="205" t="s">
        <v>643</v>
      </c>
      <c r="D32" s="206" t="s">
        <v>311</v>
      </c>
      <c r="E32" s="205" t="s">
        <v>2851</v>
      </c>
      <c r="F32" s="205" t="s">
        <v>2852</v>
      </c>
      <c r="G32" s="205" t="s">
        <v>2853</v>
      </c>
      <c r="H32" s="205" t="s">
        <v>2854</v>
      </c>
      <c r="I32" s="230">
        <f t="shared" si="3"/>
        <v>6</v>
      </c>
      <c r="J32" s="706">
        <v>1</v>
      </c>
      <c r="K32" s="707">
        <v>0</v>
      </c>
      <c r="L32" s="707">
        <v>5</v>
      </c>
      <c r="M32" s="708">
        <v>0</v>
      </c>
      <c r="N32" s="709">
        <v>0</v>
      </c>
      <c r="O32" s="1142">
        <v>0</v>
      </c>
      <c r="P32" s="1142">
        <v>0</v>
      </c>
      <c r="Q32" s="1142">
        <v>0</v>
      </c>
      <c r="R32" s="710">
        <v>0</v>
      </c>
      <c r="S32" s="711">
        <v>2747</v>
      </c>
      <c r="T32" s="1185" t="s">
        <v>2855</v>
      </c>
      <c r="U32" s="1172" t="s">
        <v>2856</v>
      </c>
      <c r="V32" s="712">
        <v>151</v>
      </c>
      <c r="W32" s="219" t="s">
        <v>2400</v>
      </c>
      <c r="X32" s="1142" t="s">
        <v>374</v>
      </c>
      <c r="Y32" s="1143" t="s">
        <v>3170</v>
      </c>
    </row>
    <row r="33" spans="1:25" ht="57">
      <c r="A33" s="879" t="s">
        <v>3900</v>
      </c>
      <c r="B33" s="880" t="s">
        <v>3050</v>
      </c>
      <c r="C33" s="881" t="s">
        <v>310</v>
      </c>
      <c r="D33" s="881" t="s">
        <v>309</v>
      </c>
      <c r="E33" s="881" t="s">
        <v>308</v>
      </c>
      <c r="F33" s="881" t="s">
        <v>308</v>
      </c>
      <c r="G33" s="880" t="s">
        <v>3051</v>
      </c>
      <c r="H33" s="880" t="s">
        <v>3052</v>
      </c>
      <c r="I33" s="882">
        <f t="shared" si="3"/>
        <v>2</v>
      </c>
      <c r="J33" s="1158">
        <v>0</v>
      </c>
      <c r="K33" s="1159">
        <v>0</v>
      </c>
      <c r="L33" s="1159">
        <v>0</v>
      </c>
      <c r="M33" s="1160">
        <v>2</v>
      </c>
      <c r="N33" s="1161">
        <v>0</v>
      </c>
      <c r="O33" s="890">
        <v>0</v>
      </c>
      <c r="P33" s="890">
        <v>0</v>
      </c>
      <c r="Q33" s="890">
        <v>1</v>
      </c>
      <c r="R33" s="1162">
        <v>0</v>
      </c>
      <c r="S33" s="1163">
        <v>723</v>
      </c>
      <c r="T33" s="1187" t="s">
        <v>2412</v>
      </c>
      <c r="U33" s="1179" t="s">
        <v>3901</v>
      </c>
      <c r="V33" s="1164">
        <v>281</v>
      </c>
      <c r="W33" s="1165" t="s">
        <v>3902</v>
      </c>
      <c r="X33" s="890" t="s">
        <v>3903</v>
      </c>
      <c r="Y33" s="894" t="s">
        <v>3904</v>
      </c>
    </row>
    <row r="34" spans="1:25" ht="57">
      <c r="A34" s="879" t="s">
        <v>3900</v>
      </c>
      <c r="B34" s="880" t="s">
        <v>3054</v>
      </c>
      <c r="C34" s="881" t="s">
        <v>307</v>
      </c>
      <c r="D34" s="881" t="s">
        <v>306</v>
      </c>
      <c r="E34" s="881" t="s">
        <v>305</v>
      </c>
      <c r="F34" s="881" t="s">
        <v>305</v>
      </c>
      <c r="G34" s="880" t="s">
        <v>3055</v>
      </c>
      <c r="H34" s="880" t="s">
        <v>3056</v>
      </c>
      <c r="I34" s="882">
        <f t="shared" si="3"/>
        <v>3</v>
      </c>
      <c r="J34" s="1158">
        <v>0</v>
      </c>
      <c r="K34" s="1159">
        <v>0</v>
      </c>
      <c r="L34" s="1159">
        <v>0</v>
      </c>
      <c r="M34" s="1160">
        <v>3</v>
      </c>
      <c r="N34" s="1161">
        <v>0</v>
      </c>
      <c r="O34" s="890">
        <v>0</v>
      </c>
      <c r="P34" s="890">
        <v>0</v>
      </c>
      <c r="Q34" s="890">
        <v>1</v>
      </c>
      <c r="R34" s="1162">
        <v>0</v>
      </c>
      <c r="S34" s="1163">
        <v>6145</v>
      </c>
      <c r="T34" s="1187" t="s">
        <v>3057</v>
      </c>
      <c r="U34" s="1179" t="s">
        <v>3901</v>
      </c>
      <c r="V34" s="1164">
        <v>281</v>
      </c>
      <c r="W34" s="1165" t="s">
        <v>3902</v>
      </c>
      <c r="X34" s="890" t="s">
        <v>3903</v>
      </c>
      <c r="Y34" s="894" t="s">
        <v>3904</v>
      </c>
    </row>
    <row r="35" spans="1:25" ht="89.5" customHeight="1">
      <c r="A35" s="204" t="s">
        <v>4</v>
      </c>
      <c r="B35" s="205" t="s">
        <v>3093</v>
      </c>
      <c r="C35" s="1496" t="s">
        <v>301</v>
      </c>
      <c r="D35" s="1573" t="s">
        <v>3917</v>
      </c>
      <c r="E35" s="1496" t="s">
        <v>303</v>
      </c>
      <c r="F35" s="1496" t="s">
        <v>300</v>
      </c>
      <c r="G35" s="1497" t="s">
        <v>304</v>
      </c>
      <c r="H35" s="1497" t="s">
        <v>302</v>
      </c>
      <c r="I35" s="230">
        <f t="shared" si="3"/>
        <v>7</v>
      </c>
      <c r="J35" s="706">
        <v>0</v>
      </c>
      <c r="K35" s="707">
        <v>0</v>
      </c>
      <c r="L35" s="707">
        <v>0</v>
      </c>
      <c r="M35" s="708">
        <v>7</v>
      </c>
      <c r="N35" s="709">
        <v>0</v>
      </c>
      <c r="O35" s="1142">
        <v>0</v>
      </c>
      <c r="P35" s="1142">
        <v>0</v>
      </c>
      <c r="Q35" s="1142">
        <v>1</v>
      </c>
      <c r="R35" s="710">
        <v>0</v>
      </c>
      <c r="S35" s="711">
        <v>3780</v>
      </c>
      <c r="T35" s="1185" t="s">
        <v>3094</v>
      </c>
      <c r="U35" s="1172" t="s">
        <v>3095</v>
      </c>
      <c r="V35" s="712">
        <v>269</v>
      </c>
      <c r="W35" s="217" t="s">
        <v>2184</v>
      </c>
      <c r="X35" s="1142" t="s">
        <v>2389</v>
      </c>
      <c r="Y35" s="1143" t="s">
        <v>3096</v>
      </c>
    </row>
    <row r="36" spans="1:25" ht="94.5" customHeight="1">
      <c r="A36" s="204" t="s">
        <v>4</v>
      </c>
      <c r="B36" s="205" t="s">
        <v>3097</v>
      </c>
      <c r="C36" s="1496"/>
      <c r="D36" s="1573"/>
      <c r="E36" s="1496"/>
      <c r="F36" s="1496"/>
      <c r="G36" s="1497"/>
      <c r="H36" s="1497"/>
      <c r="I36" s="1166" t="s">
        <v>3695</v>
      </c>
      <c r="J36" s="823"/>
      <c r="K36" s="823"/>
      <c r="L36" s="823"/>
      <c r="M36" s="823"/>
      <c r="N36" s="823"/>
      <c r="O36" s="823"/>
      <c r="P36" s="823"/>
      <c r="Q36" s="823"/>
      <c r="R36" s="823"/>
      <c r="S36" s="1167"/>
      <c r="T36" s="1185" t="s">
        <v>3094</v>
      </c>
      <c r="U36" s="1172" t="s">
        <v>3095</v>
      </c>
      <c r="V36" s="712">
        <v>269</v>
      </c>
      <c r="W36" s="217" t="s">
        <v>2184</v>
      </c>
      <c r="X36" s="1142" t="s">
        <v>2389</v>
      </c>
      <c r="Y36" s="1143" t="s">
        <v>3096</v>
      </c>
    </row>
    <row r="37" spans="1:25" ht="59.5" customHeight="1">
      <c r="A37" s="204" t="s">
        <v>4</v>
      </c>
      <c r="B37" s="205" t="s">
        <v>3098</v>
      </c>
      <c r="C37" s="1496" t="s">
        <v>299</v>
      </c>
      <c r="D37" s="1496" t="s">
        <v>3099</v>
      </c>
      <c r="E37" s="1496" t="s">
        <v>298</v>
      </c>
      <c r="F37" s="1496" t="s">
        <v>298</v>
      </c>
      <c r="G37" s="1497" t="s">
        <v>0</v>
      </c>
      <c r="H37" s="1497" t="s">
        <v>3100</v>
      </c>
      <c r="I37" s="230">
        <f t="shared" ref="I37" si="4">SUM(J37:M37)</f>
        <v>4</v>
      </c>
      <c r="J37" s="706">
        <v>0</v>
      </c>
      <c r="K37" s="707">
        <v>0</v>
      </c>
      <c r="L37" s="707">
        <v>0</v>
      </c>
      <c r="M37" s="824">
        <v>4</v>
      </c>
      <c r="N37" s="1144">
        <v>0</v>
      </c>
      <c r="O37" s="1142">
        <v>0</v>
      </c>
      <c r="P37" s="1142">
        <v>0</v>
      </c>
      <c r="Q37" s="1142">
        <v>0</v>
      </c>
      <c r="R37" s="825">
        <v>0</v>
      </c>
      <c r="S37" s="826">
        <v>3137</v>
      </c>
      <c r="T37" s="1185" t="s">
        <v>3101</v>
      </c>
      <c r="U37" s="1172" t="s">
        <v>3102</v>
      </c>
      <c r="V37" s="712">
        <v>231</v>
      </c>
      <c r="W37" s="217" t="s">
        <v>2184</v>
      </c>
      <c r="X37" s="1142" t="s">
        <v>2389</v>
      </c>
      <c r="Y37" s="1143" t="s">
        <v>3728</v>
      </c>
    </row>
    <row r="38" spans="1:25" ht="63" customHeight="1">
      <c r="A38" s="204" t="s">
        <v>4</v>
      </c>
      <c r="B38" s="205" t="s">
        <v>3103</v>
      </c>
      <c r="C38" s="1496"/>
      <c r="D38" s="1496"/>
      <c r="E38" s="1496"/>
      <c r="F38" s="1496"/>
      <c r="G38" s="1497"/>
      <c r="H38" s="1497"/>
      <c r="I38" s="1166" t="s">
        <v>3694</v>
      </c>
      <c r="J38" s="1166"/>
      <c r="K38" s="1166"/>
      <c r="L38" s="1166"/>
      <c r="M38" s="1166"/>
      <c r="N38" s="1168"/>
      <c r="O38" s="1169"/>
      <c r="P38" s="1169"/>
      <c r="Q38" s="1169"/>
      <c r="R38" s="1170"/>
      <c r="S38" s="1166">
        <v>848</v>
      </c>
      <c r="T38" s="1185" t="s">
        <v>3101</v>
      </c>
      <c r="U38" s="1172" t="s">
        <v>3102</v>
      </c>
      <c r="V38" s="712">
        <v>231</v>
      </c>
      <c r="W38" s="217" t="s">
        <v>2184</v>
      </c>
      <c r="X38" s="1142" t="s">
        <v>2389</v>
      </c>
      <c r="Y38" s="1143" t="s">
        <v>3728</v>
      </c>
    </row>
    <row r="39" spans="1:25" ht="28.5">
      <c r="A39" s="204" t="s">
        <v>4</v>
      </c>
      <c r="B39" s="205" t="s">
        <v>3104</v>
      </c>
      <c r="C39" s="206" t="s">
        <v>297</v>
      </c>
      <c r="D39" s="206" t="s">
        <v>296</v>
      </c>
      <c r="E39" s="205" t="s">
        <v>0</v>
      </c>
      <c r="F39" s="205" t="s">
        <v>0</v>
      </c>
      <c r="G39" s="205" t="s">
        <v>0</v>
      </c>
      <c r="H39" s="205" t="s">
        <v>0</v>
      </c>
      <c r="I39" s="230">
        <f t="shared" si="3"/>
        <v>1</v>
      </c>
      <c r="J39" s="706">
        <v>0</v>
      </c>
      <c r="K39" s="707">
        <v>1</v>
      </c>
      <c r="L39" s="707">
        <v>0</v>
      </c>
      <c r="M39" s="824">
        <v>0</v>
      </c>
      <c r="N39" s="1144">
        <v>0</v>
      </c>
      <c r="O39" s="1142">
        <v>0</v>
      </c>
      <c r="P39" s="1142">
        <v>0</v>
      </c>
      <c r="Q39" s="1142">
        <v>0</v>
      </c>
      <c r="R39" s="825">
        <v>0</v>
      </c>
      <c r="S39" s="826">
        <v>17</v>
      </c>
      <c r="T39" s="1185" t="s">
        <v>3105</v>
      </c>
      <c r="U39" s="1172" t="s">
        <v>3106</v>
      </c>
      <c r="V39" s="712">
        <v>5</v>
      </c>
      <c r="W39" s="217" t="s">
        <v>2184</v>
      </c>
      <c r="X39" s="1142" t="s">
        <v>374</v>
      </c>
      <c r="Y39" s="1143" t="s">
        <v>0</v>
      </c>
    </row>
    <row r="40" spans="1:25" ht="118.5" customHeight="1">
      <c r="A40" s="204" t="s">
        <v>4</v>
      </c>
      <c r="B40" s="205" t="s">
        <v>3107</v>
      </c>
      <c r="C40" s="206" t="s">
        <v>3108</v>
      </c>
      <c r="D40" s="206" t="s">
        <v>3109</v>
      </c>
      <c r="E40" s="206" t="s">
        <v>3110</v>
      </c>
      <c r="F40" s="206" t="s">
        <v>3111</v>
      </c>
      <c r="G40" s="1171" t="s">
        <v>3112</v>
      </c>
      <c r="H40" s="1171" t="s">
        <v>3113</v>
      </c>
      <c r="I40" s="230">
        <f t="shared" si="3"/>
        <v>17</v>
      </c>
      <c r="J40" s="706">
        <v>2</v>
      </c>
      <c r="K40" s="707">
        <v>0</v>
      </c>
      <c r="L40" s="707">
        <v>0</v>
      </c>
      <c r="M40" s="824">
        <v>15</v>
      </c>
      <c r="N40" s="1144">
        <v>2</v>
      </c>
      <c r="O40" s="1142">
        <v>0</v>
      </c>
      <c r="P40" s="1142">
        <v>0</v>
      </c>
      <c r="Q40" s="1142">
        <v>1</v>
      </c>
      <c r="R40" s="825">
        <v>0</v>
      </c>
      <c r="S40" s="826">
        <v>42871</v>
      </c>
      <c r="T40" s="1185" t="s">
        <v>3114</v>
      </c>
      <c r="U40" s="1172" t="s">
        <v>3725</v>
      </c>
      <c r="V40" s="712">
        <v>253</v>
      </c>
      <c r="W40" s="217" t="s">
        <v>2184</v>
      </c>
      <c r="X40" s="1142" t="s">
        <v>2389</v>
      </c>
      <c r="Y40" s="1143" t="s">
        <v>3729</v>
      </c>
    </row>
    <row r="41" spans="1:25" ht="28.5">
      <c r="A41" s="204" t="s">
        <v>4</v>
      </c>
      <c r="B41" s="205" t="s">
        <v>3115</v>
      </c>
      <c r="C41" s="206" t="s">
        <v>1645</v>
      </c>
      <c r="D41" s="206" t="s">
        <v>3116</v>
      </c>
      <c r="E41" s="206" t="s">
        <v>3117</v>
      </c>
      <c r="F41" s="206" t="s">
        <v>3117</v>
      </c>
      <c r="G41" s="1171" t="s">
        <v>3118</v>
      </c>
      <c r="H41" s="1171" t="s">
        <v>3119</v>
      </c>
      <c r="I41" s="230">
        <f t="shared" si="3"/>
        <v>3</v>
      </c>
      <c r="J41" s="706">
        <v>0</v>
      </c>
      <c r="K41" s="707">
        <v>0</v>
      </c>
      <c r="L41" s="707">
        <v>0</v>
      </c>
      <c r="M41" s="824">
        <v>3</v>
      </c>
      <c r="N41" s="1144">
        <v>0</v>
      </c>
      <c r="O41" s="1142">
        <v>0</v>
      </c>
      <c r="P41" s="1142">
        <v>0</v>
      </c>
      <c r="Q41" s="1142">
        <v>0</v>
      </c>
      <c r="R41" s="825">
        <v>0</v>
      </c>
      <c r="S41" s="826">
        <v>5368</v>
      </c>
      <c r="T41" s="1185" t="s">
        <v>2404</v>
      </c>
      <c r="U41" s="1172" t="s">
        <v>3120</v>
      </c>
      <c r="V41" s="712">
        <v>248</v>
      </c>
      <c r="W41" s="217" t="s">
        <v>2184</v>
      </c>
      <c r="X41" s="1142" t="s">
        <v>2389</v>
      </c>
      <c r="Y41" s="1143" t="s">
        <v>3728</v>
      </c>
    </row>
    <row r="42" spans="1:25" ht="28.5" customHeight="1">
      <c r="A42" s="204" t="s">
        <v>4</v>
      </c>
      <c r="B42" s="205" t="s">
        <v>3121</v>
      </c>
      <c r="C42" s="206" t="s">
        <v>1623</v>
      </c>
      <c r="D42" s="206" t="s">
        <v>3122</v>
      </c>
      <c r="E42" s="206" t="s">
        <v>3123</v>
      </c>
      <c r="F42" s="205" t="s">
        <v>0</v>
      </c>
      <c r="G42" s="205" t="s">
        <v>0</v>
      </c>
      <c r="H42" s="205" t="s">
        <v>3913</v>
      </c>
      <c r="I42" s="230">
        <f t="shared" si="3"/>
        <v>2</v>
      </c>
      <c r="J42" s="706">
        <v>0</v>
      </c>
      <c r="K42" s="707">
        <v>0</v>
      </c>
      <c r="L42" s="707">
        <v>0</v>
      </c>
      <c r="M42" s="824">
        <v>2</v>
      </c>
      <c r="N42" s="1144">
        <v>0</v>
      </c>
      <c r="O42" s="1142">
        <v>0</v>
      </c>
      <c r="P42" s="1142">
        <v>0</v>
      </c>
      <c r="Q42" s="1142">
        <v>0</v>
      </c>
      <c r="R42" s="825">
        <v>0</v>
      </c>
      <c r="S42" s="826">
        <v>493</v>
      </c>
      <c r="T42" s="1185" t="s">
        <v>3124</v>
      </c>
      <c r="U42" s="1172" t="s">
        <v>3125</v>
      </c>
      <c r="V42" s="712">
        <v>127</v>
      </c>
      <c r="W42" s="217" t="s">
        <v>2184</v>
      </c>
      <c r="X42" s="1142" t="s">
        <v>2389</v>
      </c>
      <c r="Y42" s="1143" t="s">
        <v>3126</v>
      </c>
    </row>
    <row r="43" spans="1:25" ht="70" customHeight="1">
      <c r="A43" s="204" t="s">
        <v>4</v>
      </c>
      <c r="B43" s="205" t="s">
        <v>3127</v>
      </c>
      <c r="C43" s="206" t="s">
        <v>3128</v>
      </c>
      <c r="D43" s="206" t="s">
        <v>3129</v>
      </c>
      <c r="E43" s="206" t="s">
        <v>1958</v>
      </c>
      <c r="F43" s="205" t="s">
        <v>0</v>
      </c>
      <c r="G43" s="207" t="s">
        <v>3130</v>
      </c>
      <c r="H43" s="205" t="s">
        <v>3914</v>
      </c>
      <c r="I43" s="230">
        <f t="shared" si="3"/>
        <v>2</v>
      </c>
      <c r="J43" s="706">
        <v>0</v>
      </c>
      <c r="K43" s="707">
        <v>0</v>
      </c>
      <c r="L43" s="707">
        <v>0</v>
      </c>
      <c r="M43" s="824">
        <v>2</v>
      </c>
      <c r="N43" s="1144">
        <v>0</v>
      </c>
      <c r="O43" s="1142">
        <v>0</v>
      </c>
      <c r="P43" s="1142">
        <v>0</v>
      </c>
      <c r="Q43" s="1142">
        <v>0</v>
      </c>
      <c r="R43" s="825">
        <v>0</v>
      </c>
      <c r="S43" s="826">
        <v>183</v>
      </c>
      <c r="T43" s="1185" t="s">
        <v>3057</v>
      </c>
      <c r="U43" s="1172" t="s">
        <v>3709</v>
      </c>
      <c r="V43" s="712">
        <v>297</v>
      </c>
      <c r="W43" s="217" t="s">
        <v>2184</v>
      </c>
      <c r="X43" s="1142" t="s">
        <v>2389</v>
      </c>
      <c r="Y43" s="1143" t="s">
        <v>3131</v>
      </c>
    </row>
    <row r="44" spans="1:25" ht="28.5" customHeight="1">
      <c r="A44" s="204" t="s">
        <v>4</v>
      </c>
      <c r="B44" s="205" t="s">
        <v>3132</v>
      </c>
      <c r="C44" s="206" t="s">
        <v>3133</v>
      </c>
      <c r="D44" s="206" t="s">
        <v>3134</v>
      </c>
      <c r="E44" s="206" t="s">
        <v>3135</v>
      </c>
      <c r="F44" s="206" t="s">
        <v>3136</v>
      </c>
      <c r="G44" s="1173" t="s">
        <v>3137</v>
      </c>
      <c r="H44" s="205" t="s">
        <v>0</v>
      </c>
      <c r="I44" s="230">
        <f t="shared" si="3"/>
        <v>2</v>
      </c>
      <c r="J44" s="706">
        <v>0</v>
      </c>
      <c r="K44" s="707">
        <v>0</v>
      </c>
      <c r="L44" s="707">
        <v>0</v>
      </c>
      <c r="M44" s="824">
        <v>2</v>
      </c>
      <c r="N44" s="1144">
        <v>0</v>
      </c>
      <c r="O44" s="1142">
        <v>0</v>
      </c>
      <c r="P44" s="1142">
        <v>0</v>
      </c>
      <c r="Q44" s="1142">
        <v>0</v>
      </c>
      <c r="R44" s="825">
        <v>0</v>
      </c>
      <c r="S44" s="826">
        <v>5713</v>
      </c>
      <c r="T44" s="1185" t="s">
        <v>3138</v>
      </c>
      <c r="U44" s="1172" t="s">
        <v>3139</v>
      </c>
      <c r="V44" s="712">
        <v>319</v>
      </c>
      <c r="W44" s="217" t="s">
        <v>2184</v>
      </c>
      <c r="X44" s="1142" t="s">
        <v>2389</v>
      </c>
      <c r="Y44" s="1143" t="s">
        <v>3730</v>
      </c>
    </row>
    <row r="45" spans="1:25" ht="38">
      <c r="A45" s="204" t="s">
        <v>4</v>
      </c>
      <c r="B45" s="205" t="s">
        <v>2235</v>
      </c>
      <c r="C45" s="206" t="s">
        <v>1645</v>
      </c>
      <c r="D45" s="206" t="s">
        <v>295</v>
      </c>
      <c r="E45" s="206" t="s">
        <v>56</v>
      </c>
      <c r="F45" s="205" t="s">
        <v>0</v>
      </c>
      <c r="G45" s="205" t="s">
        <v>0</v>
      </c>
      <c r="H45" s="205" t="s">
        <v>0</v>
      </c>
      <c r="I45" s="230">
        <f t="shared" si="3"/>
        <v>0</v>
      </c>
      <c r="J45" s="706">
        <v>0</v>
      </c>
      <c r="K45" s="707">
        <v>0</v>
      </c>
      <c r="L45" s="707">
        <v>0</v>
      </c>
      <c r="M45" s="824">
        <v>0</v>
      </c>
      <c r="N45" s="1144">
        <v>0</v>
      </c>
      <c r="O45" s="1142">
        <v>0</v>
      </c>
      <c r="P45" s="1142">
        <v>0</v>
      </c>
      <c r="Q45" s="1142">
        <v>0</v>
      </c>
      <c r="R45" s="825">
        <v>0</v>
      </c>
      <c r="S45" s="205" t="s">
        <v>0</v>
      </c>
      <c r="T45" s="1185" t="s">
        <v>3140</v>
      </c>
      <c r="U45" s="1172" t="s">
        <v>3141</v>
      </c>
      <c r="V45" s="712">
        <v>304</v>
      </c>
      <c r="W45" s="217" t="s">
        <v>2184</v>
      </c>
      <c r="X45" s="1142" t="s">
        <v>374</v>
      </c>
      <c r="Y45" s="231" t="s">
        <v>0</v>
      </c>
    </row>
    <row r="46" spans="1:25" ht="28.5">
      <c r="A46" s="204" t="s">
        <v>4</v>
      </c>
      <c r="B46" s="205" t="s">
        <v>3741</v>
      </c>
      <c r="C46" s="206" t="s">
        <v>301</v>
      </c>
      <c r="D46" s="206" t="s">
        <v>294</v>
      </c>
      <c r="E46" s="206" t="s">
        <v>3142</v>
      </c>
      <c r="F46" s="206" t="s">
        <v>3143</v>
      </c>
      <c r="G46" s="205" t="s">
        <v>3144</v>
      </c>
      <c r="H46" s="205" t="s">
        <v>0</v>
      </c>
      <c r="I46" s="230">
        <f t="shared" si="3"/>
        <v>9</v>
      </c>
      <c r="J46" s="522">
        <v>2</v>
      </c>
      <c r="K46" s="523">
        <v>0</v>
      </c>
      <c r="L46" s="523">
        <v>1</v>
      </c>
      <c r="M46" s="841">
        <v>6</v>
      </c>
      <c r="N46" s="528">
        <v>1</v>
      </c>
      <c r="O46" s="526">
        <v>0</v>
      </c>
      <c r="P46" s="526">
        <v>2</v>
      </c>
      <c r="Q46" s="526">
        <v>0</v>
      </c>
      <c r="R46" s="842">
        <v>0</v>
      </c>
      <c r="S46" s="1174">
        <v>40776</v>
      </c>
      <c r="T46" s="1186" t="s">
        <v>3145</v>
      </c>
      <c r="U46" s="1178" t="s">
        <v>3146</v>
      </c>
      <c r="V46" s="1175">
        <v>266</v>
      </c>
      <c r="W46" s="217" t="s">
        <v>2400</v>
      </c>
      <c r="X46" s="1142" t="s">
        <v>3915</v>
      </c>
      <c r="Y46" s="231" t="s">
        <v>3916</v>
      </c>
    </row>
    <row r="47" spans="1:25" s="50" customFormat="1" ht="28.5" customHeight="1">
      <c r="A47" s="204" t="s">
        <v>293</v>
      </c>
      <c r="B47" s="205" t="s">
        <v>3937</v>
      </c>
      <c r="C47" s="1476" t="s">
        <v>292</v>
      </c>
      <c r="D47" s="1468" t="s">
        <v>291</v>
      </c>
      <c r="E47" s="1476" t="s">
        <v>290</v>
      </c>
      <c r="F47" s="1476" t="s">
        <v>289</v>
      </c>
      <c r="G47" s="1468" t="s">
        <v>95</v>
      </c>
      <c r="H47" s="1468" t="s">
        <v>0</v>
      </c>
      <c r="I47" s="1470">
        <f t="shared" si="3"/>
        <v>6</v>
      </c>
      <c r="J47" s="1532">
        <v>0</v>
      </c>
      <c r="K47" s="1535">
        <v>2</v>
      </c>
      <c r="L47" s="1535">
        <v>4</v>
      </c>
      <c r="M47" s="1490">
        <v>0</v>
      </c>
      <c r="N47" s="1492">
        <v>0</v>
      </c>
      <c r="O47" s="1482">
        <v>0</v>
      </c>
      <c r="P47" s="1482">
        <v>0</v>
      </c>
      <c r="Q47" s="1482">
        <v>0</v>
      </c>
      <c r="R47" s="1484">
        <v>0</v>
      </c>
      <c r="S47" s="1486">
        <v>1663</v>
      </c>
      <c r="T47" s="1488" t="s">
        <v>3210</v>
      </c>
      <c r="U47" s="1494" t="s">
        <v>3211</v>
      </c>
      <c r="V47" s="1478">
        <v>259</v>
      </c>
      <c r="W47" s="1480" t="s">
        <v>2184</v>
      </c>
      <c r="X47" s="1450" t="s">
        <v>374</v>
      </c>
      <c r="Y47" s="1452" t="s">
        <v>0</v>
      </c>
    </row>
    <row r="48" spans="1:25" s="50" customFormat="1" ht="28.5" customHeight="1">
      <c r="A48" s="204" t="s">
        <v>293</v>
      </c>
      <c r="B48" s="205" t="s">
        <v>3938</v>
      </c>
      <c r="C48" s="1477"/>
      <c r="D48" s="1469"/>
      <c r="E48" s="1477"/>
      <c r="F48" s="1477"/>
      <c r="G48" s="1469"/>
      <c r="H48" s="1469"/>
      <c r="I48" s="1471"/>
      <c r="J48" s="1533"/>
      <c r="K48" s="1536"/>
      <c r="L48" s="1536"/>
      <c r="M48" s="1491"/>
      <c r="N48" s="1493"/>
      <c r="O48" s="1483"/>
      <c r="P48" s="1483"/>
      <c r="Q48" s="1483"/>
      <c r="R48" s="1485"/>
      <c r="S48" s="1487"/>
      <c r="T48" s="1489"/>
      <c r="U48" s="1495"/>
      <c r="V48" s="1479"/>
      <c r="W48" s="1481"/>
      <c r="X48" s="1451"/>
      <c r="Y48" s="1453"/>
    </row>
    <row r="49" spans="1:25" s="50" customFormat="1" ht="38">
      <c r="A49" s="204" t="s">
        <v>293</v>
      </c>
      <c r="B49" s="205" t="s">
        <v>3212</v>
      </c>
      <c r="C49" s="206" t="s">
        <v>288</v>
      </c>
      <c r="D49" s="206" t="s">
        <v>287</v>
      </c>
      <c r="E49" s="206" t="s">
        <v>286</v>
      </c>
      <c r="F49" s="206" t="s">
        <v>286</v>
      </c>
      <c r="G49" s="205" t="s">
        <v>0</v>
      </c>
      <c r="H49" s="207" t="s">
        <v>3213</v>
      </c>
      <c r="I49" s="230">
        <f t="shared" si="3"/>
        <v>3</v>
      </c>
      <c r="J49" s="522">
        <v>0</v>
      </c>
      <c r="K49" s="523">
        <v>0</v>
      </c>
      <c r="L49" s="523">
        <v>3</v>
      </c>
      <c r="M49" s="841">
        <v>0</v>
      </c>
      <c r="N49" s="528">
        <v>0</v>
      </c>
      <c r="O49" s="526">
        <v>0</v>
      </c>
      <c r="P49" s="526">
        <v>0</v>
      </c>
      <c r="Q49" s="526">
        <v>0</v>
      </c>
      <c r="R49" s="842">
        <v>0</v>
      </c>
      <c r="S49" s="843">
        <v>1061</v>
      </c>
      <c r="T49" s="1186" t="s">
        <v>3210</v>
      </c>
      <c r="U49" s="1178" t="s">
        <v>3214</v>
      </c>
      <c r="V49" s="1145">
        <v>138</v>
      </c>
      <c r="W49" s="217" t="s">
        <v>2184</v>
      </c>
      <c r="X49" s="1142" t="s">
        <v>374</v>
      </c>
      <c r="Y49" s="1143" t="s">
        <v>0</v>
      </c>
    </row>
    <row r="50" spans="1:25" s="51" customFormat="1" ht="38">
      <c r="A50" s="204" t="s">
        <v>285</v>
      </c>
      <c r="B50" s="205" t="s">
        <v>3234</v>
      </c>
      <c r="C50" s="206" t="s">
        <v>3942</v>
      </c>
      <c r="D50" s="206" t="s">
        <v>3943</v>
      </c>
      <c r="E50" s="206" t="s">
        <v>3944</v>
      </c>
      <c r="F50" s="206" t="s">
        <v>3945</v>
      </c>
      <c r="G50" s="205" t="s">
        <v>3946</v>
      </c>
      <c r="H50" s="207" t="s">
        <v>3235</v>
      </c>
      <c r="I50" s="230">
        <f t="shared" si="3"/>
        <v>11</v>
      </c>
      <c r="J50" s="522">
        <v>3</v>
      </c>
      <c r="K50" s="523">
        <v>1</v>
      </c>
      <c r="L50" s="523">
        <v>0</v>
      </c>
      <c r="M50" s="841">
        <v>7</v>
      </c>
      <c r="N50" s="528">
        <v>3</v>
      </c>
      <c r="O50" s="526">
        <v>0</v>
      </c>
      <c r="P50" s="526">
        <v>0</v>
      </c>
      <c r="Q50" s="526">
        <v>1</v>
      </c>
      <c r="R50" s="842">
        <v>0</v>
      </c>
      <c r="S50" s="843">
        <v>17980</v>
      </c>
      <c r="T50" s="1185" t="s">
        <v>3210</v>
      </c>
      <c r="U50" s="1172" t="s">
        <v>3947</v>
      </c>
      <c r="V50" s="1145">
        <v>123</v>
      </c>
      <c r="W50" s="218" t="s">
        <v>2184</v>
      </c>
      <c r="X50" s="1142" t="s">
        <v>3948</v>
      </c>
      <c r="Y50" s="231" t="s">
        <v>3949</v>
      </c>
    </row>
    <row r="51" spans="1:25" s="50" customFormat="1" ht="47.5">
      <c r="A51" s="204" t="s">
        <v>285</v>
      </c>
      <c r="B51" s="205" t="s">
        <v>3236</v>
      </c>
      <c r="C51" s="206" t="s">
        <v>284</v>
      </c>
      <c r="D51" s="206" t="s">
        <v>283</v>
      </c>
      <c r="E51" s="206" t="s">
        <v>280</v>
      </c>
      <c r="F51" s="206" t="s">
        <v>279</v>
      </c>
      <c r="G51" s="205" t="s">
        <v>3237</v>
      </c>
      <c r="H51" s="205" t="s">
        <v>3238</v>
      </c>
      <c r="I51" s="230">
        <f t="shared" si="3"/>
        <v>0</v>
      </c>
      <c r="J51" s="522">
        <v>0</v>
      </c>
      <c r="K51" s="523">
        <v>0</v>
      </c>
      <c r="L51" s="523">
        <v>0</v>
      </c>
      <c r="M51" s="841">
        <v>0</v>
      </c>
      <c r="N51" s="528">
        <v>0</v>
      </c>
      <c r="O51" s="526">
        <v>0</v>
      </c>
      <c r="P51" s="526">
        <v>0</v>
      </c>
      <c r="Q51" s="526">
        <v>0</v>
      </c>
      <c r="R51" s="842">
        <v>0</v>
      </c>
      <c r="S51" s="843">
        <v>130</v>
      </c>
      <c r="T51" s="1185" t="s">
        <v>3239</v>
      </c>
      <c r="U51" s="1172" t="s">
        <v>3950</v>
      </c>
      <c r="V51" s="1145">
        <v>180</v>
      </c>
      <c r="W51" s="218" t="s">
        <v>2184</v>
      </c>
      <c r="X51" s="1142" t="s">
        <v>374</v>
      </c>
      <c r="Y51" s="231" t="s">
        <v>0</v>
      </c>
    </row>
    <row r="52" spans="1:25" s="50" customFormat="1" ht="47.5">
      <c r="A52" s="204" t="s">
        <v>285</v>
      </c>
      <c r="B52" s="205" t="s">
        <v>3240</v>
      </c>
      <c r="C52" s="206" t="s">
        <v>282</v>
      </c>
      <c r="D52" s="206" t="s">
        <v>281</v>
      </c>
      <c r="E52" s="206" t="s">
        <v>280</v>
      </c>
      <c r="F52" s="206" t="s">
        <v>279</v>
      </c>
      <c r="G52" s="205" t="s">
        <v>3241</v>
      </c>
      <c r="H52" s="205" t="s">
        <v>3238</v>
      </c>
      <c r="I52" s="230">
        <f t="shared" si="3"/>
        <v>0</v>
      </c>
      <c r="J52" s="522">
        <v>0</v>
      </c>
      <c r="K52" s="523">
        <v>0</v>
      </c>
      <c r="L52" s="523">
        <v>0</v>
      </c>
      <c r="M52" s="841">
        <v>0</v>
      </c>
      <c r="N52" s="528">
        <v>0</v>
      </c>
      <c r="O52" s="526">
        <v>0</v>
      </c>
      <c r="P52" s="526">
        <v>0</v>
      </c>
      <c r="Q52" s="526">
        <v>0</v>
      </c>
      <c r="R52" s="842">
        <v>0</v>
      </c>
      <c r="S52" s="843">
        <v>6</v>
      </c>
      <c r="T52" s="1185" t="s">
        <v>3239</v>
      </c>
      <c r="U52" s="1172" t="s">
        <v>3952</v>
      </c>
      <c r="V52" s="1145">
        <v>214</v>
      </c>
      <c r="W52" s="218" t="s">
        <v>2184</v>
      </c>
      <c r="X52" s="1142" t="s">
        <v>374</v>
      </c>
      <c r="Y52" s="231" t="s">
        <v>0</v>
      </c>
    </row>
    <row r="53" spans="1:25" s="50" customFormat="1" ht="47.5">
      <c r="A53" s="204" t="s">
        <v>285</v>
      </c>
      <c r="B53" s="205" t="s">
        <v>3242</v>
      </c>
      <c r="C53" s="206" t="s">
        <v>1931</v>
      </c>
      <c r="D53" s="206" t="s">
        <v>278</v>
      </c>
      <c r="E53" s="206" t="s">
        <v>277</v>
      </c>
      <c r="F53" s="206" t="s">
        <v>1930</v>
      </c>
      <c r="G53" s="205" t="s">
        <v>3243</v>
      </c>
      <c r="H53" s="205" t="s">
        <v>3238</v>
      </c>
      <c r="I53" s="230">
        <f t="shared" si="3"/>
        <v>0</v>
      </c>
      <c r="J53" s="522">
        <v>0</v>
      </c>
      <c r="K53" s="523">
        <v>0</v>
      </c>
      <c r="L53" s="523">
        <v>0</v>
      </c>
      <c r="M53" s="841">
        <v>0</v>
      </c>
      <c r="N53" s="528">
        <v>0</v>
      </c>
      <c r="O53" s="526">
        <v>0</v>
      </c>
      <c r="P53" s="526">
        <v>0</v>
      </c>
      <c r="Q53" s="526">
        <v>0</v>
      </c>
      <c r="R53" s="842">
        <v>0</v>
      </c>
      <c r="S53" s="843">
        <v>341</v>
      </c>
      <c r="T53" s="1185" t="s">
        <v>3239</v>
      </c>
      <c r="U53" s="1172" t="s">
        <v>3951</v>
      </c>
      <c r="V53" s="1145">
        <v>214</v>
      </c>
      <c r="W53" s="218" t="s">
        <v>2184</v>
      </c>
      <c r="X53" s="1142" t="s">
        <v>374</v>
      </c>
      <c r="Y53" s="231" t="s">
        <v>0</v>
      </c>
    </row>
    <row r="54" spans="1:25" s="50" customFormat="1" ht="61" customHeight="1">
      <c r="A54" s="879" t="s">
        <v>17</v>
      </c>
      <c r="B54" s="880" t="s">
        <v>3327</v>
      </c>
      <c r="C54" s="881" t="s">
        <v>276</v>
      </c>
      <c r="D54" s="881" t="s">
        <v>49</v>
      </c>
      <c r="E54" s="881" t="s">
        <v>275</v>
      </c>
      <c r="F54" s="881" t="s">
        <v>273</v>
      </c>
      <c r="G54" s="880" t="s">
        <v>3328</v>
      </c>
      <c r="H54" s="880" t="s">
        <v>274</v>
      </c>
      <c r="I54" s="882">
        <f t="shared" si="3"/>
        <v>6</v>
      </c>
      <c r="J54" s="883">
        <v>0</v>
      </c>
      <c r="K54" s="884">
        <v>0</v>
      </c>
      <c r="L54" s="884">
        <v>0</v>
      </c>
      <c r="M54" s="885">
        <v>6</v>
      </c>
      <c r="N54" s="886">
        <v>0</v>
      </c>
      <c r="O54" s="887">
        <v>0</v>
      </c>
      <c r="P54" s="887">
        <v>0</v>
      </c>
      <c r="Q54" s="887">
        <v>2</v>
      </c>
      <c r="R54" s="888">
        <v>0</v>
      </c>
      <c r="S54" s="889">
        <v>15022</v>
      </c>
      <c r="T54" s="1187" t="s">
        <v>3329</v>
      </c>
      <c r="U54" s="1179" t="s">
        <v>4007</v>
      </c>
      <c r="V54" s="891">
        <v>249</v>
      </c>
      <c r="W54" s="892" t="s">
        <v>3902</v>
      </c>
      <c r="X54" s="890" t="s">
        <v>3903</v>
      </c>
      <c r="Y54" s="894" t="s">
        <v>4008</v>
      </c>
    </row>
    <row r="55" spans="1:25" s="50" customFormat="1" ht="28.5" customHeight="1">
      <c r="A55" s="879" t="s">
        <v>17</v>
      </c>
      <c r="B55" s="880" t="s">
        <v>3330</v>
      </c>
      <c r="C55" s="881" t="s">
        <v>272</v>
      </c>
      <c r="D55" s="881" t="s">
        <v>271</v>
      </c>
      <c r="E55" s="880" t="s">
        <v>0</v>
      </c>
      <c r="F55" s="880" t="s">
        <v>0</v>
      </c>
      <c r="G55" s="880" t="s">
        <v>0</v>
      </c>
      <c r="H55" s="880" t="s">
        <v>0</v>
      </c>
      <c r="I55" s="882">
        <f t="shared" si="3"/>
        <v>0</v>
      </c>
      <c r="J55" s="883">
        <v>0</v>
      </c>
      <c r="K55" s="884">
        <v>0</v>
      </c>
      <c r="L55" s="884">
        <v>0</v>
      </c>
      <c r="M55" s="885">
        <v>0</v>
      </c>
      <c r="N55" s="886">
        <v>0</v>
      </c>
      <c r="O55" s="887">
        <v>0</v>
      </c>
      <c r="P55" s="887">
        <v>0</v>
      </c>
      <c r="Q55" s="887">
        <v>0</v>
      </c>
      <c r="R55" s="888">
        <v>0</v>
      </c>
      <c r="S55" s="889">
        <v>231</v>
      </c>
      <c r="T55" s="1187" t="s">
        <v>3331</v>
      </c>
      <c r="U55" s="1179" t="s">
        <v>4009</v>
      </c>
      <c r="V55" s="891">
        <v>140</v>
      </c>
      <c r="W55" s="893" t="s">
        <v>3902</v>
      </c>
      <c r="X55" s="890" t="s">
        <v>3787</v>
      </c>
      <c r="Y55" s="894" t="s">
        <v>0</v>
      </c>
    </row>
    <row r="56" spans="1:25" s="50" customFormat="1" ht="28.5">
      <c r="A56" s="879" t="s">
        <v>17</v>
      </c>
      <c r="B56" s="880" t="s">
        <v>3332</v>
      </c>
      <c r="C56" s="881" t="s">
        <v>270</v>
      </c>
      <c r="D56" s="881" t="s">
        <v>269</v>
      </c>
      <c r="E56" s="880" t="s">
        <v>0</v>
      </c>
      <c r="F56" s="880" t="s">
        <v>0</v>
      </c>
      <c r="G56" s="880" t="s">
        <v>0</v>
      </c>
      <c r="H56" s="880" t="s">
        <v>0</v>
      </c>
      <c r="I56" s="882">
        <f t="shared" si="3"/>
        <v>0</v>
      </c>
      <c r="J56" s="883">
        <v>0</v>
      </c>
      <c r="K56" s="884">
        <v>0</v>
      </c>
      <c r="L56" s="884">
        <v>0</v>
      </c>
      <c r="M56" s="885">
        <v>0</v>
      </c>
      <c r="N56" s="886">
        <v>0</v>
      </c>
      <c r="O56" s="887">
        <v>0</v>
      </c>
      <c r="P56" s="887">
        <v>0</v>
      </c>
      <c r="Q56" s="887">
        <v>0</v>
      </c>
      <c r="R56" s="888">
        <v>0</v>
      </c>
      <c r="S56" s="889">
        <v>8</v>
      </c>
      <c r="T56" s="1187" t="s">
        <v>4010</v>
      </c>
      <c r="U56" s="1179" t="s">
        <v>342</v>
      </c>
      <c r="V56" s="891">
        <v>1</v>
      </c>
      <c r="W56" s="893" t="s">
        <v>3902</v>
      </c>
      <c r="X56" s="890" t="s">
        <v>3787</v>
      </c>
      <c r="Y56" s="894" t="s">
        <v>0</v>
      </c>
    </row>
    <row r="57" spans="1:25" s="50" customFormat="1" ht="43.5" customHeight="1">
      <c r="A57" s="879" t="s">
        <v>17</v>
      </c>
      <c r="B57" s="880" t="s">
        <v>3333</v>
      </c>
      <c r="C57" s="881" t="s">
        <v>268</v>
      </c>
      <c r="D57" s="881" t="s">
        <v>266</v>
      </c>
      <c r="E57" s="881" t="s">
        <v>265</v>
      </c>
      <c r="F57" s="881" t="s">
        <v>263</v>
      </c>
      <c r="G57" s="880" t="s">
        <v>267</v>
      </c>
      <c r="H57" s="880" t="s">
        <v>264</v>
      </c>
      <c r="I57" s="882">
        <f t="shared" si="3"/>
        <v>6</v>
      </c>
      <c r="J57" s="883">
        <v>1</v>
      </c>
      <c r="K57" s="884">
        <v>1</v>
      </c>
      <c r="L57" s="884">
        <v>4</v>
      </c>
      <c r="M57" s="885">
        <v>0</v>
      </c>
      <c r="N57" s="886">
        <v>1</v>
      </c>
      <c r="O57" s="887">
        <v>0</v>
      </c>
      <c r="P57" s="887">
        <v>3</v>
      </c>
      <c r="Q57" s="887">
        <v>0</v>
      </c>
      <c r="R57" s="888">
        <v>0</v>
      </c>
      <c r="S57" s="889">
        <v>7814</v>
      </c>
      <c r="T57" s="1188" t="s">
        <v>3334</v>
      </c>
      <c r="U57" s="1180" t="s">
        <v>4011</v>
      </c>
      <c r="V57" s="891">
        <v>267</v>
      </c>
      <c r="W57" s="895" t="s">
        <v>3902</v>
      </c>
      <c r="X57" s="887" t="s">
        <v>3787</v>
      </c>
      <c r="Y57" s="896" t="s">
        <v>0</v>
      </c>
    </row>
    <row r="58" spans="1:25" s="50" customFormat="1" ht="90" customHeight="1">
      <c r="A58" s="204" t="s">
        <v>2</v>
      </c>
      <c r="B58" s="205" t="s">
        <v>3401</v>
      </c>
      <c r="C58" s="206" t="s">
        <v>262</v>
      </c>
      <c r="D58" s="206" t="s">
        <v>4130</v>
      </c>
      <c r="E58" s="206" t="s">
        <v>260</v>
      </c>
      <c r="F58" s="206" t="s">
        <v>3402</v>
      </c>
      <c r="G58" s="207" t="s">
        <v>261</v>
      </c>
      <c r="H58" s="205" t="s">
        <v>3403</v>
      </c>
      <c r="I58" s="661">
        <f t="shared" si="3"/>
        <v>3</v>
      </c>
      <c r="J58" s="522">
        <v>0</v>
      </c>
      <c r="K58" s="523">
        <v>0</v>
      </c>
      <c r="L58" s="523">
        <v>3</v>
      </c>
      <c r="M58" s="841">
        <v>0</v>
      </c>
      <c r="N58" s="528">
        <v>0</v>
      </c>
      <c r="O58" s="526">
        <v>0</v>
      </c>
      <c r="P58" s="526">
        <v>0</v>
      </c>
      <c r="Q58" s="526">
        <v>0</v>
      </c>
      <c r="R58" s="842">
        <v>0</v>
      </c>
      <c r="S58" s="843">
        <v>8478</v>
      </c>
      <c r="T58" s="1186" t="s">
        <v>2412</v>
      </c>
      <c r="U58" s="1178" t="s">
        <v>3404</v>
      </c>
      <c r="V58" s="1145">
        <v>249</v>
      </c>
      <c r="W58" s="222" t="s">
        <v>2184</v>
      </c>
      <c r="X58" s="1142" t="s">
        <v>374</v>
      </c>
      <c r="Y58" s="231" t="s">
        <v>0</v>
      </c>
    </row>
    <row r="59" spans="1:25" s="50" customFormat="1" ht="28.5" customHeight="1">
      <c r="A59" s="204" t="s">
        <v>16</v>
      </c>
      <c r="B59" s="205" t="s">
        <v>3756</v>
      </c>
      <c r="C59" s="1476" t="s">
        <v>259</v>
      </c>
      <c r="D59" s="1468" t="s">
        <v>3408</v>
      </c>
      <c r="E59" s="1468" t="s">
        <v>258</v>
      </c>
      <c r="F59" s="1468" t="s">
        <v>0</v>
      </c>
      <c r="G59" s="1468" t="s">
        <v>0</v>
      </c>
      <c r="H59" s="1468" t="s">
        <v>3409</v>
      </c>
      <c r="I59" s="1470">
        <f t="shared" si="3"/>
        <v>2</v>
      </c>
      <c r="J59" s="1472">
        <v>0</v>
      </c>
      <c r="K59" s="1474">
        <v>0</v>
      </c>
      <c r="L59" s="1474">
        <v>2</v>
      </c>
      <c r="M59" s="1464">
        <v>0</v>
      </c>
      <c r="N59" s="1466">
        <v>0</v>
      </c>
      <c r="O59" s="1450">
        <v>0</v>
      </c>
      <c r="P59" s="1450">
        <v>2</v>
      </c>
      <c r="Q59" s="1450">
        <v>0</v>
      </c>
      <c r="R59" s="1454">
        <v>0</v>
      </c>
      <c r="S59" s="1456">
        <v>875</v>
      </c>
      <c r="T59" s="1458" t="s">
        <v>2404</v>
      </c>
      <c r="U59" s="1460" t="s">
        <v>3410</v>
      </c>
      <c r="V59" s="1462">
        <v>196</v>
      </c>
      <c r="W59" s="1448" t="s">
        <v>2184</v>
      </c>
      <c r="X59" s="1450" t="s">
        <v>374</v>
      </c>
      <c r="Y59" s="1452" t="s">
        <v>0</v>
      </c>
    </row>
    <row r="60" spans="1:25" s="50" customFormat="1" ht="28.5" customHeight="1">
      <c r="A60" s="204" t="s">
        <v>16</v>
      </c>
      <c r="B60" s="205" t="s">
        <v>3755</v>
      </c>
      <c r="C60" s="1477"/>
      <c r="D60" s="1469"/>
      <c r="E60" s="1469"/>
      <c r="F60" s="1469"/>
      <c r="G60" s="1469"/>
      <c r="H60" s="1469"/>
      <c r="I60" s="1471"/>
      <c r="J60" s="1473"/>
      <c r="K60" s="1475"/>
      <c r="L60" s="1475"/>
      <c r="M60" s="1465"/>
      <c r="N60" s="1467"/>
      <c r="O60" s="1451"/>
      <c r="P60" s="1451"/>
      <c r="Q60" s="1451"/>
      <c r="R60" s="1455"/>
      <c r="S60" s="1457"/>
      <c r="T60" s="1459"/>
      <c r="U60" s="1461"/>
      <c r="V60" s="1463"/>
      <c r="W60" s="1449"/>
      <c r="X60" s="1451"/>
      <c r="Y60" s="1453"/>
    </row>
    <row r="61" spans="1:25" s="50" customFormat="1" ht="28.5" customHeight="1">
      <c r="A61" s="204" t="s">
        <v>16</v>
      </c>
      <c r="B61" s="205" t="s">
        <v>3411</v>
      </c>
      <c r="C61" s="206" t="s">
        <v>257</v>
      </c>
      <c r="D61" s="206" t="s">
        <v>256</v>
      </c>
      <c r="E61" s="206" t="s">
        <v>255</v>
      </c>
      <c r="F61" s="205" t="s">
        <v>0</v>
      </c>
      <c r="G61" s="205" t="s">
        <v>0</v>
      </c>
      <c r="H61" s="205" t="s">
        <v>3412</v>
      </c>
      <c r="I61" s="230">
        <f t="shared" si="3"/>
        <v>2</v>
      </c>
      <c r="J61" s="706">
        <v>0</v>
      </c>
      <c r="K61" s="707">
        <v>0</v>
      </c>
      <c r="L61" s="707">
        <v>2</v>
      </c>
      <c r="M61" s="824">
        <v>0</v>
      </c>
      <c r="N61" s="1144">
        <v>0</v>
      </c>
      <c r="O61" s="1142">
        <v>0</v>
      </c>
      <c r="P61" s="1142">
        <v>2</v>
      </c>
      <c r="Q61" s="1142">
        <v>0</v>
      </c>
      <c r="R61" s="825">
        <v>0</v>
      </c>
      <c r="S61" s="826">
        <v>3238</v>
      </c>
      <c r="T61" s="1185" t="s">
        <v>3413</v>
      </c>
      <c r="U61" s="1172" t="s">
        <v>3414</v>
      </c>
      <c r="V61" s="712">
        <v>194</v>
      </c>
      <c r="W61" s="221" t="s">
        <v>2184</v>
      </c>
      <c r="X61" s="1142" t="s">
        <v>374</v>
      </c>
      <c r="Y61" s="1143" t="s">
        <v>0</v>
      </c>
    </row>
    <row r="62" spans="1:25" s="50" customFormat="1" ht="47.5">
      <c r="A62" s="204" t="s">
        <v>1</v>
      </c>
      <c r="B62" s="205" t="s">
        <v>3421</v>
      </c>
      <c r="C62" s="206" t="s">
        <v>46</v>
      </c>
      <c r="D62" s="206" t="s">
        <v>254</v>
      </c>
      <c r="E62" s="206" t="s">
        <v>253</v>
      </c>
      <c r="F62" s="205" t="s">
        <v>0</v>
      </c>
      <c r="G62" s="205" t="s">
        <v>3422</v>
      </c>
      <c r="H62" s="208" t="s">
        <v>3423</v>
      </c>
      <c r="I62" s="230">
        <f t="shared" si="3"/>
        <v>1</v>
      </c>
      <c r="J62" s="522">
        <v>0</v>
      </c>
      <c r="K62" s="523">
        <v>1</v>
      </c>
      <c r="L62" s="523">
        <v>0</v>
      </c>
      <c r="M62" s="841">
        <v>0</v>
      </c>
      <c r="N62" s="528">
        <v>0</v>
      </c>
      <c r="O62" s="526">
        <v>0</v>
      </c>
      <c r="P62" s="526">
        <v>0</v>
      </c>
      <c r="Q62" s="526">
        <v>0</v>
      </c>
      <c r="R62" s="842">
        <v>0</v>
      </c>
      <c r="S62" s="843">
        <v>2205</v>
      </c>
      <c r="T62" s="1185" t="s">
        <v>3424</v>
      </c>
      <c r="U62" s="1172" t="s">
        <v>3425</v>
      </c>
      <c r="V62" s="1145">
        <v>230</v>
      </c>
      <c r="W62" s="221" t="s">
        <v>2184</v>
      </c>
      <c r="X62" s="1142" t="s">
        <v>374</v>
      </c>
      <c r="Y62" s="231" t="s">
        <v>0</v>
      </c>
    </row>
    <row r="63" spans="1:25" ht="28.5" customHeight="1">
      <c r="A63" s="204" t="s">
        <v>15</v>
      </c>
      <c r="B63" s="205" t="s">
        <v>3429</v>
      </c>
      <c r="C63" s="205" t="s">
        <v>252</v>
      </c>
      <c r="D63" s="206" t="s">
        <v>250</v>
      </c>
      <c r="E63" s="205" t="s">
        <v>3430</v>
      </c>
      <c r="F63" s="205" t="s">
        <v>248</v>
      </c>
      <c r="G63" s="205" t="s">
        <v>251</v>
      </c>
      <c r="H63" s="205" t="s">
        <v>249</v>
      </c>
      <c r="I63" s="230">
        <f>SUM(J63:M63)</f>
        <v>5</v>
      </c>
      <c r="J63" s="522">
        <v>2</v>
      </c>
      <c r="K63" s="523">
        <v>1</v>
      </c>
      <c r="L63" s="523">
        <v>2</v>
      </c>
      <c r="M63" s="841">
        <v>0</v>
      </c>
      <c r="N63" s="528">
        <v>0</v>
      </c>
      <c r="O63" s="526">
        <v>0</v>
      </c>
      <c r="P63" s="526">
        <v>0</v>
      </c>
      <c r="Q63" s="526">
        <v>0</v>
      </c>
      <c r="R63" s="842">
        <v>0</v>
      </c>
      <c r="S63" s="843">
        <v>4999</v>
      </c>
      <c r="T63" s="1185" t="s">
        <v>2526</v>
      </c>
      <c r="U63" s="1172" t="s">
        <v>3431</v>
      </c>
      <c r="V63" s="1145">
        <v>270</v>
      </c>
      <c r="W63" s="223" t="s">
        <v>2184</v>
      </c>
      <c r="X63" s="1142" t="s">
        <v>374</v>
      </c>
      <c r="Y63" s="231" t="s">
        <v>0</v>
      </c>
    </row>
    <row r="64" spans="1:25" ht="28.5" customHeight="1">
      <c r="A64" s="204" t="s">
        <v>15</v>
      </c>
      <c r="B64" s="205" t="s">
        <v>4026</v>
      </c>
      <c r="C64" s="205" t="s">
        <v>415</v>
      </c>
      <c r="D64" s="206" t="s">
        <v>3432</v>
      </c>
      <c r="E64" s="205" t="s">
        <v>414</v>
      </c>
      <c r="F64" s="205" t="s">
        <v>413</v>
      </c>
      <c r="G64" s="205" t="s">
        <v>251</v>
      </c>
      <c r="H64" s="205" t="s">
        <v>3433</v>
      </c>
      <c r="I64" s="661">
        <f t="shared" ref="I64:I88" si="5">SUM(J64:M64)</f>
        <v>1</v>
      </c>
      <c r="J64" s="522">
        <v>0</v>
      </c>
      <c r="K64" s="523">
        <v>1</v>
      </c>
      <c r="L64" s="523">
        <v>0</v>
      </c>
      <c r="M64" s="841">
        <v>0</v>
      </c>
      <c r="N64" s="528">
        <v>0</v>
      </c>
      <c r="O64" s="526">
        <v>1</v>
      </c>
      <c r="P64" s="526">
        <v>0</v>
      </c>
      <c r="Q64" s="526">
        <v>0</v>
      </c>
      <c r="R64" s="842">
        <v>0</v>
      </c>
      <c r="S64" s="843">
        <v>11828</v>
      </c>
      <c r="T64" s="1185" t="s">
        <v>2526</v>
      </c>
      <c r="U64" s="1172" t="s">
        <v>3434</v>
      </c>
      <c r="V64" s="712">
        <v>361</v>
      </c>
      <c r="W64" s="223" t="s">
        <v>2184</v>
      </c>
      <c r="X64" s="1142" t="s">
        <v>374</v>
      </c>
      <c r="Y64" s="231" t="s">
        <v>0</v>
      </c>
    </row>
    <row r="65" spans="1:26" ht="28.5" customHeight="1">
      <c r="A65" s="879" t="s">
        <v>4033</v>
      </c>
      <c r="B65" s="880" t="s">
        <v>4034</v>
      </c>
      <c r="C65" s="881" t="s">
        <v>408</v>
      </c>
      <c r="D65" s="881" t="s">
        <v>4035</v>
      </c>
      <c r="E65" s="881" t="s">
        <v>3443</v>
      </c>
      <c r="F65" s="880" t="s">
        <v>0</v>
      </c>
      <c r="G65" s="880" t="s">
        <v>0</v>
      </c>
      <c r="H65" s="880" t="s">
        <v>0</v>
      </c>
      <c r="I65" s="882">
        <f t="shared" si="5"/>
        <v>1</v>
      </c>
      <c r="J65" s="883">
        <v>0</v>
      </c>
      <c r="K65" s="884">
        <v>1</v>
      </c>
      <c r="L65" s="884">
        <v>0</v>
      </c>
      <c r="M65" s="885">
        <v>0</v>
      </c>
      <c r="N65" s="886">
        <v>0</v>
      </c>
      <c r="O65" s="887">
        <v>0</v>
      </c>
      <c r="P65" s="887">
        <v>0</v>
      </c>
      <c r="Q65" s="887">
        <v>0</v>
      </c>
      <c r="R65" s="888">
        <v>0</v>
      </c>
      <c r="S65" s="889">
        <v>285</v>
      </c>
      <c r="T65" s="1188" t="s">
        <v>2855</v>
      </c>
      <c r="U65" s="1180" t="s">
        <v>4036</v>
      </c>
      <c r="V65" s="891">
        <v>89</v>
      </c>
      <c r="W65" s="892" t="s">
        <v>3902</v>
      </c>
      <c r="X65" s="890" t="s">
        <v>4037</v>
      </c>
      <c r="Y65" s="894" t="s">
        <v>0</v>
      </c>
      <c r="Z65" s="1176"/>
    </row>
    <row r="66" spans="1:26" ht="28.5" customHeight="1">
      <c r="A66" s="209" t="s">
        <v>13</v>
      </c>
      <c r="B66" s="210" t="s">
        <v>3465</v>
      </c>
      <c r="C66" s="211" t="s">
        <v>40</v>
      </c>
      <c r="D66" s="211" t="s">
        <v>39</v>
      </c>
      <c r="E66" s="211" t="s">
        <v>38</v>
      </c>
      <c r="F66" s="211" t="s">
        <v>37</v>
      </c>
      <c r="G66" s="210" t="s">
        <v>0</v>
      </c>
      <c r="H66" s="210" t="s">
        <v>3466</v>
      </c>
      <c r="I66" s="230">
        <f t="shared" si="5"/>
        <v>0</v>
      </c>
      <c r="J66" s="706">
        <v>0</v>
      </c>
      <c r="K66" s="707">
        <v>0</v>
      </c>
      <c r="L66" s="707">
        <v>0</v>
      </c>
      <c r="M66" s="824">
        <v>0</v>
      </c>
      <c r="N66" s="1144">
        <v>0</v>
      </c>
      <c r="O66" s="1142">
        <v>0</v>
      </c>
      <c r="P66" s="1142">
        <v>0</v>
      </c>
      <c r="Q66" s="1142">
        <v>0</v>
      </c>
      <c r="R66" s="825">
        <v>0</v>
      </c>
      <c r="S66" s="210" t="s">
        <v>0</v>
      </c>
      <c r="T66" s="1185" t="s">
        <v>3467</v>
      </c>
      <c r="U66" s="1172" t="s">
        <v>3468</v>
      </c>
      <c r="V66" s="712">
        <v>358</v>
      </c>
      <c r="W66" s="217" t="s">
        <v>2400</v>
      </c>
      <c r="X66" s="1142" t="s">
        <v>2189</v>
      </c>
      <c r="Y66" s="1143" t="s">
        <v>3469</v>
      </c>
    </row>
    <row r="67" spans="1:26" ht="28.5" customHeight="1">
      <c r="A67" s="209" t="s">
        <v>13</v>
      </c>
      <c r="B67" s="210" t="s">
        <v>3470</v>
      </c>
      <c r="C67" s="211" t="s">
        <v>247</v>
      </c>
      <c r="D67" s="211" t="s">
        <v>246</v>
      </c>
      <c r="E67" s="211" t="s">
        <v>245</v>
      </c>
      <c r="F67" s="211" t="s">
        <v>244</v>
      </c>
      <c r="G67" s="210" t="s">
        <v>0</v>
      </c>
      <c r="H67" s="210" t="s">
        <v>0</v>
      </c>
      <c r="I67" s="230">
        <f t="shared" si="5"/>
        <v>0</v>
      </c>
      <c r="J67" s="706">
        <v>0</v>
      </c>
      <c r="K67" s="707">
        <v>0</v>
      </c>
      <c r="L67" s="707">
        <v>0</v>
      </c>
      <c r="M67" s="824">
        <v>0</v>
      </c>
      <c r="N67" s="1144">
        <v>0</v>
      </c>
      <c r="O67" s="1142">
        <v>0</v>
      </c>
      <c r="P67" s="1142">
        <v>0</v>
      </c>
      <c r="Q67" s="1142">
        <v>0</v>
      </c>
      <c r="R67" s="825">
        <v>0</v>
      </c>
      <c r="S67" s="210" t="s">
        <v>0</v>
      </c>
      <c r="T67" s="1185" t="s">
        <v>3471</v>
      </c>
      <c r="U67" s="1172" t="s">
        <v>3472</v>
      </c>
      <c r="V67" s="1251" t="s">
        <v>0</v>
      </c>
      <c r="W67" s="217" t="s">
        <v>2400</v>
      </c>
      <c r="X67" s="1142" t="s">
        <v>2189</v>
      </c>
      <c r="Y67" s="1143" t="s">
        <v>3473</v>
      </c>
    </row>
    <row r="68" spans="1:26" ht="70" customHeight="1">
      <c r="A68" s="879" t="s">
        <v>12</v>
      </c>
      <c r="B68" s="880" t="s">
        <v>4054</v>
      </c>
      <c r="C68" s="881" t="s">
        <v>243</v>
      </c>
      <c r="D68" s="881" t="s">
        <v>4131</v>
      </c>
      <c r="E68" s="881" t="s">
        <v>240</v>
      </c>
      <c r="F68" s="881" t="s">
        <v>240</v>
      </c>
      <c r="G68" s="880" t="s">
        <v>242</v>
      </c>
      <c r="H68" s="880" t="s">
        <v>241</v>
      </c>
      <c r="I68" s="1001">
        <f t="shared" si="5"/>
        <v>1</v>
      </c>
      <c r="J68" s="883">
        <v>1</v>
      </c>
      <c r="K68" s="884">
        <v>0</v>
      </c>
      <c r="L68" s="884">
        <v>0</v>
      </c>
      <c r="M68" s="885">
        <v>0</v>
      </c>
      <c r="N68" s="886">
        <v>1</v>
      </c>
      <c r="O68" s="887">
        <v>0</v>
      </c>
      <c r="P68" s="887">
        <v>0</v>
      </c>
      <c r="Q68" s="887">
        <v>0</v>
      </c>
      <c r="R68" s="888">
        <v>1</v>
      </c>
      <c r="S68" s="889">
        <v>4897</v>
      </c>
      <c r="T68" s="1188" t="s">
        <v>3494</v>
      </c>
      <c r="U68" s="1180" t="s">
        <v>4132</v>
      </c>
      <c r="V68" s="891">
        <v>152</v>
      </c>
      <c r="W68" s="1002" t="s">
        <v>3902</v>
      </c>
      <c r="X68" s="887" t="s">
        <v>3787</v>
      </c>
      <c r="Y68" s="896" t="s">
        <v>0</v>
      </c>
    </row>
    <row r="69" spans="1:26" ht="61" customHeight="1">
      <c r="A69" s="879" t="s">
        <v>12</v>
      </c>
      <c r="B69" s="880" t="s">
        <v>3495</v>
      </c>
      <c r="C69" s="881" t="s">
        <v>239</v>
      </c>
      <c r="D69" s="881" t="s">
        <v>3496</v>
      </c>
      <c r="E69" s="881" t="s">
        <v>238</v>
      </c>
      <c r="F69" s="880" t="s">
        <v>0</v>
      </c>
      <c r="G69" s="880" t="s">
        <v>4055</v>
      </c>
      <c r="H69" s="880" t="s">
        <v>0</v>
      </c>
      <c r="I69" s="1001">
        <f t="shared" si="5"/>
        <v>0</v>
      </c>
      <c r="J69" s="883">
        <v>0</v>
      </c>
      <c r="K69" s="884">
        <v>0</v>
      </c>
      <c r="L69" s="884">
        <v>0</v>
      </c>
      <c r="M69" s="885">
        <v>0</v>
      </c>
      <c r="N69" s="886">
        <v>0</v>
      </c>
      <c r="O69" s="887">
        <v>0</v>
      </c>
      <c r="P69" s="887">
        <v>0</v>
      </c>
      <c r="Q69" s="887">
        <v>0</v>
      </c>
      <c r="R69" s="888">
        <v>0</v>
      </c>
      <c r="S69" s="889">
        <v>1016</v>
      </c>
      <c r="T69" s="1188" t="s">
        <v>4133</v>
      </c>
      <c r="U69" s="1180" t="s">
        <v>4134</v>
      </c>
      <c r="V69" s="891">
        <v>90</v>
      </c>
      <c r="W69" s="1002" t="s">
        <v>3902</v>
      </c>
      <c r="X69" s="887" t="s">
        <v>3787</v>
      </c>
      <c r="Y69" s="896" t="s">
        <v>0</v>
      </c>
    </row>
    <row r="70" spans="1:26" ht="47.5">
      <c r="A70" s="879" t="s">
        <v>12</v>
      </c>
      <c r="B70" s="880" t="s">
        <v>3497</v>
      </c>
      <c r="C70" s="881" t="s">
        <v>237</v>
      </c>
      <c r="D70" s="881" t="s">
        <v>4135</v>
      </c>
      <c r="E70" s="881" t="s">
        <v>4056</v>
      </c>
      <c r="F70" s="880" t="s">
        <v>0</v>
      </c>
      <c r="G70" s="880" t="s">
        <v>4057</v>
      </c>
      <c r="H70" s="880" t="s">
        <v>0</v>
      </c>
      <c r="I70" s="1001">
        <f t="shared" si="5"/>
        <v>0</v>
      </c>
      <c r="J70" s="883">
        <v>0</v>
      </c>
      <c r="K70" s="884">
        <v>0</v>
      </c>
      <c r="L70" s="884">
        <v>0</v>
      </c>
      <c r="M70" s="885">
        <v>0</v>
      </c>
      <c r="N70" s="886">
        <v>0</v>
      </c>
      <c r="O70" s="887">
        <v>0</v>
      </c>
      <c r="P70" s="887">
        <v>0</v>
      </c>
      <c r="Q70" s="887">
        <v>0</v>
      </c>
      <c r="R70" s="888">
        <v>0</v>
      </c>
      <c r="S70" s="889">
        <v>3</v>
      </c>
      <c r="T70" s="1189" t="s">
        <v>4058</v>
      </c>
      <c r="U70" s="1181"/>
      <c r="V70" s="891">
        <v>3</v>
      </c>
      <c r="W70" s="1002" t="s">
        <v>3902</v>
      </c>
      <c r="X70" s="887" t="s">
        <v>3906</v>
      </c>
      <c r="Y70" s="896" t="s">
        <v>4059</v>
      </c>
    </row>
    <row r="71" spans="1:26" ht="148.5" customHeight="1">
      <c r="A71" s="879" t="s">
        <v>12</v>
      </c>
      <c r="B71" s="880" t="s">
        <v>3498</v>
      </c>
      <c r="C71" s="881" t="s">
        <v>236</v>
      </c>
      <c r="D71" s="881" t="s">
        <v>4136</v>
      </c>
      <c r="E71" s="881" t="s">
        <v>4060</v>
      </c>
      <c r="F71" s="881" t="s">
        <v>0</v>
      </c>
      <c r="G71" s="880" t="s">
        <v>4061</v>
      </c>
      <c r="H71" s="880" t="s">
        <v>0</v>
      </c>
      <c r="I71" s="1001">
        <f t="shared" si="5"/>
        <v>0</v>
      </c>
      <c r="J71" s="883">
        <v>0</v>
      </c>
      <c r="K71" s="884">
        <v>0</v>
      </c>
      <c r="L71" s="884">
        <v>0</v>
      </c>
      <c r="M71" s="885">
        <v>0</v>
      </c>
      <c r="N71" s="886">
        <v>0</v>
      </c>
      <c r="O71" s="887">
        <v>0</v>
      </c>
      <c r="P71" s="887">
        <v>0</v>
      </c>
      <c r="Q71" s="887">
        <v>0</v>
      </c>
      <c r="R71" s="888">
        <v>0</v>
      </c>
      <c r="S71" s="889">
        <v>319</v>
      </c>
      <c r="T71" s="1188" t="s">
        <v>3499</v>
      </c>
      <c r="U71" s="1180" t="s">
        <v>4137</v>
      </c>
      <c r="V71" s="891">
        <v>255</v>
      </c>
      <c r="W71" s="1002" t="s">
        <v>3902</v>
      </c>
      <c r="X71" s="887" t="s">
        <v>3787</v>
      </c>
      <c r="Y71" s="896" t="s">
        <v>0</v>
      </c>
    </row>
    <row r="72" spans="1:26" ht="72.5" customHeight="1">
      <c r="A72" s="879" t="s">
        <v>12</v>
      </c>
      <c r="B72" s="880" t="s">
        <v>4138</v>
      </c>
      <c r="C72" s="881" t="s">
        <v>235</v>
      </c>
      <c r="D72" s="881" t="s">
        <v>4139</v>
      </c>
      <c r="E72" s="881" t="s">
        <v>4140</v>
      </c>
      <c r="F72" s="880" t="s">
        <v>0</v>
      </c>
      <c r="G72" s="880" t="s">
        <v>4062</v>
      </c>
      <c r="H72" s="880" t="s">
        <v>0</v>
      </c>
      <c r="I72" s="1001">
        <f t="shared" si="5"/>
        <v>0</v>
      </c>
      <c r="J72" s="883">
        <v>0</v>
      </c>
      <c r="K72" s="884">
        <v>0</v>
      </c>
      <c r="L72" s="884">
        <v>0</v>
      </c>
      <c r="M72" s="885">
        <v>0</v>
      </c>
      <c r="N72" s="886">
        <v>0</v>
      </c>
      <c r="O72" s="887">
        <v>0</v>
      </c>
      <c r="P72" s="887">
        <v>0</v>
      </c>
      <c r="Q72" s="887">
        <v>0</v>
      </c>
      <c r="R72" s="888">
        <v>0</v>
      </c>
      <c r="S72" s="889">
        <v>511</v>
      </c>
      <c r="T72" s="1188" t="s">
        <v>4141</v>
      </c>
      <c r="U72" s="1180" t="s">
        <v>4142</v>
      </c>
      <c r="V72" s="891">
        <v>266</v>
      </c>
      <c r="W72" s="1002" t="s">
        <v>3902</v>
      </c>
      <c r="X72" s="887" t="s">
        <v>3906</v>
      </c>
      <c r="Y72" s="896" t="s">
        <v>4063</v>
      </c>
    </row>
    <row r="73" spans="1:26" s="35" customFormat="1" ht="71.5" customHeight="1">
      <c r="A73" s="879" t="s">
        <v>12</v>
      </c>
      <c r="B73" s="880" t="s">
        <v>3501</v>
      </c>
      <c r="C73" s="881" t="s">
        <v>234</v>
      </c>
      <c r="D73" s="881" t="s">
        <v>36</v>
      </c>
      <c r="E73" s="881" t="s">
        <v>4064</v>
      </c>
      <c r="F73" s="880" t="s">
        <v>0</v>
      </c>
      <c r="G73" s="880" t="s">
        <v>4065</v>
      </c>
      <c r="H73" s="880" t="s">
        <v>0</v>
      </c>
      <c r="I73" s="1001">
        <f t="shared" si="5"/>
        <v>1</v>
      </c>
      <c r="J73" s="883">
        <v>0</v>
      </c>
      <c r="K73" s="884">
        <v>0</v>
      </c>
      <c r="L73" s="884">
        <v>1</v>
      </c>
      <c r="M73" s="885">
        <v>0</v>
      </c>
      <c r="N73" s="886">
        <v>0</v>
      </c>
      <c r="O73" s="887">
        <v>0</v>
      </c>
      <c r="P73" s="887">
        <v>0</v>
      </c>
      <c r="Q73" s="887">
        <v>0</v>
      </c>
      <c r="R73" s="888">
        <v>0</v>
      </c>
      <c r="S73" s="889">
        <v>828</v>
      </c>
      <c r="T73" s="1188" t="s">
        <v>3500</v>
      </c>
      <c r="U73" s="1180" t="s">
        <v>4142</v>
      </c>
      <c r="V73" s="891">
        <v>266</v>
      </c>
      <c r="W73" s="1002" t="s">
        <v>3902</v>
      </c>
      <c r="X73" s="887" t="s">
        <v>3787</v>
      </c>
      <c r="Y73" s="896" t="s">
        <v>0</v>
      </c>
    </row>
    <row r="74" spans="1:26" ht="76">
      <c r="A74" s="879" t="s">
        <v>12</v>
      </c>
      <c r="B74" s="880" t="s">
        <v>4066</v>
      </c>
      <c r="C74" s="881" t="s">
        <v>233</v>
      </c>
      <c r="D74" s="881" t="s">
        <v>232</v>
      </c>
      <c r="E74" s="880" t="s">
        <v>0</v>
      </c>
      <c r="F74" s="880" t="s">
        <v>0</v>
      </c>
      <c r="G74" s="880" t="s">
        <v>4067</v>
      </c>
      <c r="H74" s="880" t="s">
        <v>0</v>
      </c>
      <c r="I74" s="1001">
        <f t="shared" si="5"/>
        <v>0</v>
      </c>
      <c r="J74" s="883">
        <v>0</v>
      </c>
      <c r="K74" s="884">
        <v>0</v>
      </c>
      <c r="L74" s="884">
        <v>0</v>
      </c>
      <c r="M74" s="885">
        <v>0</v>
      </c>
      <c r="N74" s="886">
        <v>0</v>
      </c>
      <c r="O74" s="887">
        <v>0</v>
      </c>
      <c r="P74" s="887">
        <v>0</v>
      </c>
      <c r="Q74" s="887">
        <v>0</v>
      </c>
      <c r="R74" s="888">
        <v>0</v>
      </c>
      <c r="S74" s="889">
        <v>116</v>
      </c>
      <c r="T74" s="1188" t="s">
        <v>3502</v>
      </c>
      <c r="U74" s="1180" t="s">
        <v>4143</v>
      </c>
      <c r="V74" s="891">
        <v>81</v>
      </c>
      <c r="W74" s="1002" t="s">
        <v>3902</v>
      </c>
      <c r="X74" s="887" t="s">
        <v>3906</v>
      </c>
      <c r="Y74" s="896" t="s">
        <v>4068</v>
      </c>
    </row>
    <row r="75" spans="1:26" ht="47.5">
      <c r="A75" s="879" t="s">
        <v>12</v>
      </c>
      <c r="B75" s="880" t="s">
        <v>3503</v>
      </c>
      <c r="C75" s="881" t="s">
        <v>231</v>
      </c>
      <c r="D75" s="881" t="s">
        <v>230</v>
      </c>
      <c r="E75" s="881" t="s">
        <v>4069</v>
      </c>
      <c r="F75" s="880" t="s">
        <v>0</v>
      </c>
      <c r="G75" s="880" t="s">
        <v>4070</v>
      </c>
      <c r="H75" s="880" t="s">
        <v>0</v>
      </c>
      <c r="I75" s="1001">
        <f t="shared" si="5"/>
        <v>0</v>
      </c>
      <c r="J75" s="883">
        <v>0</v>
      </c>
      <c r="K75" s="884">
        <v>0</v>
      </c>
      <c r="L75" s="884">
        <v>0</v>
      </c>
      <c r="M75" s="885">
        <v>0</v>
      </c>
      <c r="N75" s="886">
        <v>0</v>
      </c>
      <c r="O75" s="887">
        <v>0</v>
      </c>
      <c r="P75" s="887">
        <v>0</v>
      </c>
      <c r="Q75" s="887">
        <v>0</v>
      </c>
      <c r="R75" s="888">
        <v>0</v>
      </c>
      <c r="S75" s="889">
        <v>0</v>
      </c>
      <c r="T75" s="1189" t="s">
        <v>4058</v>
      </c>
      <c r="U75" s="1181"/>
      <c r="V75" s="891">
        <v>0</v>
      </c>
      <c r="W75" s="1002" t="s">
        <v>3902</v>
      </c>
      <c r="X75" s="887" t="s">
        <v>3787</v>
      </c>
      <c r="Y75" s="896" t="s">
        <v>0</v>
      </c>
    </row>
    <row r="76" spans="1:26" ht="97.5" customHeight="1">
      <c r="A76" s="879" t="s">
        <v>12</v>
      </c>
      <c r="B76" s="880" t="s">
        <v>3504</v>
      </c>
      <c r="C76" s="881" t="s">
        <v>229</v>
      </c>
      <c r="D76" s="881" t="s">
        <v>4144</v>
      </c>
      <c r="E76" s="881" t="s">
        <v>4145</v>
      </c>
      <c r="F76" s="880" t="s">
        <v>0</v>
      </c>
      <c r="G76" s="880" t="s">
        <v>4071</v>
      </c>
      <c r="H76" s="880" t="s">
        <v>0</v>
      </c>
      <c r="I76" s="1001">
        <f t="shared" si="5"/>
        <v>0</v>
      </c>
      <c r="J76" s="883">
        <v>0</v>
      </c>
      <c r="K76" s="884">
        <v>0</v>
      </c>
      <c r="L76" s="884">
        <v>0</v>
      </c>
      <c r="M76" s="885">
        <v>0</v>
      </c>
      <c r="N76" s="886">
        <v>0</v>
      </c>
      <c r="O76" s="887">
        <v>0</v>
      </c>
      <c r="P76" s="887">
        <v>0</v>
      </c>
      <c r="Q76" s="887">
        <v>0</v>
      </c>
      <c r="R76" s="888">
        <v>0</v>
      </c>
      <c r="S76" s="889">
        <v>1205</v>
      </c>
      <c r="T76" s="1188" t="s">
        <v>4146</v>
      </c>
      <c r="U76" s="1180" t="s">
        <v>4147</v>
      </c>
      <c r="V76" s="891">
        <v>266</v>
      </c>
      <c r="W76" s="1003" t="s">
        <v>3902</v>
      </c>
      <c r="X76" s="887" t="s">
        <v>3787</v>
      </c>
      <c r="Y76" s="896" t="s">
        <v>0</v>
      </c>
    </row>
    <row r="77" spans="1:26" ht="28.5" customHeight="1">
      <c r="A77" s="879" t="s">
        <v>12</v>
      </c>
      <c r="B77" s="880" t="s">
        <v>3505</v>
      </c>
      <c r="C77" s="881" t="s">
        <v>228</v>
      </c>
      <c r="D77" s="881" t="s">
        <v>227</v>
      </c>
      <c r="E77" s="881" t="s">
        <v>4072</v>
      </c>
      <c r="F77" s="880" t="s">
        <v>0</v>
      </c>
      <c r="G77" s="880" t="s">
        <v>0</v>
      </c>
      <c r="H77" s="880" t="s">
        <v>0</v>
      </c>
      <c r="I77" s="1001">
        <f t="shared" si="5"/>
        <v>0</v>
      </c>
      <c r="J77" s="883">
        <v>0</v>
      </c>
      <c r="K77" s="884">
        <v>0</v>
      </c>
      <c r="L77" s="884">
        <v>0</v>
      </c>
      <c r="M77" s="885">
        <v>0</v>
      </c>
      <c r="N77" s="886">
        <v>0</v>
      </c>
      <c r="O77" s="887">
        <v>0</v>
      </c>
      <c r="P77" s="887">
        <v>0</v>
      </c>
      <c r="Q77" s="887">
        <v>0</v>
      </c>
      <c r="R77" s="888">
        <v>0</v>
      </c>
      <c r="S77" s="889">
        <v>0</v>
      </c>
      <c r="T77" s="1188" t="s">
        <v>342</v>
      </c>
      <c r="U77" s="1180" t="s">
        <v>342</v>
      </c>
      <c r="V77" s="891">
        <v>0</v>
      </c>
      <c r="W77" s="1003" t="s">
        <v>3902</v>
      </c>
      <c r="X77" s="887" t="s">
        <v>3787</v>
      </c>
      <c r="Y77" s="896" t="s">
        <v>0</v>
      </c>
    </row>
    <row r="78" spans="1:26" ht="70.5" customHeight="1">
      <c r="A78" s="879" t="s">
        <v>12</v>
      </c>
      <c r="B78" s="880" t="s">
        <v>3506</v>
      </c>
      <c r="C78" s="881" t="s">
        <v>226</v>
      </c>
      <c r="D78" s="881" t="s">
        <v>225</v>
      </c>
      <c r="E78" s="881" t="s">
        <v>224</v>
      </c>
      <c r="F78" s="881" t="s">
        <v>224</v>
      </c>
      <c r="G78" s="880" t="s">
        <v>4073</v>
      </c>
      <c r="H78" s="880" t="s">
        <v>0</v>
      </c>
      <c r="I78" s="1001">
        <f t="shared" si="5"/>
        <v>1</v>
      </c>
      <c r="J78" s="883">
        <v>0</v>
      </c>
      <c r="K78" s="884">
        <v>0</v>
      </c>
      <c r="L78" s="884">
        <v>1</v>
      </c>
      <c r="M78" s="885">
        <v>0</v>
      </c>
      <c r="N78" s="886">
        <v>0</v>
      </c>
      <c r="O78" s="887">
        <v>0</v>
      </c>
      <c r="P78" s="887">
        <v>1</v>
      </c>
      <c r="Q78" s="887">
        <v>0</v>
      </c>
      <c r="R78" s="888">
        <v>1</v>
      </c>
      <c r="S78" s="889">
        <v>2698</v>
      </c>
      <c r="T78" s="1188" t="s">
        <v>4148</v>
      </c>
      <c r="U78" s="1180" t="s">
        <v>4149</v>
      </c>
      <c r="V78" s="891">
        <v>266</v>
      </c>
      <c r="W78" s="1003" t="s">
        <v>3902</v>
      </c>
      <c r="X78" s="887" t="s">
        <v>3787</v>
      </c>
      <c r="Y78" s="896" t="s">
        <v>0</v>
      </c>
    </row>
    <row r="79" spans="1:26" ht="28.5" customHeight="1">
      <c r="A79" s="209" t="s">
        <v>3673</v>
      </c>
      <c r="B79" s="210" t="s">
        <v>3674</v>
      </c>
      <c r="C79" s="211" t="s">
        <v>35</v>
      </c>
      <c r="D79" s="211" t="s">
        <v>223</v>
      </c>
      <c r="E79" s="210" t="s">
        <v>0</v>
      </c>
      <c r="F79" s="210" t="s">
        <v>0</v>
      </c>
      <c r="G79" s="210" t="s">
        <v>0</v>
      </c>
      <c r="H79" s="210" t="s">
        <v>0</v>
      </c>
      <c r="I79" s="230">
        <f t="shared" si="5"/>
        <v>0</v>
      </c>
      <c r="J79" s="706">
        <v>0</v>
      </c>
      <c r="K79" s="1019">
        <v>0</v>
      </c>
      <c r="L79" s="707">
        <v>0</v>
      </c>
      <c r="M79" s="1020">
        <v>0</v>
      </c>
      <c r="N79" s="1021">
        <v>0</v>
      </c>
      <c r="O79" s="1022">
        <v>0</v>
      </c>
      <c r="P79" s="1022">
        <v>0</v>
      </c>
      <c r="Q79" s="1022">
        <v>0</v>
      </c>
      <c r="R79" s="1023">
        <v>0</v>
      </c>
      <c r="S79" s="826" t="s">
        <v>3798</v>
      </c>
      <c r="T79" s="1501" t="s">
        <v>3675</v>
      </c>
      <c r="U79" s="1499"/>
      <c r="V79" s="712" t="s">
        <v>3798</v>
      </c>
      <c r="W79" s="217" t="s">
        <v>2184</v>
      </c>
      <c r="X79" s="1142" t="s">
        <v>374</v>
      </c>
      <c r="Y79" s="1143" t="s">
        <v>0</v>
      </c>
    </row>
    <row r="80" spans="1:26" ht="28.5" customHeight="1">
      <c r="A80" s="209" t="s">
        <v>3673</v>
      </c>
      <c r="B80" s="210" t="s">
        <v>3676</v>
      </c>
      <c r="C80" s="211" t="s">
        <v>222</v>
      </c>
      <c r="D80" s="211" t="s">
        <v>221</v>
      </c>
      <c r="E80" s="211" t="s">
        <v>220</v>
      </c>
      <c r="F80" s="210" t="s">
        <v>4087</v>
      </c>
      <c r="G80" s="210" t="s">
        <v>0</v>
      </c>
      <c r="H80" s="210" t="s">
        <v>0</v>
      </c>
      <c r="I80" s="230">
        <f t="shared" si="5"/>
        <v>0</v>
      </c>
      <c r="J80" s="706">
        <v>0</v>
      </c>
      <c r="K80" s="1019">
        <v>0</v>
      </c>
      <c r="L80" s="707">
        <v>0</v>
      </c>
      <c r="M80" s="1020">
        <v>0</v>
      </c>
      <c r="N80" s="1021">
        <v>0</v>
      </c>
      <c r="O80" s="1022">
        <v>0</v>
      </c>
      <c r="P80" s="1022">
        <v>0</v>
      </c>
      <c r="Q80" s="1022">
        <v>0</v>
      </c>
      <c r="R80" s="1023">
        <v>0</v>
      </c>
      <c r="S80" s="826">
        <v>1299</v>
      </c>
      <c r="T80" s="1190" t="s">
        <v>3677</v>
      </c>
      <c r="U80" s="1182" t="s">
        <v>3678</v>
      </c>
      <c r="V80" s="712">
        <v>199</v>
      </c>
      <c r="W80" s="221" t="s">
        <v>2184</v>
      </c>
      <c r="X80" s="1142" t="s">
        <v>3915</v>
      </c>
      <c r="Y80" s="1143" t="s">
        <v>4088</v>
      </c>
    </row>
    <row r="81" spans="1:25" ht="28.5" customHeight="1">
      <c r="A81" s="209" t="s">
        <v>3673</v>
      </c>
      <c r="B81" s="210" t="s">
        <v>3679</v>
      </c>
      <c r="C81" s="211" t="s">
        <v>219</v>
      </c>
      <c r="D81" s="211" t="s">
        <v>218</v>
      </c>
      <c r="E81" s="211" t="s">
        <v>3680</v>
      </c>
      <c r="F81" s="211" t="s">
        <v>217</v>
      </c>
      <c r="G81" s="210" t="s">
        <v>0</v>
      </c>
      <c r="H81" s="210" t="s">
        <v>0</v>
      </c>
      <c r="I81" s="230">
        <f t="shared" si="5"/>
        <v>0</v>
      </c>
      <c r="J81" s="706">
        <v>0</v>
      </c>
      <c r="K81" s="1019">
        <v>0</v>
      </c>
      <c r="L81" s="707">
        <v>0</v>
      </c>
      <c r="M81" s="1020">
        <v>0</v>
      </c>
      <c r="N81" s="1021">
        <v>0</v>
      </c>
      <c r="O81" s="1022">
        <v>0</v>
      </c>
      <c r="P81" s="1022">
        <v>0</v>
      </c>
      <c r="Q81" s="1022">
        <v>0</v>
      </c>
      <c r="R81" s="1023">
        <v>0</v>
      </c>
      <c r="S81" s="826">
        <v>1386</v>
      </c>
      <c r="T81" s="1190" t="s">
        <v>3677</v>
      </c>
      <c r="U81" s="1172" t="s">
        <v>2611</v>
      </c>
      <c r="V81" s="712">
        <v>208</v>
      </c>
      <c r="W81" s="221" t="s">
        <v>2184</v>
      </c>
      <c r="X81" s="1142" t="s">
        <v>2389</v>
      </c>
      <c r="Y81" s="1143" t="s">
        <v>3681</v>
      </c>
    </row>
    <row r="82" spans="1:25" ht="28.5">
      <c r="A82" s="209" t="s">
        <v>10</v>
      </c>
      <c r="B82" s="1024" t="s">
        <v>3653</v>
      </c>
      <c r="C82" s="1025" t="s">
        <v>216</v>
      </c>
      <c r="D82" s="1025" t="s">
        <v>215</v>
      </c>
      <c r="E82" s="1025" t="s">
        <v>214</v>
      </c>
      <c r="F82" s="1025" t="s">
        <v>212</v>
      </c>
      <c r="G82" s="1024" t="s">
        <v>207</v>
      </c>
      <c r="H82" s="1024" t="s">
        <v>213</v>
      </c>
      <c r="I82" s="230">
        <f t="shared" si="5"/>
        <v>2</v>
      </c>
      <c r="J82" s="706">
        <v>0</v>
      </c>
      <c r="K82" s="707">
        <v>1</v>
      </c>
      <c r="L82" s="707">
        <v>1</v>
      </c>
      <c r="M82" s="824">
        <v>0</v>
      </c>
      <c r="N82" s="1144">
        <v>0</v>
      </c>
      <c r="O82" s="1142">
        <v>1</v>
      </c>
      <c r="P82" s="1142">
        <v>0</v>
      </c>
      <c r="Q82" s="1142">
        <v>0</v>
      </c>
      <c r="R82" s="825">
        <v>0</v>
      </c>
      <c r="S82" s="843">
        <v>1331</v>
      </c>
      <c r="T82" s="528" t="s">
        <v>3654</v>
      </c>
      <c r="U82" s="526" t="s">
        <v>4092</v>
      </c>
      <c r="V82" s="1249">
        <v>194</v>
      </c>
      <c r="W82" s="221" t="s">
        <v>2184</v>
      </c>
      <c r="X82" s="1142" t="s">
        <v>374</v>
      </c>
      <c r="Y82" s="1143" t="s">
        <v>3170</v>
      </c>
    </row>
    <row r="83" spans="1:25" ht="28.5">
      <c r="A83" s="209" t="s">
        <v>10</v>
      </c>
      <c r="B83" s="1024" t="s">
        <v>3655</v>
      </c>
      <c r="C83" s="1025" t="s">
        <v>211</v>
      </c>
      <c r="D83" s="1025" t="s">
        <v>210</v>
      </c>
      <c r="E83" s="1025" t="s">
        <v>209</v>
      </c>
      <c r="F83" s="1025" t="s">
        <v>208</v>
      </c>
      <c r="G83" s="1024" t="s">
        <v>207</v>
      </c>
      <c r="H83" s="1024" t="s">
        <v>0</v>
      </c>
      <c r="I83" s="230">
        <f t="shared" si="5"/>
        <v>0</v>
      </c>
      <c r="J83" s="706">
        <v>0</v>
      </c>
      <c r="K83" s="707">
        <v>0</v>
      </c>
      <c r="L83" s="707">
        <v>0</v>
      </c>
      <c r="M83" s="824">
        <v>0</v>
      </c>
      <c r="N83" s="1144">
        <v>0</v>
      </c>
      <c r="O83" s="1142">
        <v>0</v>
      </c>
      <c r="P83" s="1142">
        <v>0</v>
      </c>
      <c r="Q83" s="1142">
        <v>0</v>
      </c>
      <c r="R83" s="825">
        <v>0</v>
      </c>
      <c r="S83" s="843">
        <v>0</v>
      </c>
      <c r="T83" s="528" t="s">
        <v>3656</v>
      </c>
      <c r="U83" s="526"/>
      <c r="V83" s="1249">
        <v>0</v>
      </c>
      <c r="W83" s="221" t="s">
        <v>2184</v>
      </c>
      <c r="X83" s="1142" t="s">
        <v>2353</v>
      </c>
      <c r="Y83" s="1143" t="s">
        <v>3688</v>
      </c>
    </row>
    <row r="84" spans="1:25" ht="28.5">
      <c r="A84" s="209" t="s">
        <v>10</v>
      </c>
      <c r="B84" s="1024" t="s">
        <v>3657</v>
      </c>
      <c r="C84" s="1025" t="s">
        <v>1288</v>
      </c>
      <c r="D84" s="1025" t="s">
        <v>206</v>
      </c>
      <c r="E84" s="1025" t="s">
        <v>29</v>
      </c>
      <c r="F84" s="1025" t="s">
        <v>28</v>
      </c>
      <c r="G84" s="1024" t="s">
        <v>207</v>
      </c>
      <c r="H84" s="1024" t="s">
        <v>0</v>
      </c>
      <c r="I84" s="230">
        <f t="shared" si="5"/>
        <v>0</v>
      </c>
      <c r="J84" s="706">
        <v>0</v>
      </c>
      <c r="K84" s="707">
        <v>0</v>
      </c>
      <c r="L84" s="707">
        <v>0</v>
      </c>
      <c r="M84" s="824">
        <v>0</v>
      </c>
      <c r="N84" s="1144">
        <v>0</v>
      </c>
      <c r="O84" s="1142">
        <v>0</v>
      </c>
      <c r="P84" s="1142">
        <v>0</v>
      </c>
      <c r="Q84" s="1142">
        <v>0</v>
      </c>
      <c r="R84" s="825">
        <v>0</v>
      </c>
      <c r="S84" s="843">
        <v>54</v>
      </c>
      <c r="T84" s="528" t="s">
        <v>3691</v>
      </c>
      <c r="U84" s="526"/>
      <c r="V84" s="1249">
        <v>4</v>
      </c>
      <c r="W84" s="221" t="s">
        <v>2184</v>
      </c>
      <c r="X84" s="1142" t="s">
        <v>2353</v>
      </c>
      <c r="Y84" s="1143" t="s">
        <v>3689</v>
      </c>
    </row>
    <row r="85" spans="1:25" ht="29" customHeight="1">
      <c r="A85" s="212" t="s">
        <v>9</v>
      </c>
      <c r="B85" s="205" t="s">
        <v>2236</v>
      </c>
      <c r="C85" s="206" t="s">
        <v>3513</v>
      </c>
      <c r="D85" s="206" t="s">
        <v>3514</v>
      </c>
      <c r="E85" s="206" t="s">
        <v>205</v>
      </c>
      <c r="F85" s="205" t="s">
        <v>0</v>
      </c>
      <c r="G85" s="205" t="s">
        <v>0</v>
      </c>
      <c r="H85" s="205" t="s">
        <v>0</v>
      </c>
      <c r="I85" s="661">
        <f t="shared" si="5"/>
        <v>1</v>
      </c>
      <c r="J85" s="522">
        <v>0</v>
      </c>
      <c r="K85" s="523">
        <v>0</v>
      </c>
      <c r="L85" s="523">
        <v>0</v>
      </c>
      <c r="M85" s="841">
        <v>1</v>
      </c>
      <c r="N85" s="528">
        <v>0</v>
      </c>
      <c r="O85" s="526">
        <v>0</v>
      </c>
      <c r="P85" s="526">
        <v>0</v>
      </c>
      <c r="Q85" s="526">
        <v>1</v>
      </c>
      <c r="R85" s="842">
        <v>0</v>
      </c>
      <c r="S85" s="843">
        <v>211</v>
      </c>
      <c r="T85" s="1186" t="s">
        <v>3515</v>
      </c>
      <c r="U85" s="1178" t="s">
        <v>3516</v>
      </c>
      <c r="V85" s="1145">
        <v>205</v>
      </c>
      <c r="W85" s="1027" t="s">
        <v>2184</v>
      </c>
      <c r="X85" s="526" t="s">
        <v>2389</v>
      </c>
      <c r="Y85" s="231" t="s">
        <v>3517</v>
      </c>
    </row>
    <row r="86" spans="1:25" ht="29" customHeight="1">
      <c r="A86" s="212" t="s">
        <v>9</v>
      </c>
      <c r="B86" s="205" t="s">
        <v>3518</v>
      </c>
      <c r="C86" s="206" t="s">
        <v>203</v>
      </c>
      <c r="D86" s="206" t="s">
        <v>204</v>
      </c>
      <c r="E86" s="206" t="s">
        <v>201</v>
      </c>
      <c r="F86" s="206" t="s">
        <v>200</v>
      </c>
      <c r="G86" s="205" t="s">
        <v>0</v>
      </c>
      <c r="H86" s="205" t="s">
        <v>0</v>
      </c>
      <c r="I86" s="661">
        <f t="shared" si="5"/>
        <v>0</v>
      </c>
      <c r="J86" s="522">
        <v>0</v>
      </c>
      <c r="K86" s="523">
        <v>0</v>
      </c>
      <c r="L86" s="523">
        <v>0</v>
      </c>
      <c r="M86" s="841">
        <v>0</v>
      </c>
      <c r="N86" s="528">
        <v>0</v>
      </c>
      <c r="O86" s="526">
        <v>0</v>
      </c>
      <c r="P86" s="526">
        <v>0</v>
      </c>
      <c r="Q86" s="526">
        <v>0</v>
      </c>
      <c r="R86" s="842">
        <v>0</v>
      </c>
      <c r="S86" s="843">
        <v>10</v>
      </c>
      <c r="T86" s="1186" t="s">
        <v>3515</v>
      </c>
      <c r="U86" s="1178" t="s">
        <v>3519</v>
      </c>
      <c r="V86" s="1247" t="s">
        <v>0</v>
      </c>
      <c r="W86" s="1027" t="s">
        <v>2184</v>
      </c>
      <c r="X86" s="526" t="s">
        <v>374</v>
      </c>
      <c r="Y86" s="231" t="s">
        <v>4098</v>
      </c>
    </row>
    <row r="87" spans="1:25" ht="29" customHeight="1">
      <c r="A87" s="212" t="s">
        <v>9</v>
      </c>
      <c r="B87" s="205" t="s">
        <v>3520</v>
      </c>
      <c r="C87" s="206" t="s">
        <v>203</v>
      </c>
      <c r="D87" s="206" t="s">
        <v>202</v>
      </c>
      <c r="E87" s="206" t="s">
        <v>201</v>
      </c>
      <c r="F87" s="206" t="s">
        <v>200</v>
      </c>
      <c r="G87" s="205" t="s">
        <v>0</v>
      </c>
      <c r="H87" s="205" t="s">
        <v>0</v>
      </c>
      <c r="I87" s="661">
        <f t="shared" si="5"/>
        <v>0</v>
      </c>
      <c r="J87" s="522">
        <v>0</v>
      </c>
      <c r="K87" s="523">
        <v>0</v>
      </c>
      <c r="L87" s="523">
        <v>0</v>
      </c>
      <c r="M87" s="841">
        <v>0</v>
      </c>
      <c r="N87" s="528">
        <v>0</v>
      </c>
      <c r="O87" s="526">
        <v>0</v>
      </c>
      <c r="P87" s="526">
        <v>0</v>
      </c>
      <c r="Q87" s="526">
        <v>0</v>
      </c>
      <c r="R87" s="842">
        <v>0</v>
      </c>
      <c r="S87" s="843">
        <v>10</v>
      </c>
      <c r="T87" s="1186" t="s">
        <v>3515</v>
      </c>
      <c r="U87" s="1178" t="s">
        <v>3519</v>
      </c>
      <c r="V87" s="1247" t="s">
        <v>0</v>
      </c>
      <c r="W87" s="1027" t="s">
        <v>2184</v>
      </c>
      <c r="X87" s="526" t="s">
        <v>374</v>
      </c>
      <c r="Y87" s="231" t="s">
        <v>4098</v>
      </c>
    </row>
    <row r="88" spans="1:25" ht="29" customHeight="1" thickBot="1">
      <c r="A88" s="213" t="s">
        <v>9</v>
      </c>
      <c r="B88" s="214" t="s">
        <v>2237</v>
      </c>
      <c r="C88" s="215" t="s">
        <v>2051</v>
      </c>
      <c r="D88" s="215" t="s">
        <v>199</v>
      </c>
      <c r="E88" s="215" t="s">
        <v>2049</v>
      </c>
      <c r="F88" s="215" t="s">
        <v>2049</v>
      </c>
      <c r="G88" s="214" t="s">
        <v>0</v>
      </c>
      <c r="H88" s="214" t="s">
        <v>0</v>
      </c>
      <c r="I88" s="1028">
        <f t="shared" si="5"/>
        <v>0</v>
      </c>
      <c r="J88" s="1029">
        <v>0</v>
      </c>
      <c r="K88" s="1030">
        <v>0</v>
      </c>
      <c r="L88" s="1030">
        <v>0</v>
      </c>
      <c r="M88" s="1031">
        <v>0</v>
      </c>
      <c r="N88" s="1032">
        <v>0</v>
      </c>
      <c r="O88" s="1033">
        <v>0</v>
      </c>
      <c r="P88" s="1033">
        <v>0</v>
      </c>
      <c r="Q88" s="1033">
        <v>0</v>
      </c>
      <c r="R88" s="1034">
        <v>0</v>
      </c>
      <c r="S88" s="1035">
        <v>12</v>
      </c>
      <c r="T88" s="1191" t="s">
        <v>3515</v>
      </c>
      <c r="U88" s="1183" t="s">
        <v>3519</v>
      </c>
      <c r="V88" s="1250" t="s">
        <v>0</v>
      </c>
      <c r="W88" s="1036" t="s">
        <v>2184</v>
      </c>
      <c r="X88" s="1033" t="s">
        <v>374</v>
      </c>
      <c r="Y88" s="1037" t="s">
        <v>3170</v>
      </c>
    </row>
    <row r="89" spans="1:25" ht="11">
      <c r="A89" s="48" t="s">
        <v>3810</v>
      </c>
      <c r="B89" s="47"/>
      <c r="C89" s="46"/>
      <c r="D89" s="45"/>
      <c r="E89" s="44"/>
      <c r="F89" s="44"/>
      <c r="G89" s="43"/>
      <c r="H89" s="43"/>
      <c r="I89" s="42"/>
      <c r="J89" s="41"/>
      <c r="K89" s="40"/>
      <c r="L89" s="39"/>
      <c r="M89" s="39"/>
      <c r="N89" s="39"/>
      <c r="O89" s="39"/>
      <c r="P89" s="38"/>
      <c r="Q89" s="38"/>
      <c r="R89" s="38"/>
      <c r="S89" s="38"/>
      <c r="W89" s="38"/>
    </row>
    <row r="90" spans="1:25" ht="11">
      <c r="A90" s="1548"/>
      <c r="B90" s="1548"/>
      <c r="C90" s="1548"/>
      <c r="D90" s="1548"/>
      <c r="E90" s="1548"/>
      <c r="F90" s="1548"/>
      <c r="G90" s="1548"/>
      <c r="H90" s="1548"/>
      <c r="I90" s="1548"/>
      <c r="J90" s="1548"/>
      <c r="K90" s="1548"/>
    </row>
    <row r="93" spans="1:25">
      <c r="A93" s="16"/>
      <c r="B93" s="16"/>
    </row>
    <row r="94" spans="1:25" ht="12">
      <c r="A94" s="163"/>
      <c r="B94" s="16"/>
    </row>
    <row r="95" spans="1:25" ht="12">
      <c r="A95" s="163"/>
      <c r="B95" s="16"/>
    </row>
    <row r="96" spans="1:25" ht="12">
      <c r="A96" s="163"/>
      <c r="B96" s="16"/>
    </row>
    <row r="97" spans="1:2" ht="12">
      <c r="A97" s="163"/>
      <c r="B97" s="16"/>
    </row>
    <row r="98" spans="1:2" ht="12">
      <c r="A98" s="163"/>
      <c r="B98" s="16"/>
    </row>
    <row r="99" spans="1:2" ht="12">
      <c r="A99" s="163"/>
      <c r="B99" s="16"/>
    </row>
    <row r="100" spans="1:2" ht="12">
      <c r="A100" s="163"/>
      <c r="B100" s="16"/>
    </row>
    <row r="101" spans="1:2" ht="12">
      <c r="A101" s="163"/>
      <c r="B101" s="16"/>
    </row>
    <row r="102" spans="1:2" ht="12">
      <c r="A102" s="163"/>
      <c r="B102" s="16"/>
    </row>
    <row r="103" spans="1:2" ht="12">
      <c r="A103" s="163"/>
      <c r="B103" s="16"/>
    </row>
    <row r="104" spans="1:2" ht="12">
      <c r="A104" s="163"/>
      <c r="B104" s="16"/>
    </row>
    <row r="105" spans="1:2" ht="12">
      <c r="A105" s="163"/>
      <c r="B105" s="16"/>
    </row>
    <row r="106" spans="1:2" ht="12">
      <c r="A106" s="163"/>
      <c r="B106" s="16"/>
    </row>
    <row r="107" spans="1:2" ht="12">
      <c r="A107" s="163"/>
      <c r="B107" s="16"/>
    </row>
    <row r="108" spans="1:2" ht="12">
      <c r="A108" s="163"/>
      <c r="B108" s="16"/>
    </row>
    <row r="109" spans="1:2" ht="12">
      <c r="A109" s="163"/>
      <c r="B109" s="16"/>
    </row>
    <row r="110" spans="1:2" ht="12">
      <c r="A110" s="163"/>
      <c r="B110" s="16"/>
    </row>
    <row r="111" spans="1:2" ht="12">
      <c r="A111" s="163"/>
      <c r="B111" s="16"/>
    </row>
    <row r="112" spans="1:2" ht="12">
      <c r="A112" s="163"/>
      <c r="B112" s="16"/>
    </row>
    <row r="113" spans="1:2" ht="12">
      <c r="A113" s="163"/>
      <c r="B113" s="16"/>
    </row>
    <row r="114" spans="1:2" ht="12">
      <c r="A114" s="163"/>
      <c r="B114" s="16"/>
    </row>
    <row r="115" spans="1:2" ht="12">
      <c r="A115" s="163"/>
      <c r="B115" s="16"/>
    </row>
    <row r="116" spans="1:2" ht="12">
      <c r="A116" s="163"/>
      <c r="B116" s="16"/>
    </row>
  </sheetData>
  <mergeCells count="101">
    <mergeCell ref="G37:G38"/>
    <mergeCell ref="H37:H38"/>
    <mergeCell ref="C37:C38"/>
    <mergeCell ref="C35:C36"/>
    <mergeCell ref="D37:D38"/>
    <mergeCell ref="E37:E38"/>
    <mergeCell ref="F37:F38"/>
    <mergeCell ref="D35:D36"/>
    <mergeCell ref="E35:E36"/>
    <mergeCell ref="F35:F36"/>
    <mergeCell ref="G35:G36"/>
    <mergeCell ref="H35:H36"/>
    <mergeCell ref="H12:H15"/>
    <mergeCell ref="S12:S15"/>
    <mergeCell ref="T12:T15"/>
    <mergeCell ref="U12:U15"/>
    <mergeCell ref="I13:R15"/>
    <mergeCell ref="B4:B7"/>
    <mergeCell ref="A4:A7"/>
    <mergeCell ref="A90:K90"/>
    <mergeCell ref="W4:Y4"/>
    <mergeCell ref="W5:W7"/>
    <mergeCell ref="M5:M7"/>
    <mergeCell ref="Q6:Q7"/>
    <mergeCell ref="D4:D7"/>
    <mergeCell ref="C4:C7"/>
    <mergeCell ref="E4:E7"/>
    <mergeCell ref="F4:F7"/>
    <mergeCell ref="G4:G7"/>
    <mergeCell ref="X5:X7"/>
    <mergeCell ref="Y5:Y7"/>
    <mergeCell ref="U6:U7"/>
    <mergeCell ref="V6:V7"/>
    <mergeCell ref="C12:C15"/>
    <mergeCell ref="D12:D15"/>
    <mergeCell ref="E12:E15"/>
    <mergeCell ref="F12:F15"/>
    <mergeCell ref="G12:G15"/>
    <mergeCell ref="W12:W15"/>
    <mergeCell ref="X12:X15"/>
    <mergeCell ref="Y12:Y15"/>
    <mergeCell ref="T79:U79"/>
    <mergeCell ref="S4:S7"/>
    <mergeCell ref="T6:T7"/>
    <mergeCell ref="T4:V5"/>
    <mergeCell ref="H4:H7"/>
    <mergeCell ref="N5:R5"/>
    <mergeCell ref="N6:O6"/>
    <mergeCell ref="P6:P7"/>
    <mergeCell ref="R6:R7"/>
    <mergeCell ref="I5:I7"/>
    <mergeCell ref="J5:K6"/>
    <mergeCell ref="L5:L7"/>
    <mergeCell ref="I4:R4"/>
    <mergeCell ref="H47:H48"/>
    <mergeCell ref="I47:I48"/>
    <mergeCell ref="J47:J48"/>
    <mergeCell ref="V12:V15"/>
    <mergeCell ref="K47:K48"/>
    <mergeCell ref="L47:L48"/>
    <mergeCell ref="M47:M48"/>
    <mergeCell ref="N47:N48"/>
    <mergeCell ref="O47:O48"/>
    <mergeCell ref="C47:C48"/>
    <mergeCell ref="D47:D48"/>
    <mergeCell ref="E47:E48"/>
    <mergeCell ref="F47:F48"/>
    <mergeCell ref="G47:G48"/>
    <mergeCell ref="U47:U48"/>
    <mergeCell ref="V47:V48"/>
    <mergeCell ref="W47:W48"/>
    <mergeCell ref="X47:X48"/>
    <mergeCell ref="Y47:Y48"/>
    <mergeCell ref="P47:P48"/>
    <mergeCell ref="Q47:Q48"/>
    <mergeCell ref="R47:R48"/>
    <mergeCell ref="S47:S48"/>
    <mergeCell ref="T47:T48"/>
    <mergeCell ref="H59:H60"/>
    <mergeCell ref="I59:I60"/>
    <mergeCell ref="J59:J60"/>
    <mergeCell ref="K59:K60"/>
    <mergeCell ref="L59:L60"/>
    <mergeCell ref="C59:C60"/>
    <mergeCell ref="D59:D60"/>
    <mergeCell ref="E59:E60"/>
    <mergeCell ref="F59:F60"/>
    <mergeCell ref="G59:G60"/>
    <mergeCell ref="W59:W60"/>
    <mergeCell ref="X59:X60"/>
    <mergeCell ref="Y59:Y60"/>
    <mergeCell ref="R59:R60"/>
    <mergeCell ref="S59:S60"/>
    <mergeCell ref="T59:T60"/>
    <mergeCell ref="U59:U60"/>
    <mergeCell ref="V59:V60"/>
    <mergeCell ref="M59:M60"/>
    <mergeCell ref="N59:N60"/>
    <mergeCell ref="O59:O60"/>
    <mergeCell ref="P59:P60"/>
    <mergeCell ref="Q59:Q60"/>
  </mergeCells>
  <phoneticPr fontId="3"/>
  <hyperlinks>
    <hyperlink ref="G24" r:id="rId1"/>
    <hyperlink ref="G19" r:id="rId2"/>
    <hyperlink ref="G20" r:id="rId3"/>
    <hyperlink ref="H19" r:id="rId4"/>
    <hyperlink ref="H20" r:id="rId5"/>
    <hyperlink ref="G25" r:id="rId6"/>
    <hyperlink ref="H25" r:id="rId7"/>
    <hyperlink ref="G30" r:id="rId8"/>
    <hyperlink ref="G31" r:id="rId9"/>
    <hyperlink ref="H33" r:id="rId10"/>
    <hyperlink ref="H34" r:id="rId11"/>
    <hyperlink ref="G43" r:id="rId12"/>
    <hyperlink ref="H37" r:id="rId13"/>
    <hyperlink ref="H41" r:id="rId14"/>
    <hyperlink ref="H49" r:id="rId15"/>
  </hyperlinks>
  <printOptions horizontalCentered="1"/>
  <pageMargins left="0.59055118110236227" right="0.59055118110236227" top="0.59055118110236227" bottom="0.59055118110236227" header="0.39370078740157483" footer="0.39370078740157483"/>
  <pageSetup paperSize="9" scale="72" firstPageNumber="2" fitToHeight="0" orientation="landscape" r:id="rId16"/>
  <drawing r:id="rId1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80"/>
  <sheetViews>
    <sheetView tabSelected="1" topLeftCell="C244" zoomScaleNormal="100" zoomScaleSheetLayoutView="75" workbookViewId="0">
      <selection activeCell="AC210" sqref="AC210"/>
    </sheetView>
  </sheetViews>
  <sheetFormatPr defaultColWidth="9" defaultRowHeight="11"/>
  <cols>
    <col min="1" max="1" width="7.6328125" style="56" customWidth="1"/>
    <col min="2" max="2" width="17.6328125" style="6" customWidth="1"/>
    <col min="3" max="3" width="5.453125" style="6" customWidth="1"/>
    <col min="4" max="4" width="8.36328125" style="5" customWidth="1"/>
    <col min="5" max="5" width="18.6328125" style="5" customWidth="1"/>
    <col min="6" max="6" width="11.6328125" style="5" customWidth="1"/>
    <col min="7" max="7" width="11.6328125" style="3" customWidth="1"/>
    <col min="8" max="9" width="13.6328125" style="4" customWidth="1"/>
    <col min="10" max="22" width="3.08984375" style="4" customWidth="1"/>
    <col min="23" max="26" width="3.7265625" style="55" customWidth="1"/>
    <col min="27" max="27" width="6.7265625" style="55" customWidth="1"/>
    <col min="28" max="28" width="7.90625" style="54" customWidth="1"/>
    <col min="29" max="29" width="7.26953125" style="54" customWidth="1"/>
    <col min="30" max="30" width="4.08984375" style="54" customWidth="1"/>
    <col min="31" max="31" width="13.08984375" style="54" customWidth="1"/>
    <col min="32" max="32" width="10.90625" style="54" customWidth="1"/>
    <col min="33" max="33" width="9.90625" style="54" customWidth="1"/>
    <col min="34" max="16384" width="9" style="3"/>
  </cols>
  <sheetData>
    <row r="1" spans="1:36" s="2" customFormat="1" ht="12">
      <c r="A1" s="62"/>
      <c r="B1" s="8"/>
      <c r="C1" s="8"/>
      <c r="H1" s="1254"/>
      <c r="I1" s="1254"/>
      <c r="W1" s="61"/>
      <c r="X1" s="61"/>
      <c r="Y1" s="61"/>
      <c r="Z1" s="61"/>
      <c r="AA1" s="61"/>
    </row>
    <row r="2" spans="1:36" s="2" customFormat="1" ht="45" customHeight="1">
      <c r="A2" s="62"/>
      <c r="B2" s="8"/>
      <c r="C2" s="8"/>
      <c r="H2" s="1254"/>
      <c r="I2" s="1254"/>
      <c r="W2" s="61"/>
      <c r="X2" s="61"/>
      <c r="Y2" s="61"/>
      <c r="Z2" s="61"/>
      <c r="AA2" s="61"/>
    </row>
    <row r="3" spans="1:36" s="2" customFormat="1" ht="18" customHeight="1">
      <c r="A3" s="62"/>
      <c r="B3" s="8"/>
      <c r="C3" s="8"/>
      <c r="H3" s="1254"/>
      <c r="I3" s="1254"/>
      <c r="W3" s="61"/>
      <c r="X3" s="61"/>
      <c r="Y3" s="61"/>
      <c r="Z3" s="61"/>
      <c r="AA3" s="61"/>
    </row>
    <row r="4" spans="1:36" s="2" customFormat="1" ht="27.75" customHeight="1">
      <c r="A4" s="62"/>
      <c r="B4" s="8"/>
      <c r="C4" s="8"/>
      <c r="H4" s="1254"/>
      <c r="I4" s="1254"/>
      <c r="W4" s="61"/>
      <c r="X4" s="61"/>
      <c r="Y4" s="61"/>
      <c r="Z4" s="61"/>
      <c r="AA4" s="61"/>
    </row>
    <row r="5" spans="1:36" s="2" customFormat="1" ht="18" customHeight="1" thickBot="1">
      <c r="A5" s="62"/>
      <c r="B5" s="8"/>
      <c r="C5" s="8"/>
      <c r="H5" s="1254"/>
      <c r="I5" s="1254"/>
      <c r="W5" s="61"/>
      <c r="X5" s="61"/>
      <c r="Y5" s="61"/>
      <c r="Z5" s="61"/>
      <c r="AA5" s="61"/>
    </row>
    <row r="6" spans="1:36" ht="19.5" customHeight="1">
      <c r="A6" s="1627" t="s">
        <v>368</v>
      </c>
      <c r="B6" s="1630" t="s">
        <v>1236</v>
      </c>
      <c r="C6" s="1633" t="s">
        <v>2190</v>
      </c>
      <c r="D6" s="1580" t="s">
        <v>2180</v>
      </c>
      <c r="E6" s="1580" t="s">
        <v>2181</v>
      </c>
      <c r="F6" s="1580" t="s">
        <v>2177</v>
      </c>
      <c r="G6" s="1580" t="s">
        <v>2178</v>
      </c>
      <c r="H6" s="1636" t="s">
        <v>2240</v>
      </c>
      <c r="I6" s="1623" t="s">
        <v>2239</v>
      </c>
      <c r="J6" s="236" t="s">
        <v>1235</v>
      </c>
      <c r="K6" s="236"/>
      <c r="L6" s="236"/>
      <c r="M6" s="236"/>
      <c r="N6" s="236"/>
      <c r="O6" s="236"/>
      <c r="P6" s="236"/>
      <c r="Q6" s="236"/>
      <c r="R6" s="236"/>
      <c r="S6" s="236"/>
      <c r="T6" s="236"/>
      <c r="U6" s="236"/>
      <c r="V6" s="236"/>
      <c r="W6" s="1614" t="s">
        <v>1231</v>
      </c>
      <c r="X6" s="1614" t="s">
        <v>2194</v>
      </c>
      <c r="Y6" s="1603" t="s">
        <v>2207</v>
      </c>
      <c r="Z6" s="1603"/>
      <c r="AA6" s="1576" t="s">
        <v>4171</v>
      </c>
      <c r="AB6" s="1580" t="s">
        <v>1928</v>
      </c>
      <c r="AC6" s="1580"/>
      <c r="AD6" s="1580"/>
      <c r="AE6" s="1582" t="s">
        <v>2183</v>
      </c>
      <c r="AF6" s="1583"/>
      <c r="AG6" s="1584"/>
    </row>
    <row r="7" spans="1:36" ht="14.5" customHeight="1">
      <c r="A7" s="1628"/>
      <c r="B7" s="1631"/>
      <c r="C7" s="1634"/>
      <c r="D7" s="1581"/>
      <c r="E7" s="1581"/>
      <c r="F7" s="1581"/>
      <c r="G7" s="1581"/>
      <c r="H7" s="1637"/>
      <c r="I7" s="1624"/>
      <c r="J7" s="1588" t="s">
        <v>2241</v>
      </c>
      <c r="K7" s="1590" t="s">
        <v>2242</v>
      </c>
      <c r="L7" s="1591"/>
      <c r="M7" s="1593" t="s">
        <v>61</v>
      </c>
      <c r="N7" s="1596" t="s">
        <v>2205</v>
      </c>
      <c r="O7" s="1599" t="s">
        <v>2243</v>
      </c>
      <c r="P7" s="1600"/>
      <c r="Q7" s="1600"/>
      <c r="R7" s="1600"/>
      <c r="S7" s="1600"/>
      <c r="T7" s="1600"/>
      <c r="U7" s="1600"/>
      <c r="V7" s="1600"/>
      <c r="W7" s="1615"/>
      <c r="X7" s="1617"/>
      <c r="Y7" s="1601" t="s">
        <v>3815</v>
      </c>
      <c r="Z7" s="1601" t="s">
        <v>3816</v>
      </c>
      <c r="AA7" s="1577"/>
      <c r="AB7" s="1581"/>
      <c r="AC7" s="1581"/>
      <c r="AD7" s="1581"/>
      <c r="AE7" s="1585"/>
      <c r="AF7" s="1586"/>
      <c r="AG7" s="1587"/>
    </row>
    <row r="8" spans="1:36" ht="30.75" customHeight="1">
      <c r="A8" s="1628"/>
      <c r="B8" s="1631"/>
      <c r="C8" s="1634"/>
      <c r="D8" s="1581"/>
      <c r="E8" s="1581"/>
      <c r="F8" s="1581"/>
      <c r="G8" s="1581"/>
      <c r="H8" s="1637"/>
      <c r="I8" s="1624"/>
      <c r="J8" s="1588"/>
      <c r="K8" s="1592"/>
      <c r="L8" s="1591"/>
      <c r="M8" s="1594"/>
      <c r="N8" s="1597"/>
      <c r="O8" s="242" t="s">
        <v>2242</v>
      </c>
      <c r="P8" s="243"/>
      <c r="Q8" s="1593" t="s">
        <v>61</v>
      </c>
      <c r="R8" s="1620" t="s">
        <v>2205</v>
      </c>
      <c r="S8" s="241" t="s">
        <v>372</v>
      </c>
      <c r="T8" s="237"/>
      <c r="U8" s="238"/>
      <c r="V8" s="1621" t="s">
        <v>1234</v>
      </c>
      <c r="W8" s="1615"/>
      <c r="X8" s="1617"/>
      <c r="Y8" s="1601"/>
      <c r="Z8" s="1601"/>
      <c r="AA8" s="1578"/>
      <c r="AB8" s="1604" t="s">
        <v>2204</v>
      </c>
      <c r="AC8" s="1606" t="s">
        <v>1233</v>
      </c>
      <c r="AD8" s="1608" t="s">
        <v>2203</v>
      </c>
      <c r="AE8" s="1610" t="s">
        <v>375</v>
      </c>
      <c r="AF8" s="1612" t="s">
        <v>2342</v>
      </c>
      <c r="AG8" s="1574" t="s">
        <v>1232</v>
      </c>
      <c r="AJ8" s="7"/>
    </row>
    <row r="9" spans="1:36" ht="81.75" customHeight="1" thickBot="1">
      <c r="A9" s="1629"/>
      <c r="B9" s="1632"/>
      <c r="C9" s="1635"/>
      <c r="D9" s="1626"/>
      <c r="E9" s="1626"/>
      <c r="F9" s="1626"/>
      <c r="G9" s="1626"/>
      <c r="H9" s="1638"/>
      <c r="I9" s="1625"/>
      <c r="J9" s="1589"/>
      <c r="K9" s="239" t="s">
        <v>60</v>
      </c>
      <c r="L9" s="240" t="s">
        <v>59</v>
      </c>
      <c r="M9" s="1595"/>
      <c r="N9" s="1598"/>
      <c r="O9" s="239" t="s">
        <v>60</v>
      </c>
      <c r="P9" s="240" t="s">
        <v>59</v>
      </c>
      <c r="Q9" s="1619"/>
      <c r="R9" s="1598"/>
      <c r="S9" s="234" t="s">
        <v>65</v>
      </c>
      <c r="T9" s="235" t="s">
        <v>64</v>
      </c>
      <c r="U9" s="1192" t="s">
        <v>63</v>
      </c>
      <c r="V9" s="1622"/>
      <c r="W9" s="1616"/>
      <c r="X9" s="1618"/>
      <c r="Y9" s="1602"/>
      <c r="Z9" s="1602"/>
      <c r="AA9" s="1579"/>
      <c r="AB9" s="1605"/>
      <c r="AC9" s="1607"/>
      <c r="AD9" s="1609"/>
      <c r="AE9" s="1611"/>
      <c r="AF9" s="1613"/>
      <c r="AG9" s="1575"/>
    </row>
    <row r="10" spans="1:36" s="60" customFormat="1" ht="36" customHeight="1">
      <c r="A10" s="1237" t="s">
        <v>8</v>
      </c>
      <c r="B10" s="1231" t="s">
        <v>2414</v>
      </c>
      <c r="C10" s="634" t="s">
        <v>2191</v>
      </c>
      <c r="D10" s="635" t="s">
        <v>2415</v>
      </c>
      <c r="E10" s="636" t="s">
        <v>2416</v>
      </c>
      <c r="F10" s="636" t="s">
        <v>2417</v>
      </c>
      <c r="G10" s="637" t="s">
        <v>1230</v>
      </c>
      <c r="H10" s="1268" t="s">
        <v>2418</v>
      </c>
      <c r="I10" s="1255" t="s">
        <v>2419</v>
      </c>
      <c r="J10" s="638">
        <v>5</v>
      </c>
      <c r="K10" s="639">
        <v>0</v>
      </c>
      <c r="L10" s="640">
        <v>2</v>
      </c>
      <c r="M10" s="640">
        <v>0</v>
      </c>
      <c r="N10" s="641">
        <v>3</v>
      </c>
      <c r="O10" s="639">
        <v>0</v>
      </c>
      <c r="P10" s="640">
        <v>2</v>
      </c>
      <c r="Q10" s="640">
        <v>0</v>
      </c>
      <c r="R10" s="641">
        <v>3</v>
      </c>
      <c r="S10" s="639">
        <v>0</v>
      </c>
      <c r="T10" s="640">
        <v>0</v>
      </c>
      <c r="U10" s="641">
        <v>5</v>
      </c>
      <c r="V10" s="642">
        <v>3</v>
      </c>
      <c r="W10" s="643">
        <v>47</v>
      </c>
      <c r="X10" s="644" t="s">
        <v>3849</v>
      </c>
      <c r="Y10" s="645">
        <v>2000</v>
      </c>
      <c r="Z10" s="646">
        <v>567</v>
      </c>
      <c r="AA10" s="647">
        <v>53152</v>
      </c>
      <c r="AB10" s="412" t="s">
        <v>886</v>
      </c>
      <c r="AC10" s="413" t="s">
        <v>883</v>
      </c>
      <c r="AD10" s="646">
        <v>292</v>
      </c>
      <c r="AE10" s="648" t="s">
        <v>2400</v>
      </c>
      <c r="AF10" s="649" t="s">
        <v>3704</v>
      </c>
      <c r="AG10" s="650" t="s">
        <v>3717</v>
      </c>
    </row>
    <row r="11" spans="1:36" s="60" customFormat="1" ht="36" customHeight="1">
      <c r="A11" s="1238" t="s">
        <v>8</v>
      </c>
      <c r="B11" s="1232" t="s">
        <v>2420</v>
      </c>
      <c r="C11" s="538" t="s">
        <v>2192</v>
      </c>
      <c r="D11" s="540" t="s">
        <v>2421</v>
      </c>
      <c r="E11" s="651" t="s">
        <v>1229</v>
      </c>
      <c r="F11" s="652" t="s">
        <v>1228</v>
      </c>
      <c r="G11" s="652" t="s">
        <v>1228</v>
      </c>
      <c r="H11" s="1269" t="s">
        <v>2422</v>
      </c>
      <c r="I11" s="1256" t="s">
        <v>2423</v>
      </c>
      <c r="J11" s="529">
        <v>4</v>
      </c>
      <c r="K11" s="245">
        <v>0</v>
      </c>
      <c r="L11" s="530">
        <v>0</v>
      </c>
      <c r="M11" s="530">
        <v>0</v>
      </c>
      <c r="N11" s="531">
        <v>4</v>
      </c>
      <c r="O11" s="245">
        <v>0</v>
      </c>
      <c r="P11" s="530">
        <v>0</v>
      </c>
      <c r="Q11" s="530">
        <v>0</v>
      </c>
      <c r="R11" s="531">
        <v>4</v>
      </c>
      <c r="S11" s="245">
        <v>0</v>
      </c>
      <c r="T11" s="530">
        <v>1</v>
      </c>
      <c r="U11" s="531">
        <v>3</v>
      </c>
      <c r="V11" s="532">
        <v>2</v>
      </c>
      <c r="W11" s="533">
        <v>39</v>
      </c>
      <c r="X11" s="534" t="s">
        <v>0</v>
      </c>
      <c r="Y11" s="535">
        <v>2900</v>
      </c>
      <c r="Z11" s="536">
        <v>712</v>
      </c>
      <c r="AA11" s="537">
        <v>32125</v>
      </c>
      <c r="AB11" s="414" t="s">
        <v>886</v>
      </c>
      <c r="AC11" s="415" t="s">
        <v>883</v>
      </c>
      <c r="AD11" s="536">
        <v>292</v>
      </c>
      <c r="AE11" s="630" t="s">
        <v>2400</v>
      </c>
      <c r="AF11" s="417" t="s">
        <v>2188</v>
      </c>
      <c r="AG11" s="542" t="s">
        <v>3717</v>
      </c>
    </row>
    <row r="12" spans="1:36" s="60" customFormat="1" ht="36" customHeight="1">
      <c r="A12" s="1238" t="s">
        <v>8</v>
      </c>
      <c r="B12" s="1232" t="s">
        <v>2424</v>
      </c>
      <c r="C12" s="538" t="s">
        <v>2192</v>
      </c>
      <c r="D12" s="540" t="s">
        <v>2425</v>
      </c>
      <c r="E12" s="651" t="s">
        <v>1227</v>
      </c>
      <c r="F12" s="539" t="s">
        <v>1226</v>
      </c>
      <c r="G12" s="539" t="s">
        <v>1225</v>
      </c>
      <c r="H12" s="1269" t="s">
        <v>2426</v>
      </c>
      <c r="I12" s="1256" t="s">
        <v>2427</v>
      </c>
      <c r="J12" s="529">
        <v>4</v>
      </c>
      <c r="K12" s="245">
        <v>0</v>
      </c>
      <c r="L12" s="530">
        <v>0</v>
      </c>
      <c r="M12" s="530">
        <v>0</v>
      </c>
      <c r="N12" s="531">
        <v>4</v>
      </c>
      <c r="O12" s="245">
        <v>0</v>
      </c>
      <c r="P12" s="530">
        <v>0</v>
      </c>
      <c r="Q12" s="530">
        <v>0</v>
      </c>
      <c r="R12" s="531">
        <v>4</v>
      </c>
      <c r="S12" s="245">
        <v>0</v>
      </c>
      <c r="T12" s="530">
        <v>0</v>
      </c>
      <c r="U12" s="531">
        <v>4</v>
      </c>
      <c r="V12" s="532">
        <v>1</v>
      </c>
      <c r="W12" s="533">
        <v>37</v>
      </c>
      <c r="X12" s="534" t="s">
        <v>0</v>
      </c>
      <c r="Y12" s="535">
        <v>4650</v>
      </c>
      <c r="Z12" s="536">
        <v>2982</v>
      </c>
      <c r="AA12" s="537">
        <v>33367</v>
      </c>
      <c r="AB12" s="414" t="s">
        <v>886</v>
      </c>
      <c r="AC12" s="415" t="s">
        <v>883</v>
      </c>
      <c r="AD12" s="536">
        <v>292</v>
      </c>
      <c r="AE12" s="630" t="s">
        <v>2400</v>
      </c>
      <c r="AF12" s="417" t="s">
        <v>2188</v>
      </c>
      <c r="AG12" s="542" t="s">
        <v>3717</v>
      </c>
    </row>
    <row r="13" spans="1:36" s="60" customFormat="1" ht="36" customHeight="1">
      <c r="A13" s="1238" t="s">
        <v>8</v>
      </c>
      <c r="B13" s="1232" t="s">
        <v>2428</v>
      </c>
      <c r="C13" s="538" t="s">
        <v>2192</v>
      </c>
      <c r="D13" s="540" t="s">
        <v>2429</v>
      </c>
      <c r="E13" s="540" t="s">
        <v>2430</v>
      </c>
      <c r="F13" s="539" t="s">
        <v>1222</v>
      </c>
      <c r="G13" s="539" t="s">
        <v>1222</v>
      </c>
      <c r="H13" s="1256" t="s">
        <v>1224</v>
      </c>
      <c r="I13" s="1256" t="s">
        <v>1223</v>
      </c>
      <c r="J13" s="529">
        <v>4</v>
      </c>
      <c r="K13" s="245">
        <v>0</v>
      </c>
      <c r="L13" s="530">
        <v>0</v>
      </c>
      <c r="M13" s="530">
        <v>0</v>
      </c>
      <c r="N13" s="531">
        <v>4</v>
      </c>
      <c r="O13" s="245">
        <v>0</v>
      </c>
      <c r="P13" s="530">
        <v>0</v>
      </c>
      <c r="Q13" s="530">
        <v>0</v>
      </c>
      <c r="R13" s="531">
        <v>4</v>
      </c>
      <c r="S13" s="245">
        <v>0</v>
      </c>
      <c r="T13" s="530">
        <v>2</v>
      </c>
      <c r="U13" s="531">
        <v>2</v>
      </c>
      <c r="V13" s="532">
        <v>2</v>
      </c>
      <c r="W13" s="533">
        <v>35</v>
      </c>
      <c r="X13" s="534" t="s">
        <v>0</v>
      </c>
      <c r="Y13" s="535">
        <v>1900</v>
      </c>
      <c r="Z13" s="536">
        <v>1017</v>
      </c>
      <c r="AA13" s="537">
        <v>46562</v>
      </c>
      <c r="AB13" s="414" t="s">
        <v>886</v>
      </c>
      <c r="AC13" s="415" t="s">
        <v>883</v>
      </c>
      <c r="AD13" s="536">
        <v>292</v>
      </c>
      <c r="AE13" s="630" t="s">
        <v>2400</v>
      </c>
      <c r="AF13" s="417" t="s">
        <v>2188</v>
      </c>
      <c r="AG13" s="542" t="s">
        <v>3717</v>
      </c>
    </row>
    <row r="14" spans="1:36" s="60" customFormat="1" ht="36" customHeight="1">
      <c r="A14" s="1238" t="s">
        <v>8</v>
      </c>
      <c r="B14" s="1232" t="s">
        <v>2431</v>
      </c>
      <c r="C14" s="538" t="s">
        <v>2191</v>
      </c>
      <c r="D14" s="540" t="s">
        <v>2432</v>
      </c>
      <c r="E14" s="540" t="s">
        <v>1220</v>
      </c>
      <c r="F14" s="539" t="s">
        <v>1219</v>
      </c>
      <c r="G14" s="539" t="s">
        <v>1217</v>
      </c>
      <c r="H14" s="1256" t="s">
        <v>1221</v>
      </c>
      <c r="I14" s="543" t="s">
        <v>1218</v>
      </c>
      <c r="J14" s="529">
        <v>5</v>
      </c>
      <c r="K14" s="245">
        <v>0</v>
      </c>
      <c r="L14" s="530">
        <v>2</v>
      </c>
      <c r="M14" s="530">
        <v>0</v>
      </c>
      <c r="N14" s="531">
        <v>3</v>
      </c>
      <c r="O14" s="245">
        <v>0</v>
      </c>
      <c r="P14" s="530">
        <v>2</v>
      </c>
      <c r="Q14" s="530">
        <v>0</v>
      </c>
      <c r="R14" s="531">
        <v>3</v>
      </c>
      <c r="S14" s="245">
        <v>1</v>
      </c>
      <c r="T14" s="530">
        <v>1</v>
      </c>
      <c r="U14" s="531">
        <v>3</v>
      </c>
      <c r="V14" s="532">
        <v>1</v>
      </c>
      <c r="W14" s="533">
        <v>37</v>
      </c>
      <c r="X14" s="534" t="s">
        <v>0</v>
      </c>
      <c r="Y14" s="535">
        <v>3200</v>
      </c>
      <c r="Z14" s="536">
        <v>85</v>
      </c>
      <c r="AA14" s="537">
        <v>36377</v>
      </c>
      <c r="AB14" s="414" t="s">
        <v>886</v>
      </c>
      <c r="AC14" s="415" t="s">
        <v>883</v>
      </c>
      <c r="AD14" s="536">
        <v>292</v>
      </c>
      <c r="AE14" s="630" t="s">
        <v>2400</v>
      </c>
      <c r="AF14" s="417" t="s">
        <v>3710</v>
      </c>
      <c r="AG14" s="542" t="s">
        <v>3850</v>
      </c>
    </row>
    <row r="15" spans="1:36" s="60" customFormat="1" ht="36" customHeight="1">
      <c r="A15" s="1238" t="s">
        <v>8</v>
      </c>
      <c r="B15" s="1232" t="s">
        <v>2433</v>
      </c>
      <c r="C15" s="538" t="s">
        <v>2192</v>
      </c>
      <c r="D15" s="540" t="s">
        <v>2434</v>
      </c>
      <c r="E15" s="540" t="s">
        <v>1215</v>
      </c>
      <c r="F15" s="539" t="s">
        <v>1213</v>
      </c>
      <c r="G15" s="539" t="s">
        <v>1213</v>
      </c>
      <c r="H15" s="1256" t="s">
        <v>1216</v>
      </c>
      <c r="I15" s="543" t="s">
        <v>1214</v>
      </c>
      <c r="J15" s="529">
        <v>4</v>
      </c>
      <c r="K15" s="245">
        <v>0</v>
      </c>
      <c r="L15" s="530">
        <v>0</v>
      </c>
      <c r="M15" s="530">
        <v>0</v>
      </c>
      <c r="N15" s="531">
        <v>4</v>
      </c>
      <c r="O15" s="245">
        <v>0</v>
      </c>
      <c r="P15" s="530">
        <v>0</v>
      </c>
      <c r="Q15" s="530">
        <v>0</v>
      </c>
      <c r="R15" s="531">
        <v>4</v>
      </c>
      <c r="S15" s="245">
        <v>0</v>
      </c>
      <c r="T15" s="530">
        <v>0</v>
      </c>
      <c r="U15" s="531">
        <v>4</v>
      </c>
      <c r="V15" s="532">
        <v>1</v>
      </c>
      <c r="W15" s="533">
        <v>34</v>
      </c>
      <c r="X15" s="534" t="s">
        <v>0</v>
      </c>
      <c r="Y15" s="535">
        <v>2000</v>
      </c>
      <c r="Z15" s="536">
        <v>1212</v>
      </c>
      <c r="AA15" s="537">
        <v>20453</v>
      </c>
      <c r="AB15" s="414" t="s">
        <v>886</v>
      </c>
      <c r="AC15" s="415" t="s">
        <v>883</v>
      </c>
      <c r="AD15" s="536">
        <v>292</v>
      </c>
      <c r="AE15" s="630" t="s">
        <v>2400</v>
      </c>
      <c r="AF15" s="417" t="s">
        <v>2188</v>
      </c>
      <c r="AG15" s="542" t="s">
        <v>3850</v>
      </c>
    </row>
    <row r="16" spans="1:36" s="60" customFormat="1" ht="36" customHeight="1">
      <c r="A16" s="1238" t="s">
        <v>8</v>
      </c>
      <c r="B16" s="1232" t="s">
        <v>2435</v>
      </c>
      <c r="C16" s="538" t="s">
        <v>2192</v>
      </c>
      <c r="D16" s="539" t="s">
        <v>1212</v>
      </c>
      <c r="E16" s="540" t="s">
        <v>1210</v>
      </c>
      <c r="F16" s="539" t="s">
        <v>1208</v>
      </c>
      <c r="G16" s="539" t="s">
        <v>1208</v>
      </c>
      <c r="H16" s="1256" t="s">
        <v>1211</v>
      </c>
      <c r="I16" s="543" t="s">
        <v>1209</v>
      </c>
      <c r="J16" s="529">
        <v>4</v>
      </c>
      <c r="K16" s="245">
        <v>0</v>
      </c>
      <c r="L16" s="530">
        <v>0</v>
      </c>
      <c r="M16" s="530">
        <v>0</v>
      </c>
      <c r="N16" s="531">
        <v>4</v>
      </c>
      <c r="O16" s="245">
        <v>0</v>
      </c>
      <c r="P16" s="653">
        <v>0</v>
      </c>
      <c r="Q16" s="530">
        <v>0</v>
      </c>
      <c r="R16" s="531">
        <v>4</v>
      </c>
      <c r="S16" s="245">
        <v>0</v>
      </c>
      <c r="T16" s="530">
        <v>1</v>
      </c>
      <c r="U16" s="531">
        <v>3</v>
      </c>
      <c r="V16" s="532">
        <v>1</v>
      </c>
      <c r="W16" s="533">
        <v>23</v>
      </c>
      <c r="X16" s="534" t="s">
        <v>0</v>
      </c>
      <c r="Y16" s="535">
        <v>2600</v>
      </c>
      <c r="Z16" s="536">
        <v>378</v>
      </c>
      <c r="AA16" s="537">
        <v>11083</v>
      </c>
      <c r="AB16" s="414" t="s">
        <v>886</v>
      </c>
      <c r="AC16" s="415" t="s">
        <v>883</v>
      </c>
      <c r="AD16" s="536">
        <v>292</v>
      </c>
      <c r="AE16" s="630" t="s">
        <v>2400</v>
      </c>
      <c r="AF16" s="417" t="s">
        <v>2188</v>
      </c>
      <c r="AG16" s="542" t="s">
        <v>3717</v>
      </c>
    </row>
    <row r="17" spans="1:33" s="60" customFormat="1" ht="36" customHeight="1">
      <c r="A17" s="1238" t="s">
        <v>8</v>
      </c>
      <c r="B17" s="1232" t="s">
        <v>2436</v>
      </c>
      <c r="C17" s="538" t="s">
        <v>2192</v>
      </c>
      <c r="D17" s="540" t="s">
        <v>2437</v>
      </c>
      <c r="E17" s="540" t="s">
        <v>1206</v>
      </c>
      <c r="F17" s="539" t="s">
        <v>1204</v>
      </c>
      <c r="G17" s="539" t="s">
        <v>1204</v>
      </c>
      <c r="H17" s="1256" t="s">
        <v>1207</v>
      </c>
      <c r="I17" s="543" t="s">
        <v>1205</v>
      </c>
      <c r="J17" s="529">
        <v>4</v>
      </c>
      <c r="K17" s="245">
        <v>0</v>
      </c>
      <c r="L17" s="530">
        <v>0</v>
      </c>
      <c r="M17" s="530">
        <v>0</v>
      </c>
      <c r="N17" s="531">
        <v>4</v>
      </c>
      <c r="O17" s="245">
        <v>0</v>
      </c>
      <c r="P17" s="530">
        <v>0</v>
      </c>
      <c r="Q17" s="530">
        <v>0</v>
      </c>
      <c r="R17" s="531">
        <v>4</v>
      </c>
      <c r="S17" s="245">
        <v>0</v>
      </c>
      <c r="T17" s="530">
        <v>1</v>
      </c>
      <c r="U17" s="531">
        <v>3</v>
      </c>
      <c r="V17" s="532">
        <v>1</v>
      </c>
      <c r="W17" s="533">
        <v>37</v>
      </c>
      <c r="X17" s="534" t="s">
        <v>0</v>
      </c>
      <c r="Y17" s="535">
        <v>1500</v>
      </c>
      <c r="Z17" s="536">
        <v>1043</v>
      </c>
      <c r="AA17" s="537">
        <v>27751</v>
      </c>
      <c r="AB17" s="414" t="s">
        <v>886</v>
      </c>
      <c r="AC17" s="415" t="s">
        <v>883</v>
      </c>
      <c r="AD17" s="536">
        <v>292</v>
      </c>
      <c r="AE17" s="630" t="s">
        <v>2400</v>
      </c>
      <c r="AF17" s="417" t="s">
        <v>2188</v>
      </c>
      <c r="AG17" s="542" t="s">
        <v>3850</v>
      </c>
    </row>
    <row r="18" spans="1:33" s="60" customFormat="1" ht="36" customHeight="1">
      <c r="A18" s="1238" t="s">
        <v>8</v>
      </c>
      <c r="B18" s="1232" t="s">
        <v>2438</v>
      </c>
      <c r="C18" s="538" t="s">
        <v>2192</v>
      </c>
      <c r="D18" s="540" t="s">
        <v>2439</v>
      </c>
      <c r="E18" s="651" t="s">
        <v>1202</v>
      </c>
      <c r="F18" s="539" t="s">
        <v>1200</v>
      </c>
      <c r="G18" s="539" t="s">
        <v>1200</v>
      </c>
      <c r="H18" s="1256" t="s">
        <v>1203</v>
      </c>
      <c r="I18" s="543" t="s">
        <v>1201</v>
      </c>
      <c r="J18" s="529">
        <v>4</v>
      </c>
      <c r="K18" s="245">
        <v>0</v>
      </c>
      <c r="L18" s="530">
        <v>0</v>
      </c>
      <c r="M18" s="530">
        <v>0</v>
      </c>
      <c r="N18" s="531">
        <v>4</v>
      </c>
      <c r="O18" s="245">
        <v>0</v>
      </c>
      <c r="P18" s="530">
        <v>0</v>
      </c>
      <c r="Q18" s="530">
        <v>0</v>
      </c>
      <c r="R18" s="531">
        <v>4</v>
      </c>
      <c r="S18" s="245">
        <v>0</v>
      </c>
      <c r="T18" s="530">
        <v>1</v>
      </c>
      <c r="U18" s="531">
        <v>3</v>
      </c>
      <c r="V18" s="532">
        <v>1</v>
      </c>
      <c r="W18" s="533">
        <v>41</v>
      </c>
      <c r="X18" s="534" t="s">
        <v>0</v>
      </c>
      <c r="Y18" s="535">
        <v>2500</v>
      </c>
      <c r="Z18" s="536">
        <v>2560</v>
      </c>
      <c r="AA18" s="537">
        <v>25669</v>
      </c>
      <c r="AB18" s="414" t="s">
        <v>886</v>
      </c>
      <c r="AC18" s="415" t="s">
        <v>883</v>
      </c>
      <c r="AD18" s="536">
        <v>292</v>
      </c>
      <c r="AE18" s="630" t="s">
        <v>2400</v>
      </c>
      <c r="AF18" s="417" t="s">
        <v>2188</v>
      </c>
      <c r="AG18" s="542" t="s">
        <v>3717</v>
      </c>
    </row>
    <row r="19" spans="1:33" s="60" customFormat="1" ht="36" customHeight="1">
      <c r="A19" s="1238" t="s">
        <v>8</v>
      </c>
      <c r="B19" s="1232" t="s">
        <v>2440</v>
      </c>
      <c r="C19" s="538" t="s">
        <v>2192</v>
      </c>
      <c r="D19" s="540" t="s">
        <v>2441</v>
      </c>
      <c r="E19" s="540" t="s">
        <v>1198</v>
      </c>
      <c r="F19" s="539" t="s">
        <v>1196</v>
      </c>
      <c r="G19" s="539" t="s">
        <v>1196</v>
      </c>
      <c r="H19" s="1256" t="s">
        <v>1199</v>
      </c>
      <c r="I19" s="543" t="s">
        <v>1197</v>
      </c>
      <c r="J19" s="529">
        <v>4</v>
      </c>
      <c r="K19" s="245">
        <v>0</v>
      </c>
      <c r="L19" s="530">
        <v>0</v>
      </c>
      <c r="M19" s="530">
        <v>0</v>
      </c>
      <c r="N19" s="531">
        <v>4</v>
      </c>
      <c r="O19" s="245">
        <v>0</v>
      </c>
      <c r="P19" s="530">
        <v>0</v>
      </c>
      <c r="Q19" s="530">
        <v>0</v>
      </c>
      <c r="R19" s="531">
        <v>4</v>
      </c>
      <c r="S19" s="245">
        <v>0</v>
      </c>
      <c r="T19" s="530">
        <v>1</v>
      </c>
      <c r="U19" s="531">
        <v>3</v>
      </c>
      <c r="V19" s="532">
        <v>1</v>
      </c>
      <c r="W19" s="533">
        <v>28</v>
      </c>
      <c r="X19" s="534" t="s">
        <v>0</v>
      </c>
      <c r="Y19" s="535">
        <v>2500</v>
      </c>
      <c r="Z19" s="536">
        <v>5539</v>
      </c>
      <c r="AA19" s="537">
        <v>56804</v>
      </c>
      <c r="AB19" s="414" t="s">
        <v>886</v>
      </c>
      <c r="AC19" s="415" t="s">
        <v>883</v>
      </c>
      <c r="AD19" s="536">
        <v>292</v>
      </c>
      <c r="AE19" s="630" t="s">
        <v>2400</v>
      </c>
      <c r="AF19" s="417" t="s">
        <v>2188</v>
      </c>
      <c r="AG19" s="542" t="s">
        <v>3717</v>
      </c>
    </row>
    <row r="20" spans="1:33" s="60" customFormat="1" ht="36" customHeight="1">
      <c r="A20" s="1238" t="s">
        <v>8</v>
      </c>
      <c r="B20" s="1232" t="s">
        <v>2318</v>
      </c>
      <c r="C20" s="538" t="s">
        <v>2192</v>
      </c>
      <c r="D20" s="540" t="s">
        <v>2442</v>
      </c>
      <c r="E20" s="540" t="s">
        <v>1194</v>
      </c>
      <c r="F20" s="539" t="s">
        <v>1192</v>
      </c>
      <c r="G20" s="539" t="s">
        <v>1192</v>
      </c>
      <c r="H20" s="1256" t="s">
        <v>1195</v>
      </c>
      <c r="I20" s="543" t="s">
        <v>1193</v>
      </c>
      <c r="J20" s="529">
        <v>4</v>
      </c>
      <c r="K20" s="245">
        <v>0</v>
      </c>
      <c r="L20" s="530">
        <v>0</v>
      </c>
      <c r="M20" s="530">
        <v>0</v>
      </c>
      <c r="N20" s="531">
        <v>4</v>
      </c>
      <c r="O20" s="245">
        <v>0</v>
      </c>
      <c r="P20" s="530">
        <v>0</v>
      </c>
      <c r="Q20" s="530">
        <v>0</v>
      </c>
      <c r="R20" s="531">
        <v>4</v>
      </c>
      <c r="S20" s="245">
        <v>1</v>
      </c>
      <c r="T20" s="530">
        <v>0</v>
      </c>
      <c r="U20" s="531">
        <v>3</v>
      </c>
      <c r="V20" s="532">
        <v>1</v>
      </c>
      <c r="W20" s="533">
        <v>21</v>
      </c>
      <c r="X20" s="534" t="s">
        <v>0</v>
      </c>
      <c r="Y20" s="535">
        <v>3400</v>
      </c>
      <c r="Z20" s="536">
        <v>3139</v>
      </c>
      <c r="AA20" s="537">
        <v>37702</v>
      </c>
      <c r="AB20" s="414" t="s">
        <v>886</v>
      </c>
      <c r="AC20" s="415" t="s">
        <v>883</v>
      </c>
      <c r="AD20" s="536">
        <v>293</v>
      </c>
      <c r="AE20" s="630" t="s">
        <v>2400</v>
      </c>
      <c r="AF20" s="417" t="s">
        <v>2188</v>
      </c>
      <c r="AG20" s="542" t="s">
        <v>3717</v>
      </c>
    </row>
    <row r="21" spans="1:33" s="60" customFormat="1" ht="36" customHeight="1">
      <c r="A21" s="1238" t="s">
        <v>8</v>
      </c>
      <c r="B21" s="1232" t="s">
        <v>2443</v>
      </c>
      <c r="C21" s="538" t="s">
        <v>2191</v>
      </c>
      <c r="D21" s="540" t="s">
        <v>2444</v>
      </c>
      <c r="E21" s="540" t="s">
        <v>1190</v>
      </c>
      <c r="F21" s="539" t="s">
        <v>1189</v>
      </c>
      <c r="G21" s="539" t="s">
        <v>1187</v>
      </c>
      <c r="H21" s="1256" t="s">
        <v>1191</v>
      </c>
      <c r="I21" s="1256" t="s">
        <v>1188</v>
      </c>
      <c r="J21" s="529">
        <v>5</v>
      </c>
      <c r="K21" s="245">
        <v>0</v>
      </c>
      <c r="L21" s="530">
        <v>2</v>
      </c>
      <c r="M21" s="530">
        <v>0</v>
      </c>
      <c r="N21" s="531">
        <v>3</v>
      </c>
      <c r="O21" s="245">
        <v>0</v>
      </c>
      <c r="P21" s="530">
        <v>2</v>
      </c>
      <c r="Q21" s="530">
        <v>0</v>
      </c>
      <c r="R21" s="531">
        <v>3</v>
      </c>
      <c r="S21" s="245">
        <v>1</v>
      </c>
      <c r="T21" s="530">
        <v>1</v>
      </c>
      <c r="U21" s="531">
        <v>3</v>
      </c>
      <c r="V21" s="532">
        <v>2</v>
      </c>
      <c r="W21" s="533">
        <v>34</v>
      </c>
      <c r="X21" s="534" t="s">
        <v>0</v>
      </c>
      <c r="Y21" s="535">
        <v>2900</v>
      </c>
      <c r="Z21" s="536">
        <v>2110</v>
      </c>
      <c r="AA21" s="537">
        <v>25891</v>
      </c>
      <c r="AB21" s="414" t="s">
        <v>886</v>
      </c>
      <c r="AC21" s="415" t="s">
        <v>883</v>
      </c>
      <c r="AD21" s="536">
        <v>292</v>
      </c>
      <c r="AE21" s="630" t="s">
        <v>2400</v>
      </c>
      <c r="AF21" s="417" t="s">
        <v>3710</v>
      </c>
      <c r="AG21" s="542" t="s">
        <v>3717</v>
      </c>
    </row>
    <row r="22" spans="1:33" s="60" customFormat="1" ht="36" customHeight="1">
      <c r="A22" s="1238" t="s">
        <v>8</v>
      </c>
      <c r="B22" s="1232" t="s">
        <v>2445</v>
      </c>
      <c r="C22" s="538" t="s">
        <v>2192</v>
      </c>
      <c r="D22" s="539" t="s">
        <v>2446</v>
      </c>
      <c r="E22" s="540" t="s">
        <v>1185</v>
      </c>
      <c r="F22" s="539" t="s">
        <v>1183</v>
      </c>
      <c r="G22" s="539" t="s">
        <v>1183</v>
      </c>
      <c r="H22" s="1256" t="s">
        <v>1186</v>
      </c>
      <c r="I22" s="543" t="s">
        <v>1184</v>
      </c>
      <c r="J22" s="529">
        <v>4</v>
      </c>
      <c r="K22" s="245">
        <v>0</v>
      </c>
      <c r="L22" s="530">
        <v>0</v>
      </c>
      <c r="M22" s="530">
        <v>0</v>
      </c>
      <c r="N22" s="531">
        <v>4</v>
      </c>
      <c r="O22" s="245">
        <v>0</v>
      </c>
      <c r="P22" s="530">
        <v>0</v>
      </c>
      <c r="Q22" s="530">
        <v>0</v>
      </c>
      <c r="R22" s="531">
        <v>4</v>
      </c>
      <c r="S22" s="245">
        <v>0</v>
      </c>
      <c r="T22" s="530">
        <v>1</v>
      </c>
      <c r="U22" s="531">
        <v>3</v>
      </c>
      <c r="V22" s="532">
        <v>2</v>
      </c>
      <c r="W22" s="533">
        <v>30</v>
      </c>
      <c r="X22" s="534" t="s">
        <v>0</v>
      </c>
      <c r="Y22" s="535">
        <v>1613</v>
      </c>
      <c r="Z22" s="536">
        <v>960</v>
      </c>
      <c r="AA22" s="537">
        <v>24291</v>
      </c>
      <c r="AB22" s="414" t="s">
        <v>886</v>
      </c>
      <c r="AC22" s="415" t="s">
        <v>883</v>
      </c>
      <c r="AD22" s="536">
        <v>292</v>
      </c>
      <c r="AE22" s="630" t="s">
        <v>2400</v>
      </c>
      <c r="AF22" s="417" t="s">
        <v>2188</v>
      </c>
      <c r="AG22" s="542" t="s">
        <v>3717</v>
      </c>
    </row>
    <row r="23" spans="1:33" s="60" customFormat="1" ht="36" customHeight="1">
      <c r="A23" s="1238" t="s">
        <v>8</v>
      </c>
      <c r="B23" s="1232" t="s">
        <v>2447</v>
      </c>
      <c r="C23" s="538" t="s">
        <v>2192</v>
      </c>
      <c r="D23" s="539" t="s">
        <v>1182</v>
      </c>
      <c r="E23" s="540" t="s">
        <v>1180</v>
      </c>
      <c r="F23" s="539" t="s">
        <v>1178</v>
      </c>
      <c r="G23" s="539" t="s">
        <v>1178</v>
      </c>
      <c r="H23" s="1256" t="s">
        <v>1181</v>
      </c>
      <c r="I23" s="1256" t="s">
        <v>1179</v>
      </c>
      <c r="J23" s="529">
        <v>4</v>
      </c>
      <c r="K23" s="245">
        <v>0</v>
      </c>
      <c r="L23" s="530">
        <v>0</v>
      </c>
      <c r="M23" s="530">
        <v>0</v>
      </c>
      <c r="N23" s="531">
        <v>4</v>
      </c>
      <c r="O23" s="245">
        <v>0</v>
      </c>
      <c r="P23" s="530">
        <v>0</v>
      </c>
      <c r="Q23" s="530">
        <v>0</v>
      </c>
      <c r="R23" s="531">
        <v>4</v>
      </c>
      <c r="S23" s="245">
        <v>0</v>
      </c>
      <c r="T23" s="530">
        <v>1</v>
      </c>
      <c r="U23" s="531">
        <v>3</v>
      </c>
      <c r="V23" s="532">
        <v>2</v>
      </c>
      <c r="W23" s="533">
        <v>25</v>
      </c>
      <c r="X23" s="534" t="s">
        <v>0</v>
      </c>
      <c r="Y23" s="535">
        <v>3300</v>
      </c>
      <c r="Z23" s="536">
        <v>5388</v>
      </c>
      <c r="AA23" s="537">
        <v>40429</v>
      </c>
      <c r="AB23" s="414" t="s">
        <v>886</v>
      </c>
      <c r="AC23" s="415" t="s">
        <v>883</v>
      </c>
      <c r="AD23" s="536">
        <v>292</v>
      </c>
      <c r="AE23" s="630" t="s">
        <v>2400</v>
      </c>
      <c r="AF23" s="417" t="s">
        <v>2188</v>
      </c>
      <c r="AG23" s="542" t="s">
        <v>3850</v>
      </c>
    </row>
    <row r="24" spans="1:33" s="60" customFormat="1" ht="36" customHeight="1">
      <c r="A24" s="1238" t="s">
        <v>8</v>
      </c>
      <c r="B24" s="1232" t="s">
        <v>2448</v>
      </c>
      <c r="C24" s="538" t="s">
        <v>2192</v>
      </c>
      <c r="D24" s="539" t="s">
        <v>1177</v>
      </c>
      <c r="E24" s="540" t="s">
        <v>1175</v>
      </c>
      <c r="F24" s="539" t="s">
        <v>1173</v>
      </c>
      <c r="G24" s="539" t="s">
        <v>1173</v>
      </c>
      <c r="H24" s="1256" t="s">
        <v>1176</v>
      </c>
      <c r="I24" s="543" t="s">
        <v>1174</v>
      </c>
      <c r="J24" s="529">
        <v>4</v>
      </c>
      <c r="K24" s="245">
        <v>0</v>
      </c>
      <c r="L24" s="530">
        <v>0</v>
      </c>
      <c r="M24" s="530">
        <v>0</v>
      </c>
      <c r="N24" s="531">
        <v>4</v>
      </c>
      <c r="O24" s="245">
        <v>0</v>
      </c>
      <c r="P24" s="530">
        <v>0</v>
      </c>
      <c r="Q24" s="530">
        <v>0</v>
      </c>
      <c r="R24" s="531">
        <v>4</v>
      </c>
      <c r="S24" s="245">
        <v>0</v>
      </c>
      <c r="T24" s="530">
        <v>2</v>
      </c>
      <c r="U24" s="531">
        <v>2</v>
      </c>
      <c r="V24" s="532">
        <v>2</v>
      </c>
      <c r="W24" s="533">
        <v>20</v>
      </c>
      <c r="X24" s="534" t="s">
        <v>0</v>
      </c>
      <c r="Y24" s="535">
        <v>1600</v>
      </c>
      <c r="Z24" s="536">
        <v>976</v>
      </c>
      <c r="AA24" s="537">
        <v>9191</v>
      </c>
      <c r="AB24" s="414" t="s">
        <v>886</v>
      </c>
      <c r="AC24" s="415" t="s">
        <v>883</v>
      </c>
      <c r="AD24" s="536">
        <v>292</v>
      </c>
      <c r="AE24" s="630" t="s">
        <v>2400</v>
      </c>
      <c r="AF24" s="417" t="s">
        <v>2188</v>
      </c>
      <c r="AG24" s="542" t="s">
        <v>3717</v>
      </c>
    </row>
    <row r="25" spans="1:33" s="60" customFormat="1" ht="36" customHeight="1">
      <c r="A25" s="1238" t="s">
        <v>8</v>
      </c>
      <c r="B25" s="1232" t="s">
        <v>2449</v>
      </c>
      <c r="C25" s="538" t="s">
        <v>2192</v>
      </c>
      <c r="D25" s="539" t="s">
        <v>1172</v>
      </c>
      <c r="E25" s="540" t="s">
        <v>1170</v>
      </c>
      <c r="F25" s="539" t="s">
        <v>1168</v>
      </c>
      <c r="G25" s="539" t="s">
        <v>1168</v>
      </c>
      <c r="H25" s="1256" t="s">
        <v>1171</v>
      </c>
      <c r="I25" s="543" t="s">
        <v>1169</v>
      </c>
      <c r="J25" s="529">
        <v>4</v>
      </c>
      <c r="K25" s="245">
        <v>0</v>
      </c>
      <c r="L25" s="530">
        <v>0</v>
      </c>
      <c r="M25" s="530">
        <v>0</v>
      </c>
      <c r="N25" s="531">
        <v>4</v>
      </c>
      <c r="O25" s="245">
        <v>0</v>
      </c>
      <c r="P25" s="530">
        <v>0</v>
      </c>
      <c r="Q25" s="530">
        <v>0</v>
      </c>
      <c r="R25" s="531">
        <v>4</v>
      </c>
      <c r="S25" s="245">
        <v>0</v>
      </c>
      <c r="T25" s="530">
        <v>1</v>
      </c>
      <c r="U25" s="531">
        <v>3</v>
      </c>
      <c r="V25" s="532">
        <v>1</v>
      </c>
      <c r="W25" s="533">
        <v>31</v>
      </c>
      <c r="X25" s="534" t="s">
        <v>0</v>
      </c>
      <c r="Y25" s="535">
        <v>2400</v>
      </c>
      <c r="Z25" s="536">
        <v>1188</v>
      </c>
      <c r="AA25" s="537">
        <v>18975</v>
      </c>
      <c r="AB25" s="414" t="s">
        <v>886</v>
      </c>
      <c r="AC25" s="415" t="s">
        <v>883</v>
      </c>
      <c r="AD25" s="536">
        <v>292</v>
      </c>
      <c r="AE25" s="630" t="s">
        <v>2400</v>
      </c>
      <c r="AF25" s="417" t="s">
        <v>2188</v>
      </c>
      <c r="AG25" s="542" t="s">
        <v>3850</v>
      </c>
    </row>
    <row r="26" spans="1:33" s="60" customFormat="1" ht="36" customHeight="1">
      <c r="A26" s="1238" t="s">
        <v>8</v>
      </c>
      <c r="B26" s="1232" t="s">
        <v>2450</v>
      </c>
      <c r="C26" s="538" t="s">
        <v>2192</v>
      </c>
      <c r="D26" s="539" t="s">
        <v>176</v>
      </c>
      <c r="E26" s="540" t="s">
        <v>1166</v>
      </c>
      <c r="F26" s="539" t="s">
        <v>1164</v>
      </c>
      <c r="G26" s="539" t="s">
        <v>1164</v>
      </c>
      <c r="H26" s="1256" t="s">
        <v>1167</v>
      </c>
      <c r="I26" s="543" t="s">
        <v>1165</v>
      </c>
      <c r="J26" s="529">
        <v>4</v>
      </c>
      <c r="K26" s="245">
        <v>0</v>
      </c>
      <c r="L26" s="530">
        <v>0</v>
      </c>
      <c r="M26" s="530">
        <v>0</v>
      </c>
      <c r="N26" s="531">
        <v>4</v>
      </c>
      <c r="O26" s="245">
        <v>0</v>
      </c>
      <c r="P26" s="530">
        <v>0</v>
      </c>
      <c r="Q26" s="530">
        <v>0</v>
      </c>
      <c r="R26" s="531">
        <v>4</v>
      </c>
      <c r="S26" s="245">
        <v>1</v>
      </c>
      <c r="T26" s="530">
        <v>0</v>
      </c>
      <c r="U26" s="531">
        <v>3</v>
      </c>
      <c r="V26" s="532">
        <v>2</v>
      </c>
      <c r="W26" s="533">
        <v>25</v>
      </c>
      <c r="X26" s="534" t="s">
        <v>0</v>
      </c>
      <c r="Y26" s="535">
        <v>4419</v>
      </c>
      <c r="Z26" s="536">
        <v>4926</v>
      </c>
      <c r="AA26" s="537">
        <v>40717</v>
      </c>
      <c r="AB26" s="414" t="s">
        <v>886</v>
      </c>
      <c r="AC26" s="415" t="s">
        <v>883</v>
      </c>
      <c r="AD26" s="536">
        <v>292</v>
      </c>
      <c r="AE26" s="630" t="s">
        <v>2400</v>
      </c>
      <c r="AF26" s="417" t="s">
        <v>2188</v>
      </c>
      <c r="AG26" s="542" t="s">
        <v>3850</v>
      </c>
    </row>
    <row r="27" spans="1:33" s="60" customFormat="1" ht="36" customHeight="1">
      <c r="A27" s="1238" t="s">
        <v>8</v>
      </c>
      <c r="B27" s="1232" t="s">
        <v>2451</v>
      </c>
      <c r="C27" s="538" t="s">
        <v>2192</v>
      </c>
      <c r="D27" s="539" t="s">
        <v>1163</v>
      </c>
      <c r="E27" s="540" t="s">
        <v>1161</v>
      </c>
      <c r="F27" s="539" t="s">
        <v>1159</v>
      </c>
      <c r="G27" s="539" t="s">
        <v>1159</v>
      </c>
      <c r="H27" s="1256" t="s">
        <v>1162</v>
      </c>
      <c r="I27" s="543" t="s">
        <v>1160</v>
      </c>
      <c r="J27" s="529">
        <v>3</v>
      </c>
      <c r="K27" s="245">
        <v>0</v>
      </c>
      <c r="L27" s="530">
        <v>0</v>
      </c>
      <c r="M27" s="530">
        <v>0</v>
      </c>
      <c r="N27" s="531">
        <v>3</v>
      </c>
      <c r="O27" s="245">
        <v>0</v>
      </c>
      <c r="P27" s="530">
        <v>0</v>
      </c>
      <c r="Q27" s="530">
        <v>0</v>
      </c>
      <c r="R27" s="531">
        <v>3</v>
      </c>
      <c r="S27" s="245">
        <v>1</v>
      </c>
      <c r="T27" s="530">
        <v>0</v>
      </c>
      <c r="U27" s="531">
        <v>2</v>
      </c>
      <c r="V27" s="532">
        <v>2</v>
      </c>
      <c r="W27" s="533">
        <v>23</v>
      </c>
      <c r="X27" s="534" t="s">
        <v>0</v>
      </c>
      <c r="Y27" s="535">
        <v>3000</v>
      </c>
      <c r="Z27" s="536">
        <v>176</v>
      </c>
      <c r="AA27" s="537">
        <v>3680</v>
      </c>
      <c r="AB27" s="414" t="s">
        <v>886</v>
      </c>
      <c r="AC27" s="415" t="s">
        <v>883</v>
      </c>
      <c r="AD27" s="536">
        <v>292</v>
      </c>
      <c r="AE27" s="630" t="s">
        <v>2400</v>
      </c>
      <c r="AF27" s="417" t="s">
        <v>2188</v>
      </c>
      <c r="AG27" s="542" t="s">
        <v>3717</v>
      </c>
    </row>
    <row r="28" spans="1:33" s="60" customFormat="1" ht="36" customHeight="1">
      <c r="A28" s="1238" t="s">
        <v>8</v>
      </c>
      <c r="B28" s="1232" t="s">
        <v>2452</v>
      </c>
      <c r="C28" s="538" t="s">
        <v>2191</v>
      </c>
      <c r="D28" s="539" t="s">
        <v>1158</v>
      </c>
      <c r="E28" s="540" t="s">
        <v>1156</v>
      </c>
      <c r="F28" s="539" t="s">
        <v>1155</v>
      </c>
      <c r="G28" s="539" t="s">
        <v>1153</v>
      </c>
      <c r="H28" s="1256" t="s">
        <v>1157</v>
      </c>
      <c r="I28" s="543" t="s">
        <v>1154</v>
      </c>
      <c r="J28" s="529">
        <v>5</v>
      </c>
      <c r="K28" s="245">
        <v>0</v>
      </c>
      <c r="L28" s="530">
        <v>2</v>
      </c>
      <c r="M28" s="530">
        <v>0</v>
      </c>
      <c r="N28" s="531">
        <v>3</v>
      </c>
      <c r="O28" s="245">
        <v>0</v>
      </c>
      <c r="P28" s="530">
        <v>2</v>
      </c>
      <c r="Q28" s="530">
        <v>0</v>
      </c>
      <c r="R28" s="531">
        <v>3</v>
      </c>
      <c r="S28" s="245">
        <v>1</v>
      </c>
      <c r="T28" s="530">
        <v>1</v>
      </c>
      <c r="U28" s="531">
        <v>3</v>
      </c>
      <c r="V28" s="532">
        <v>2</v>
      </c>
      <c r="W28" s="533">
        <v>26</v>
      </c>
      <c r="X28" s="534" t="s">
        <v>0</v>
      </c>
      <c r="Y28" s="535">
        <v>1399</v>
      </c>
      <c r="Z28" s="536">
        <v>1556</v>
      </c>
      <c r="AA28" s="537">
        <v>20278</v>
      </c>
      <c r="AB28" s="414" t="s">
        <v>886</v>
      </c>
      <c r="AC28" s="415" t="s">
        <v>883</v>
      </c>
      <c r="AD28" s="536">
        <v>292</v>
      </c>
      <c r="AE28" s="630" t="s">
        <v>2400</v>
      </c>
      <c r="AF28" s="417" t="s">
        <v>3710</v>
      </c>
      <c r="AG28" s="542" t="s">
        <v>3717</v>
      </c>
    </row>
    <row r="29" spans="1:33" s="60" customFormat="1" ht="36" customHeight="1">
      <c r="A29" s="1238" t="s">
        <v>8</v>
      </c>
      <c r="B29" s="1232" t="s">
        <v>2453</v>
      </c>
      <c r="C29" s="538" t="s">
        <v>2192</v>
      </c>
      <c r="D29" s="539" t="s">
        <v>1152</v>
      </c>
      <c r="E29" s="540" t="s">
        <v>1150</v>
      </c>
      <c r="F29" s="539" t="s">
        <v>1148</v>
      </c>
      <c r="G29" s="539" t="s">
        <v>1148</v>
      </c>
      <c r="H29" s="1256" t="s">
        <v>1151</v>
      </c>
      <c r="I29" s="543" t="s">
        <v>1149</v>
      </c>
      <c r="J29" s="529">
        <v>4</v>
      </c>
      <c r="K29" s="245">
        <v>0</v>
      </c>
      <c r="L29" s="530">
        <v>0</v>
      </c>
      <c r="M29" s="530">
        <v>0</v>
      </c>
      <c r="N29" s="531">
        <v>4</v>
      </c>
      <c r="O29" s="245">
        <v>0</v>
      </c>
      <c r="P29" s="530">
        <v>0</v>
      </c>
      <c r="Q29" s="530">
        <v>0</v>
      </c>
      <c r="R29" s="531">
        <v>4</v>
      </c>
      <c r="S29" s="245">
        <v>0</v>
      </c>
      <c r="T29" s="530">
        <v>0</v>
      </c>
      <c r="U29" s="531">
        <v>4</v>
      </c>
      <c r="V29" s="532">
        <v>2</v>
      </c>
      <c r="W29" s="533">
        <v>42</v>
      </c>
      <c r="X29" s="534" t="s">
        <v>0</v>
      </c>
      <c r="Y29" s="535">
        <v>2520</v>
      </c>
      <c r="Z29" s="536">
        <v>1336</v>
      </c>
      <c r="AA29" s="537">
        <v>43044</v>
      </c>
      <c r="AB29" s="414" t="s">
        <v>886</v>
      </c>
      <c r="AC29" s="415" t="s">
        <v>883</v>
      </c>
      <c r="AD29" s="536">
        <v>292</v>
      </c>
      <c r="AE29" s="630" t="s">
        <v>2400</v>
      </c>
      <c r="AF29" s="417" t="s">
        <v>2188</v>
      </c>
      <c r="AG29" s="542" t="s">
        <v>3717</v>
      </c>
    </row>
    <row r="30" spans="1:33" s="60" customFormat="1" ht="36" customHeight="1">
      <c r="A30" s="1238" t="s">
        <v>8</v>
      </c>
      <c r="B30" s="1232" t="s">
        <v>2454</v>
      </c>
      <c r="C30" s="538" t="s">
        <v>2192</v>
      </c>
      <c r="D30" s="539" t="s">
        <v>1147</v>
      </c>
      <c r="E30" s="540" t="s">
        <v>1145</v>
      </c>
      <c r="F30" s="539" t="s">
        <v>1143</v>
      </c>
      <c r="G30" s="539" t="s">
        <v>1143</v>
      </c>
      <c r="H30" s="1266" t="s">
        <v>1146</v>
      </c>
      <c r="I30" s="1257" t="s">
        <v>1144</v>
      </c>
      <c r="J30" s="529">
        <v>4</v>
      </c>
      <c r="K30" s="245">
        <v>0</v>
      </c>
      <c r="L30" s="530">
        <v>0</v>
      </c>
      <c r="M30" s="530">
        <v>0</v>
      </c>
      <c r="N30" s="531">
        <v>4</v>
      </c>
      <c r="O30" s="245">
        <v>0</v>
      </c>
      <c r="P30" s="530">
        <v>0</v>
      </c>
      <c r="Q30" s="530">
        <v>0</v>
      </c>
      <c r="R30" s="531">
        <v>4</v>
      </c>
      <c r="S30" s="245">
        <v>0</v>
      </c>
      <c r="T30" s="530">
        <v>1</v>
      </c>
      <c r="U30" s="531">
        <v>3</v>
      </c>
      <c r="V30" s="532">
        <v>2</v>
      </c>
      <c r="W30" s="533">
        <v>29</v>
      </c>
      <c r="X30" s="534" t="s">
        <v>0</v>
      </c>
      <c r="Y30" s="535">
        <v>3050</v>
      </c>
      <c r="Z30" s="536">
        <v>1225</v>
      </c>
      <c r="AA30" s="537">
        <v>38631</v>
      </c>
      <c r="AB30" s="414" t="s">
        <v>886</v>
      </c>
      <c r="AC30" s="415" t="s">
        <v>883</v>
      </c>
      <c r="AD30" s="536">
        <v>292</v>
      </c>
      <c r="AE30" s="630" t="s">
        <v>2400</v>
      </c>
      <c r="AF30" s="417" t="s">
        <v>2188</v>
      </c>
      <c r="AG30" s="542" t="s">
        <v>3850</v>
      </c>
    </row>
    <row r="31" spans="1:33" s="60" customFormat="1" ht="36" customHeight="1">
      <c r="A31" s="1238" t="s">
        <v>8</v>
      </c>
      <c r="B31" s="1232" t="s">
        <v>2455</v>
      </c>
      <c r="C31" s="538" t="s">
        <v>2192</v>
      </c>
      <c r="D31" s="539" t="s">
        <v>1142</v>
      </c>
      <c r="E31" s="540" t="s">
        <v>1140</v>
      </c>
      <c r="F31" s="539" t="s">
        <v>1138</v>
      </c>
      <c r="G31" s="539" t="s">
        <v>1138</v>
      </c>
      <c r="H31" s="1256" t="s">
        <v>1141</v>
      </c>
      <c r="I31" s="543" t="s">
        <v>1139</v>
      </c>
      <c r="J31" s="529">
        <v>4</v>
      </c>
      <c r="K31" s="245">
        <v>0</v>
      </c>
      <c r="L31" s="530">
        <v>0</v>
      </c>
      <c r="M31" s="530">
        <v>0</v>
      </c>
      <c r="N31" s="531">
        <v>4</v>
      </c>
      <c r="O31" s="245">
        <v>0</v>
      </c>
      <c r="P31" s="530">
        <v>0</v>
      </c>
      <c r="Q31" s="530">
        <v>0</v>
      </c>
      <c r="R31" s="531">
        <v>4</v>
      </c>
      <c r="S31" s="245">
        <v>0</v>
      </c>
      <c r="T31" s="530">
        <v>1</v>
      </c>
      <c r="U31" s="531">
        <v>3</v>
      </c>
      <c r="V31" s="532">
        <v>2</v>
      </c>
      <c r="W31" s="533">
        <v>36</v>
      </c>
      <c r="X31" s="534" t="s">
        <v>0</v>
      </c>
      <c r="Y31" s="535">
        <v>2453</v>
      </c>
      <c r="Z31" s="536">
        <v>2922</v>
      </c>
      <c r="AA31" s="537">
        <v>35908</v>
      </c>
      <c r="AB31" s="414" t="s">
        <v>886</v>
      </c>
      <c r="AC31" s="415" t="s">
        <v>883</v>
      </c>
      <c r="AD31" s="536">
        <v>292</v>
      </c>
      <c r="AE31" s="630" t="s">
        <v>2400</v>
      </c>
      <c r="AF31" s="417" t="s">
        <v>2188</v>
      </c>
      <c r="AG31" s="542" t="s">
        <v>3850</v>
      </c>
    </row>
    <row r="32" spans="1:33" s="60" customFormat="1" ht="36" customHeight="1">
      <c r="A32" s="1238" t="s">
        <v>8</v>
      </c>
      <c r="B32" s="1232" t="s">
        <v>2456</v>
      </c>
      <c r="C32" s="538" t="s">
        <v>2192</v>
      </c>
      <c r="D32" s="539" t="s">
        <v>1137</v>
      </c>
      <c r="E32" s="540" t="s">
        <v>1135</v>
      </c>
      <c r="F32" s="539" t="s">
        <v>1133</v>
      </c>
      <c r="G32" s="539" t="s">
        <v>1133</v>
      </c>
      <c r="H32" s="1256" t="s">
        <v>1136</v>
      </c>
      <c r="I32" s="543" t="s">
        <v>1134</v>
      </c>
      <c r="J32" s="529">
        <v>4</v>
      </c>
      <c r="K32" s="245">
        <v>0</v>
      </c>
      <c r="L32" s="530">
        <v>0</v>
      </c>
      <c r="M32" s="530">
        <v>0</v>
      </c>
      <c r="N32" s="531">
        <v>4</v>
      </c>
      <c r="O32" s="245">
        <v>0</v>
      </c>
      <c r="P32" s="530">
        <v>0</v>
      </c>
      <c r="Q32" s="530">
        <v>0</v>
      </c>
      <c r="R32" s="531">
        <v>4</v>
      </c>
      <c r="S32" s="245">
        <v>1</v>
      </c>
      <c r="T32" s="530">
        <v>1</v>
      </c>
      <c r="U32" s="531">
        <v>2</v>
      </c>
      <c r="V32" s="532">
        <v>0</v>
      </c>
      <c r="W32" s="533">
        <v>24</v>
      </c>
      <c r="X32" s="534" t="s">
        <v>0</v>
      </c>
      <c r="Y32" s="535">
        <v>2200</v>
      </c>
      <c r="Z32" s="536">
        <v>1576</v>
      </c>
      <c r="AA32" s="537">
        <v>28494</v>
      </c>
      <c r="AB32" s="414" t="s">
        <v>886</v>
      </c>
      <c r="AC32" s="415" t="s">
        <v>883</v>
      </c>
      <c r="AD32" s="536">
        <v>292</v>
      </c>
      <c r="AE32" s="630" t="s">
        <v>2400</v>
      </c>
      <c r="AF32" s="417" t="s">
        <v>2188</v>
      </c>
      <c r="AG32" s="542" t="s">
        <v>3850</v>
      </c>
    </row>
    <row r="33" spans="1:33" s="60" customFormat="1" ht="36" customHeight="1">
      <c r="A33" s="1238" t="s">
        <v>8</v>
      </c>
      <c r="B33" s="1232" t="s">
        <v>2457</v>
      </c>
      <c r="C33" s="538" t="s">
        <v>2192</v>
      </c>
      <c r="D33" s="539" t="s">
        <v>1132</v>
      </c>
      <c r="E33" s="540" t="s">
        <v>1130</v>
      </c>
      <c r="F33" s="539" t="s">
        <v>1128</v>
      </c>
      <c r="G33" s="539" t="s">
        <v>1128</v>
      </c>
      <c r="H33" s="538" t="s">
        <v>1131</v>
      </c>
      <c r="I33" s="538" t="s">
        <v>1129</v>
      </c>
      <c r="J33" s="529">
        <v>4</v>
      </c>
      <c r="K33" s="245">
        <v>0</v>
      </c>
      <c r="L33" s="530">
        <v>0</v>
      </c>
      <c r="M33" s="530">
        <v>0</v>
      </c>
      <c r="N33" s="531">
        <v>4</v>
      </c>
      <c r="O33" s="245">
        <v>0</v>
      </c>
      <c r="P33" s="530">
        <v>0</v>
      </c>
      <c r="Q33" s="530">
        <v>0</v>
      </c>
      <c r="R33" s="531">
        <v>4</v>
      </c>
      <c r="S33" s="245">
        <v>0</v>
      </c>
      <c r="T33" s="530">
        <v>2</v>
      </c>
      <c r="U33" s="531">
        <v>2</v>
      </c>
      <c r="V33" s="532">
        <v>2</v>
      </c>
      <c r="W33" s="533">
        <v>27</v>
      </c>
      <c r="X33" s="534" t="s">
        <v>0</v>
      </c>
      <c r="Y33" s="535">
        <v>1850</v>
      </c>
      <c r="Z33" s="536">
        <v>1158</v>
      </c>
      <c r="AA33" s="537">
        <v>23370</v>
      </c>
      <c r="AB33" s="414" t="s">
        <v>886</v>
      </c>
      <c r="AC33" s="415" t="s">
        <v>883</v>
      </c>
      <c r="AD33" s="536">
        <v>292</v>
      </c>
      <c r="AE33" s="630" t="s">
        <v>2400</v>
      </c>
      <c r="AF33" s="417" t="s">
        <v>2188</v>
      </c>
      <c r="AG33" s="542" t="s">
        <v>3717</v>
      </c>
    </row>
    <row r="34" spans="1:33" s="60" customFormat="1" ht="36" customHeight="1">
      <c r="A34" s="1238" t="s">
        <v>8</v>
      </c>
      <c r="B34" s="1232" t="s">
        <v>2458</v>
      </c>
      <c r="C34" s="538" t="s">
        <v>2192</v>
      </c>
      <c r="D34" s="539" t="s">
        <v>1127</v>
      </c>
      <c r="E34" s="540" t="s">
        <v>1125</v>
      </c>
      <c r="F34" s="539" t="s">
        <v>1123</v>
      </c>
      <c r="G34" s="539" t="s">
        <v>1123</v>
      </c>
      <c r="H34" s="1256" t="s">
        <v>1126</v>
      </c>
      <c r="I34" s="543" t="s">
        <v>1124</v>
      </c>
      <c r="J34" s="529">
        <v>4</v>
      </c>
      <c r="K34" s="245">
        <v>0</v>
      </c>
      <c r="L34" s="530">
        <v>0</v>
      </c>
      <c r="M34" s="530">
        <v>0</v>
      </c>
      <c r="N34" s="531">
        <v>4</v>
      </c>
      <c r="O34" s="245">
        <v>0</v>
      </c>
      <c r="P34" s="530">
        <v>0</v>
      </c>
      <c r="Q34" s="530">
        <v>0</v>
      </c>
      <c r="R34" s="531">
        <v>4</v>
      </c>
      <c r="S34" s="245">
        <v>0</v>
      </c>
      <c r="T34" s="530">
        <v>1</v>
      </c>
      <c r="U34" s="531">
        <v>3</v>
      </c>
      <c r="V34" s="532">
        <v>2</v>
      </c>
      <c r="W34" s="533">
        <v>26</v>
      </c>
      <c r="X34" s="534" t="s">
        <v>0</v>
      </c>
      <c r="Y34" s="535">
        <v>2220</v>
      </c>
      <c r="Z34" s="536">
        <v>4514</v>
      </c>
      <c r="AA34" s="537">
        <v>55188</v>
      </c>
      <c r="AB34" s="414" t="s">
        <v>886</v>
      </c>
      <c r="AC34" s="415" t="s">
        <v>883</v>
      </c>
      <c r="AD34" s="536">
        <v>292</v>
      </c>
      <c r="AE34" s="630" t="s">
        <v>2400</v>
      </c>
      <c r="AF34" s="417" t="s">
        <v>2188</v>
      </c>
      <c r="AG34" s="542" t="s">
        <v>3717</v>
      </c>
    </row>
    <row r="35" spans="1:33" s="60" customFormat="1" ht="36" customHeight="1">
      <c r="A35" s="1238" t="s">
        <v>8</v>
      </c>
      <c r="B35" s="1232" t="s">
        <v>2459</v>
      </c>
      <c r="C35" s="538" t="s">
        <v>2192</v>
      </c>
      <c r="D35" s="539" t="s">
        <v>1122</v>
      </c>
      <c r="E35" s="540" t="s">
        <v>1120</v>
      </c>
      <c r="F35" s="539" t="s">
        <v>1118</v>
      </c>
      <c r="G35" s="539" t="s">
        <v>1118</v>
      </c>
      <c r="H35" s="1256" t="s">
        <v>1121</v>
      </c>
      <c r="I35" s="1256" t="s">
        <v>1119</v>
      </c>
      <c r="J35" s="529">
        <v>4</v>
      </c>
      <c r="K35" s="245">
        <v>0</v>
      </c>
      <c r="L35" s="530">
        <v>0</v>
      </c>
      <c r="M35" s="530">
        <v>0</v>
      </c>
      <c r="N35" s="531">
        <v>4</v>
      </c>
      <c r="O35" s="245">
        <v>0</v>
      </c>
      <c r="P35" s="530">
        <v>0</v>
      </c>
      <c r="Q35" s="530">
        <v>0</v>
      </c>
      <c r="R35" s="531">
        <v>4</v>
      </c>
      <c r="S35" s="245">
        <v>1</v>
      </c>
      <c r="T35" s="530">
        <v>1</v>
      </c>
      <c r="U35" s="531">
        <v>2</v>
      </c>
      <c r="V35" s="532">
        <v>1</v>
      </c>
      <c r="W35" s="533">
        <v>31</v>
      </c>
      <c r="X35" s="534" t="s">
        <v>0</v>
      </c>
      <c r="Y35" s="535">
        <v>2100</v>
      </c>
      <c r="Z35" s="536">
        <v>798</v>
      </c>
      <c r="AA35" s="537">
        <v>43623</v>
      </c>
      <c r="AB35" s="414" t="s">
        <v>886</v>
      </c>
      <c r="AC35" s="415" t="s">
        <v>883</v>
      </c>
      <c r="AD35" s="536">
        <v>292</v>
      </c>
      <c r="AE35" s="630" t="s">
        <v>2400</v>
      </c>
      <c r="AF35" s="417" t="s">
        <v>2188</v>
      </c>
      <c r="AG35" s="542" t="s">
        <v>3717</v>
      </c>
    </row>
    <row r="36" spans="1:33" s="60" customFormat="1" ht="36" customHeight="1">
      <c r="A36" s="1238" t="s">
        <v>8</v>
      </c>
      <c r="B36" s="1232" t="s">
        <v>2460</v>
      </c>
      <c r="C36" s="538" t="s">
        <v>2192</v>
      </c>
      <c r="D36" s="539" t="s">
        <v>1117</v>
      </c>
      <c r="E36" s="540" t="s">
        <v>1115</v>
      </c>
      <c r="F36" s="539" t="s">
        <v>1113</v>
      </c>
      <c r="G36" s="539" t="s">
        <v>1113</v>
      </c>
      <c r="H36" s="1256" t="s">
        <v>1116</v>
      </c>
      <c r="I36" s="543" t="s">
        <v>1114</v>
      </c>
      <c r="J36" s="529">
        <v>4</v>
      </c>
      <c r="K36" s="245">
        <v>0</v>
      </c>
      <c r="L36" s="530">
        <v>0</v>
      </c>
      <c r="M36" s="530">
        <v>0</v>
      </c>
      <c r="N36" s="531">
        <v>4</v>
      </c>
      <c r="O36" s="245">
        <v>0</v>
      </c>
      <c r="P36" s="530">
        <v>0</v>
      </c>
      <c r="Q36" s="530">
        <v>0</v>
      </c>
      <c r="R36" s="531">
        <v>4</v>
      </c>
      <c r="S36" s="245">
        <v>0</v>
      </c>
      <c r="T36" s="530">
        <v>1</v>
      </c>
      <c r="U36" s="531">
        <v>3</v>
      </c>
      <c r="V36" s="532">
        <v>2</v>
      </c>
      <c r="W36" s="533">
        <v>24</v>
      </c>
      <c r="X36" s="534" t="s">
        <v>0</v>
      </c>
      <c r="Y36" s="535">
        <v>2100</v>
      </c>
      <c r="Z36" s="536">
        <v>2129</v>
      </c>
      <c r="AA36" s="537">
        <v>33798</v>
      </c>
      <c r="AB36" s="414" t="s">
        <v>886</v>
      </c>
      <c r="AC36" s="415" t="s">
        <v>883</v>
      </c>
      <c r="AD36" s="536">
        <v>292</v>
      </c>
      <c r="AE36" s="630" t="s">
        <v>2400</v>
      </c>
      <c r="AF36" s="417" t="s">
        <v>2188</v>
      </c>
      <c r="AG36" s="542" t="s">
        <v>3717</v>
      </c>
    </row>
    <row r="37" spans="1:33" s="60" customFormat="1" ht="36" customHeight="1">
      <c r="A37" s="1238" t="s">
        <v>8</v>
      </c>
      <c r="B37" s="1232" t="s">
        <v>2461</v>
      </c>
      <c r="C37" s="538" t="s">
        <v>2191</v>
      </c>
      <c r="D37" s="539" t="s">
        <v>1112</v>
      </c>
      <c r="E37" s="540" t="s">
        <v>1110</v>
      </c>
      <c r="F37" s="539" t="s">
        <v>1109</v>
      </c>
      <c r="G37" s="539" t="s">
        <v>1107</v>
      </c>
      <c r="H37" s="1256" t="s">
        <v>1111</v>
      </c>
      <c r="I37" s="543" t="s">
        <v>1108</v>
      </c>
      <c r="J37" s="529">
        <v>5</v>
      </c>
      <c r="K37" s="245">
        <v>0</v>
      </c>
      <c r="L37" s="530">
        <v>2</v>
      </c>
      <c r="M37" s="530">
        <v>0</v>
      </c>
      <c r="N37" s="531">
        <v>3</v>
      </c>
      <c r="O37" s="245">
        <v>0</v>
      </c>
      <c r="P37" s="530">
        <v>2</v>
      </c>
      <c r="Q37" s="530">
        <v>0</v>
      </c>
      <c r="R37" s="531">
        <v>3</v>
      </c>
      <c r="S37" s="245">
        <v>0</v>
      </c>
      <c r="T37" s="530">
        <v>0</v>
      </c>
      <c r="U37" s="531">
        <v>5</v>
      </c>
      <c r="V37" s="532">
        <v>3</v>
      </c>
      <c r="W37" s="533">
        <v>27</v>
      </c>
      <c r="X37" s="534" t="s">
        <v>0</v>
      </c>
      <c r="Y37" s="535">
        <v>1700</v>
      </c>
      <c r="Z37" s="536">
        <v>4304</v>
      </c>
      <c r="AA37" s="537">
        <v>27452</v>
      </c>
      <c r="AB37" s="414" t="s">
        <v>886</v>
      </c>
      <c r="AC37" s="415" t="s">
        <v>883</v>
      </c>
      <c r="AD37" s="536">
        <v>292</v>
      </c>
      <c r="AE37" s="630" t="s">
        <v>2400</v>
      </c>
      <c r="AF37" s="417" t="s">
        <v>3710</v>
      </c>
      <c r="AG37" s="542" t="s">
        <v>3850</v>
      </c>
    </row>
    <row r="38" spans="1:33" s="60" customFormat="1" ht="36" customHeight="1">
      <c r="A38" s="1238" t="s">
        <v>8</v>
      </c>
      <c r="B38" s="1232" t="s">
        <v>2462</v>
      </c>
      <c r="C38" s="538" t="s">
        <v>2192</v>
      </c>
      <c r="D38" s="539" t="s">
        <v>1106</v>
      </c>
      <c r="E38" s="540" t="s">
        <v>1104</v>
      </c>
      <c r="F38" s="539" t="s">
        <v>1103</v>
      </c>
      <c r="G38" s="539" t="s">
        <v>1103</v>
      </c>
      <c r="H38" s="1256" t="s">
        <v>1105</v>
      </c>
      <c r="I38" s="543" t="s">
        <v>2463</v>
      </c>
      <c r="J38" s="529">
        <v>5</v>
      </c>
      <c r="K38" s="245">
        <v>0</v>
      </c>
      <c r="L38" s="530">
        <v>0</v>
      </c>
      <c r="M38" s="530">
        <v>0</v>
      </c>
      <c r="N38" s="531">
        <v>5</v>
      </c>
      <c r="O38" s="245">
        <v>0</v>
      </c>
      <c r="P38" s="530">
        <v>0</v>
      </c>
      <c r="Q38" s="530">
        <v>0</v>
      </c>
      <c r="R38" s="531">
        <v>5</v>
      </c>
      <c r="S38" s="245">
        <v>0</v>
      </c>
      <c r="T38" s="530">
        <v>0</v>
      </c>
      <c r="U38" s="531">
        <v>5</v>
      </c>
      <c r="V38" s="532">
        <v>3</v>
      </c>
      <c r="W38" s="533">
        <v>41</v>
      </c>
      <c r="X38" s="534" t="s">
        <v>0</v>
      </c>
      <c r="Y38" s="535">
        <v>1500</v>
      </c>
      <c r="Z38" s="536">
        <v>2920</v>
      </c>
      <c r="AA38" s="537">
        <v>51909</v>
      </c>
      <c r="AB38" s="414" t="s">
        <v>886</v>
      </c>
      <c r="AC38" s="415" t="s">
        <v>883</v>
      </c>
      <c r="AD38" s="536">
        <v>292</v>
      </c>
      <c r="AE38" s="630" t="s">
        <v>2400</v>
      </c>
      <c r="AF38" s="417" t="s">
        <v>2188</v>
      </c>
      <c r="AG38" s="542" t="s">
        <v>3850</v>
      </c>
    </row>
    <row r="39" spans="1:33" s="60" customFormat="1" ht="36" customHeight="1">
      <c r="A39" s="1238" t="s">
        <v>8</v>
      </c>
      <c r="B39" s="1232" t="s">
        <v>2464</v>
      </c>
      <c r="C39" s="538" t="s">
        <v>2192</v>
      </c>
      <c r="D39" s="539" t="s">
        <v>1102</v>
      </c>
      <c r="E39" s="540" t="s">
        <v>1100</v>
      </c>
      <c r="F39" s="539" t="s">
        <v>1098</v>
      </c>
      <c r="G39" s="539" t="s">
        <v>1098</v>
      </c>
      <c r="H39" s="1256" t="s">
        <v>1101</v>
      </c>
      <c r="I39" s="543" t="s">
        <v>1099</v>
      </c>
      <c r="J39" s="529">
        <v>4</v>
      </c>
      <c r="K39" s="245">
        <v>0</v>
      </c>
      <c r="L39" s="530">
        <v>0</v>
      </c>
      <c r="M39" s="530">
        <v>0</v>
      </c>
      <c r="N39" s="531">
        <v>4</v>
      </c>
      <c r="O39" s="245">
        <v>0</v>
      </c>
      <c r="P39" s="530">
        <v>0</v>
      </c>
      <c r="Q39" s="530">
        <v>0</v>
      </c>
      <c r="R39" s="531">
        <v>4</v>
      </c>
      <c r="S39" s="245">
        <v>1</v>
      </c>
      <c r="T39" s="530">
        <v>0</v>
      </c>
      <c r="U39" s="531">
        <v>3</v>
      </c>
      <c r="V39" s="532">
        <v>0</v>
      </c>
      <c r="W39" s="533">
        <v>25</v>
      </c>
      <c r="X39" s="534" t="s">
        <v>0</v>
      </c>
      <c r="Y39" s="535">
        <v>1850</v>
      </c>
      <c r="Z39" s="536">
        <v>2223</v>
      </c>
      <c r="AA39" s="537">
        <v>36333</v>
      </c>
      <c r="AB39" s="414" t="s">
        <v>886</v>
      </c>
      <c r="AC39" s="415" t="s">
        <v>883</v>
      </c>
      <c r="AD39" s="536">
        <v>292</v>
      </c>
      <c r="AE39" s="630" t="s">
        <v>2400</v>
      </c>
      <c r="AF39" s="417" t="s">
        <v>2188</v>
      </c>
      <c r="AG39" s="542" t="s">
        <v>3850</v>
      </c>
    </row>
    <row r="40" spans="1:33" s="60" customFormat="1" ht="36" customHeight="1">
      <c r="A40" s="1238" t="s">
        <v>8</v>
      </c>
      <c r="B40" s="1232" t="s">
        <v>2465</v>
      </c>
      <c r="C40" s="538" t="s">
        <v>2192</v>
      </c>
      <c r="D40" s="539" t="s">
        <v>1097</v>
      </c>
      <c r="E40" s="540" t="s">
        <v>1095</v>
      </c>
      <c r="F40" s="539" t="s">
        <v>1093</v>
      </c>
      <c r="G40" s="539" t="s">
        <v>1093</v>
      </c>
      <c r="H40" s="1256" t="s">
        <v>1096</v>
      </c>
      <c r="I40" s="543" t="s">
        <v>1094</v>
      </c>
      <c r="J40" s="529">
        <v>4</v>
      </c>
      <c r="K40" s="245">
        <v>0</v>
      </c>
      <c r="L40" s="530">
        <v>0</v>
      </c>
      <c r="M40" s="530">
        <v>0</v>
      </c>
      <c r="N40" s="531">
        <v>4</v>
      </c>
      <c r="O40" s="245">
        <v>0</v>
      </c>
      <c r="P40" s="530">
        <v>0</v>
      </c>
      <c r="Q40" s="530">
        <v>0</v>
      </c>
      <c r="R40" s="531">
        <v>4</v>
      </c>
      <c r="S40" s="245">
        <v>0</v>
      </c>
      <c r="T40" s="530">
        <v>0</v>
      </c>
      <c r="U40" s="531">
        <v>4</v>
      </c>
      <c r="V40" s="532">
        <v>2</v>
      </c>
      <c r="W40" s="533">
        <v>30</v>
      </c>
      <c r="X40" s="534" t="s">
        <v>0</v>
      </c>
      <c r="Y40" s="535">
        <v>2245</v>
      </c>
      <c r="Z40" s="536">
        <v>1943</v>
      </c>
      <c r="AA40" s="537">
        <v>39927</v>
      </c>
      <c r="AB40" s="414" t="s">
        <v>886</v>
      </c>
      <c r="AC40" s="415" t="s">
        <v>883</v>
      </c>
      <c r="AD40" s="536">
        <v>292</v>
      </c>
      <c r="AE40" s="630" t="s">
        <v>2400</v>
      </c>
      <c r="AF40" s="417" t="s">
        <v>2188</v>
      </c>
      <c r="AG40" s="542" t="s">
        <v>3850</v>
      </c>
    </row>
    <row r="41" spans="1:33" s="60" customFormat="1" ht="36" customHeight="1">
      <c r="A41" s="1238" t="s">
        <v>8</v>
      </c>
      <c r="B41" s="1232" t="s">
        <v>2466</v>
      </c>
      <c r="C41" s="538" t="s">
        <v>2192</v>
      </c>
      <c r="D41" s="539" t="s">
        <v>1092</v>
      </c>
      <c r="E41" s="540" t="s">
        <v>1090</v>
      </c>
      <c r="F41" s="539" t="s">
        <v>1089</v>
      </c>
      <c r="G41" s="539" t="s">
        <v>1087</v>
      </c>
      <c r="H41" s="538" t="s">
        <v>1091</v>
      </c>
      <c r="I41" s="538" t="s">
        <v>1088</v>
      </c>
      <c r="J41" s="529">
        <v>5</v>
      </c>
      <c r="K41" s="245">
        <v>0</v>
      </c>
      <c r="L41" s="530">
        <v>0</v>
      </c>
      <c r="M41" s="530">
        <v>0</v>
      </c>
      <c r="N41" s="531">
        <v>5</v>
      </c>
      <c r="O41" s="245">
        <v>0</v>
      </c>
      <c r="P41" s="530">
        <v>0</v>
      </c>
      <c r="Q41" s="530">
        <v>0</v>
      </c>
      <c r="R41" s="531">
        <v>5</v>
      </c>
      <c r="S41" s="245">
        <v>2</v>
      </c>
      <c r="T41" s="530">
        <v>1</v>
      </c>
      <c r="U41" s="531">
        <v>2</v>
      </c>
      <c r="V41" s="532">
        <v>1</v>
      </c>
      <c r="W41" s="533">
        <v>35</v>
      </c>
      <c r="X41" s="534" t="s">
        <v>0</v>
      </c>
      <c r="Y41" s="535">
        <v>2000</v>
      </c>
      <c r="Z41" s="536">
        <v>2112</v>
      </c>
      <c r="AA41" s="537">
        <v>73207</v>
      </c>
      <c r="AB41" s="414" t="s">
        <v>886</v>
      </c>
      <c r="AC41" s="415" t="s">
        <v>883</v>
      </c>
      <c r="AD41" s="536">
        <v>292</v>
      </c>
      <c r="AE41" s="630" t="s">
        <v>2400</v>
      </c>
      <c r="AF41" s="417" t="s">
        <v>2188</v>
      </c>
      <c r="AG41" s="542" t="s">
        <v>3717</v>
      </c>
    </row>
    <row r="42" spans="1:33" s="60" customFormat="1" ht="36" customHeight="1">
      <c r="A42" s="1238" t="s">
        <v>8</v>
      </c>
      <c r="B42" s="1232" t="s">
        <v>2467</v>
      </c>
      <c r="C42" s="538" t="s">
        <v>2192</v>
      </c>
      <c r="D42" s="539" t="s">
        <v>1086</v>
      </c>
      <c r="E42" s="540" t="s">
        <v>1085</v>
      </c>
      <c r="F42" s="539" t="s">
        <v>1084</v>
      </c>
      <c r="G42" s="539" t="s">
        <v>1082</v>
      </c>
      <c r="H42" s="1256" t="s">
        <v>1080</v>
      </c>
      <c r="I42" s="543" t="s">
        <v>1083</v>
      </c>
      <c r="J42" s="529">
        <v>5</v>
      </c>
      <c r="K42" s="245">
        <v>0</v>
      </c>
      <c r="L42" s="530">
        <v>0</v>
      </c>
      <c r="M42" s="530">
        <v>0</v>
      </c>
      <c r="N42" s="531">
        <v>5</v>
      </c>
      <c r="O42" s="245">
        <v>0</v>
      </c>
      <c r="P42" s="530">
        <v>0</v>
      </c>
      <c r="Q42" s="530">
        <v>0</v>
      </c>
      <c r="R42" s="531">
        <v>5</v>
      </c>
      <c r="S42" s="245">
        <v>0</v>
      </c>
      <c r="T42" s="530">
        <v>2</v>
      </c>
      <c r="U42" s="531">
        <v>3</v>
      </c>
      <c r="V42" s="532">
        <v>3</v>
      </c>
      <c r="W42" s="533">
        <v>39</v>
      </c>
      <c r="X42" s="534" t="s">
        <v>0</v>
      </c>
      <c r="Y42" s="535">
        <v>1662</v>
      </c>
      <c r="Z42" s="536">
        <v>2580</v>
      </c>
      <c r="AA42" s="537">
        <v>34368</v>
      </c>
      <c r="AB42" s="414" t="s">
        <v>886</v>
      </c>
      <c r="AC42" s="415" t="s">
        <v>883</v>
      </c>
      <c r="AD42" s="536">
        <v>292</v>
      </c>
      <c r="AE42" s="630" t="s">
        <v>2400</v>
      </c>
      <c r="AF42" s="417" t="s">
        <v>2188</v>
      </c>
      <c r="AG42" s="542" t="s">
        <v>3717</v>
      </c>
    </row>
    <row r="43" spans="1:33" s="60" customFormat="1" ht="36" customHeight="1">
      <c r="A43" s="1238" t="s">
        <v>8</v>
      </c>
      <c r="B43" s="1232" t="s">
        <v>2468</v>
      </c>
      <c r="C43" s="538" t="s">
        <v>2192</v>
      </c>
      <c r="D43" s="539" t="s">
        <v>1081</v>
      </c>
      <c r="E43" s="540" t="s">
        <v>1079</v>
      </c>
      <c r="F43" s="539" t="s">
        <v>1077</v>
      </c>
      <c r="G43" s="539" t="s">
        <v>1077</v>
      </c>
      <c r="H43" s="1256" t="s">
        <v>3851</v>
      </c>
      <c r="I43" s="543" t="s">
        <v>1078</v>
      </c>
      <c r="J43" s="529">
        <v>4</v>
      </c>
      <c r="K43" s="245">
        <v>0</v>
      </c>
      <c r="L43" s="530">
        <v>0</v>
      </c>
      <c r="M43" s="530">
        <v>0</v>
      </c>
      <c r="N43" s="531">
        <v>4</v>
      </c>
      <c r="O43" s="245">
        <v>0</v>
      </c>
      <c r="P43" s="530">
        <v>0</v>
      </c>
      <c r="Q43" s="530">
        <v>0</v>
      </c>
      <c r="R43" s="531">
        <v>4</v>
      </c>
      <c r="S43" s="245">
        <v>0</v>
      </c>
      <c r="T43" s="530">
        <v>0</v>
      </c>
      <c r="U43" s="531">
        <v>4</v>
      </c>
      <c r="V43" s="532">
        <v>3</v>
      </c>
      <c r="W43" s="533">
        <v>37</v>
      </c>
      <c r="X43" s="534" t="s">
        <v>0</v>
      </c>
      <c r="Y43" s="535">
        <v>1500</v>
      </c>
      <c r="Z43" s="536">
        <v>1682</v>
      </c>
      <c r="AA43" s="537">
        <v>41113</v>
      </c>
      <c r="AB43" s="414" t="s">
        <v>886</v>
      </c>
      <c r="AC43" s="415" t="s">
        <v>883</v>
      </c>
      <c r="AD43" s="536">
        <v>292</v>
      </c>
      <c r="AE43" s="630" t="s">
        <v>2400</v>
      </c>
      <c r="AF43" s="417" t="s">
        <v>2188</v>
      </c>
      <c r="AG43" s="542" t="s">
        <v>3717</v>
      </c>
    </row>
    <row r="44" spans="1:33" s="60" customFormat="1" ht="36" customHeight="1">
      <c r="A44" s="1238" t="s">
        <v>8</v>
      </c>
      <c r="B44" s="1232" t="s">
        <v>2469</v>
      </c>
      <c r="C44" s="538" t="s">
        <v>2192</v>
      </c>
      <c r="D44" s="539" t="s">
        <v>1076</v>
      </c>
      <c r="E44" s="540" t="s">
        <v>1074</v>
      </c>
      <c r="F44" s="539" t="s">
        <v>1072</v>
      </c>
      <c r="G44" s="539" t="s">
        <v>1072</v>
      </c>
      <c r="H44" s="1256" t="s">
        <v>1075</v>
      </c>
      <c r="I44" s="543" t="s">
        <v>1073</v>
      </c>
      <c r="J44" s="529">
        <v>4</v>
      </c>
      <c r="K44" s="245">
        <v>0</v>
      </c>
      <c r="L44" s="530">
        <v>0</v>
      </c>
      <c r="M44" s="530">
        <v>0</v>
      </c>
      <c r="N44" s="531">
        <v>4</v>
      </c>
      <c r="O44" s="245">
        <v>0</v>
      </c>
      <c r="P44" s="530">
        <v>0</v>
      </c>
      <c r="Q44" s="530">
        <v>0</v>
      </c>
      <c r="R44" s="531">
        <v>4</v>
      </c>
      <c r="S44" s="245">
        <v>1</v>
      </c>
      <c r="T44" s="530">
        <v>1</v>
      </c>
      <c r="U44" s="531">
        <v>2</v>
      </c>
      <c r="V44" s="532">
        <v>2</v>
      </c>
      <c r="W44" s="533">
        <v>26</v>
      </c>
      <c r="X44" s="534" t="s">
        <v>0</v>
      </c>
      <c r="Y44" s="535">
        <v>2700</v>
      </c>
      <c r="Z44" s="536">
        <v>12195</v>
      </c>
      <c r="AA44" s="537">
        <v>16320</v>
      </c>
      <c r="AB44" s="414" t="s">
        <v>886</v>
      </c>
      <c r="AC44" s="415" t="s">
        <v>883</v>
      </c>
      <c r="AD44" s="536">
        <v>292</v>
      </c>
      <c r="AE44" s="630" t="s">
        <v>2400</v>
      </c>
      <c r="AF44" s="417" t="s">
        <v>2188</v>
      </c>
      <c r="AG44" s="542" t="s">
        <v>3717</v>
      </c>
    </row>
    <row r="45" spans="1:33" s="60" customFormat="1" ht="36" customHeight="1">
      <c r="A45" s="1238" t="s">
        <v>8</v>
      </c>
      <c r="B45" s="1232" t="s">
        <v>2319</v>
      </c>
      <c r="C45" s="538" t="s">
        <v>2192</v>
      </c>
      <c r="D45" s="539" t="s">
        <v>1071</v>
      </c>
      <c r="E45" s="540" t="s">
        <v>1069</v>
      </c>
      <c r="F45" s="539" t="s">
        <v>1068</v>
      </c>
      <c r="G45" s="539" t="s">
        <v>1066</v>
      </c>
      <c r="H45" s="1256" t="s">
        <v>1070</v>
      </c>
      <c r="I45" s="543" t="s">
        <v>1067</v>
      </c>
      <c r="J45" s="529">
        <v>4</v>
      </c>
      <c r="K45" s="245">
        <v>0</v>
      </c>
      <c r="L45" s="530">
        <v>0</v>
      </c>
      <c r="M45" s="530">
        <v>0</v>
      </c>
      <c r="N45" s="531">
        <v>4</v>
      </c>
      <c r="O45" s="245">
        <v>0</v>
      </c>
      <c r="P45" s="530">
        <v>0</v>
      </c>
      <c r="Q45" s="530">
        <v>0</v>
      </c>
      <c r="R45" s="531">
        <v>4</v>
      </c>
      <c r="S45" s="245">
        <v>1</v>
      </c>
      <c r="T45" s="530">
        <v>1</v>
      </c>
      <c r="U45" s="531">
        <v>2</v>
      </c>
      <c r="V45" s="532">
        <v>2</v>
      </c>
      <c r="W45" s="533">
        <v>31</v>
      </c>
      <c r="X45" s="534" t="s">
        <v>0</v>
      </c>
      <c r="Y45" s="535">
        <v>4800</v>
      </c>
      <c r="Z45" s="536">
        <v>11374</v>
      </c>
      <c r="AA45" s="537">
        <v>27981</v>
      </c>
      <c r="AB45" s="414" t="s">
        <v>886</v>
      </c>
      <c r="AC45" s="415" t="s">
        <v>883</v>
      </c>
      <c r="AD45" s="536">
        <v>292</v>
      </c>
      <c r="AE45" s="630" t="s">
        <v>2400</v>
      </c>
      <c r="AF45" s="417" t="s">
        <v>2188</v>
      </c>
      <c r="AG45" s="542" t="s">
        <v>3717</v>
      </c>
    </row>
    <row r="46" spans="1:33" s="60" customFormat="1" ht="36" customHeight="1">
      <c r="A46" s="1238" t="s">
        <v>8</v>
      </c>
      <c r="B46" s="1232" t="s">
        <v>2470</v>
      </c>
      <c r="C46" s="538" t="s">
        <v>2192</v>
      </c>
      <c r="D46" s="539" t="s">
        <v>1065</v>
      </c>
      <c r="E46" s="540" t="s">
        <v>1063</v>
      </c>
      <c r="F46" s="539" t="s">
        <v>1061</v>
      </c>
      <c r="G46" s="539" t="s">
        <v>1061</v>
      </c>
      <c r="H46" s="1256" t="s">
        <v>1064</v>
      </c>
      <c r="I46" s="543" t="s">
        <v>1062</v>
      </c>
      <c r="J46" s="529">
        <v>4</v>
      </c>
      <c r="K46" s="245">
        <v>0</v>
      </c>
      <c r="L46" s="530">
        <v>0</v>
      </c>
      <c r="M46" s="530">
        <v>0</v>
      </c>
      <c r="N46" s="531">
        <v>4</v>
      </c>
      <c r="O46" s="245">
        <v>0</v>
      </c>
      <c r="P46" s="530">
        <v>0</v>
      </c>
      <c r="Q46" s="530">
        <v>0</v>
      </c>
      <c r="R46" s="531">
        <v>4</v>
      </c>
      <c r="S46" s="245">
        <v>0</v>
      </c>
      <c r="T46" s="530">
        <v>2</v>
      </c>
      <c r="U46" s="531">
        <v>2</v>
      </c>
      <c r="V46" s="532">
        <v>3</v>
      </c>
      <c r="W46" s="533">
        <v>32</v>
      </c>
      <c r="X46" s="534" t="s">
        <v>0</v>
      </c>
      <c r="Y46" s="535">
        <v>4100</v>
      </c>
      <c r="Z46" s="536">
        <v>527</v>
      </c>
      <c r="AA46" s="537">
        <v>50590</v>
      </c>
      <c r="AB46" s="414" t="s">
        <v>886</v>
      </c>
      <c r="AC46" s="415" t="s">
        <v>883</v>
      </c>
      <c r="AD46" s="536">
        <v>292</v>
      </c>
      <c r="AE46" s="630" t="s">
        <v>2400</v>
      </c>
      <c r="AF46" s="417" t="s">
        <v>2188</v>
      </c>
      <c r="AG46" s="542" t="s">
        <v>3717</v>
      </c>
    </row>
    <row r="47" spans="1:33" s="60" customFormat="1" ht="36" customHeight="1">
      <c r="A47" s="1238" t="s">
        <v>8</v>
      </c>
      <c r="B47" s="1232" t="s">
        <v>2471</v>
      </c>
      <c r="C47" s="538" t="s">
        <v>2191</v>
      </c>
      <c r="D47" s="539" t="s">
        <v>1060</v>
      </c>
      <c r="E47" s="540" t="s">
        <v>1058</v>
      </c>
      <c r="F47" s="539" t="s">
        <v>1057</v>
      </c>
      <c r="G47" s="539" t="s">
        <v>1055</v>
      </c>
      <c r="H47" s="1256" t="s">
        <v>1059</v>
      </c>
      <c r="I47" s="543" t="s">
        <v>1056</v>
      </c>
      <c r="J47" s="529">
        <v>5</v>
      </c>
      <c r="K47" s="245">
        <v>0</v>
      </c>
      <c r="L47" s="530">
        <v>2</v>
      </c>
      <c r="M47" s="530">
        <v>0</v>
      </c>
      <c r="N47" s="531">
        <v>3</v>
      </c>
      <c r="O47" s="245">
        <v>0</v>
      </c>
      <c r="P47" s="530">
        <v>2</v>
      </c>
      <c r="Q47" s="530">
        <v>0</v>
      </c>
      <c r="R47" s="531">
        <v>3</v>
      </c>
      <c r="S47" s="245">
        <v>1</v>
      </c>
      <c r="T47" s="530">
        <v>0</v>
      </c>
      <c r="U47" s="531">
        <v>4</v>
      </c>
      <c r="V47" s="532">
        <v>3</v>
      </c>
      <c r="W47" s="533">
        <v>40</v>
      </c>
      <c r="X47" s="534" t="s">
        <v>0</v>
      </c>
      <c r="Y47" s="535">
        <v>4421</v>
      </c>
      <c r="Z47" s="536">
        <v>1608</v>
      </c>
      <c r="AA47" s="537">
        <v>34244</v>
      </c>
      <c r="AB47" s="414" t="s">
        <v>886</v>
      </c>
      <c r="AC47" s="415" t="s">
        <v>883</v>
      </c>
      <c r="AD47" s="536">
        <v>292</v>
      </c>
      <c r="AE47" s="630" t="s">
        <v>2400</v>
      </c>
      <c r="AF47" s="417" t="s">
        <v>3710</v>
      </c>
      <c r="AG47" s="542" t="s">
        <v>3717</v>
      </c>
    </row>
    <row r="48" spans="1:33" s="60" customFormat="1" ht="36" customHeight="1">
      <c r="A48" s="1238" t="s">
        <v>8</v>
      </c>
      <c r="B48" s="1232" t="s">
        <v>2472</v>
      </c>
      <c r="C48" s="538" t="s">
        <v>2192</v>
      </c>
      <c r="D48" s="539" t="s">
        <v>1054</v>
      </c>
      <c r="E48" s="540" t="s">
        <v>1052</v>
      </c>
      <c r="F48" s="539" t="s">
        <v>1050</v>
      </c>
      <c r="G48" s="539" t="s">
        <v>1050</v>
      </c>
      <c r="H48" s="1256" t="s">
        <v>1053</v>
      </c>
      <c r="I48" s="543" t="s">
        <v>1051</v>
      </c>
      <c r="J48" s="529">
        <v>4</v>
      </c>
      <c r="K48" s="245">
        <v>0</v>
      </c>
      <c r="L48" s="530">
        <v>0</v>
      </c>
      <c r="M48" s="530">
        <v>0</v>
      </c>
      <c r="N48" s="531">
        <v>4</v>
      </c>
      <c r="O48" s="245">
        <v>0</v>
      </c>
      <c r="P48" s="530">
        <v>0</v>
      </c>
      <c r="Q48" s="530">
        <v>0</v>
      </c>
      <c r="R48" s="531">
        <v>4</v>
      </c>
      <c r="S48" s="245">
        <v>1</v>
      </c>
      <c r="T48" s="530">
        <v>0</v>
      </c>
      <c r="U48" s="531">
        <v>3</v>
      </c>
      <c r="V48" s="532">
        <v>2</v>
      </c>
      <c r="W48" s="533">
        <v>40</v>
      </c>
      <c r="X48" s="534" t="s">
        <v>0</v>
      </c>
      <c r="Y48" s="535">
        <v>7000</v>
      </c>
      <c r="Z48" s="536">
        <v>1244</v>
      </c>
      <c r="AA48" s="537">
        <v>13051</v>
      </c>
      <c r="AB48" s="414" t="s">
        <v>886</v>
      </c>
      <c r="AC48" s="415" t="s">
        <v>883</v>
      </c>
      <c r="AD48" s="536">
        <v>292</v>
      </c>
      <c r="AE48" s="630" t="s">
        <v>2400</v>
      </c>
      <c r="AF48" s="417" t="s">
        <v>2188</v>
      </c>
      <c r="AG48" s="542" t="s">
        <v>3717</v>
      </c>
    </row>
    <row r="49" spans="1:33" s="60" customFormat="1" ht="36" customHeight="1">
      <c r="A49" s="1238" t="s">
        <v>8</v>
      </c>
      <c r="B49" s="1232" t="s">
        <v>2473</v>
      </c>
      <c r="C49" s="538" t="s">
        <v>2192</v>
      </c>
      <c r="D49" s="539" t="s">
        <v>1049</v>
      </c>
      <c r="E49" s="540" t="s">
        <v>1047</v>
      </c>
      <c r="F49" s="539" t="s">
        <v>1045</v>
      </c>
      <c r="G49" s="539" t="s">
        <v>1045</v>
      </c>
      <c r="H49" s="1256" t="s">
        <v>1048</v>
      </c>
      <c r="I49" s="543" t="s">
        <v>1046</v>
      </c>
      <c r="J49" s="529">
        <v>4</v>
      </c>
      <c r="K49" s="245">
        <v>0</v>
      </c>
      <c r="L49" s="530">
        <v>0</v>
      </c>
      <c r="M49" s="530">
        <v>0</v>
      </c>
      <c r="N49" s="531">
        <v>4</v>
      </c>
      <c r="O49" s="245">
        <v>0</v>
      </c>
      <c r="P49" s="530">
        <v>0</v>
      </c>
      <c r="Q49" s="530">
        <v>0</v>
      </c>
      <c r="R49" s="531">
        <v>4</v>
      </c>
      <c r="S49" s="245">
        <v>0</v>
      </c>
      <c r="T49" s="530">
        <v>2</v>
      </c>
      <c r="U49" s="531">
        <v>2</v>
      </c>
      <c r="V49" s="532">
        <v>1</v>
      </c>
      <c r="W49" s="533">
        <v>47</v>
      </c>
      <c r="X49" s="534" t="s">
        <v>0</v>
      </c>
      <c r="Y49" s="535">
        <v>3000</v>
      </c>
      <c r="Z49" s="536">
        <v>2543</v>
      </c>
      <c r="AA49" s="537">
        <v>20338</v>
      </c>
      <c r="AB49" s="414" t="s">
        <v>886</v>
      </c>
      <c r="AC49" s="415" t="s">
        <v>883</v>
      </c>
      <c r="AD49" s="536">
        <v>292</v>
      </c>
      <c r="AE49" s="630" t="s">
        <v>2400</v>
      </c>
      <c r="AF49" s="417" t="s">
        <v>2188</v>
      </c>
      <c r="AG49" s="542" t="s">
        <v>3717</v>
      </c>
    </row>
    <row r="50" spans="1:33" s="60" customFormat="1" ht="36" customHeight="1">
      <c r="A50" s="1238" t="s">
        <v>8</v>
      </c>
      <c r="B50" s="1232" t="s">
        <v>2474</v>
      </c>
      <c r="C50" s="538" t="s">
        <v>2192</v>
      </c>
      <c r="D50" s="539" t="s">
        <v>1044</v>
      </c>
      <c r="E50" s="540" t="s">
        <v>1042</v>
      </c>
      <c r="F50" s="539" t="s">
        <v>1040</v>
      </c>
      <c r="G50" s="539" t="s">
        <v>1040</v>
      </c>
      <c r="H50" s="1256" t="s">
        <v>1043</v>
      </c>
      <c r="I50" s="543" t="s">
        <v>1041</v>
      </c>
      <c r="J50" s="529">
        <v>4</v>
      </c>
      <c r="K50" s="245">
        <v>0</v>
      </c>
      <c r="L50" s="530">
        <v>0</v>
      </c>
      <c r="M50" s="530">
        <v>0</v>
      </c>
      <c r="N50" s="531">
        <v>4</v>
      </c>
      <c r="O50" s="245">
        <v>0</v>
      </c>
      <c r="P50" s="530">
        <v>0</v>
      </c>
      <c r="Q50" s="530">
        <v>0</v>
      </c>
      <c r="R50" s="531">
        <v>4</v>
      </c>
      <c r="S50" s="245">
        <v>0</v>
      </c>
      <c r="T50" s="530">
        <v>0</v>
      </c>
      <c r="U50" s="531">
        <v>4</v>
      </c>
      <c r="V50" s="532">
        <v>3</v>
      </c>
      <c r="W50" s="533">
        <v>33</v>
      </c>
      <c r="X50" s="534" t="s">
        <v>0</v>
      </c>
      <c r="Y50" s="535">
        <v>1500</v>
      </c>
      <c r="Z50" s="536">
        <v>5579</v>
      </c>
      <c r="AA50" s="537">
        <v>45568</v>
      </c>
      <c r="AB50" s="414" t="s">
        <v>886</v>
      </c>
      <c r="AC50" s="415" t="s">
        <v>883</v>
      </c>
      <c r="AD50" s="536">
        <v>292</v>
      </c>
      <c r="AE50" s="630" t="s">
        <v>2400</v>
      </c>
      <c r="AF50" s="417" t="s">
        <v>2188</v>
      </c>
      <c r="AG50" s="542" t="s">
        <v>3717</v>
      </c>
    </row>
    <row r="51" spans="1:33" s="60" customFormat="1" ht="36" customHeight="1">
      <c r="A51" s="1238" t="s">
        <v>8</v>
      </c>
      <c r="B51" s="1232" t="s">
        <v>2475</v>
      </c>
      <c r="C51" s="538" t="s">
        <v>2192</v>
      </c>
      <c r="D51" s="539" t="s">
        <v>1039</v>
      </c>
      <c r="E51" s="540" t="s">
        <v>1037</v>
      </c>
      <c r="F51" s="539" t="s">
        <v>1035</v>
      </c>
      <c r="G51" s="539" t="s">
        <v>1035</v>
      </c>
      <c r="H51" s="1256" t="s">
        <v>1038</v>
      </c>
      <c r="I51" s="543" t="s">
        <v>1036</v>
      </c>
      <c r="J51" s="529">
        <v>4</v>
      </c>
      <c r="K51" s="245">
        <v>0</v>
      </c>
      <c r="L51" s="530">
        <v>0</v>
      </c>
      <c r="M51" s="530">
        <v>0</v>
      </c>
      <c r="N51" s="531">
        <v>4</v>
      </c>
      <c r="O51" s="245">
        <v>0</v>
      </c>
      <c r="P51" s="530">
        <v>0</v>
      </c>
      <c r="Q51" s="530">
        <v>0</v>
      </c>
      <c r="R51" s="531">
        <v>4</v>
      </c>
      <c r="S51" s="245">
        <v>1</v>
      </c>
      <c r="T51" s="530">
        <v>0</v>
      </c>
      <c r="U51" s="531">
        <v>3</v>
      </c>
      <c r="V51" s="532">
        <v>2</v>
      </c>
      <c r="W51" s="533">
        <v>28</v>
      </c>
      <c r="X51" s="534" t="s">
        <v>0</v>
      </c>
      <c r="Y51" s="535">
        <v>3100</v>
      </c>
      <c r="Z51" s="536">
        <v>1666</v>
      </c>
      <c r="AA51" s="537">
        <v>35393</v>
      </c>
      <c r="AB51" s="414" t="s">
        <v>886</v>
      </c>
      <c r="AC51" s="415" t="s">
        <v>883</v>
      </c>
      <c r="AD51" s="536">
        <v>292</v>
      </c>
      <c r="AE51" s="630" t="s">
        <v>2400</v>
      </c>
      <c r="AF51" s="417" t="s">
        <v>2188</v>
      </c>
      <c r="AG51" s="542" t="s">
        <v>3850</v>
      </c>
    </row>
    <row r="52" spans="1:33" s="60" customFormat="1" ht="36" customHeight="1">
      <c r="A52" s="1238" t="s">
        <v>8</v>
      </c>
      <c r="B52" s="1232" t="s">
        <v>2476</v>
      </c>
      <c r="C52" s="538" t="s">
        <v>2192</v>
      </c>
      <c r="D52" s="539" t="s">
        <v>1034</v>
      </c>
      <c r="E52" s="540" t="s">
        <v>1032</v>
      </c>
      <c r="F52" s="539" t="s">
        <v>1030</v>
      </c>
      <c r="G52" s="539" t="s">
        <v>1030</v>
      </c>
      <c r="H52" s="1256" t="s">
        <v>1033</v>
      </c>
      <c r="I52" s="543" t="s">
        <v>1031</v>
      </c>
      <c r="J52" s="529">
        <v>4</v>
      </c>
      <c r="K52" s="245">
        <v>0</v>
      </c>
      <c r="L52" s="530">
        <v>0</v>
      </c>
      <c r="M52" s="530">
        <v>0</v>
      </c>
      <c r="N52" s="531">
        <v>4</v>
      </c>
      <c r="O52" s="245">
        <v>0</v>
      </c>
      <c r="P52" s="530">
        <v>0</v>
      </c>
      <c r="Q52" s="530">
        <v>0</v>
      </c>
      <c r="R52" s="531">
        <v>4</v>
      </c>
      <c r="S52" s="245">
        <v>0</v>
      </c>
      <c r="T52" s="530">
        <v>1</v>
      </c>
      <c r="U52" s="531">
        <v>3</v>
      </c>
      <c r="V52" s="532">
        <v>2</v>
      </c>
      <c r="W52" s="533">
        <v>31</v>
      </c>
      <c r="X52" s="534" t="s">
        <v>0</v>
      </c>
      <c r="Y52" s="535">
        <v>2500</v>
      </c>
      <c r="Z52" s="536">
        <v>5687</v>
      </c>
      <c r="AA52" s="537">
        <v>32389</v>
      </c>
      <c r="AB52" s="414" t="s">
        <v>886</v>
      </c>
      <c r="AC52" s="415" t="s">
        <v>883</v>
      </c>
      <c r="AD52" s="536">
        <v>292</v>
      </c>
      <c r="AE52" s="630" t="s">
        <v>2400</v>
      </c>
      <c r="AF52" s="417" t="s">
        <v>2188</v>
      </c>
      <c r="AG52" s="542" t="s">
        <v>3717</v>
      </c>
    </row>
    <row r="53" spans="1:33" s="60" customFormat="1" ht="36" customHeight="1">
      <c r="A53" s="1238" t="s">
        <v>8</v>
      </c>
      <c r="B53" s="1232" t="s">
        <v>2477</v>
      </c>
      <c r="C53" s="538" t="s">
        <v>2192</v>
      </c>
      <c r="D53" s="539" t="s">
        <v>1029</v>
      </c>
      <c r="E53" s="540" t="s">
        <v>1027</v>
      </c>
      <c r="F53" s="539" t="s">
        <v>1025</v>
      </c>
      <c r="G53" s="539" t="s">
        <v>1025</v>
      </c>
      <c r="H53" s="1256" t="s">
        <v>1028</v>
      </c>
      <c r="I53" s="543" t="s">
        <v>1026</v>
      </c>
      <c r="J53" s="529">
        <v>4</v>
      </c>
      <c r="K53" s="245">
        <v>0</v>
      </c>
      <c r="L53" s="530">
        <v>0</v>
      </c>
      <c r="M53" s="530">
        <v>0</v>
      </c>
      <c r="N53" s="531">
        <v>4</v>
      </c>
      <c r="O53" s="245">
        <v>0</v>
      </c>
      <c r="P53" s="530">
        <v>0</v>
      </c>
      <c r="Q53" s="530">
        <v>0</v>
      </c>
      <c r="R53" s="531">
        <v>4</v>
      </c>
      <c r="S53" s="245">
        <v>1</v>
      </c>
      <c r="T53" s="530">
        <v>0</v>
      </c>
      <c r="U53" s="531">
        <v>3</v>
      </c>
      <c r="V53" s="532">
        <v>1</v>
      </c>
      <c r="W53" s="533">
        <v>26</v>
      </c>
      <c r="X53" s="534" t="s">
        <v>0</v>
      </c>
      <c r="Y53" s="535">
        <v>2500</v>
      </c>
      <c r="Z53" s="536">
        <v>1157</v>
      </c>
      <c r="AA53" s="537">
        <v>26556</v>
      </c>
      <c r="AB53" s="414" t="s">
        <v>886</v>
      </c>
      <c r="AC53" s="415" t="s">
        <v>883</v>
      </c>
      <c r="AD53" s="536">
        <v>292</v>
      </c>
      <c r="AE53" s="630" t="s">
        <v>2400</v>
      </c>
      <c r="AF53" s="417" t="s">
        <v>2188</v>
      </c>
      <c r="AG53" s="542" t="s">
        <v>3717</v>
      </c>
    </row>
    <row r="54" spans="1:33" s="60" customFormat="1" ht="36" customHeight="1">
      <c r="A54" s="1238" t="s">
        <v>8</v>
      </c>
      <c r="B54" s="1232" t="s">
        <v>2478</v>
      </c>
      <c r="C54" s="538" t="s">
        <v>2192</v>
      </c>
      <c r="D54" s="539" t="s">
        <v>1024</v>
      </c>
      <c r="E54" s="540" t="s">
        <v>1022</v>
      </c>
      <c r="F54" s="539" t="s">
        <v>1020</v>
      </c>
      <c r="G54" s="539" t="s">
        <v>1020</v>
      </c>
      <c r="H54" s="1256" t="s">
        <v>1023</v>
      </c>
      <c r="I54" s="543" t="s">
        <v>1021</v>
      </c>
      <c r="J54" s="529">
        <v>4</v>
      </c>
      <c r="K54" s="245">
        <v>0</v>
      </c>
      <c r="L54" s="530">
        <v>0</v>
      </c>
      <c r="M54" s="530">
        <v>0</v>
      </c>
      <c r="N54" s="531">
        <v>4</v>
      </c>
      <c r="O54" s="245">
        <v>0</v>
      </c>
      <c r="P54" s="530">
        <v>0</v>
      </c>
      <c r="Q54" s="530">
        <v>0</v>
      </c>
      <c r="R54" s="531">
        <v>4</v>
      </c>
      <c r="S54" s="245">
        <v>0</v>
      </c>
      <c r="T54" s="530">
        <v>1</v>
      </c>
      <c r="U54" s="531">
        <v>3</v>
      </c>
      <c r="V54" s="532">
        <v>1</v>
      </c>
      <c r="W54" s="533">
        <v>33</v>
      </c>
      <c r="X54" s="534" t="s">
        <v>0</v>
      </c>
      <c r="Y54" s="535">
        <v>2131</v>
      </c>
      <c r="Z54" s="536">
        <v>899</v>
      </c>
      <c r="AA54" s="537">
        <v>26630</v>
      </c>
      <c r="AB54" s="414" t="s">
        <v>886</v>
      </c>
      <c r="AC54" s="415" t="s">
        <v>883</v>
      </c>
      <c r="AD54" s="536">
        <v>292</v>
      </c>
      <c r="AE54" s="630" t="s">
        <v>2400</v>
      </c>
      <c r="AF54" s="417" t="s">
        <v>2188</v>
      </c>
      <c r="AG54" s="542" t="s">
        <v>3717</v>
      </c>
    </row>
    <row r="55" spans="1:33" s="60" customFormat="1" ht="36" customHeight="1">
      <c r="A55" s="1238" t="s">
        <v>8</v>
      </c>
      <c r="B55" s="1232" t="s">
        <v>2479</v>
      </c>
      <c r="C55" s="538" t="s">
        <v>2192</v>
      </c>
      <c r="D55" s="539" t="s">
        <v>1019</v>
      </c>
      <c r="E55" s="540" t="s">
        <v>1017</v>
      </c>
      <c r="F55" s="539" t="s">
        <v>1015</v>
      </c>
      <c r="G55" s="539" t="s">
        <v>1015</v>
      </c>
      <c r="H55" s="1256" t="s">
        <v>1018</v>
      </c>
      <c r="I55" s="543" t="s">
        <v>1016</v>
      </c>
      <c r="J55" s="529">
        <v>4</v>
      </c>
      <c r="K55" s="245">
        <v>0</v>
      </c>
      <c r="L55" s="530">
        <v>0</v>
      </c>
      <c r="M55" s="530">
        <v>0</v>
      </c>
      <c r="N55" s="531">
        <v>4</v>
      </c>
      <c r="O55" s="245">
        <v>0</v>
      </c>
      <c r="P55" s="530">
        <v>0</v>
      </c>
      <c r="Q55" s="530">
        <v>0</v>
      </c>
      <c r="R55" s="531">
        <v>4</v>
      </c>
      <c r="S55" s="245">
        <v>0</v>
      </c>
      <c r="T55" s="530">
        <v>1</v>
      </c>
      <c r="U55" s="531">
        <v>3</v>
      </c>
      <c r="V55" s="532">
        <v>1</v>
      </c>
      <c r="W55" s="533">
        <v>19</v>
      </c>
      <c r="X55" s="534" t="s">
        <v>0</v>
      </c>
      <c r="Y55" s="535">
        <v>650</v>
      </c>
      <c r="Z55" s="536">
        <v>683</v>
      </c>
      <c r="AA55" s="537">
        <v>22585</v>
      </c>
      <c r="AB55" s="414" t="s">
        <v>886</v>
      </c>
      <c r="AC55" s="415" t="s">
        <v>883</v>
      </c>
      <c r="AD55" s="536">
        <v>292</v>
      </c>
      <c r="AE55" s="630" t="s">
        <v>2400</v>
      </c>
      <c r="AF55" s="417" t="s">
        <v>2188</v>
      </c>
      <c r="AG55" s="542" t="s">
        <v>3850</v>
      </c>
    </row>
    <row r="56" spans="1:33" s="60" customFormat="1" ht="36" customHeight="1">
      <c r="A56" s="1238" t="s">
        <v>8</v>
      </c>
      <c r="B56" s="1232" t="s">
        <v>2480</v>
      </c>
      <c r="C56" s="538" t="s">
        <v>2192</v>
      </c>
      <c r="D56" s="539" t="s">
        <v>1014</v>
      </c>
      <c r="E56" s="540" t="s">
        <v>1012</v>
      </c>
      <c r="F56" s="539" t="s">
        <v>1010</v>
      </c>
      <c r="G56" s="539" t="s">
        <v>1010</v>
      </c>
      <c r="H56" s="1256" t="s">
        <v>1013</v>
      </c>
      <c r="I56" s="543" t="s">
        <v>1011</v>
      </c>
      <c r="J56" s="529">
        <v>4</v>
      </c>
      <c r="K56" s="245">
        <v>0</v>
      </c>
      <c r="L56" s="530">
        <v>0</v>
      </c>
      <c r="M56" s="530">
        <v>0</v>
      </c>
      <c r="N56" s="531">
        <v>4</v>
      </c>
      <c r="O56" s="245">
        <v>0</v>
      </c>
      <c r="P56" s="530">
        <v>0</v>
      </c>
      <c r="Q56" s="530">
        <v>0</v>
      </c>
      <c r="R56" s="531">
        <v>4</v>
      </c>
      <c r="S56" s="245">
        <v>1</v>
      </c>
      <c r="T56" s="530">
        <v>0</v>
      </c>
      <c r="U56" s="531">
        <v>3</v>
      </c>
      <c r="V56" s="532">
        <v>2</v>
      </c>
      <c r="W56" s="533">
        <v>35</v>
      </c>
      <c r="X56" s="534" t="s">
        <v>0</v>
      </c>
      <c r="Y56" s="535">
        <v>2700</v>
      </c>
      <c r="Z56" s="536">
        <v>1961</v>
      </c>
      <c r="AA56" s="537">
        <v>27265</v>
      </c>
      <c r="AB56" s="414" t="s">
        <v>886</v>
      </c>
      <c r="AC56" s="415" t="s">
        <v>883</v>
      </c>
      <c r="AD56" s="536">
        <v>292</v>
      </c>
      <c r="AE56" s="630" t="s">
        <v>2400</v>
      </c>
      <c r="AF56" s="417" t="s">
        <v>2188</v>
      </c>
      <c r="AG56" s="542" t="s">
        <v>3850</v>
      </c>
    </row>
    <row r="57" spans="1:33" s="60" customFormat="1" ht="36" customHeight="1">
      <c r="A57" s="1238" t="s">
        <v>8</v>
      </c>
      <c r="B57" s="1232" t="s">
        <v>2481</v>
      </c>
      <c r="C57" s="538" t="s">
        <v>2191</v>
      </c>
      <c r="D57" s="539" t="s">
        <v>1009</v>
      </c>
      <c r="E57" s="540" t="s">
        <v>1007</v>
      </c>
      <c r="F57" s="539" t="s">
        <v>1006</v>
      </c>
      <c r="G57" s="539" t="s">
        <v>1004</v>
      </c>
      <c r="H57" s="1256" t="s">
        <v>1008</v>
      </c>
      <c r="I57" s="543" t="s">
        <v>1005</v>
      </c>
      <c r="J57" s="529">
        <v>5</v>
      </c>
      <c r="K57" s="245">
        <v>0</v>
      </c>
      <c r="L57" s="530">
        <v>2</v>
      </c>
      <c r="M57" s="530">
        <v>0</v>
      </c>
      <c r="N57" s="531">
        <v>3</v>
      </c>
      <c r="O57" s="245">
        <v>0</v>
      </c>
      <c r="P57" s="530">
        <v>2</v>
      </c>
      <c r="Q57" s="530">
        <v>0</v>
      </c>
      <c r="R57" s="531">
        <v>3</v>
      </c>
      <c r="S57" s="245">
        <v>0</v>
      </c>
      <c r="T57" s="530">
        <v>1</v>
      </c>
      <c r="U57" s="531">
        <v>4</v>
      </c>
      <c r="V57" s="532">
        <v>2</v>
      </c>
      <c r="W57" s="533">
        <v>39</v>
      </c>
      <c r="X57" s="534" t="s">
        <v>0</v>
      </c>
      <c r="Y57" s="535">
        <v>2200</v>
      </c>
      <c r="Z57" s="536">
        <v>113</v>
      </c>
      <c r="AA57" s="537">
        <v>20604</v>
      </c>
      <c r="AB57" s="414" t="s">
        <v>886</v>
      </c>
      <c r="AC57" s="415" t="s">
        <v>883</v>
      </c>
      <c r="AD57" s="536">
        <v>292</v>
      </c>
      <c r="AE57" s="630" t="s">
        <v>2400</v>
      </c>
      <c r="AF57" s="417" t="s">
        <v>3710</v>
      </c>
      <c r="AG57" s="542" t="s">
        <v>3717</v>
      </c>
    </row>
    <row r="58" spans="1:33" s="60" customFormat="1" ht="36" customHeight="1">
      <c r="A58" s="1238" t="s">
        <v>8</v>
      </c>
      <c r="B58" s="1232" t="s">
        <v>2482</v>
      </c>
      <c r="C58" s="538" t="s">
        <v>2192</v>
      </c>
      <c r="D58" s="539" t="s">
        <v>1003</v>
      </c>
      <c r="E58" s="540" t="s">
        <v>1001</v>
      </c>
      <c r="F58" s="539" t="s">
        <v>999</v>
      </c>
      <c r="G58" s="539" t="s">
        <v>999</v>
      </c>
      <c r="H58" s="1256" t="s">
        <v>1002</v>
      </c>
      <c r="I58" s="543" t="s">
        <v>1000</v>
      </c>
      <c r="J58" s="529">
        <v>4</v>
      </c>
      <c r="K58" s="245">
        <v>0</v>
      </c>
      <c r="L58" s="530">
        <v>0</v>
      </c>
      <c r="M58" s="530">
        <v>0</v>
      </c>
      <c r="N58" s="531">
        <v>4</v>
      </c>
      <c r="O58" s="245">
        <v>0</v>
      </c>
      <c r="P58" s="530">
        <v>0</v>
      </c>
      <c r="Q58" s="530">
        <v>0</v>
      </c>
      <c r="R58" s="531">
        <v>4</v>
      </c>
      <c r="S58" s="245">
        <v>0</v>
      </c>
      <c r="T58" s="530">
        <v>1</v>
      </c>
      <c r="U58" s="531">
        <v>3</v>
      </c>
      <c r="V58" s="532">
        <v>1</v>
      </c>
      <c r="W58" s="533">
        <v>26</v>
      </c>
      <c r="X58" s="534" t="s">
        <v>0</v>
      </c>
      <c r="Y58" s="535">
        <v>2000</v>
      </c>
      <c r="Z58" s="536">
        <v>1472</v>
      </c>
      <c r="AA58" s="537">
        <v>14464</v>
      </c>
      <c r="AB58" s="414" t="s">
        <v>886</v>
      </c>
      <c r="AC58" s="415" t="s">
        <v>883</v>
      </c>
      <c r="AD58" s="536">
        <v>292</v>
      </c>
      <c r="AE58" s="630" t="s">
        <v>2400</v>
      </c>
      <c r="AF58" s="417" t="s">
        <v>2188</v>
      </c>
      <c r="AG58" s="542" t="s">
        <v>3717</v>
      </c>
    </row>
    <row r="59" spans="1:33" s="60" customFormat="1" ht="36" customHeight="1">
      <c r="A59" s="1238" t="s">
        <v>8</v>
      </c>
      <c r="B59" s="1232" t="s">
        <v>2483</v>
      </c>
      <c r="C59" s="538" t="s">
        <v>2192</v>
      </c>
      <c r="D59" s="539" t="s">
        <v>998</v>
      </c>
      <c r="E59" s="540" t="s">
        <v>996</v>
      </c>
      <c r="F59" s="539" t="s">
        <v>994</v>
      </c>
      <c r="G59" s="539" t="s">
        <v>994</v>
      </c>
      <c r="H59" s="1256" t="s">
        <v>997</v>
      </c>
      <c r="I59" s="543" t="s">
        <v>995</v>
      </c>
      <c r="J59" s="529">
        <v>4</v>
      </c>
      <c r="K59" s="245">
        <v>0</v>
      </c>
      <c r="L59" s="530">
        <v>0</v>
      </c>
      <c r="M59" s="530">
        <v>0</v>
      </c>
      <c r="N59" s="531">
        <v>4</v>
      </c>
      <c r="O59" s="245">
        <v>0</v>
      </c>
      <c r="P59" s="530">
        <v>0</v>
      </c>
      <c r="Q59" s="530">
        <v>0</v>
      </c>
      <c r="R59" s="531">
        <v>4</v>
      </c>
      <c r="S59" s="245">
        <v>0</v>
      </c>
      <c r="T59" s="530">
        <v>2</v>
      </c>
      <c r="U59" s="531">
        <v>2</v>
      </c>
      <c r="V59" s="532">
        <v>2</v>
      </c>
      <c r="W59" s="533">
        <v>25</v>
      </c>
      <c r="X59" s="534" t="s">
        <v>0</v>
      </c>
      <c r="Y59" s="535">
        <v>4362</v>
      </c>
      <c r="Z59" s="536">
        <v>2281</v>
      </c>
      <c r="AA59" s="537">
        <v>16879</v>
      </c>
      <c r="AB59" s="414" t="s">
        <v>886</v>
      </c>
      <c r="AC59" s="415" t="s">
        <v>883</v>
      </c>
      <c r="AD59" s="536">
        <v>292</v>
      </c>
      <c r="AE59" s="630" t="s">
        <v>2400</v>
      </c>
      <c r="AF59" s="417" t="s">
        <v>2188</v>
      </c>
      <c r="AG59" s="542" t="s">
        <v>3717</v>
      </c>
    </row>
    <row r="60" spans="1:33" s="60" customFormat="1" ht="36" customHeight="1">
      <c r="A60" s="1238" t="s">
        <v>8</v>
      </c>
      <c r="B60" s="1232" t="s">
        <v>2484</v>
      </c>
      <c r="C60" s="538" t="s">
        <v>2192</v>
      </c>
      <c r="D60" s="539" t="s">
        <v>993</v>
      </c>
      <c r="E60" s="540" t="s">
        <v>991</v>
      </c>
      <c r="F60" s="539" t="s">
        <v>989</v>
      </c>
      <c r="G60" s="539" t="s">
        <v>989</v>
      </c>
      <c r="H60" s="1256" t="s">
        <v>992</v>
      </c>
      <c r="I60" s="543" t="s">
        <v>990</v>
      </c>
      <c r="J60" s="529">
        <v>3</v>
      </c>
      <c r="K60" s="245">
        <v>0</v>
      </c>
      <c r="L60" s="530">
        <v>0</v>
      </c>
      <c r="M60" s="530">
        <v>0</v>
      </c>
      <c r="N60" s="531">
        <v>3</v>
      </c>
      <c r="O60" s="245">
        <v>0</v>
      </c>
      <c r="P60" s="530">
        <v>0</v>
      </c>
      <c r="Q60" s="530">
        <v>0</v>
      </c>
      <c r="R60" s="531">
        <v>3</v>
      </c>
      <c r="S60" s="245">
        <v>1</v>
      </c>
      <c r="T60" s="530">
        <v>0</v>
      </c>
      <c r="U60" s="531">
        <v>2</v>
      </c>
      <c r="V60" s="532">
        <v>1</v>
      </c>
      <c r="W60" s="533">
        <v>25</v>
      </c>
      <c r="X60" s="534" t="s">
        <v>0</v>
      </c>
      <c r="Y60" s="535">
        <v>3600</v>
      </c>
      <c r="Z60" s="536">
        <v>542</v>
      </c>
      <c r="AA60" s="537">
        <v>11725</v>
      </c>
      <c r="AB60" s="414" t="s">
        <v>886</v>
      </c>
      <c r="AC60" s="415" t="s">
        <v>883</v>
      </c>
      <c r="AD60" s="536">
        <v>292</v>
      </c>
      <c r="AE60" s="630" t="s">
        <v>2400</v>
      </c>
      <c r="AF60" s="417" t="s">
        <v>2188</v>
      </c>
      <c r="AG60" s="542" t="s">
        <v>3717</v>
      </c>
    </row>
    <row r="61" spans="1:33" s="60" customFormat="1" ht="36" customHeight="1">
      <c r="A61" s="1238" t="s">
        <v>8</v>
      </c>
      <c r="B61" s="1232" t="s">
        <v>2485</v>
      </c>
      <c r="C61" s="538" t="s">
        <v>2192</v>
      </c>
      <c r="D61" s="539" t="s">
        <v>988</v>
      </c>
      <c r="E61" s="540" t="s">
        <v>986</v>
      </c>
      <c r="F61" s="539" t="s">
        <v>984</v>
      </c>
      <c r="G61" s="539" t="s">
        <v>984</v>
      </c>
      <c r="H61" s="1256" t="s">
        <v>987</v>
      </c>
      <c r="I61" s="543" t="s">
        <v>985</v>
      </c>
      <c r="J61" s="529">
        <v>4</v>
      </c>
      <c r="K61" s="245">
        <v>0</v>
      </c>
      <c r="L61" s="530">
        <v>0</v>
      </c>
      <c r="M61" s="530">
        <v>0</v>
      </c>
      <c r="N61" s="531">
        <v>4</v>
      </c>
      <c r="O61" s="245">
        <v>0</v>
      </c>
      <c r="P61" s="530">
        <v>0</v>
      </c>
      <c r="Q61" s="530">
        <v>0</v>
      </c>
      <c r="R61" s="531">
        <v>4</v>
      </c>
      <c r="S61" s="245">
        <v>0</v>
      </c>
      <c r="T61" s="530">
        <v>1</v>
      </c>
      <c r="U61" s="531">
        <v>3</v>
      </c>
      <c r="V61" s="532">
        <v>0</v>
      </c>
      <c r="W61" s="533">
        <v>30</v>
      </c>
      <c r="X61" s="534" t="s">
        <v>0</v>
      </c>
      <c r="Y61" s="535">
        <v>3000</v>
      </c>
      <c r="Z61" s="536">
        <v>892</v>
      </c>
      <c r="AA61" s="537">
        <v>23803</v>
      </c>
      <c r="AB61" s="414" t="s">
        <v>886</v>
      </c>
      <c r="AC61" s="415" t="s">
        <v>883</v>
      </c>
      <c r="AD61" s="536">
        <v>292</v>
      </c>
      <c r="AE61" s="630" t="s">
        <v>2400</v>
      </c>
      <c r="AF61" s="417" t="s">
        <v>2188</v>
      </c>
      <c r="AG61" s="542" t="s">
        <v>3717</v>
      </c>
    </row>
    <row r="62" spans="1:33" s="60" customFormat="1" ht="36" customHeight="1">
      <c r="A62" s="1238" t="s">
        <v>8</v>
      </c>
      <c r="B62" s="1232" t="s">
        <v>2486</v>
      </c>
      <c r="C62" s="538" t="s">
        <v>2191</v>
      </c>
      <c r="D62" s="539" t="s">
        <v>983</v>
      </c>
      <c r="E62" s="540" t="s">
        <v>981</v>
      </c>
      <c r="F62" s="539" t="s">
        <v>980</v>
      </c>
      <c r="G62" s="539" t="s">
        <v>978</v>
      </c>
      <c r="H62" s="1256" t="s">
        <v>982</v>
      </c>
      <c r="I62" s="543" t="s">
        <v>979</v>
      </c>
      <c r="J62" s="529">
        <v>5</v>
      </c>
      <c r="K62" s="245">
        <v>0</v>
      </c>
      <c r="L62" s="530">
        <v>2</v>
      </c>
      <c r="M62" s="530">
        <v>0</v>
      </c>
      <c r="N62" s="531">
        <v>3</v>
      </c>
      <c r="O62" s="245">
        <v>0</v>
      </c>
      <c r="P62" s="530">
        <v>2</v>
      </c>
      <c r="Q62" s="530">
        <v>0</v>
      </c>
      <c r="R62" s="531">
        <v>3</v>
      </c>
      <c r="S62" s="245">
        <v>0</v>
      </c>
      <c r="T62" s="530">
        <v>1</v>
      </c>
      <c r="U62" s="531">
        <v>4</v>
      </c>
      <c r="V62" s="532">
        <v>2</v>
      </c>
      <c r="W62" s="533">
        <v>27</v>
      </c>
      <c r="X62" s="534" t="s">
        <v>0</v>
      </c>
      <c r="Y62" s="535">
        <v>2028</v>
      </c>
      <c r="Z62" s="536">
        <v>486</v>
      </c>
      <c r="AA62" s="537">
        <v>89448</v>
      </c>
      <c r="AB62" s="414" t="s">
        <v>886</v>
      </c>
      <c r="AC62" s="415" t="s">
        <v>883</v>
      </c>
      <c r="AD62" s="536">
        <v>292</v>
      </c>
      <c r="AE62" s="630" t="s">
        <v>2400</v>
      </c>
      <c r="AF62" s="417" t="s">
        <v>3710</v>
      </c>
      <c r="AG62" s="542" t="s">
        <v>3850</v>
      </c>
    </row>
    <row r="63" spans="1:33" s="60" customFormat="1" ht="36" customHeight="1">
      <c r="A63" s="1238" t="s">
        <v>8</v>
      </c>
      <c r="B63" s="1232" t="s">
        <v>2487</v>
      </c>
      <c r="C63" s="538" t="s">
        <v>2192</v>
      </c>
      <c r="D63" s="539" t="s">
        <v>977</v>
      </c>
      <c r="E63" s="540" t="s">
        <v>975</v>
      </c>
      <c r="F63" s="539" t="s">
        <v>973</v>
      </c>
      <c r="G63" s="539" t="s">
        <v>973</v>
      </c>
      <c r="H63" s="1256" t="s">
        <v>976</v>
      </c>
      <c r="I63" s="543" t="s">
        <v>974</v>
      </c>
      <c r="J63" s="529">
        <v>4</v>
      </c>
      <c r="K63" s="245">
        <v>0</v>
      </c>
      <c r="L63" s="530">
        <v>0</v>
      </c>
      <c r="M63" s="530">
        <v>0</v>
      </c>
      <c r="N63" s="531">
        <v>4</v>
      </c>
      <c r="O63" s="245">
        <v>0</v>
      </c>
      <c r="P63" s="530">
        <v>0</v>
      </c>
      <c r="Q63" s="530">
        <v>0</v>
      </c>
      <c r="R63" s="531">
        <v>4</v>
      </c>
      <c r="S63" s="245">
        <v>1</v>
      </c>
      <c r="T63" s="530">
        <v>1</v>
      </c>
      <c r="U63" s="531">
        <v>2</v>
      </c>
      <c r="V63" s="532">
        <v>1</v>
      </c>
      <c r="W63" s="533">
        <v>38</v>
      </c>
      <c r="X63" s="534" t="s">
        <v>0</v>
      </c>
      <c r="Y63" s="535">
        <v>3900</v>
      </c>
      <c r="Z63" s="536">
        <v>48</v>
      </c>
      <c r="AA63" s="537">
        <v>10410</v>
      </c>
      <c r="AB63" s="414" t="s">
        <v>886</v>
      </c>
      <c r="AC63" s="415" t="s">
        <v>883</v>
      </c>
      <c r="AD63" s="536">
        <v>291</v>
      </c>
      <c r="AE63" s="630" t="s">
        <v>2400</v>
      </c>
      <c r="AF63" s="417" t="s">
        <v>2188</v>
      </c>
      <c r="AG63" s="542" t="s">
        <v>3717</v>
      </c>
    </row>
    <row r="64" spans="1:33" s="60" customFormat="1" ht="36" customHeight="1">
      <c r="A64" s="1238" t="s">
        <v>8</v>
      </c>
      <c r="B64" s="1232" t="s">
        <v>2488</v>
      </c>
      <c r="C64" s="538" t="s">
        <v>2192</v>
      </c>
      <c r="D64" s="539" t="s">
        <v>972</v>
      </c>
      <c r="E64" s="540" t="s">
        <v>970</v>
      </c>
      <c r="F64" s="539" t="s">
        <v>968</v>
      </c>
      <c r="G64" s="539" t="s">
        <v>968</v>
      </c>
      <c r="H64" s="1256" t="s">
        <v>971</v>
      </c>
      <c r="I64" s="543" t="s">
        <v>969</v>
      </c>
      <c r="J64" s="529">
        <v>4</v>
      </c>
      <c r="K64" s="245">
        <v>0</v>
      </c>
      <c r="L64" s="530">
        <v>0</v>
      </c>
      <c r="M64" s="530">
        <v>0</v>
      </c>
      <c r="N64" s="531">
        <v>4</v>
      </c>
      <c r="O64" s="245">
        <v>0</v>
      </c>
      <c r="P64" s="530">
        <v>0</v>
      </c>
      <c r="Q64" s="530">
        <v>0</v>
      </c>
      <c r="R64" s="531">
        <v>4</v>
      </c>
      <c r="S64" s="245">
        <v>0</v>
      </c>
      <c r="T64" s="530">
        <v>0</v>
      </c>
      <c r="U64" s="531">
        <v>4</v>
      </c>
      <c r="V64" s="532">
        <v>1</v>
      </c>
      <c r="W64" s="533">
        <v>27</v>
      </c>
      <c r="X64" s="534" t="s">
        <v>0</v>
      </c>
      <c r="Y64" s="535">
        <v>1110</v>
      </c>
      <c r="Z64" s="536">
        <v>586</v>
      </c>
      <c r="AA64" s="537">
        <v>14691</v>
      </c>
      <c r="AB64" s="414" t="s">
        <v>886</v>
      </c>
      <c r="AC64" s="415" t="s">
        <v>883</v>
      </c>
      <c r="AD64" s="536">
        <v>292</v>
      </c>
      <c r="AE64" s="630" t="s">
        <v>2400</v>
      </c>
      <c r="AF64" s="417" t="s">
        <v>2188</v>
      </c>
      <c r="AG64" s="542" t="s">
        <v>3717</v>
      </c>
    </row>
    <row r="65" spans="1:33" s="60" customFormat="1" ht="36" customHeight="1">
      <c r="A65" s="1238" t="s">
        <v>8</v>
      </c>
      <c r="B65" s="1232" t="s">
        <v>2489</v>
      </c>
      <c r="C65" s="538" t="s">
        <v>2192</v>
      </c>
      <c r="D65" s="539" t="s">
        <v>967</v>
      </c>
      <c r="E65" s="540" t="s">
        <v>965</v>
      </c>
      <c r="F65" s="539" t="s">
        <v>963</v>
      </c>
      <c r="G65" s="539" t="s">
        <v>963</v>
      </c>
      <c r="H65" s="1256" t="s">
        <v>966</v>
      </c>
      <c r="I65" s="543" t="s">
        <v>964</v>
      </c>
      <c r="J65" s="529">
        <v>4</v>
      </c>
      <c r="K65" s="245">
        <v>0</v>
      </c>
      <c r="L65" s="530">
        <v>0</v>
      </c>
      <c r="M65" s="530">
        <v>0</v>
      </c>
      <c r="N65" s="531">
        <v>4</v>
      </c>
      <c r="O65" s="245">
        <v>0</v>
      </c>
      <c r="P65" s="530">
        <v>0</v>
      </c>
      <c r="Q65" s="530">
        <v>0</v>
      </c>
      <c r="R65" s="531">
        <v>4</v>
      </c>
      <c r="S65" s="245">
        <v>1</v>
      </c>
      <c r="T65" s="530">
        <v>0</v>
      </c>
      <c r="U65" s="531">
        <v>3</v>
      </c>
      <c r="V65" s="532">
        <v>1</v>
      </c>
      <c r="W65" s="533">
        <v>26</v>
      </c>
      <c r="X65" s="534" t="s">
        <v>0</v>
      </c>
      <c r="Y65" s="535">
        <v>1200</v>
      </c>
      <c r="Z65" s="536">
        <v>184</v>
      </c>
      <c r="AA65" s="537">
        <v>6818</v>
      </c>
      <c r="AB65" s="414" t="s">
        <v>886</v>
      </c>
      <c r="AC65" s="415" t="s">
        <v>883</v>
      </c>
      <c r="AD65" s="536">
        <v>292</v>
      </c>
      <c r="AE65" s="630" t="s">
        <v>2400</v>
      </c>
      <c r="AF65" s="417" t="s">
        <v>2188</v>
      </c>
      <c r="AG65" s="542" t="s">
        <v>3850</v>
      </c>
    </row>
    <row r="66" spans="1:33" s="60" customFormat="1" ht="36" customHeight="1">
      <c r="A66" s="1238" t="s">
        <v>8</v>
      </c>
      <c r="B66" s="1232" t="s">
        <v>2490</v>
      </c>
      <c r="C66" s="538" t="s">
        <v>2192</v>
      </c>
      <c r="D66" s="539" t="s">
        <v>962</v>
      </c>
      <c r="E66" s="540" t="s">
        <v>960</v>
      </c>
      <c r="F66" s="539" t="s">
        <v>958</v>
      </c>
      <c r="G66" s="539" t="s">
        <v>958</v>
      </c>
      <c r="H66" s="1266" t="s">
        <v>961</v>
      </c>
      <c r="I66" s="543" t="s">
        <v>959</v>
      </c>
      <c r="J66" s="529">
        <v>4</v>
      </c>
      <c r="K66" s="245">
        <v>0</v>
      </c>
      <c r="L66" s="530">
        <v>0</v>
      </c>
      <c r="M66" s="530">
        <v>0</v>
      </c>
      <c r="N66" s="531">
        <v>4</v>
      </c>
      <c r="O66" s="245">
        <v>0</v>
      </c>
      <c r="P66" s="530">
        <v>0</v>
      </c>
      <c r="Q66" s="530">
        <v>0</v>
      </c>
      <c r="R66" s="531">
        <v>4</v>
      </c>
      <c r="S66" s="245">
        <v>1</v>
      </c>
      <c r="T66" s="530">
        <v>1</v>
      </c>
      <c r="U66" s="531">
        <v>2</v>
      </c>
      <c r="V66" s="532">
        <v>1</v>
      </c>
      <c r="W66" s="533">
        <v>22</v>
      </c>
      <c r="X66" s="534" t="s">
        <v>0</v>
      </c>
      <c r="Y66" s="535">
        <v>2900</v>
      </c>
      <c r="Z66" s="536">
        <v>527</v>
      </c>
      <c r="AA66" s="537">
        <v>15406</v>
      </c>
      <c r="AB66" s="414" t="s">
        <v>886</v>
      </c>
      <c r="AC66" s="415" t="s">
        <v>883</v>
      </c>
      <c r="AD66" s="536">
        <v>294</v>
      </c>
      <c r="AE66" s="630" t="s">
        <v>2400</v>
      </c>
      <c r="AF66" s="417" t="s">
        <v>2188</v>
      </c>
      <c r="AG66" s="542" t="s">
        <v>3717</v>
      </c>
    </row>
    <row r="67" spans="1:33" s="60" customFormat="1" ht="36" customHeight="1">
      <c r="A67" s="1238" t="s">
        <v>8</v>
      </c>
      <c r="B67" s="1232" t="s">
        <v>2320</v>
      </c>
      <c r="C67" s="538" t="s">
        <v>2192</v>
      </c>
      <c r="D67" s="539" t="s">
        <v>957</v>
      </c>
      <c r="E67" s="540" t="s">
        <v>955</v>
      </c>
      <c r="F67" s="539" t="s">
        <v>954</v>
      </c>
      <c r="G67" s="539" t="s">
        <v>952</v>
      </c>
      <c r="H67" s="1256" t="s">
        <v>956</v>
      </c>
      <c r="I67" s="543" t="s">
        <v>953</v>
      </c>
      <c r="J67" s="529">
        <v>4</v>
      </c>
      <c r="K67" s="245">
        <v>0</v>
      </c>
      <c r="L67" s="530">
        <v>0</v>
      </c>
      <c r="M67" s="530">
        <v>0</v>
      </c>
      <c r="N67" s="531">
        <v>4</v>
      </c>
      <c r="O67" s="245">
        <v>0</v>
      </c>
      <c r="P67" s="530">
        <v>0</v>
      </c>
      <c r="Q67" s="530">
        <v>0</v>
      </c>
      <c r="R67" s="531">
        <v>4</v>
      </c>
      <c r="S67" s="245">
        <v>1</v>
      </c>
      <c r="T67" s="530">
        <v>1</v>
      </c>
      <c r="U67" s="531">
        <v>2</v>
      </c>
      <c r="V67" s="532">
        <v>1</v>
      </c>
      <c r="W67" s="533">
        <v>19</v>
      </c>
      <c r="X67" s="534" t="s">
        <v>0</v>
      </c>
      <c r="Y67" s="535">
        <v>1800</v>
      </c>
      <c r="Z67" s="536">
        <v>618</v>
      </c>
      <c r="AA67" s="537">
        <v>15081</v>
      </c>
      <c r="AB67" s="414" t="s">
        <v>886</v>
      </c>
      <c r="AC67" s="415" t="s">
        <v>883</v>
      </c>
      <c r="AD67" s="536">
        <v>292</v>
      </c>
      <c r="AE67" s="630" t="s">
        <v>2400</v>
      </c>
      <c r="AF67" s="417" t="s">
        <v>2188</v>
      </c>
      <c r="AG67" s="542" t="s">
        <v>3850</v>
      </c>
    </row>
    <row r="68" spans="1:33" s="60" customFormat="1" ht="36" customHeight="1">
      <c r="A68" s="1238" t="s">
        <v>8</v>
      </c>
      <c r="B68" s="1232" t="s">
        <v>2491</v>
      </c>
      <c r="C68" s="538" t="s">
        <v>2192</v>
      </c>
      <c r="D68" s="539" t="s">
        <v>951</v>
      </c>
      <c r="E68" s="540" t="s">
        <v>949</v>
      </c>
      <c r="F68" s="539" t="s">
        <v>948</v>
      </c>
      <c r="G68" s="539" t="s">
        <v>946</v>
      </c>
      <c r="H68" s="1256" t="s">
        <v>950</v>
      </c>
      <c r="I68" s="543" t="s">
        <v>947</v>
      </c>
      <c r="J68" s="529">
        <v>4</v>
      </c>
      <c r="K68" s="245">
        <v>0</v>
      </c>
      <c r="L68" s="530">
        <v>0</v>
      </c>
      <c r="M68" s="530">
        <v>0</v>
      </c>
      <c r="N68" s="531">
        <v>4</v>
      </c>
      <c r="O68" s="245">
        <v>0</v>
      </c>
      <c r="P68" s="530">
        <v>0</v>
      </c>
      <c r="Q68" s="530">
        <v>0</v>
      </c>
      <c r="R68" s="531">
        <v>4</v>
      </c>
      <c r="S68" s="245">
        <v>0</v>
      </c>
      <c r="T68" s="530">
        <v>2</v>
      </c>
      <c r="U68" s="531">
        <v>2</v>
      </c>
      <c r="V68" s="532">
        <v>2</v>
      </c>
      <c r="W68" s="533">
        <v>29</v>
      </c>
      <c r="X68" s="534" t="s">
        <v>0</v>
      </c>
      <c r="Y68" s="535">
        <v>1700</v>
      </c>
      <c r="Z68" s="536">
        <v>1358</v>
      </c>
      <c r="AA68" s="537">
        <v>25137</v>
      </c>
      <c r="AB68" s="414" t="s">
        <v>886</v>
      </c>
      <c r="AC68" s="415" t="s">
        <v>883</v>
      </c>
      <c r="AD68" s="536">
        <v>293</v>
      </c>
      <c r="AE68" s="630" t="s">
        <v>2400</v>
      </c>
      <c r="AF68" s="417" t="s">
        <v>2188</v>
      </c>
      <c r="AG68" s="542" t="s">
        <v>3850</v>
      </c>
    </row>
    <row r="69" spans="1:33" s="60" customFormat="1" ht="36" customHeight="1">
      <c r="A69" s="1238" t="s">
        <v>8</v>
      </c>
      <c r="B69" s="1232" t="s">
        <v>2492</v>
      </c>
      <c r="C69" s="538" t="s">
        <v>2192</v>
      </c>
      <c r="D69" s="539" t="s">
        <v>945</v>
      </c>
      <c r="E69" s="540" t="s">
        <v>943</v>
      </c>
      <c r="F69" s="539" t="s">
        <v>941</v>
      </c>
      <c r="G69" s="539" t="s">
        <v>941</v>
      </c>
      <c r="H69" s="1256" t="s">
        <v>944</v>
      </c>
      <c r="I69" s="543" t="s">
        <v>942</v>
      </c>
      <c r="J69" s="529">
        <v>4</v>
      </c>
      <c r="K69" s="245">
        <v>0</v>
      </c>
      <c r="L69" s="530">
        <v>0</v>
      </c>
      <c r="M69" s="530">
        <v>0</v>
      </c>
      <c r="N69" s="531">
        <v>4</v>
      </c>
      <c r="O69" s="245">
        <v>0</v>
      </c>
      <c r="P69" s="530">
        <v>0</v>
      </c>
      <c r="Q69" s="530">
        <v>0</v>
      </c>
      <c r="R69" s="531">
        <v>4</v>
      </c>
      <c r="S69" s="245">
        <v>1</v>
      </c>
      <c r="T69" s="530">
        <v>0</v>
      </c>
      <c r="U69" s="531">
        <v>3</v>
      </c>
      <c r="V69" s="532">
        <v>0</v>
      </c>
      <c r="W69" s="533">
        <v>23</v>
      </c>
      <c r="X69" s="534" t="s">
        <v>0</v>
      </c>
      <c r="Y69" s="535">
        <v>2700</v>
      </c>
      <c r="Z69" s="536">
        <v>1493</v>
      </c>
      <c r="AA69" s="537">
        <v>11926</v>
      </c>
      <c r="AB69" s="414" t="s">
        <v>886</v>
      </c>
      <c r="AC69" s="415" t="s">
        <v>883</v>
      </c>
      <c r="AD69" s="536">
        <v>292</v>
      </c>
      <c r="AE69" s="630" t="s">
        <v>2400</v>
      </c>
      <c r="AF69" s="417" t="s">
        <v>2188</v>
      </c>
      <c r="AG69" s="542" t="s">
        <v>3850</v>
      </c>
    </row>
    <row r="70" spans="1:33" s="60" customFormat="1" ht="36" customHeight="1">
      <c r="A70" s="1238" t="s">
        <v>8</v>
      </c>
      <c r="B70" s="1232" t="s">
        <v>2493</v>
      </c>
      <c r="C70" s="538" t="s">
        <v>2192</v>
      </c>
      <c r="D70" s="539" t="s">
        <v>940</v>
      </c>
      <c r="E70" s="540" t="s">
        <v>938</v>
      </c>
      <c r="F70" s="539" t="s">
        <v>936</v>
      </c>
      <c r="G70" s="539" t="s">
        <v>936</v>
      </c>
      <c r="H70" s="1256" t="s">
        <v>939</v>
      </c>
      <c r="I70" s="1258" t="s">
        <v>937</v>
      </c>
      <c r="J70" s="529">
        <v>4</v>
      </c>
      <c r="K70" s="245">
        <v>0</v>
      </c>
      <c r="L70" s="530">
        <v>0</v>
      </c>
      <c r="M70" s="530">
        <v>0</v>
      </c>
      <c r="N70" s="531">
        <v>4</v>
      </c>
      <c r="O70" s="245">
        <v>0</v>
      </c>
      <c r="P70" s="530">
        <v>0</v>
      </c>
      <c r="Q70" s="530">
        <v>0</v>
      </c>
      <c r="R70" s="531">
        <v>4</v>
      </c>
      <c r="S70" s="245">
        <v>0</v>
      </c>
      <c r="T70" s="530">
        <v>1</v>
      </c>
      <c r="U70" s="531">
        <v>3</v>
      </c>
      <c r="V70" s="532">
        <v>1</v>
      </c>
      <c r="W70" s="533">
        <v>28</v>
      </c>
      <c r="X70" s="534" t="s">
        <v>0</v>
      </c>
      <c r="Y70" s="535">
        <v>2700</v>
      </c>
      <c r="Z70" s="536">
        <v>920</v>
      </c>
      <c r="AA70" s="537">
        <v>15102</v>
      </c>
      <c r="AB70" s="414" t="s">
        <v>886</v>
      </c>
      <c r="AC70" s="415" t="s">
        <v>883</v>
      </c>
      <c r="AD70" s="536">
        <v>292</v>
      </c>
      <c r="AE70" s="630" t="s">
        <v>2400</v>
      </c>
      <c r="AF70" s="417" t="s">
        <v>2188</v>
      </c>
      <c r="AG70" s="542" t="s">
        <v>3717</v>
      </c>
    </row>
    <row r="71" spans="1:33" s="60" customFormat="1" ht="36" customHeight="1">
      <c r="A71" s="1238" t="s">
        <v>8</v>
      </c>
      <c r="B71" s="1232" t="s">
        <v>2494</v>
      </c>
      <c r="C71" s="538" t="s">
        <v>2192</v>
      </c>
      <c r="D71" s="539" t="s">
        <v>935</v>
      </c>
      <c r="E71" s="540" t="s">
        <v>933</v>
      </c>
      <c r="F71" s="539" t="s">
        <v>931</v>
      </c>
      <c r="G71" s="539" t="s">
        <v>931</v>
      </c>
      <c r="H71" s="1256" t="s">
        <v>934</v>
      </c>
      <c r="I71" s="543" t="s">
        <v>932</v>
      </c>
      <c r="J71" s="529">
        <v>4</v>
      </c>
      <c r="K71" s="245">
        <v>0</v>
      </c>
      <c r="L71" s="530">
        <v>0</v>
      </c>
      <c r="M71" s="530">
        <v>0</v>
      </c>
      <c r="N71" s="531">
        <v>4</v>
      </c>
      <c r="O71" s="245">
        <v>0</v>
      </c>
      <c r="P71" s="530">
        <v>0</v>
      </c>
      <c r="Q71" s="530">
        <v>0</v>
      </c>
      <c r="R71" s="531">
        <v>4</v>
      </c>
      <c r="S71" s="245">
        <v>0</v>
      </c>
      <c r="T71" s="530">
        <v>0</v>
      </c>
      <c r="U71" s="531">
        <v>4</v>
      </c>
      <c r="V71" s="532">
        <v>1</v>
      </c>
      <c r="W71" s="533">
        <v>30</v>
      </c>
      <c r="X71" s="534" t="s">
        <v>0</v>
      </c>
      <c r="Y71" s="535">
        <v>2800</v>
      </c>
      <c r="Z71" s="536">
        <v>3334</v>
      </c>
      <c r="AA71" s="537">
        <v>30961</v>
      </c>
      <c r="AB71" s="414" t="s">
        <v>886</v>
      </c>
      <c r="AC71" s="415" t="s">
        <v>883</v>
      </c>
      <c r="AD71" s="536">
        <v>292</v>
      </c>
      <c r="AE71" s="630" t="s">
        <v>2400</v>
      </c>
      <c r="AF71" s="417" t="s">
        <v>2188</v>
      </c>
      <c r="AG71" s="542" t="s">
        <v>3717</v>
      </c>
    </row>
    <row r="72" spans="1:33" s="60" customFormat="1" ht="36" customHeight="1">
      <c r="A72" s="1238" t="s">
        <v>8</v>
      </c>
      <c r="B72" s="1232" t="s">
        <v>2495</v>
      </c>
      <c r="C72" s="538" t="s">
        <v>2192</v>
      </c>
      <c r="D72" s="539" t="s">
        <v>930</v>
      </c>
      <c r="E72" s="540" t="s">
        <v>928</v>
      </c>
      <c r="F72" s="539" t="s">
        <v>927</v>
      </c>
      <c r="G72" s="539" t="s">
        <v>925</v>
      </c>
      <c r="H72" s="1256" t="s">
        <v>929</v>
      </c>
      <c r="I72" s="543" t="s">
        <v>926</v>
      </c>
      <c r="J72" s="529">
        <v>4</v>
      </c>
      <c r="K72" s="245">
        <v>0</v>
      </c>
      <c r="L72" s="530">
        <v>0</v>
      </c>
      <c r="M72" s="530">
        <v>0</v>
      </c>
      <c r="N72" s="531">
        <v>4</v>
      </c>
      <c r="O72" s="245">
        <v>0</v>
      </c>
      <c r="P72" s="530">
        <v>0</v>
      </c>
      <c r="Q72" s="530">
        <v>0</v>
      </c>
      <c r="R72" s="531">
        <v>4</v>
      </c>
      <c r="S72" s="245">
        <v>0</v>
      </c>
      <c r="T72" s="530">
        <v>0</v>
      </c>
      <c r="U72" s="531">
        <v>4</v>
      </c>
      <c r="V72" s="532">
        <v>2</v>
      </c>
      <c r="W72" s="533">
        <v>30</v>
      </c>
      <c r="X72" s="534" t="s">
        <v>0</v>
      </c>
      <c r="Y72" s="535">
        <v>700</v>
      </c>
      <c r="Z72" s="536">
        <v>126</v>
      </c>
      <c r="AA72" s="537">
        <v>6327</v>
      </c>
      <c r="AB72" s="414" t="s">
        <v>886</v>
      </c>
      <c r="AC72" s="415" t="s">
        <v>883</v>
      </c>
      <c r="AD72" s="536">
        <v>292</v>
      </c>
      <c r="AE72" s="630" t="s">
        <v>2400</v>
      </c>
      <c r="AF72" s="417" t="s">
        <v>2188</v>
      </c>
      <c r="AG72" s="542" t="s">
        <v>3717</v>
      </c>
    </row>
    <row r="73" spans="1:33" s="60" customFormat="1" ht="36" customHeight="1">
      <c r="A73" s="1238" t="s">
        <v>8</v>
      </c>
      <c r="B73" s="1232" t="s">
        <v>2496</v>
      </c>
      <c r="C73" s="538" t="s">
        <v>2192</v>
      </c>
      <c r="D73" s="539" t="s">
        <v>924</v>
      </c>
      <c r="E73" s="540" t="s">
        <v>922</v>
      </c>
      <c r="F73" s="539" t="s">
        <v>920</v>
      </c>
      <c r="G73" s="539" t="s">
        <v>920</v>
      </c>
      <c r="H73" s="1256" t="s">
        <v>923</v>
      </c>
      <c r="I73" s="543" t="s">
        <v>921</v>
      </c>
      <c r="J73" s="529">
        <v>4</v>
      </c>
      <c r="K73" s="245">
        <v>0</v>
      </c>
      <c r="L73" s="530">
        <v>0</v>
      </c>
      <c r="M73" s="530">
        <v>0</v>
      </c>
      <c r="N73" s="531">
        <v>4</v>
      </c>
      <c r="O73" s="245">
        <v>0</v>
      </c>
      <c r="P73" s="530">
        <v>0</v>
      </c>
      <c r="Q73" s="530">
        <v>0</v>
      </c>
      <c r="R73" s="531">
        <v>4</v>
      </c>
      <c r="S73" s="245">
        <v>1</v>
      </c>
      <c r="T73" s="530">
        <v>1</v>
      </c>
      <c r="U73" s="531">
        <v>2</v>
      </c>
      <c r="V73" s="532">
        <v>1</v>
      </c>
      <c r="W73" s="533">
        <v>34</v>
      </c>
      <c r="X73" s="534" t="s">
        <v>0</v>
      </c>
      <c r="Y73" s="535">
        <v>3000</v>
      </c>
      <c r="Z73" s="536">
        <v>484</v>
      </c>
      <c r="AA73" s="537">
        <v>30670</v>
      </c>
      <c r="AB73" s="414" t="s">
        <v>886</v>
      </c>
      <c r="AC73" s="415" t="s">
        <v>883</v>
      </c>
      <c r="AD73" s="536">
        <v>292</v>
      </c>
      <c r="AE73" s="630" t="s">
        <v>2400</v>
      </c>
      <c r="AF73" s="417" t="s">
        <v>2188</v>
      </c>
      <c r="AG73" s="542" t="s">
        <v>3850</v>
      </c>
    </row>
    <row r="74" spans="1:33" s="60" customFormat="1" ht="36" customHeight="1">
      <c r="A74" s="1238" t="s">
        <v>8</v>
      </c>
      <c r="B74" s="1232" t="s">
        <v>2497</v>
      </c>
      <c r="C74" s="538" t="s">
        <v>2192</v>
      </c>
      <c r="D74" s="539" t="s">
        <v>919</v>
      </c>
      <c r="E74" s="540" t="s">
        <v>917</v>
      </c>
      <c r="F74" s="539" t="s">
        <v>915</v>
      </c>
      <c r="G74" s="539" t="s">
        <v>915</v>
      </c>
      <c r="H74" s="1256" t="s">
        <v>918</v>
      </c>
      <c r="I74" s="543" t="s">
        <v>916</v>
      </c>
      <c r="J74" s="529">
        <v>4</v>
      </c>
      <c r="K74" s="245">
        <v>0</v>
      </c>
      <c r="L74" s="530">
        <v>0</v>
      </c>
      <c r="M74" s="530">
        <v>0</v>
      </c>
      <c r="N74" s="531">
        <v>4</v>
      </c>
      <c r="O74" s="245">
        <v>0</v>
      </c>
      <c r="P74" s="530">
        <v>0</v>
      </c>
      <c r="Q74" s="530">
        <v>0</v>
      </c>
      <c r="R74" s="531">
        <v>4</v>
      </c>
      <c r="S74" s="245">
        <v>0</v>
      </c>
      <c r="T74" s="530">
        <v>1</v>
      </c>
      <c r="U74" s="531">
        <v>3</v>
      </c>
      <c r="V74" s="532">
        <v>1</v>
      </c>
      <c r="W74" s="533">
        <v>20</v>
      </c>
      <c r="X74" s="534" t="s">
        <v>0</v>
      </c>
      <c r="Y74" s="535">
        <v>1300</v>
      </c>
      <c r="Z74" s="536">
        <v>669</v>
      </c>
      <c r="AA74" s="537">
        <v>20187</v>
      </c>
      <c r="AB74" s="414" t="s">
        <v>886</v>
      </c>
      <c r="AC74" s="415" t="s">
        <v>883</v>
      </c>
      <c r="AD74" s="536">
        <v>292</v>
      </c>
      <c r="AE74" s="630" t="s">
        <v>2400</v>
      </c>
      <c r="AF74" s="417" t="s">
        <v>2188</v>
      </c>
      <c r="AG74" s="542" t="s">
        <v>3717</v>
      </c>
    </row>
    <row r="75" spans="1:33" s="60" customFormat="1" ht="36" customHeight="1">
      <c r="A75" s="1238" t="s">
        <v>8</v>
      </c>
      <c r="B75" s="1232" t="s">
        <v>2498</v>
      </c>
      <c r="C75" s="538" t="s">
        <v>2192</v>
      </c>
      <c r="D75" s="539" t="s">
        <v>914</v>
      </c>
      <c r="E75" s="540" t="s">
        <v>912</v>
      </c>
      <c r="F75" s="539" t="s">
        <v>910</v>
      </c>
      <c r="G75" s="539" t="s">
        <v>910</v>
      </c>
      <c r="H75" s="1256" t="s">
        <v>913</v>
      </c>
      <c r="I75" s="543" t="s">
        <v>911</v>
      </c>
      <c r="J75" s="529">
        <v>4</v>
      </c>
      <c r="K75" s="245">
        <v>0</v>
      </c>
      <c r="L75" s="530">
        <v>0</v>
      </c>
      <c r="M75" s="530">
        <v>0</v>
      </c>
      <c r="N75" s="531">
        <v>4</v>
      </c>
      <c r="O75" s="245">
        <v>0</v>
      </c>
      <c r="P75" s="530">
        <v>0</v>
      </c>
      <c r="Q75" s="530">
        <v>0</v>
      </c>
      <c r="R75" s="531">
        <v>4</v>
      </c>
      <c r="S75" s="245">
        <v>0</v>
      </c>
      <c r="T75" s="530">
        <v>1</v>
      </c>
      <c r="U75" s="531">
        <v>3</v>
      </c>
      <c r="V75" s="532">
        <v>1</v>
      </c>
      <c r="W75" s="533">
        <v>33</v>
      </c>
      <c r="X75" s="534" t="s">
        <v>0</v>
      </c>
      <c r="Y75" s="535">
        <v>3400</v>
      </c>
      <c r="Z75" s="536">
        <v>983</v>
      </c>
      <c r="AA75" s="537">
        <v>23083</v>
      </c>
      <c r="AB75" s="414" t="s">
        <v>886</v>
      </c>
      <c r="AC75" s="415" t="s">
        <v>883</v>
      </c>
      <c r="AD75" s="536">
        <v>292</v>
      </c>
      <c r="AE75" s="630" t="s">
        <v>2400</v>
      </c>
      <c r="AF75" s="417" t="s">
        <v>2188</v>
      </c>
      <c r="AG75" s="542" t="s">
        <v>3717</v>
      </c>
    </row>
    <row r="76" spans="1:33" s="60" customFormat="1" ht="36" customHeight="1">
      <c r="A76" s="1238" t="s">
        <v>8</v>
      </c>
      <c r="B76" s="1232" t="s">
        <v>2499</v>
      </c>
      <c r="C76" s="538" t="s">
        <v>2192</v>
      </c>
      <c r="D76" s="539" t="s">
        <v>909</v>
      </c>
      <c r="E76" s="540" t="s">
        <v>907</v>
      </c>
      <c r="F76" s="539" t="s">
        <v>906</v>
      </c>
      <c r="G76" s="539" t="s">
        <v>904</v>
      </c>
      <c r="H76" s="1256" t="s">
        <v>908</v>
      </c>
      <c r="I76" s="543" t="s">
        <v>905</v>
      </c>
      <c r="J76" s="529">
        <v>4</v>
      </c>
      <c r="K76" s="245">
        <v>0</v>
      </c>
      <c r="L76" s="530">
        <v>0</v>
      </c>
      <c r="M76" s="530">
        <v>0</v>
      </c>
      <c r="N76" s="531">
        <v>4</v>
      </c>
      <c r="O76" s="245">
        <v>0</v>
      </c>
      <c r="P76" s="530">
        <v>0</v>
      </c>
      <c r="Q76" s="530">
        <v>0</v>
      </c>
      <c r="R76" s="531">
        <v>4</v>
      </c>
      <c r="S76" s="245">
        <v>1</v>
      </c>
      <c r="T76" s="530">
        <v>0</v>
      </c>
      <c r="U76" s="531">
        <v>3</v>
      </c>
      <c r="V76" s="532">
        <v>1</v>
      </c>
      <c r="W76" s="533">
        <v>32</v>
      </c>
      <c r="X76" s="534" t="s">
        <v>0</v>
      </c>
      <c r="Y76" s="535">
        <v>1980</v>
      </c>
      <c r="Z76" s="536">
        <v>524</v>
      </c>
      <c r="AA76" s="537">
        <v>22162</v>
      </c>
      <c r="AB76" s="414" t="s">
        <v>886</v>
      </c>
      <c r="AC76" s="415" t="s">
        <v>883</v>
      </c>
      <c r="AD76" s="536">
        <v>292</v>
      </c>
      <c r="AE76" s="630" t="s">
        <v>2400</v>
      </c>
      <c r="AF76" s="417" t="s">
        <v>2188</v>
      </c>
      <c r="AG76" s="542" t="s">
        <v>3717</v>
      </c>
    </row>
    <row r="77" spans="1:33" s="60" customFormat="1" ht="36" customHeight="1">
      <c r="A77" s="1238" t="s">
        <v>8</v>
      </c>
      <c r="B77" s="1232" t="s">
        <v>2500</v>
      </c>
      <c r="C77" s="538" t="s">
        <v>2192</v>
      </c>
      <c r="D77" s="539" t="s">
        <v>903</v>
      </c>
      <c r="E77" s="540" t="s">
        <v>901</v>
      </c>
      <c r="F77" s="539" t="s">
        <v>899</v>
      </c>
      <c r="G77" s="539" t="s">
        <v>899</v>
      </c>
      <c r="H77" s="1256" t="s">
        <v>902</v>
      </c>
      <c r="I77" s="543" t="s">
        <v>900</v>
      </c>
      <c r="J77" s="529">
        <v>4</v>
      </c>
      <c r="K77" s="245">
        <v>0</v>
      </c>
      <c r="L77" s="530">
        <v>0</v>
      </c>
      <c r="M77" s="530">
        <v>0</v>
      </c>
      <c r="N77" s="531">
        <v>4</v>
      </c>
      <c r="O77" s="245">
        <v>0</v>
      </c>
      <c r="P77" s="530">
        <v>0</v>
      </c>
      <c r="Q77" s="530">
        <v>0</v>
      </c>
      <c r="R77" s="531">
        <v>4</v>
      </c>
      <c r="S77" s="245">
        <v>1</v>
      </c>
      <c r="T77" s="530">
        <v>1</v>
      </c>
      <c r="U77" s="531">
        <v>2</v>
      </c>
      <c r="V77" s="532">
        <v>1</v>
      </c>
      <c r="W77" s="533">
        <v>28</v>
      </c>
      <c r="X77" s="534" t="s">
        <v>0</v>
      </c>
      <c r="Y77" s="535">
        <v>3300</v>
      </c>
      <c r="Z77" s="536">
        <v>1070</v>
      </c>
      <c r="AA77" s="537">
        <v>24481</v>
      </c>
      <c r="AB77" s="414" t="s">
        <v>886</v>
      </c>
      <c r="AC77" s="415" t="s">
        <v>883</v>
      </c>
      <c r="AD77" s="536">
        <v>292</v>
      </c>
      <c r="AE77" s="630" t="s">
        <v>2400</v>
      </c>
      <c r="AF77" s="417" t="s">
        <v>2188</v>
      </c>
      <c r="AG77" s="542" t="s">
        <v>3717</v>
      </c>
    </row>
    <row r="78" spans="1:33" s="60" customFormat="1" ht="36" customHeight="1">
      <c r="A78" s="1238" t="s">
        <v>8</v>
      </c>
      <c r="B78" s="1232" t="s">
        <v>2501</v>
      </c>
      <c r="C78" s="538" t="s">
        <v>2192</v>
      </c>
      <c r="D78" s="539" t="s">
        <v>898</v>
      </c>
      <c r="E78" s="540" t="s">
        <v>896</v>
      </c>
      <c r="F78" s="539" t="s">
        <v>894</v>
      </c>
      <c r="G78" s="539" t="s">
        <v>894</v>
      </c>
      <c r="H78" s="1256" t="s">
        <v>897</v>
      </c>
      <c r="I78" s="543" t="s">
        <v>895</v>
      </c>
      <c r="J78" s="529">
        <v>4</v>
      </c>
      <c r="K78" s="245">
        <v>0</v>
      </c>
      <c r="L78" s="530">
        <v>0</v>
      </c>
      <c r="M78" s="530">
        <v>0</v>
      </c>
      <c r="N78" s="531">
        <v>4</v>
      </c>
      <c r="O78" s="245">
        <v>0</v>
      </c>
      <c r="P78" s="530">
        <v>0</v>
      </c>
      <c r="Q78" s="530">
        <v>0</v>
      </c>
      <c r="R78" s="531">
        <v>4</v>
      </c>
      <c r="S78" s="245">
        <v>1</v>
      </c>
      <c r="T78" s="530">
        <v>0</v>
      </c>
      <c r="U78" s="531">
        <v>3</v>
      </c>
      <c r="V78" s="532">
        <v>1</v>
      </c>
      <c r="W78" s="533">
        <v>35</v>
      </c>
      <c r="X78" s="534" t="s">
        <v>0</v>
      </c>
      <c r="Y78" s="535">
        <v>2108</v>
      </c>
      <c r="Z78" s="536">
        <v>961</v>
      </c>
      <c r="AA78" s="537">
        <v>15693</v>
      </c>
      <c r="AB78" s="414" t="s">
        <v>886</v>
      </c>
      <c r="AC78" s="415" t="s">
        <v>883</v>
      </c>
      <c r="AD78" s="536">
        <v>292</v>
      </c>
      <c r="AE78" s="630" t="s">
        <v>2400</v>
      </c>
      <c r="AF78" s="417" t="s">
        <v>2188</v>
      </c>
      <c r="AG78" s="542" t="s">
        <v>3717</v>
      </c>
    </row>
    <row r="79" spans="1:33" s="60" customFormat="1" ht="36" customHeight="1">
      <c r="A79" s="1238" t="s">
        <v>8</v>
      </c>
      <c r="B79" s="1232" t="s">
        <v>2502</v>
      </c>
      <c r="C79" s="538" t="s">
        <v>2192</v>
      </c>
      <c r="D79" s="539" t="s">
        <v>893</v>
      </c>
      <c r="E79" s="540" t="s">
        <v>891</v>
      </c>
      <c r="F79" s="539" t="s">
        <v>889</v>
      </c>
      <c r="G79" s="539" t="s">
        <v>889</v>
      </c>
      <c r="H79" s="1266" t="s">
        <v>892</v>
      </c>
      <c r="I79" s="543" t="s">
        <v>890</v>
      </c>
      <c r="J79" s="529">
        <v>4</v>
      </c>
      <c r="K79" s="245">
        <v>0</v>
      </c>
      <c r="L79" s="530">
        <v>0</v>
      </c>
      <c r="M79" s="530">
        <v>0</v>
      </c>
      <c r="N79" s="531">
        <v>4</v>
      </c>
      <c r="O79" s="245">
        <v>0</v>
      </c>
      <c r="P79" s="530">
        <v>0</v>
      </c>
      <c r="Q79" s="530">
        <v>0</v>
      </c>
      <c r="R79" s="531">
        <v>4</v>
      </c>
      <c r="S79" s="245">
        <v>0</v>
      </c>
      <c r="T79" s="530">
        <v>1</v>
      </c>
      <c r="U79" s="531">
        <v>3</v>
      </c>
      <c r="V79" s="532">
        <v>2</v>
      </c>
      <c r="W79" s="533">
        <v>25</v>
      </c>
      <c r="X79" s="534" t="s">
        <v>0</v>
      </c>
      <c r="Y79" s="535">
        <v>2000</v>
      </c>
      <c r="Z79" s="536">
        <v>768</v>
      </c>
      <c r="AA79" s="537">
        <v>15162</v>
      </c>
      <c r="AB79" s="414" t="s">
        <v>886</v>
      </c>
      <c r="AC79" s="415" t="s">
        <v>883</v>
      </c>
      <c r="AD79" s="536">
        <v>292</v>
      </c>
      <c r="AE79" s="630" t="s">
        <v>2400</v>
      </c>
      <c r="AF79" s="417" t="s">
        <v>2188</v>
      </c>
      <c r="AG79" s="542" t="s">
        <v>3717</v>
      </c>
    </row>
    <row r="80" spans="1:33" s="60" customFormat="1" ht="36" customHeight="1">
      <c r="A80" s="1238" t="s">
        <v>8</v>
      </c>
      <c r="B80" s="1232" t="s">
        <v>2503</v>
      </c>
      <c r="C80" s="538" t="s">
        <v>2192</v>
      </c>
      <c r="D80" s="539" t="s">
        <v>888</v>
      </c>
      <c r="E80" s="540" t="s">
        <v>885</v>
      </c>
      <c r="F80" s="539" t="s">
        <v>882</v>
      </c>
      <c r="G80" s="539" t="s">
        <v>882</v>
      </c>
      <c r="H80" s="1256" t="s">
        <v>887</v>
      </c>
      <c r="I80" s="543" t="s">
        <v>884</v>
      </c>
      <c r="J80" s="529">
        <v>4</v>
      </c>
      <c r="K80" s="245">
        <v>0</v>
      </c>
      <c r="L80" s="530">
        <v>0</v>
      </c>
      <c r="M80" s="530">
        <v>0</v>
      </c>
      <c r="N80" s="531">
        <v>4</v>
      </c>
      <c r="O80" s="245">
        <v>0</v>
      </c>
      <c r="P80" s="530">
        <v>0</v>
      </c>
      <c r="Q80" s="530">
        <v>0</v>
      </c>
      <c r="R80" s="531">
        <v>4</v>
      </c>
      <c r="S80" s="245">
        <v>0</v>
      </c>
      <c r="T80" s="530">
        <v>1</v>
      </c>
      <c r="U80" s="531">
        <v>3</v>
      </c>
      <c r="V80" s="532">
        <v>1</v>
      </c>
      <c r="W80" s="533">
        <v>20</v>
      </c>
      <c r="X80" s="534" t="s">
        <v>0</v>
      </c>
      <c r="Y80" s="535">
        <v>1800</v>
      </c>
      <c r="Z80" s="536">
        <v>409</v>
      </c>
      <c r="AA80" s="537">
        <v>12308</v>
      </c>
      <c r="AB80" s="414" t="s">
        <v>886</v>
      </c>
      <c r="AC80" s="415" t="s">
        <v>883</v>
      </c>
      <c r="AD80" s="536">
        <v>292</v>
      </c>
      <c r="AE80" s="630" t="s">
        <v>2400</v>
      </c>
      <c r="AF80" s="417" t="s">
        <v>2188</v>
      </c>
      <c r="AG80" s="542" t="s">
        <v>3850</v>
      </c>
    </row>
    <row r="81" spans="1:33" ht="36" customHeight="1">
      <c r="A81" s="1239" t="s">
        <v>370</v>
      </c>
      <c r="B81" s="1232" t="s">
        <v>2414</v>
      </c>
      <c r="C81" s="538" t="s">
        <v>2191</v>
      </c>
      <c r="D81" s="539" t="s">
        <v>341</v>
      </c>
      <c r="E81" s="540" t="s">
        <v>881</v>
      </c>
      <c r="F81" s="539" t="s">
        <v>880</v>
      </c>
      <c r="G81" s="539" t="s">
        <v>879</v>
      </c>
      <c r="H81" s="1256" t="s">
        <v>2632</v>
      </c>
      <c r="I81" s="541" t="s">
        <v>3757</v>
      </c>
      <c r="J81" s="529">
        <f t="shared" ref="J81:J144" si="0">SUM(K81:N81)</f>
        <v>2</v>
      </c>
      <c r="K81" s="245">
        <v>0</v>
      </c>
      <c r="L81" s="530">
        <v>0</v>
      </c>
      <c r="M81" s="530">
        <v>2</v>
      </c>
      <c r="N81" s="531">
        <v>0</v>
      </c>
      <c r="O81" s="245">
        <v>0</v>
      </c>
      <c r="P81" s="530">
        <v>0</v>
      </c>
      <c r="Q81" s="530">
        <v>2</v>
      </c>
      <c r="R81" s="531">
        <v>0</v>
      </c>
      <c r="S81" s="245">
        <v>0</v>
      </c>
      <c r="T81" s="530">
        <v>0</v>
      </c>
      <c r="U81" s="531">
        <v>2</v>
      </c>
      <c r="V81" s="532">
        <v>0</v>
      </c>
      <c r="W81" s="533">
        <v>16</v>
      </c>
      <c r="X81" s="534">
        <v>15</v>
      </c>
      <c r="Y81" s="535">
        <v>0</v>
      </c>
      <c r="Z81" s="536">
        <v>0</v>
      </c>
      <c r="AA81" s="537">
        <v>74522</v>
      </c>
      <c r="AB81" s="414" t="s">
        <v>2329</v>
      </c>
      <c r="AC81" s="416" t="s">
        <v>379</v>
      </c>
      <c r="AD81" s="536">
        <v>323</v>
      </c>
      <c r="AE81" s="535" t="s">
        <v>2184</v>
      </c>
      <c r="AF81" s="417" t="s">
        <v>2353</v>
      </c>
      <c r="AG81" s="542" t="s">
        <v>3758</v>
      </c>
    </row>
    <row r="82" spans="1:33" ht="36" customHeight="1">
      <c r="A82" s="1239" t="s">
        <v>370</v>
      </c>
      <c r="B82" s="1232" t="s">
        <v>3734</v>
      </c>
      <c r="C82" s="538" t="s">
        <v>2192</v>
      </c>
      <c r="D82" s="539" t="s">
        <v>878</v>
      </c>
      <c r="E82" s="540" t="s">
        <v>877</v>
      </c>
      <c r="F82" s="539" t="s">
        <v>876</v>
      </c>
      <c r="G82" s="539" t="s">
        <v>876</v>
      </c>
      <c r="H82" s="1256" t="s">
        <v>2634</v>
      </c>
      <c r="I82" s="543" t="s">
        <v>0</v>
      </c>
      <c r="J82" s="529">
        <f t="shared" si="0"/>
        <v>0</v>
      </c>
      <c r="K82" s="245">
        <v>0</v>
      </c>
      <c r="L82" s="530">
        <v>0</v>
      </c>
      <c r="M82" s="530">
        <v>0</v>
      </c>
      <c r="N82" s="531">
        <v>0</v>
      </c>
      <c r="O82" s="245">
        <v>0</v>
      </c>
      <c r="P82" s="530">
        <v>0</v>
      </c>
      <c r="Q82" s="530">
        <v>0</v>
      </c>
      <c r="R82" s="531">
        <v>0</v>
      </c>
      <c r="S82" s="245">
        <v>0</v>
      </c>
      <c r="T82" s="530">
        <v>0</v>
      </c>
      <c r="U82" s="531">
        <v>0</v>
      </c>
      <c r="V82" s="532">
        <v>0</v>
      </c>
      <c r="W82" s="533">
        <v>0</v>
      </c>
      <c r="X82" s="534" t="s">
        <v>0</v>
      </c>
      <c r="Y82" s="535">
        <v>0</v>
      </c>
      <c r="Z82" s="536">
        <v>0</v>
      </c>
      <c r="AA82" s="537">
        <v>0</v>
      </c>
      <c r="AB82" s="414" t="s">
        <v>2329</v>
      </c>
      <c r="AC82" s="416" t="s">
        <v>379</v>
      </c>
      <c r="AD82" s="536">
        <v>0</v>
      </c>
      <c r="AE82" s="535" t="s">
        <v>2184</v>
      </c>
      <c r="AF82" s="417" t="s">
        <v>2353</v>
      </c>
      <c r="AG82" s="542" t="s">
        <v>2643</v>
      </c>
    </row>
    <row r="83" spans="1:33" ht="36" customHeight="1">
      <c r="A83" s="1239" t="s">
        <v>370</v>
      </c>
      <c r="B83" s="1232" t="s">
        <v>2635</v>
      </c>
      <c r="C83" s="538" t="s">
        <v>2192</v>
      </c>
      <c r="D83" s="539" t="s">
        <v>875</v>
      </c>
      <c r="E83" s="540" t="s">
        <v>874</v>
      </c>
      <c r="F83" s="539" t="s">
        <v>873</v>
      </c>
      <c r="G83" s="539" t="s">
        <v>872</v>
      </c>
      <c r="H83" s="1256" t="s">
        <v>2636</v>
      </c>
      <c r="I83" s="544" t="s">
        <v>3759</v>
      </c>
      <c r="J83" s="529">
        <f t="shared" si="0"/>
        <v>2</v>
      </c>
      <c r="K83" s="245">
        <v>0</v>
      </c>
      <c r="L83" s="530">
        <v>0</v>
      </c>
      <c r="M83" s="530">
        <v>2</v>
      </c>
      <c r="N83" s="531">
        <v>0</v>
      </c>
      <c r="O83" s="245">
        <v>0</v>
      </c>
      <c r="P83" s="530">
        <v>0</v>
      </c>
      <c r="Q83" s="530">
        <v>2</v>
      </c>
      <c r="R83" s="531">
        <v>0</v>
      </c>
      <c r="S83" s="245">
        <v>0</v>
      </c>
      <c r="T83" s="530">
        <v>0</v>
      </c>
      <c r="U83" s="531">
        <v>2</v>
      </c>
      <c r="V83" s="532">
        <v>0</v>
      </c>
      <c r="W83" s="533">
        <v>2</v>
      </c>
      <c r="X83" s="534" t="s">
        <v>0</v>
      </c>
      <c r="Y83" s="535">
        <v>0</v>
      </c>
      <c r="Z83" s="536">
        <v>0</v>
      </c>
      <c r="AA83" s="537">
        <v>5686</v>
      </c>
      <c r="AB83" s="414" t="s">
        <v>2329</v>
      </c>
      <c r="AC83" s="416" t="s">
        <v>379</v>
      </c>
      <c r="AD83" s="536">
        <v>323</v>
      </c>
      <c r="AE83" s="535" t="s">
        <v>2184</v>
      </c>
      <c r="AF83" s="417" t="s">
        <v>2353</v>
      </c>
      <c r="AG83" s="542" t="s">
        <v>2644</v>
      </c>
    </row>
    <row r="84" spans="1:33" ht="36" customHeight="1">
      <c r="A84" s="1239" t="s">
        <v>370</v>
      </c>
      <c r="B84" s="1232" t="s">
        <v>2637</v>
      </c>
      <c r="C84" s="538" t="s">
        <v>2192</v>
      </c>
      <c r="D84" s="539" t="s">
        <v>871</v>
      </c>
      <c r="E84" s="540" t="s">
        <v>870</v>
      </c>
      <c r="F84" s="539" t="s">
        <v>869</v>
      </c>
      <c r="G84" s="539" t="s">
        <v>869</v>
      </c>
      <c r="H84" s="1256" t="s">
        <v>2638</v>
      </c>
      <c r="I84" s="545" t="s">
        <v>3760</v>
      </c>
      <c r="J84" s="529">
        <f t="shared" si="0"/>
        <v>2</v>
      </c>
      <c r="K84" s="245">
        <v>0</v>
      </c>
      <c r="L84" s="530">
        <v>0</v>
      </c>
      <c r="M84" s="530">
        <v>2</v>
      </c>
      <c r="N84" s="531">
        <v>0</v>
      </c>
      <c r="O84" s="245">
        <v>0</v>
      </c>
      <c r="P84" s="530">
        <v>0</v>
      </c>
      <c r="Q84" s="530">
        <v>2</v>
      </c>
      <c r="R84" s="531">
        <v>0</v>
      </c>
      <c r="S84" s="245">
        <v>0</v>
      </c>
      <c r="T84" s="530">
        <v>0</v>
      </c>
      <c r="U84" s="531">
        <v>2</v>
      </c>
      <c r="V84" s="532">
        <v>0</v>
      </c>
      <c r="W84" s="533">
        <v>3</v>
      </c>
      <c r="X84" s="534" t="s">
        <v>0</v>
      </c>
      <c r="Y84" s="535">
        <v>1130</v>
      </c>
      <c r="Z84" s="536">
        <v>2</v>
      </c>
      <c r="AA84" s="537">
        <v>5659</v>
      </c>
      <c r="AB84" s="414" t="s">
        <v>2329</v>
      </c>
      <c r="AC84" s="416" t="s">
        <v>379</v>
      </c>
      <c r="AD84" s="536">
        <v>323</v>
      </c>
      <c r="AE84" s="535" t="s">
        <v>2184</v>
      </c>
      <c r="AF84" s="417" t="s">
        <v>2353</v>
      </c>
      <c r="AG84" s="542" t="s">
        <v>2645</v>
      </c>
    </row>
    <row r="85" spans="1:33" ht="36" customHeight="1">
      <c r="A85" s="1239" t="s">
        <v>370</v>
      </c>
      <c r="B85" s="1232" t="s">
        <v>2639</v>
      </c>
      <c r="C85" s="538" t="s">
        <v>2192</v>
      </c>
      <c r="D85" s="539" t="s">
        <v>868</v>
      </c>
      <c r="E85" s="540" t="s">
        <v>867</v>
      </c>
      <c r="F85" s="539" t="s">
        <v>866</v>
      </c>
      <c r="G85" s="539" t="s">
        <v>866</v>
      </c>
      <c r="H85" s="1256" t="s">
        <v>2640</v>
      </c>
      <c r="I85" s="541" t="s">
        <v>3761</v>
      </c>
      <c r="J85" s="529">
        <f t="shared" si="0"/>
        <v>2</v>
      </c>
      <c r="K85" s="245">
        <v>0</v>
      </c>
      <c r="L85" s="530">
        <v>0</v>
      </c>
      <c r="M85" s="530">
        <v>2</v>
      </c>
      <c r="N85" s="531">
        <v>0</v>
      </c>
      <c r="O85" s="245">
        <v>0</v>
      </c>
      <c r="P85" s="530">
        <v>0</v>
      </c>
      <c r="Q85" s="530">
        <v>2</v>
      </c>
      <c r="R85" s="531">
        <v>0</v>
      </c>
      <c r="S85" s="245">
        <v>0</v>
      </c>
      <c r="T85" s="530">
        <v>1</v>
      </c>
      <c r="U85" s="531">
        <v>1</v>
      </c>
      <c r="V85" s="532">
        <v>0</v>
      </c>
      <c r="W85" s="533">
        <v>3</v>
      </c>
      <c r="X85" s="534" t="s">
        <v>0</v>
      </c>
      <c r="Y85" s="535">
        <v>1060</v>
      </c>
      <c r="Z85" s="536">
        <v>14</v>
      </c>
      <c r="AA85" s="537">
        <v>2028</v>
      </c>
      <c r="AB85" s="414" t="s">
        <v>2329</v>
      </c>
      <c r="AC85" s="416" t="s">
        <v>379</v>
      </c>
      <c r="AD85" s="536">
        <v>323</v>
      </c>
      <c r="AE85" s="535" t="s">
        <v>2184</v>
      </c>
      <c r="AF85" s="417" t="s">
        <v>2353</v>
      </c>
      <c r="AG85" s="542" t="s">
        <v>2646</v>
      </c>
    </row>
    <row r="86" spans="1:33" ht="36" customHeight="1">
      <c r="A86" s="1239" t="s">
        <v>370</v>
      </c>
      <c r="B86" s="1232" t="s">
        <v>2641</v>
      </c>
      <c r="C86" s="538" t="s">
        <v>2192</v>
      </c>
      <c r="D86" s="539" t="s">
        <v>865</v>
      </c>
      <c r="E86" s="540" t="s">
        <v>864</v>
      </c>
      <c r="F86" s="539" t="s">
        <v>863</v>
      </c>
      <c r="G86" s="539" t="s">
        <v>863</v>
      </c>
      <c r="H86" s="1256" t="s">
        <v>2642</v>
      </c>
      <c r="I86" s="543" t="s">
        <v>3762</v>
      </c>
      <c r="J86" s="529">
        <f t="shared" si="0"/>
        <v>2</v>
      </c>
      <c r="K86" s="245">
        <v>0</v>
      </c>
      <c r="L86" s="530">
        <v>0</v>
      </c>
      <c r="M86" s="530">
        <v>2</v>
      </c>
      <c r="N86" s="531">
        <v>0</v>
      </c>
      <c r="O86" s="245">
        <v>0</v>
      </c>
      <c r="P86" s="530">
        <v>0</v>
      </c>
      <c r="Q86" s="530">
        <v>2</v>
      </c>
      <c r="R86" s="531">
        <v>0</v>
      </c>
      <c r="S86" s="245">
        <v>0</v>
      </c>
      <c r="T86" s="530">
        <v>1</v>
      </c>
      <c r="U86" s="531">
        <v>1</v>
      </c>
      <c r="V86" s="532">
        <v>0</v>
      </c>
      <c r="W86" s="533">
        <v>2</v>
      </c>
      <c r="X86" s="534" t="s">
        <v>0</v>
      </c>
      <c r="Y86" s="535">
        <v>836</v>
      </c>
      <c r="Z86" s="536">
        <v>110</v>
      </c>
      <c r="AA86" s="537">
        <v>2408</v>
      </c>
      <c r="AB86" s="414" t="s">
        <v>2329</v>
      </c>
      <c r="AC86" s="416" t="s">
        <v>379</v>
      </c>
      <c r="AD86" s="536">
        <v>323</v>
      </c>
      <c r="AE86" s="535" t="s">
        <v>2184</v>
      </c>
      <c r="AF86" s="417" t="s">
        <v>2353</v>
      </c>
      <c r="AG86" s="542" t="s">
        <v>2647</v>
      </c>
    </row>
    <row r="87" spans="1:33" ht="36" customHeight="1">
      <c r="A87" s="1239" t="s">
        <v>2317</v>
      </c>
      <c r="B87" s="1232" t="s">
        <v>2733</v>
      </c>
      <c r="C87" s="538" t="s">
        <v>2192</v>
      </c>
      <c r="D87" s="539" t="s">
        <v>862</v>
      </c>
      <c r="E87" s="540" t="s">
        <v>861</v>
      </c>
      <c r="F87" s="539" t="s">
        <v>2734</v>
      </c>
      <c r="G87" s="539" t="s">
        <v>2734</v>
      </c>
      <c r="H87" s="1259" t="s">
        <v>0</v>
      </c>
      <c r="I87" s="1253" t="s">
        <v>2735</v>
      </c>
      <c r="J87" s="714">
        <f t="shared" si="0"/>
        <v>1</v>
      </c>
      <c r="K87" s="715">
        <v>0</v>
      </c>
      <c r="L87" s="716">
        <v>0</v>
      </c>
      <c r="M87" s="716">
        <v>1</v>
      </c>
      <c r="N87" s="717">
        <v>0</v>
      </c>
      <c r="O87" s="715">
        <v>0</v>
      </c>
      <c r="P87" s="716">
        <v>0</v>
      </c>
      <c r="Q87" s="716">
        <v>1</v>
      </c>
      <c r="R87" s="717">
        <v>0</v>
      </c>
      <c r="S87" s="715">
        <v>0</v>
      </c>
      <c r="T87" s="716">
        <v>1</v>
      </c>
      <c r="U87" s="717">
        <v>0</v>
      </c>
      <c r="V87" s="718">
        <v>0</v>
      </c>
      <c r="W87" s="533">
        <v>14</v>
      </c>
      <c r="X87" s="719" t="s">
        <v>0</v>
      </c>
      <c r="Y87" s="535">
        <v>4178</v>
      </c>
      <c r="Z87" s="536">
        <v>139</v>
      </c>
      <c r="AA87" s="537">
        <v>5302</v>
      </c>
      <c r="AB87" s="414" t="s">
        <v>2736</v>
      </c>
      <c r="AC87" s="416" t="s">
        <v>780</v>
      </c>
      <c r="AD87" s="536">
        <v>331</v>
      </c>
      <c r="AE87" s="535" t="s">
        <v>2184</v>
      </c>
      <c r="AF87" s="415" t="s">
        <v>377</v>
      </c>
      <c r="AG87" s="606" t="s">
        <v>0</v>
      </c>
    </row>
    <row r="88" spans="1:33" ht="36" customHeight="1">
      <c r="A88" s="1239" t="s">
        <v>2317</v>
      </c>
      <c r="B88" s="1232" t="s">
        <v>2737</v>
      </c>
      <c r="C88" s="538" t="s">
        <v>2192</v>
      </c>
      <c r="D88" s="539" t="s">
        <v>860</v>
      </c>
      <c r="E88" s="540" t="s">
        <v>859</v>
      </c>
      <c r="F88" s="539" t="s">
        <v>2738</v>
      </c>
      <c r="G88" s="539" t="s">
        <v>2738</v>
      </c>
      <c r="H88" s="1259" t="s">
        <v>0</v>
      </c>
      <c r="I88" s="1253" t="s">
        <v>2739</v>
      </c>
      <c r="J88" s="714">
        <f t="shared" si="0"/>
        <v>1</v>
      </c>
      <c r="K88" s="715">
        <v>0</v>
      </c>
      <c r="L88" s="716">
        <v>0</v>
      </c>
      <c r="M88" s="716">
        <v>1</v>
      </c>
      <c r="N88" s="717">
        <v>0</v>
      </c>
      <c r="O88" s="715">
        <v>0</v>
      </c>
      <c r="P88" s="716">
        <v>0</v>
      </c>
      <c r="Q88" s="716">
        <v>1</v>
      </c>
      <c r="R88" s="717">
        <v>0</v>
      </c>
      <c r="S88" s="715">
        <v>0</v>
      </c>
      <c r="T88" s="716">
        <v>0</v>
      </c>
      <c r="U88" s="717">
        <v>1</v>
      </c>
      <c r="V88" s="720">
        <v>0</v>
      </c>
      <c r="W88" s="533">
        <v>2</v>
      </c>
      <c r="X88" s="719" t="s">
        <v>0</v>
      </c>
      <c r="Y88" s="535">
        <v>2472</v>
      </c>
      <c r="Z88" s="536">
        <v>5</v>
      </c>
      <c r="AA88" s="537">
        <v>5474</v>
      </c>
      <c r="AB88" s="414" t="s">
        <v>2328</v>
      </c>
      <c r="AC88" s="416" t="s">
        <v>780</v>
      </c>
      <c r="AD88" s="536">
        <v>331</v>
      </c>
      <c r="AE88" s="535" t="s">
        <v>2184</v>
      </c>
      <c r="AF88" s="415" t="s">
        <v>377</v>
      </c>
      <c r="AG88" s="606" t="s">
        <v>0</v>
      </c>
    </row>
    <row r="89" spans="1:33" ht="36" customHeight="1">
      <c r="A89" s="1239" t="s">
        <v>2317</v>
      </c>
      <c r="B89" s="1232" t="s">
        <v>2740</v>
      </c>
      <c r="C89" s="538" t="s">
        <v>2192</v>
      </c>
      <c r="D89" s="539" t="s">
        <v>125</v>
      </c>
      <c r="E89" s="540" t="s">
        <v>858</v>
      </c>
      <c r="F89" s="539" t="s">
        <v>2741</v>
      </c>
      <c r="G89" s="539" t="s">
        <v>2741</v>
      </c>
      <c r="H89" s="1259" t="s">
        <v>0</v>
      </c>
      <c r="I89" s="1253" t="s">
        <v>2742</v>
      </c>
      <c r="J89" s="714">
        <f t="shared" si="0"/>
        <v>1</v>
      </c>
      <c r="K89" s="715">
        <v>0</v>
      </c>
      <c r="L89" s="716">
        <v>0</v>
      </c>
      <c r="M89" s="716">
        <v>1</v>
      </c>
      <c r="N89" s="717">
        <v>0</v>
      </c>
      <c r="O89" s="715">
        <v>0</v>
      </c>
      <c r="P89" s="716">
        <v>0</v>
      </c>
      <c r="Q89" s="716">
        <v>1</v>
      </c>
      <c r="R89" s="717">
        <v>0</v>
      </c>
      <c r="S89" s="715">
        <v>0</v>
      </c>
      <c r="T89" s="716">
        <v>0</v>
      </c>
      <c r="U89" s="717">
        <v>1</v>
      </c>
      <c r="V89" s="720">
        <v>0</v>
      </c>
      <c r="W89" s="533">
        <v>22</v>
      </c>
      <c r="X89" s="719" t="s">
        <v>0</v>
      </c>
      <c r="Y89" s="535">
        <v>0</v>
      </c>
      <c r="Z89" s="536">
        <v>0</v>
      </c>
      <c r="AA89" s="537">
        <v>4845</v>
      </c>
      <c r="AB89" s="414" t="s">
        <v>2328</v>
      </c>
      <c r="AC89" s="416" t="s">
        <v>780</v>
      </c>
      <c r="AD89" s="536">
        <v>331</v>
      </c>
      <c r="AE89" s="535" t="s">
        <v>2184</v>
      </c>
      <c r="AF89" s="415" t="s">
        <v>377</v>
      </c>
      <c r="AG89" s="606" t="s">
        <v>0</v>
      </c>
    </row>
    <row r="90" spans="1:33" ht="36" customHeight="1">
      <c r="A90" s="1239" t="s">
        <v>2317</v>
      </c>
      <c r="B90" s="1232" t="s">
        <v>2743</v>
      </c>
      <c r="C90" s="538" t="s">
        <v>2192</v>
      </c>
      <c r="D90" s="539" t="s">
        <v>857</v>
      </c>
      <c r="E90" s="540" t="s">
        <v>2744</v>
      </c>
      <c r="F90" s="539" t="s">
        <v>2745</v>
      </c>
      <c r="G90" s="539" t="s">
        <v>2745</v>
      </c>
      <c r="H90" s="1259" t="s">
        <v>0</v>
      </c>
      <c r="I90" s="1253" t="s">
        <v>2746</v>
      </c>
      <c r="J90" s="714">
        <f t="shared" si="0"/>
        <v>1</v>
      </c>
      <c r="K90" s="715">
        <v>0</v>
      </c>
      <c r="L90" s="716">
        <v>0</v>
      </c>
      <c r="M90" s="716">
        <v>1</v>
      </c>
      <c r="N90" s="717">
        <v>0</v>
      </c>
      <c r="O90" s="715">
        <v>0</v>
      </c>
      <c r="P90" s="716">
        <v>0</v>
      </c>
      <c r="Q90" s="716">
        <v>1</v>
      </c>
      <c r="R90" s="717">
        <v>0</v>
      </c>
      <c r="S90" s="715">
        <v>0</v>
      </c>
      <c r="T90" s="716">
        <v>0</v>
      </c>
      <c r="U90" s="717">
        <v>1</v>
      </c>
      <c r="V90" s="720">
        <v>0</v>
      </c>
      <c r="W90" s="533">
        <v>12</v>
      </c>
      <c r="X90" s="719" t="s">
        <v>0</v>
      </c>
      <c r="Y90" s="535">
        <v>7588</v>
      </c>
      <c r="Z90" s="536">
        <v>540</v>
      </c>
      <c r="AA90" s="537">
        <v>5934</v>
      </c>
      <c r="AB90" s="414" t="s">
        <v>2328</v>
      </c>
      <c r="AC90" s="416" t="s">
        <v>780</v>
      </c>
      <c r="AD90" s="536">
        <v>331</v>
      </c>
      <c r="AE90" s="535" t="s">
        <v>2184</v>
      </c>
      <c r="AF90" s="415" t="s">
        <v>377</v>
      </c>
      <c r="AG90" s="606" t="s">
        <v>0</v>
      </c>
    </row>
    <row r="91" spans="1:33" ht="36" customHeight="1">
      <c r="A91" s="1239" t="s">
        <v>2317</v>
      </c>
      <c r="B91" s="1232" t="s">
        <v>2747</v>
      </c>
      <c r="C91" s="538" t="s">
        <v>2192</v>
      </c>
      <c r="D91" s="539" t="s">
        <v>856</v>
      </c>
      <c r="E91" s="540" t="s">
        <v>855</v>
      </c>
      <c r="F91" s="539" t="s">
        <v>2748</v>
      </c>
      <c r="G91" s="539" t="s">
        <v>2748</v>
      </c>
      <c r="H91" s="1259" t="s">
        <v>0</v>
      </c>
      <c r="I91" s="1253" t="s">
        <v>2749</v>
      </c>
      <c r="J91" s="714">
        <f t="shared" si="0"/>
        <v>1</v>
      </c>
      <c r="K91" s="715">
        <v>0</v>
      </c>
      <c r="L91" s="716">
        <v>0</v>
      </c>
      <c r="M91" s="716">
        <v>1</v>
      </c>
      <c r="N91" s="717">
        <v>0</v>
      </c>
      <c r="O91" s="715">
        <v>0</v>
      </c>
      <c r="P91" s="716">
        <v>0</v>
      </c>
      <c r="Q91" s="716">
        <v>1</v>
      </c>
      <c r="R91" s="717">
        <v>0</v>
      </c>
      <c r="S91" s="715">
        <v>0</v>
      </c>
      <c r="T91" s="716">
        <v>0</v>
      </c>
      <c r="U91" s="717">
        <v>1</v>
      </c>
      <c r="V91" s="720">
        <v>0</v>
      </c>
      <c r="W91" s="533">
        <v>6</v>
      </c>
      <c r="X91" s="719" t="s">
        <v>0</v>
      </c>
      <c r="Y91" s="535">
        <v>1800</v>
      </c>
      <c r="Z91" s="536">
        <v>0</v>
      </c>
      <c r="AA91" s="537">
        <v>10183</v>
      </c>
      <c r="AB91" s="414" t="s">
        <v>2328</v>
      </c>
      <c r="AC91" s="416" t="s">
        <v>780</v>
      </c>
      <c r="AD91" s="536">
        <v>331</v>
      </c>
      <c r="AE91" s="535" t="s">
        <v>2184</v>
      </c>
      <c r="AF91" s="415" t="s">
        <v>377</v>
      </c>
      <c r="AG91" s="606" t="s">
        <v>0</v>
      </c>
    </row>
    <row r="92" spans="1:33" ht="36" customHeight="1">
      <c r="A92" s="1239" t="s">
        <v>2317</v>
      </c>
      <c r="B92" s="1232" t="s">
        <v>2750</v>
      </c>
      <c r="C92" s="538" t="s">
        <v>2192</v>
      </c>
      <c r="D92" s="539" t="s">
        <v>854</v>
      </c>
      <c r="E92" s="540" t="s">
        <v>853</v>
      </c>
      <c r="F92" s="539" t="s">
        <v>2751</v>
      </c>
      <c r="G92" s="539" t="s">
        <v>2751</v>
      </c>
      <c r="H92" s="1259" t="s">
        <v>0</v>
      </c>
      <c r="I92" s="1253" t="s">
        <v>2752</v>
      </c>
      <c r="J92" s="714">
        <f t="shared" si="0"/>
        <v>1</v>
      </c>
      <c r="K92" s="715">
        <v>0</v>
      </c>
      <c r="L92" s="716">
        <v>0</v>
      </c>
      <c r="M92" s="716">
        <v>1</v>
      </c>
      <c r="N92" s="717">
        <v>0</v>
      </c>
      <c r="O92" s="715">
        <v>0</v>
      </c>
      <c r="P92" s="716">
        <v>0</v>
      </c>
      <c r="Q92" s="716">
        <v>1</v>
      </c>
      <c r="R92" s="717">
        <v>0</v>
      </c>
      <c r="S92" s="715">
        <v>0</v>
      </c>
      <c r="T92" s="716">
        <v>0</v>
      </c>
      <c r="U92" s="717">
        <v>1</v>
      </c>
      <c r="V92" s="720">
        <v>0</v>
      </c>
      <c r="W92" s="533">
        <v>22</v>
      </c>
      <c r="X92" s="719" t="s">
        <v>0</v>
      </c>
      <c r="Y92" s="535">
        <v>1507</v>
      </c>
      <c r="Z92" s="536">
        <v>0</v>
      </c>
      <c r="AA92" s="537">
        <v>5641</v>
      </c>
      <c r="AB92" s="414" t="s">
        <v>2328</v>
      </c>
      <c r="AC92" s="416" t="s">
        <v>780</v>
      </c>
      <c r="AD92" s="536">
        <v>331</v>
      </c>
      <c r="AE92" s="535" t="s">
        <v>2184</v>
      </c>
      <c r="AF92" s="415" t="s">
        <v>377</v>
      </c>
      <c r="AG92" s="606" t="s">
        <v>0</v>
      </c>
    </row>
    <row r="93" spans="1:33" ht="36" customHeight="1">
      <c r="A93" s="1239" t="s">
        <v>2317</v>
      </c>
      <c r="B93" s="1232" t="s">
        <v>2753</v>
      </c>
      <c r="C93" s="538" t="s">
        <v>2192</v>
      </c>
      <c r="D93" s="539" t="s">
        <v>852</v>
      </c>
      <c r="E93" s="540" t="s">
        <v>851</v>
      </c>
      <c r="F93" s="539" t="s">
        <v>850</v>
      </c>
      <c r="G93" s="539" t="s">
        <v>850</v>
      </c>
      <c r="H93" s="1259" t="s">
        <v>0</v>
      </c>
      <c r="I93" s="1253" t="s">
        <v>2754</v>
      </c>
      <c r="J93" s="714">
        <f t="shared" si="0"/>
        <v>1</v>
      </c>
      <c r="K93" s="715">
        <v>0</v>
      </c>
      <c r="L93" s="716">
        <v>0</v>
      </c>
      <c r="M93" s="716">
        <v>1</v>
      </c>
      <c r="N93" s="717">
        <v>0</v>
      </c>
      <c r="O93" s="715">
        <v>0</v>
      </c>
      <c r="P93" s="716">
        <v>0</v>
      </c>
      <c r="Q93" s="716">
        <v>1</v>
      </c>
      <c r="R93" s="717">
        <v>0</v>
      </c>
      <c r="S93" s="715">
        <v>0</v>
      </c>
      <c r="T93" s="716">
        <v>0</v>
      </c>
      <c r="U93" s="717">
        <v>1</v>
      </c>
      <c r="V93" s="720">
        <v>0</v>
      </c>
      <c r="W93" s="533">
        <v>4</v>
      </c>
      <c r="X93" s="719" t="s">
        <v>0</v>
      </c>
      <c r="Y93" s="535">
        <v>3500</v>
      </c>
      <c r="Z93" s="536">
        <v>500</v>
      </c>
      <c r="AA93" s="537">
        <v>13690</v>
      </c>
      <c r="AB93" s="414" t="s">
        <v>2328</v>
      </c>
      <c r="AC93" s="416" t="s">
        <v>780</v>
      </c>
      <c r="AD93" s="536">
        <v>331</v>
      </c>
      <c r="AE93" s="535" t="s">
        <v>2184</v>
      </c>
      <c r="AF93" s="415" t="s">
        <v>377</v>
      </c>
      <c r="AG93" s="606" t="s">
        <v>0</v>
      </c>
    </row>
    <row r="94" spans="1:33" ht="36" customHeight="1">
      <c r="A94" s="1239" t="s">
        <v>2317</v>
      </c>
      <c r="B94" s="1232" t="s">
        <v>2755</v>
      </c>
      <c r="C94" s="538" t="s">
        <v>2192</v>
      </c>
      <c r="D94" s="539" t="s">
        <v>786</v>
      </c>
      <c r="E94" s="540" t="s">
        <v>849</v>
      </c>
      <c r="F94" s="539" t="s">
        <v>2756</v>
      </c>
      <c r="G94" s="539" t="s">
        <v>2756</v>
      </c>
      <c r="H94" s="1259" t="s">
        <v>0</v>
      </c>
      <c r="I94" s="1253" t="s">
        <v>2757</v>
      </c>
      <c r="J94" s="714">
        <f t="shared" si="0"/>
        <v>1</v>
      </c>
      <c r="K94" s="715">
        <v>0</v>
      </c>
      <c r="L94" s="716">
        <v>0</v>
      </c>
      <c r="M94" s="716">
        <v>1</v>
      </c>
      <c r="N94" s="717">
        <v>0</v>
      </c>
      <c r="O94" s="715">
        <v>0</v>
      </c>
      <c r="P94" s="716">
        <v>0</v>
      </c>
      <c r="Q94" s="716">
        <v>1</v>
      </c>
      <c r="R94" s="717">
        <v>0</v>
      </c>
      <c r="S94" s="715">
        <v>0</v>
      </c>
      <c r="T94" s="716">
        <v>0</v>
      </c>
      <c r="U94" s="717">
        <v>1</v>
      </c>
      <c r="V94" s="720">
        <v>0</v>
      </c>
      <c r="W94" s="533">
        <v>3</v>
      </c>
      <c r="X94" s="719" t="s">
        <v>0</v>
      </c>
      <c r="Y94" s="535">
        <v>2300</v>
      </c>
      <c r="Z94" s="536">
        <v>0</v>
      </c>
      <c r="AA94" s="537">
        <v>10688</v>
      </c>
      <c r="AB94" s="414" t="s">
        <v>2328</v>
      </c>
      <c r="AC94" s="416" t="s">
        <v>780</v>
      </c>
      <c r="AD94" s="536">
        <v>331</v>
      </c>
      <c r="AE94" s="535" t="s">
        <v>2184</v>
      </c>
      <c r="AF94" s="415" t="s">
        <v>377</v>
      </c>
      <c r="AG94" s="606" t="s">
        <v>0</v>
      </c>
    </row>
    <row r="95" spans="1:33" ht="36" customHeight="1">
      <c r="A95" s="1239" t="s">
        <v>2317</v>
      </c>
      <c r="B95" s="1232" t="s">
        <v>2758</v>
      </c>
      <c r="C95" s="538" t="s">
        <v>2192</v>
      </c>
      <c r="D95" s="539" t="s">
        <v>848</v>
      </c>
      <c r="E95" s="540" t="s">
        <v>847</v>
      </c>
      <c r="F95" s="539" t="s">
        <v>2759</v>
      </c>
      <c r="G95" s="539" t="s">
        <v>2759</v>
      </c>
      <c r="H95" s="1259" t="s">
        <v>0</v>
      </c>
      <c r="I95" s="1253" t="s">
        <v>2760</v>
      </c>
      <c r="J95" s="714">
        <f t="shared" si="0"/>
        <v>1</v>
      </c>
      <c r="K95" s="715">
        <v>0</v>
      </c>
      <c r="L95" s="716">
        <v>0</v>
      </c>
      <c r="M95" s="716">
        <v>1</v>
      </c>
      <c r="N95" s="717">
        <v>0</v>
      </c>
      <c r="O95" s="715">
        <v>0</v>
      </c>
      <c r="P95" s="716">
        <v>0</v>
      </c>
      <c r="Q95" s="716">
        <v>1</v>
      </c>
      <c r="R95" s="717">
        <v>0</v>
      </c>
      <c r="S95" s="715">
        <v>0</v>
      </c>
      <c r="T95" s="716">
        <v>0</v>
      </c>
      <c r="U95" s="717">
        <v>1</v>
      </c>
      <c r="V95" s="720">
        <v>0</v>
      </c>
      <c r="W95" s="533">
        <v>29</v>
      </c>
      <c r="X95" s="719" t="s">
        <v>0</v>
      </c>
      <c r="Y95" s="535">
        <v>0</v>
      </c>
      <c r="Z95" s="536">
        <v>0</v>
      </c>
      <c r="AA95" s="537">
        <v>17780</v>
      </c>
      <c r="AB95" s="414" t="s">
        <v>2328</v>
      </c>
      <c r="AC95" s="416" t="s">
        <v>780</v>
      </c>
      <c r="AD95" s="536">
        <v>331</v>
      </c>
      <c r="AE95" s="535" t="s">
        <v>2184</v>
      </c>
      <c r="AF95" s="415" t="s">
        <v>377</v>
      </c>
      <c r="AG95" s="606" t="s">
        <v>0</v>
      </c>
    </row>
    <row r="96" spans="1:33" ht="36" customHeight="1">
      <c r="A96" s="1239" t="s">
        <v>2317</v>
      </c>
      <c r="B96" s="1232" t="s">
        <v>2761</v>
      </c>
      <c r="C96" s="538" t="s">
        <v>2192</v>
      </c>
      <c r="D96" s="539" t="s">
        <v>846</v>
      </c>
      <c r="E96" s="540" t="s">
        <v>845</v>
      </c>
      <c r="F96" s="539" t="s">
        <v>2762</v>
      </c>
      <c r="G96" s="539" t="s">
        <v>2762</v>
      </c>
      <c r="H96" s="1259" t="s">
        <v>0</v>
      </c>
      <c r="I96" s="1256" t="s">
        <v>2763</v>
      </c>
      <c r="J96" s="714">
        <f t="shared" si="0"/>
        <v>1</v>
      </c>
      <c r="K96" s="715">
        <v>0</v>
      </c>
      <c r="L96" s="716">
        <v>0</v>
      </c>
      <c r="M96" s="716">
        <v>1</v>
      </c>
      <c r="N96" s="717">
        <v>0</v>
      </c>
      <c r="O96" s="715">
        <v>0</v>
      </c>
      <c r="P96" s="716">
        <v>0</v>
      </c>
      <c r="Q96" s="716">
        <v>1</v>
      </c>
      <c r="R96" s="717">
        <v>0</v>
      </c>
      <c r="S96" s="715">
        <v>0</v>
      </c>
      <c r="T96" s="716">
        <v>0</v>
      </c>
      <c r="U96" s="717">
        <v>1</v>
      </c>
      <c r="V96" s="720">
        <v>0</v>
      </c>
      <c r="W96" s="533">
        <v>8</v>
      </c>
      <c r="X96" s="719" t="s">
        <v>0</v>
      </c>
      <c r="Y96" s="535">
        <v>1000</v>
      </c>
      <c r="Z96" s="536">
        <v>0</v>
      </c>
      <c r="AA96" s="537">
        <v>5534</v>
      </c>
      <c r="AB96" s="414" t="s">
        <v>2328</v>
      </c>
      <c r="AC96" s="416" t="s">
        <v>780</v>
      </c>
      <c r="AD96" s="536">
        <v>331</v>
      </c>
      <c r="AE96" s="535" t="s">
        <v>2184</v>
      </c>
      <c r="AF96" s="415" t="s">
        <v>377</v>
      </c>
      <c r="AG96" s="606" t="s">
        <v>0</v>
      </c>
    </row>
    <row r="97" spans="1:33" ht="36" customHeight="1">
      <c r="A97" s="1239" t="s">
        <v>2317</v>
      </c>
      <c r="B97" s="1232" t="s">
        <v>2764</v>
      </c>
      <c r="C97" s="538" t="s">
        <v>2192</v>
      </c>
      <c r="D97" s="539" t="s">
        <v>844</v>
      </c>
      <c r="E97" s="540" t="s">
        <v>843</v>
      </c>
      <c r="F97" s="539" t="s">
        <v>842</v>
      </c>
      <c r="G97" s="539" t="s">
        <v>842</v>
      </c>
      <c r="H97" s="1259" t="s">
        <v>0</v>
      </c>
      <c r="I97" s="1256" t="s">
        <v>0</v>
      </c>
      <c r="J97" s="714">
        <f t="shared" si="0"/>
        <v>1</v>
      </c>
      <c r="K97" s="715">
        <v>0</v>
      </c>
      <c r="L97" s="716">
        <v>0</v>
      </c>
      <c r="M97" s="716">
        <v>1</v>
      </c>
      <c r="N97" s="717">
        <v>0</v>
      </c>
      <c r="O97" s="715">
        <v>0</v>
      </c>
      <c r="P97" s="716">
        <v>0</v>
      </c>
      <c r="Q97" s="716">
        <v>1</v>
      </c>
      <c r="R97" s="717">
        <v>0</v>
      </c>
      <c r="S97" s="715">
        <v>0</v>
      </c>
      <c r="T97" s="716">
        <v>0</v>
      </c>
      <c r="U97" s="717">
        <v>1</v>
      </c>
      <c r="V97" s="720">
        <v>0</v>
      </c>
      <c r="W97" s="533">
        <v>2</v>
      </c>
      <c r="X97" s="719" t="s">
        <v>0</v>
      </c>
      <c r="Y97" s="535">
        <v>0</v>
      </c>
      <c r="Z97" s="536">
        <v>0</v>
      </c>
      <c r="AA97" s="537">
        <v>2644</v>
      </c>
      <c r="AB97" s="414" t="s">
        <v>2328</v>
      </c>
      <c r="AC97" s="416" t="s">
        <v>780</v>
      </c>
      <c r="AD97" s="536">
        <v>331</v>
      </c>
      <c r="AE97" s="535" t="s">
        <v>2184</v>
      </c>
      <c r="AF97" s="415" t="s">
        <v>377</v>
      </c>
      <c r="AG97" s="606" t="s">
        <v>0</v>
      </c>
    </row>
    <row r="98" spans="1:33" ht="36" customHeight="1">
      <c r="A98" s="1239" t="s">
        <v>2317</v>
      </c>
      <c r="B98" s="1232" t="s">
        <v>2765</v>
      </c>
      <c r="C98" s="538" t="s">
        <v>2192</v>
      </c>
      <c r="D98" s="539" t="s">
        <v>841</v>
      </c>
      <c r="E98" s="540" t="s">
        <v>840</v>
      </c>
      <c r="F98" s="539" t="s">
        <v>839</v>
      </c>
      <c r="G98" s="539" t="s">
        <v>839</v>
      </c>
      <c r="H98" s="1259" t="s">
        <v>0</v>
      </c>
      <c r="I98" s="270" t="s">
        <v>2766</v>
      </c>
      <c r="J98" s="714">
        <f t="shared" si="0"/>
        <v>1</v>
      </c>
      <c r="K98" s="715">
        <v>0</v>
      </c>
      <c r="L98" s="716">
        <v>0</v>
      </c>
      <c r="M98" s="716">
        <v>1</v>
      </c>
      <c r="N98" s="717">
        <v>0</v>
      </c>
      <c r="O98" s="715">
        <v>0</v>
      </c>
      <c r="P98" s="716">
        <v>0</v>
      </c>
      <c r="Q98" s="716">
        <v>1</v>
      </c>
      <c r="R98" s="717">
        <v>0</v>
      </c>
      <c r="S98" s="715">
        <v>0</v>
      </c>
      <c r="T98" s="716">
        <v>0</v>
      </c>
      <c r="U98" s="717">
        <v>1</v>
      </c>
      <c r="V98" s="720">
        <v>0</v>
      </c>
      <c r="W98" s="533">
        <v>7</v>
      </c>
      <c r="X98" s="719" t="s">
        <v>0</v>
      </c>
      <c r="Y98" s="535">
        <v>0</v>
      </c>
      <c r="Z98" s="536">
        <v>0</v>
      </c>
      <c r="AA98" s="537">
        <v>918</v>
      </c>
      <c r="AB98" s="414" t="s">
        <v>2328</v>
      </c>
      <c r="AC98" s="416" t="s">
        <v>780</v>
      </c>
      <c r="AD98" s="536">
        <v>331</v>
      </c>
      <c r="AE98" s="535" t="s">
        <v>2184</v>
      </c>
      <c r="AF98" s="415" t="s">
        <v>377</v>
      </c>
      <c r="AG98" s="606" t="s">
        <v>0</v>
      </c>
    </row>
    <row r="99" spans="1:33" ht="36" customHeight="1">
      <c r="A99" s="1239" t="s">
        <v>2317</v>
      </c>
      <c r="B99" s="1232" t="s">
        <v>2767</v>
      </c>
      <c r="C99" s="538" t="s">
        <v>2192</v>
      </c>
      <c r="D99" s="539" t="s">
        <v>838</v>
      </c>
      <c r="E99" s="540" t="s">
        <v>837</v>
      </c>
      <c r="F99" s="539" t="s">
        <v>836</v>
      </c>
      <c r="G99" s="539" t="s">
        <v>836</v>
      </c>
      <c r="H99" s="1259" t="s">
        <v>0</v>
      </c>
      <c r="I99" s="270" t="s">
        <v>2768</v>
      </c>
      <c r="J99" s="714">
        <f t="shared" si="0"/>
        <v>1</v>
      </c>
      <c r="K99" s="715">
        <v>0</v>
      </c>
      <c r="L99" s="716">
        <v>0</v>
      </c>
      <c r="M99" s="716">
        <v>1</v>
      </c>
      <c r="N99" s="717">
        <v>0</v>
      </c>
      <c r="O99" s="715">
        <v>0</v>
      </c>
      <c r="P99" s="716">
        <v>0</v>
      </c>
      <c r="Q99" s="716">
        <v>1</v>
      </c>
      <c r="R99" s="717">
        <v>0</v>
      </c>
      <c r="S99" s="715">
        <v>0</v>
      </c>
      <c r="T99" s="716">
        <v>0</v>
      </c>
      <c r="U99" s="717">
        <v>1</v>
      </c>
      <c r="V99" s="720">
        <v>0</v>
      </c>
      <c r="W99" s="533">
        <v>13</v>
      </c>
      <c r="X99" s="719" t="s">
        <v>0</v>
      </c>
      <c r="Y99" s="535">
        <v>0</v>
      </c>
      <c r="Z99" s="536">
        <v>0</v>
      </c>
      <c r="AA99" s="537">
        <v>1620</v>
      </c>
      <c r="AB99" s="414" t="s">
        <v>2328</v>
      </c>
      <c r="AC99" s="416" t="s">
        <v>780</v>
      </c>
      <c r="AD99" s="536">
        <v>331</v>
      </c>
      <c r="AE99" s="535" t="s">
        <v>2184</v>
      </c>
      <c r="AF99" s="415" t="s">
        <v>377</v>
      </c>
      <c r="AG99" s="606" t="s">
        <v>0</v>
      </c>
    </row>
    <row r="100" spans="1:33" ht="36" customHeight="1">
      <c r="A100" s="1239" t="s">
        <v>2317</v>
      </c>
      <c r="B100" s="1232" t="s">
        <v>2769</v>
      </c>
      <c r="C100" s="538" t="s">
        <v>2192</v>
      </c>
      <c r="D100" s="539" t="s">
        <v>835</v>
      </c>
      <c r="E100" s="540" t="s">
        <v>834</v>
      </c>
      <c r="F100" s="539" t="s">
        <v>833</v>
      </c>
      <c r="G100" s="539" t="s">
        <v>833</v>
      </c>
      <c r="H100" s="1259" t="s">
        <v>0</v>
      </c>
      <c r="I100" s="270" t="s">
        <v>2770</v>
      </c>
      <c r="J100" s="714">
        <f t="shared" si="0"/>
        <v>1</v>
      </c>
      <c r="K100" s="715">
        <v>0</v>
      </c>
      <c r="L100" s="716">
        <v>0</v>
      </c>
      <c r="M100" s="716">
        <v>1</v>
      </c>
      <c r="N100" s="717">
        <v>0</v>
      </c>
      <c r="O100" s="715">
        <v>0</v>
      </c>
      <c r="P100" s="716">
        <v>0</v>
      </c>
      <c r="Q100" s="716">
        <v>1</v>
      </c>
      <c r="R100" s="717">
        <v>0</v>
      </c>
      <c r="S100" s="715">
        <v>0</v>
      </c>
      <c r="T100" s="716">
        <v>0</v>
      </c>
      <c r="U100" s="717">
        <v>1</v>
      </c>
      <c r="V100" s="720">
        <v>0</v>
      </c>
      <c r="W100" s="533">
        <v>12</v>
      </c>
      <c r="X100" s="719" t="s">
        <v>0</v>
      </c>
      <c r="Y100" s="535">
        <v>0</v>
      </c>
      <c r="Z100" s="536">
        <v>0</v>
      </c>
      <c r="AA100" s="537">
        <v>9394</v>
      </c>
      <c r="AB100" s="414" t="s">
        <v>2328</v>
      </c>
      <c r="AC100" s="416" t="s">
        <v>780</v>
      </c>
      <c r="AD100" s="536">
        <v>331</v>
      </c>
      <c r="AE100" s="535" t="s">
        <v>2184</v>
      </c>
      <c r="AF100" s="415" t="s">
        <v>377</v>
      </c>
      <c r="AG100" s="606" t="s">
        <v>0</v>
      </c>
    </row>
    <row r="101" spans="1:33" ht="36" customHeight="1">
      <c r="A101" s="1239" t="s">
        <v>2317</v>
      </c>
      <c r="B101" s="1232" t="s">
        <v>2490</v>
      </c>
      <c r="C101" s="538" t="s">
        <v>2192</v>
      </c>
      <c r="D101" s="539" t="s">
        <v>832</v>
      </c>
      <c r="E101" s="540" t="s">
        <v>831</v>
      </c>
      <c r="F101" s="539" t="s">
        <v>830</v>
      </c>
      <c r="G101" s="539" t="s">
        <v>830</v>
      </c>
      <c r="H101" s="1259" t="s">
        <v>0</v>
      </c>
      <c r="I101" s="270" t="s">
        <v>2771</v>
      </c>
      <c r="J101" s="714">
        <f t="shared" si="0"/>
        <v>1</v>
      </c>
      <c r="K101" s="715">
        <v>0</v>
      </c>
      <c r="L101" s="716">
        <v>0</v>
      </c>
      <c r="M101" s="716">
        <v>1</v>
      </c>
      <c r="N101" s="717">
        <v>0</v>
      </c>
      <c r="O101" s="715">
        <v>0</v>
      </c>
      <c r="P101" s="716">
        <v>0</v>
      </c>
      <c r="Q101" s="716">
        <v>1</v>
      </c>
      <c r="R101" s="717">
        <v>0</v>
      </c>
      <c r="S101" s="715">
        <v>0</v>
      </c>
      <c r="T101" s="716">
        <v>0</v>
      </c>
      <c r="U101" s="717">
        <v>1</v>
      </c>
      <c r="V101" s="720">
        <v>0</v>
      </c>
      <c r="W101" s="533">
        <v>9</v>
      </c>
      <c r="X101" s="719" t="s">
        <v>0</v>
      </c>
      <c r="Y101" s="535">
        <v>0</v>
      </c>
      <c r="Z101" s="536">
        <v>0</v>
      </c>
      <c r="AA101" s="537">
        <v>6105</v>
      </c>
      <c r="AB101" s="414" t="s">
        <v>2328</v>
      </c>
      <c r="AC101" s="416" t="s">
        <v>780</v>
      </c>
      <c r="AD101" s="536">
        <v>331</v>
      </c>
      <c r="AE101" s="535" t="s">
        <v>2184</v>
      </c>
      <c r="AF101" s="415" t="s">
        <v>377</v>
      </c>
      <c r="AG101" s="606" t="s">
        <v>0</v>
      </c>
    </row>
    <row r="102" spans="1:33" ht="36" customHeight="1">
      <c r="A102" s="1239" t="s">
        <v>2317</v>
      </c>
      <c r="B102" s="1232" t="s">
        <v>2772</v>
      </c>
      <c r="C102" s="538" t="s">
        <v>2192</v>
      </c>
      <c r="D102" s="539" t="s">
        <v>829</v>
      </c>
      <c r="E102" s="540" t="s">
        <v>828</v>
      </c>
      <c r="F102" s="539" t="s">
        <v>827</v>
      </c>
      <c r="G102" s="539" t="s">
        <v>827</v>
      </c>
      <c r="H102" s="1259" t="s">
        <v>0</v>
      </c>
      <c r="I102" s="270" t="s">
        <v>2773</v>
      </c>
      <c r="J102" s="714">
        <f t="shared" si="0"/>
        <v>1</v>
      </c>
      <c r="K102" s="715">
        <v>0</v>
      </c>
      <c r="L102" s="716">
        <v>0</v>
      </c>
      <c r="M102" s="716">
        <v>1</v>
      </c>
      <c r="N102" s="717">
        <v>0</v>
      </c>
      <c r="O102" s="715">
        <v>0</v>
      </c>
      <c r="P102" s="716">
        <v>0</v>
      </c>
      <c r="Q102" s="716">
        <v>1</v>
      </c>
      <c r="R102" s="717">
        <v>0</v>
      </c>
      <c r="S102" s="715">
        <v>0</v>
      </c>
      <c r="T102" s="716">
        <v>0</v>
      </c>
      <c r="U102" s="717">
        <v>1</v>
      </c>
      <c r="V102" s="720">
        <v>0</v>
      </c>
      <c r="W102" s="533">
        <v>9</v>
      </c>
      <c r="X102" s="719" t="s">
        <v>0</v>
      </c>
      <c r="Y102" s="535">
        <v>0</v>
      </c>
      <c r="Z102" s="536">
        <v>0</v>
      </c>
      <c r="AA102" s="537">
        <v>1735</v>
      </c>
      <c r="AB102" s="414" t="s">
        <v>2328</v>
      </c>
      <c r="AC102" s="416" t="s">
        <v>780</v>
      </c>
      <c r="AD102" s="536">
        <v>331</v>
      </c>
      <c r="AE102" s="535" t="s">
        <v>2184</v>
      </c>
      <c r="AF102" s="415" t="s">
        <v>377</v>
      </c>
      <c r="AG102" s="606" t="s">
        <v>0</v>
      </c>
    </row>
    <row r="103" spans="1:33" ht="36" customHeight="1">
      <c r="A103" s="1239" t="s">
        <v>2317</v>
      </c>
      <c r="B103" s="1232" t="s">
        <v>2774</v>
      </c>
      <c r="C103" s="538" t="s">
        <v>2192</v>
      </c>
      <c r="D103" s="539" t="s">
        <v>826</v>
      </c>
      <c r="E103" s="540" t="s">
        <v>825</v>
      </c>
      <c r="F103" s="539" t="s">
        <v>824</v>
      </c>
      <c r="G103" s="539" t="s">
        <v>824</v>
      </c>
      <c r="H103" s="1270" t="s">
        <v>0</v>
      </c>
      <c r="I103" s="1256" t="s">
        <v>2775</v>
      </c>
      <c r="J103" s="714">
        <f t="shared" si="0"/>
        <v>1</v>
      </c>
      <c r="K103" s="715">
        <v>0</v>
      </c>
      <c r="L103" s="716">
        <v>0</v>
      </c>
      <c r="M103" s="716">
        <v>1</v>
      </c>
      <c r="N103" s="717">
        <v>0</v>
      </c>
      <c r="O103" s="715">
        <v>0</v>
      </c>
      <c r="P103" s="716">
        <v>0</v>
      </c>
      <c r="Q103" s="716">
        <v>1</v>
      </c>
      <c r="R103" s="717">
        <v>0</v>
      </c>
      <c r="S103" s="715">
        <v>0</v>
      </c>
      <c r="T103" s="716">
        <v>0</v>
      </c>
      <c r="U103" s="717">
        <v>1</v>
      </c>
      <c r="V103" s="720">
        <v>1</v>
      </c>
      <c r="W103" s="533">
        <v>3</v>
      </c>
      <c r="X103" s="719" t="s">
        <v>0</v>
      </c>
      <c r="Y103" s="535">
        <v>0</v>
      </c>
      <c r="Z103" s="536">
        <v>0</v>
      </c>
      <c r="AA103" s="537">
        <v>1389</v>
      </c>
      <c r="AB103" s="414" t="s">
        <v>2328</v>
      </c>
      <c r="AC103" s="416" t="s">
        <v>780</v>
      </c>
      <c r="AD103" s="536">
        <v>331</v>
      </c>
      <c r="AE103" s="535" t="s">
        <v>2184</v>
      </c>
      <c r="AF103" s="415" t="s">
        <v>377</v>
      </c>
      <c r="AG103" s="606" t="s">
        <v>0</v>
      </c>
    </row>
    <row r="104" spans="1:33" ht="36" customHeight="1">
      <c r="A104" s="1239" t="s">
        <v>2317</v>
      </c>
      <c r="B104" s="1232" t="s">
        <v>2776</v>
      </c>
      <c r="C104" s="538" t="s">
        <v>2192</v>
      </c>
      <c r="D104" s="539" t="s">
        <v>823</v>
      </c>
      <c r="E104" s="540" t="s">
        <v>822</v>
      </c>
      <c r="F104" s="539" t="s">
        <v>821</v>
      </c>
      <c r="G104" s="539" t="s">
        <v>821</v>
      </c>
      <c r="H104" s="1259" t="s">
        <v>0</v>
      </c>
      <c r="I104" s="270" t="s">
        <v>2777</v>
      </c>
      <c r="J104" s="714">
        <f t="shared" si="0"/>
        <v>1</v>
      </c>
      <c r="K104" s="715">
        <v>0</v>
      </c>
      <c r="L104" s="716">
        <v>0</v>
      </c>
      <c r="M104" s="716">
        <v>1</v>
      </c>
      <c r="N104" s="717">
        <v>0</v>
      </c>
      <c r="O104" s="715">
        <v>0</v>
      </c>
      <c r="P104" s="716">
        <v>0</v>
      </c>
      <c r="Q104" s="716">
        <v>1</v>
      </c>
      <c r="R104" s="717">
        <v>0</v>
      </c>
      <c r="S104" s="715">
        <v>0</v>
      </c>
      <c r="T104" s="716">
        <v>0</v>
      </c>
      <c r="U104" s="717">
        <v>1</v>
      </c>
      <c r="V104" s="720">
        <v>0</v>
      </c>
      <c r="W104" s="533">
        <v>10</v>
      </c>
      <c r="X104" s="719" t="s">
        <v>0</v>
      </c>
      <c r="Y104" s="535">
        <v>0</v>
      </c>
      <c r="Z104" s="536">
        <v>0</v>
      </c>
      <c r="AA104" s="537">
        <v>1791</v>
      </c>
      <c r="AB104" s="414" t="s">
        <v>2328</v>
      </c>
      <c r="AC104" s="416" t="s">
        <v>780</v>
      </c>
      <c r="AD104" s="536">
        <v>331</v>
      </c>
      <c r="AE104" s="535" t="s">
        <v>2184</v>
      </c>
      <c r="AF104" s="415" t="s">
        <v>377</v>
      </c>
      <c r="AG104" s="606" t="s">
        <v>0</v>
      </c>
    </row>
    <row r="105" spans="1:33" ht="36" customHeight="1">
      <c r="A105" s="1239" t="s">
        <v>2317</v>
      </c>
      <c r="B105" s="1232" t="s">
        <v>2778</v>
      </c>
      <c r="C105" s="538" t="s">
        <v>2192</v>
      </c>
      <c r="D105" s="539" t="s">
        <v>2779</v>
      </c>
      <c r="E105" s="540" t="s">
        <v>820</v>
      </c>
      <c r="F105" s="539" t="s">
        <v>2780</v>
      </c>
      <c r="G105" s="539" t="s">
        <v>819</v>
      </c>
      <c r="H105" s="1259" t="s">
        <v>0</v>
      </c>
      <c r="I105" s="1256" t="s">
        <v>2781</v>
      </c>
      <c r="J105" s="714">
        <f t="shared" si="0"/>
        <v>1</v>
      </c>
      <c r="K105" s="715">
        <v>0</v>
      </c>
      <c r="L105" s="716">
        <v>0</v>
      </c>
      <c r="M105" s="716">
        <v>1</v>
      </c>
      <c r="N105" s="717">
        <v>0</v>
      </c>
      <c r="O105" s="715">
        <v>0</v>
      </c>
      <c r="P105" s="716">
        <v>0</v>
      </c>
      <c r="Q105" s="716">
        <v>1</v>
      </c>
      <c r="R105" s="717">
        <v>0</v>
      </c>
      <c r="S105" s="715">
        <v>0</v>
      </c>
      <c r="T105" s="716">
        <v>1</v>
      </c>
      <c r="U105" s="717">
        <v>0</v>
      </c>
      <c r="V105" s="720">
        <v>0</v>
      </c>
      <c r="W105" s="533">
        <v>6</v>
      </c>
      <c r="X105" s="719" t="s">
        <v>0</v>
      </c>
      <c r="Y105" s="535">
        <v>0</v>
      </c>
      <c r="Z105" s="536">
        <v>0</v>
      </c>
      <c r="AA105" s="537">
        <v>20405</v>
      </c>
      <c r="AB105" s="414" t="s">
        <v>2328</v>
      </c>
      <c r="AC105" s="416" t="s">
        <v>780</v>
      </c>
      <c r="AD105" s="536">
        <v>331</v>
      </c>
      <c r="AE105" s="535" t="s">
        <v>2184</v>
      </c>
      <c r="AF105" s="415" t="s">
        <v>377</v>
      </c>
      <c r="AG105" s="606" t="s">
        <v>0</v>
      </c>
    </row>
    <row r="106" spans="1:33" ht="36" customHeight="1">
      <c r="A106" s="1239" t="s">
        <v>2317</v>
      </c>
      <c r="B106" s="1232" t="s">
        <v>2810</v>
      </c>
      <c r="C106" s="538" t="s">
        <v>2191</v>
      </c>
      <c r="D106" s="539" t="s">
        <v>2779</v>
      </c>
      <c r="E106" s="540" t="s">
        <v>820</v>
      </c>
      <c r="F106" s="539" t="s">
        <v>2782</v>
      </c>
      <c r="G106" s="539" t="s">
        <v>819</v>
      </c>
      <c r="H106" s="1259" t="s">
        <v>0</v>
      </c>
      <c r="I106" s="1256" t="s">
        <v>2783</v>
      </c>
      <c r="J106" s="714">
        <f t="shared" si="0"/>
        <v>5</v>
      </c>
      <c r="K106" s="715">
        <v>3</v>
      </c>
      <c r="L106" s="716">
        <v>0</v>
      </c>
      <c r="M106" s="716">
        <v>2</v>
      </c>
      <c r="N106" s="717">
        <v>0</v>
      </c>
      <c r="O106" s="715">
        <v>3</v>
      </c>
      <c r="P106" s="716">
        <v>0</v>
      </c>
      <c r="Q106" s="716">
        <v>2</v>
      </c>
      <c r="R106" s="717">
        <v>0</v>
      </c>
      <c r="S106" s="715">
        <v>1</v>
      </c>
      <c r="T106" s="716">
        <v>0</v>
      </c>
      <c r="U106" s="717">
        <v>4</v>
      </c>
      <c r="V106" s="720">
        <v>0</v>
      </c>
      <c r="W106" s="533">
        <v>4</v>
      </c>
      <c r="X106" s="719">
        <v>20</v>
      </c>
      <c r="Y106" s="535"/>
      <c r="Z106" s="536"/>
      <c r="AA106" s="537"/>
      <c r="AB106" s="245" t="s">
        <v>3878</v>
      </c>
      <c r="AC106" s="417"/>
      <c r="AD106" s="244"/>
      <c r="AE106" s="535"/>
      <c r="AF106" s="415"/>
      <c r="AG106" s="606"/>
    </row>
    <row r="107" spans="1:33" ht="36" customHeight="1">
      <c r="A107" s="1239" t="s">
        <v>2317</v>
      </c>
      <c r="B107" s="1232" t="s">
        <v>2784</v>
      </c>
      <c r="C107" s="538" t="s">
        <v>2192</v>
      </c>
      <c r="D107" s="539" t="s">
        <v>818</v>
      </c>
      <c r="E107" s="540" t="s">
        <v>817</v>
      </c>
      <c r="F107" s="539" t="s">
        <v>816</v>
      </c>
      <c r="G107" s="539" t="s">
        <v>816</v>
      </c>
      <c r="H107" s="1259" t="s">
        <v>0</v>
      </c>
      <c r="I107" s="1256" t="s">
        <v>2785</v>
      </c>
      <c r="J107" s="714">
        <f t="shared" si="0"/>
        <v>1</v>
      </c>
      <c r="K107" s="715">
        <v>0</v>
      </c>
      <c r="L107" s="716">
        <v>0</v>
      </c>
      <c r="M107" s="716">
        <v>1</v>
      </c>
      <c r="N107" s="717">
        <v>0</v>
      </c>
      <c r="O107" s="715">
        <v>0</v>
      </c>
      <c r="P107" s="716">
        <v>0</v>
      </c>
      <c r="Q107" s="716">
        <v>1</v>
      </c>
      <c r="R107" s="717">
        <v>0</v>
      </c>
      <c r="S107" s="715">
        <v>1</v>
      </c>
      <c r="T107" s="716">
        <v>0</v>
      </c>
      <c r="U107" s="717">
        <v>0</v>
      </c>
      <c r="V107" s="720">
        <v>0</v>
      </c>
      <c r="W107" s="533">
        <v>17</v>
      </c>
      <c r="X107" s="719" t="s">
        <v>0</v>
      </c>
      <c r="Y107" s="535">
        <v>2500</v>
      </c>
      <c r="Z107" s="536">
        <v>0</v>
      </c>
      <c r="AA107" s="537">
        <v>16942</v>
      </c>
      <c r="AB107" s="414" t="s">
        <v>2328</v>
      </c>
      <c r="AC107" s="416" t="s">
        <v>780</v>
      </c>
      <c r="AD107" s="536">
        <v>331</v>
      </c>
      <c r="AE107" s="535" t="s">
        <v>2184</v>
      </c>
      <c r="AF107" s="415" t="s">
        <v>377</v>
      </c>
      <c r="AG107" s="606" t="s">
        <v>0</v>
      </c>
    </row>
    <row r="108" spans="1:33" ht="36" customHeight="1">
      <c r="A108" s="1239" t="s">
        <v>2317</v>
      </c>
      <c r="B108" s="1232" t="s">
        <v>2786</v>
      </c>
      <c r="C108" s="538" t="s">
        <v>2192</v>
      </c>
      <c r="D108" s="539" t="s">
        <v>815</v>
      </c>
      <c r="E108" s="540" t="s">
        <v>814</v>
      </c>
      <c r="F108" s="539" t="s">
        <v>813</v>
      </c>
      <c r="G108" s="539" t="s">
        <v>812</v>
      </c>
      <c r="H108" s="1259" t="s">
        <v>0</v>
      </c>
      <c r="I108" s="1256" t="s">
        <v>2787</v>
      </c>
      <c r="J108" s="714">
        <f t="shared" si="0"/>
        <v>1</v>
      </c>
      <c r="K108" s="715">
        <v>0</v>
      </c>
      <c r="L108" s="716">
        <v>0</v>
      </c>
      <c r="M108" s="716">
        <v>1</v>
      </c>
      <c r="N108" s="717">
        <v>0</v>
      </c>
      <c r="O108" s="715">
        <v>0</v>
      </c>
      <c r="P108" s="716">
        <v>0</v>
      </c>
      <c r="Q108" s="716">
        <v>1</v>
      </c>
      <c r="R108" s="717">
        <v>0</v>
      </c>
      <c r="S108" s="715">
        <v>0</v>
      </c>
      <c r="T108" s="716">
        <v>0</v>
      </c>
      <c r="U108" s="717">
        <v>1</v>
      </c>
      <c r="V108" s="720">
        <v>0</v>
      </c>
      <c r="W108" s="533">
        <v>18</v>
      </c>
      <c r="X108" s="719" t="s">
        <v>0</v>
      </c>
      <c r="Y108" s="535">
        <v>0</v>
      </c>
      <c r="Z108" s="536">
        <v>0</v>
      </c>
      <c r="AA108" s="537">
        <v>18232</v>
      </c>
      <c r="AB108" s="414" t="s">
        <v>2328</v>
      </c>
      <c r="AC108" s="416" t="s">
        <v>780</v>
      </c>
      <c r="AD108" s="536">
        <v>331</v>
      </c>
      <c r="AE108" s="535" t="s">
        <v>2184</v>
      </c>
      <c r="AF108" s="415" t="s">
        <v>377</v>
      </c>
      <c r="AG108" s="606" t="s">
        <v>0</v>
      </c>
    </row>
    <row r="109" spans="1:33" ht="36" customHeight="1">
      <c r="A109" s="1239" t="s">
        <v>2317</v>
      </c>
      <c r="B109" s="1232" t="s">
        <v>2788</v>
      </c>
      <c r="C109" s="538" t="s">
        <v>2192</v>
      </c>
      <c r="D109" s="539" t="s">
        <v>811</v>
      </c>
      <c r="E109" s="540" t="s">
        <v>2789</v>
      </c>
      <c r="F109" s="539" t="s">
        <v>810</v>
      </c>
      <c r="G109" s="539" t="s">
        <v>810</v>
      </c>
      <c r="H109" s="1259" t="s">
        <v>0</v>
      </c>
      <c r="I109" s="1256" t="s">
        <v>2790</v>
      </c>
      <c r="J109" s="714">
        <f t="shared" si="0"/>
        <v>1</v>
      </c>
      <c r="K109" s="715">
        <v>0</v>
      </c>
      <c r="L109" s="716">
        <v>0</v>
      </c>
      <c r="M109" s="716">
        <v>1</v>
      </c>
      <c r="N109" s="717">
        <v>0</v>
      </c>
      <c r="O109" s="715">
        <v>0</v>
      </c>
      <c r="P109" s="716">
        <v>0</v>
      </c>
      <c r="Q109" s="716">
        <v>1</v>
      </c>
      <c r="R109" s="717">
        <v>0</v>
      </c>
      <c r="S109" s="715">
        <v>0</v>
      </c>
      <c r="T109" s="716">
        <v>0</v>
      </c>
      <c r="U109" s="717">
        <v>1</v>
      </c>
      <c r="V109" s="720">
        <v>0</v>
      </c>
      <c r="W109" s="533">
        <v>27</v>
      </c>
      <c r="X109" s="719" t="s">
        <v>0</v>
      </c>
      <c r="Y109" s="535">
        <v>0</v>
      </c>
      <c r="Z109" s="536">
        <v>0</v>
      </c>
      <c r="AA109" s="537">
        <v>23596</v>
      </c>
      <c r="AB109" s="414" t="s">
        <v>2328</v>
      </c>
      <c r="AC109" s="416" t="s">
        <v>780</v>
      </c>
      <c r="AD109" s="536">
        <v>331</v>
      </c>
      <c r="AE109" s="535" t="s">
        <v>2184</v>
      </c>
      <c r="AF109" s="415" t="s">
        <v>377</v>
      </c>
      <c r="AG109" s="606" t="s">
        <v>0</v>
      </c>
    </row>
    <row r="110" spans="1:33" ht="36" customHeight="1">
      <c r="A110" s="1239" t="s">
        <v>2317</v>
      </c>
      <c r="B110" s="1232" t="s">
        <v>2791</v>
      </c>
      <c r="C110" s="538" t="s">
        <v>2192</v>
      </c>
      <c r="D110" s="539" t="s">
        <v>809</v>
      </c>
      <c r="E110" s="540" t="s">
        <v>2792</v>
      </c>
      <c r="F110" s="539" t="s">
        <v>808</v>
      </c>
      <c r="G110" s="539" t="s">
        <v>808</v>
      </c>
      <c r="H110" s="1259" t="s">
        <v>0</v>
      </c>
      <c r="I110" s="1256" t="s">
        <v>2793</v>
      </c>
      <c r="J110" s="714">
        <f t="shared" si="0"/>
        <v>1</v>
      </c>
      <c r="K110" s="715">
        <v>0</v>
      </c>
      <c r="L110" s="716">
        <v>0</v>
      </c>
      <c r="M110" s="716">
        <v>1</v>
      </c>
      <c r="N110" s="717">
        <v>0</v>
      </c>
      <c r="O110" s="715">
        <v>0</v>
      </c>
      <c r="P110" s="716">
        <v>0</v>
      </c>
      <c r="Q110" s="716">
        <v>1</v>
      </c>
      <c r="R110" s="717">
        <v>0</v>
      </c>
      <c r="S110" s="715">
        <v>1</v>
      </c>
      <c r="T110" s="716">
        <v>0</v>
      </c>
      <c r="U110" s="717">
        <v>0</v>
      </c>
      <c r="V110" s="720">
        <v>0</v>
      </c>
      <c r="W110" s="533">
        <v>59</v>
      </c>
      <c r="X110" s="719" t="s">
        <v>0</v>
      </c>
      <c r="Y110" s="535">
        <v>0</v>
      </c>
      <c r="Z110" s="536">
        <v>0</v>
      </c>
      <c r="AA110" s="537">
        <v>20426</v>
      </c>
      <c r="AB110" s="414" t="s">
        <v>2328</v>
      </c>
      <c r="AC110" s="416" t="s">
        <v>780</v>
      </c>
      <c r="AD110" s="536">
        <v>331</v>
      </c>
      <c r="AE110" s="535" t="s">
        <v>2184</v>
      </c>
      <c r="AF110" s="415" t="s">
        <v>377</v>
      </c>
      <c r="AG110" s="606" t="s">
        <v>0</v>
      </c>
    </row>
    <row r="111" spans="1:33" ht="36" customHeight="1">
      <c r="A111" s="1239" t="s">
        <v>2317</v>
      </c>
      <c r="B111" s="1232" t="s">
        <v>2794</v>
      </c>
      <c r="C111" s="538" t="s">
        <v>2192</v>
      </c>
      <c r="D111" s="539" t="s">
        <v>807</v>
      </c>
      <c r="E111" s="540" t="s">
        <v>806</v>
      </c>
      <c r="F111" s="539" t="s">
        <v>805</v>
      </c>
      <c r="G111" s="539" t="s">
        <v>804</v>
      </c>
      <c r="H111" s="1259" t="s">
        <v>0</v>
      </c>
      <c r="I111" s="1256" t="s">
        <v>2795</v>
      </c>
      <c r="J111" s="714">
        <f t="shared" si="0"/>
        <v>1</v>
      </c>
      <c r="K111" s="715">
        <v>0</v>
      </c>
      <c r="L111" s="716">
        <v>0</v>
      </c>
      <c r="M111" s="716">
        <v>1</v>
      </c>
      <c r="N111" s="717">
        <v>0</v>
      </c>
      <c r="O111" s="715">
        <v>0</v>
      </c>
      <c r="P111" s="716">
        <v>0</v>
      </c>
      <c r="Q111" s="716">
        <v>1</v>
      </c>
      <c r="R111" s="717">
        <v>0</v>
      </c>
      <c r="S111" s="715">
        <v>0</v>
      </c>
      <c r="T111" s="716">
        <v>0</v>
      </c>
      <c r="U111" s="717">
        <v>1</v>
      </c>
      <c r="V111" s="720">
        <v>0</v>
      </c>
      <c r="W111" s="533">
        <v>10</v>
      </c>
      <c r="X111" s="719" t="s">
        <v>0</v>
      </c>
      <c r="Y111" s="535">
        <v>4045</v>
      </c>
      <c r="Z111" s="536">
        <v>27</v>
      </c>
      <c r="AA111" s="537">
        <v>9958</v>
      </c>
      <c r="AB111" s="414" t="s">
        <v>2328</v>
      </c>
      <c r="AC111" s="416" t="s">
        <v>780</v>
      </c>
      <c r="AD111" s="536">
        <v>331</v>
      </c>
      <c r="AE111" s="535" t="s">
        <v>2184</v>
      </c>
      <c r="AF111" s="415" t="s">
        <v>377</v>
      </c>
      <c r="AG111" s="606" t="s">
        <v>0</v>
      </c>
    </row>
    <row r="112" spans="1:33" ht="36" customHeight="1">
      <c r="A112" s="1239" t="s">
        <v>2317</v>
      </c>
      <c r="B112" s="1232" t="s">
        <v>2796</v>
      </c>
      <c r="C112" s="538" t="s">
        <v>2192</v>
      </c>
      <c r="D112" s="539" t="s">
        <v>803</v>
      </c>
      <c r="E112" s="540" t="s">
        <v>802</v>
      </c>
      <c r="F112" s="539" t="s">
        <v>801</v>
      </c>
      <c r="G112" s="539" t="s">
        <v>801</v>
      </c>
      <c r="H112" s="1259" t="s">
        <v>0</v>
      </c>
      <c r="I112" s="1256" t="s">
        <v>4170</v>
      </c>
      <c r="J112" s="714">
        <f t="shared" si="0"/>
        <v>1</v>
      </c>
      <c r="K112" s="715">
        <v>0</v>
      </c>
      <c r="L112" s="716">
        <v>0</v>
      </c>
      <c r="M112" s="716">
        <v>1</v>
      </c>
      <c r="N112" s="717">
        <v>0</v>
      </c>
      <c r="O112" s="715">
        <v>0</v>
      </c>
      <c r="P112" s="716">
        <v>0</v>
      </c>
      <c r="Q112" s="716">
        <v>1</v>
      </c>
      <c r="R112" s="717">
        <v>0</v>
      </c>
      <c r="S112" s="715">
        <v>0</v>
      </c>
      <c r="T112" s="716">
        <v>0</v>
      </c>
      <c r="U112" s="717">
        <v>1</v>
      </c>
      <c r="V112" s="720">
        <v>0</v>
      </c>
      <c r="W112" s="533">
        <v>19</v>
      </c>
      <c r="X112" s="719" t="s">
        <v>0</v>
      </c>
      <c r="Y112" s="535">
        <v>0</v>
      </c>
      <c r="Z112" s="536">
        <v>0</v>
      </c>
      <c r="AA112" s="537">
        <v>9832</v>
      </c>
      <c r="AB112" s="414" t="s">
        <v>2328</v>
      </c>
      <c r="AC112" s="416" t="s">
        <v>780</v>
      </c>
      <c r="AD112" s="536">
        <v>331</v>
      </c>
      <c r="AE112" s="535" t="s">
        <v>2184</v>
      </c>
      <c r="AF112" s="415" t="s">
        <v>377</v>
      </c>
      <c r="AG112" s="606" t="s">
        <v>0</v>
      </c>
    </row>
    <row r="113" spans="1:33" ht="36" customHeight="1">
      <c r="A113" s="1239" t="s">
        <v>2317</v>
      </c>
      <c r="B113" s="1232" t="s">
        <v>2797</v>
      </c>
      <c r="C113" s="538" t="s">
        <v>2192</v>
      </c>
      <c r="D113" s="539" t="s">
        <v>800</v>
      </c>
      <c r="E113" s="540" t="s">
        <v>2798</v>
      </c>
      <c r="F113" s="539" t="s">
        <v>799</v>
      </c>
      <c r="G113" s="539" t="s">
        <v>2799</v>
      </c>
      <c r="H113" s="1259" t="s">
        <v>0</v>
      </c>
      <c r="I113" s="1256" t="s">
        <v>2800</v>
      </c>
      <c r="J113" s="714">
        <f t="shared" si="0"/>
        <v>1</v>
      </c>
      <c r="K113" s="715">
        <v>0</v>
      </c>
      <c r="L113" s="716">
        <v>0</v>
      </c>
      <c r="M113" s="716">
        <v>1</v>
      </c>
      <c r="N113" s="717">
        <v>0</v>
      </c>
      <c r="O113" s="715">
        <v>0</v>
      </c>
      <c r="P113" s="716">
        <v>0</v>
      </c>
      <c r="Q113" s="716">
        <v>1</v>
      </c>
      <c r="R113" s="717">
        <v>0</v>
      </c>
      <c r="S113" s="715">
        <v>0</v>
      </c>
      <c r="T113" s="716">
        <v>0</v>
      </c>
      <c r="U113" s="717">
        <v>1</v>
      </c>
      <c r="V113" s="720">
        <v>0</v>
      </c>
      <c r="W113" s="533">
        <v>3</v>
      </c>
      <c r="X113" s="719" t="s">
        <v>0</v>
      </c>
      <c r="Y113" s="535">
        <v>0</v>
      </c>
      <c r="Z113" s="536">
        <v>0</v>
      </c>
      <c r="AA113" s="537">
        <v>3809</v>
      </c>
      <c r="AB113" s="414" t="s">
        <v>2328</v>
      </c>
      <c r="AC113" s="416" t="s">
        <v>780</v>
      </c>
      <c r="AD113" s="536">
        <v>331</v>
      </c>
      <c r="AE113" s="535" t="s">
        <v>2184</v>
      </c>
      <c r="AF113" s="415" t="s">
        <v>377</v>
      </c>
      <c r="AG113" s="606" t="s">
        <v>0</v>
      </c>
    </row>
    <row r="114" spans="1:33" ht="36" customHeight="1">
      <c r="A114" s="1239" t="s">
        <v>2317</v>
      </c>
      <c r="B114" s="1232" t="s">
        <v>2801</v>
      </c>
      <c r="C114" s="538" t="s">
        <v>2192</v>
      </c>
      <c r="D114" s="539" t="s">
        <v>798</v>
      </c>
      <c r="E114" s="540" t="s">
        <v>797</v>
      </c>
      <c r="F114" s="539" t="s">
        <v>796</v>
      </c>
      <c r="G114" s="539" t="s">
        <v>795</v>
      </c>
      <c r="H114" s="1259" t="s">
        <v>0</v>
      </c>
      <c r="I114" s="270" t="s">
        <v>2802</v>
      </c>
      <c r="J114" s="714">
        <f t="shared" si="0"/>
        <v>1</v>
      </c>
      <c r="K114" s="715">
        <v>0</v>
      </c>
      <c r="L114" s="716">
        <v>0</v>
      </c>
      <c r="M114" s="716">
        <v>1</v>
      </c>
      <c r="N114" s="717">
        <v>0</v>
      </c>
      <c r="O114" s="715">
        <v>0</v>
      </c>
      <c r="P114" s="716">
        <v>0</v>
      </c>
      <c r="Q114" s="716">
        <v>1</v>
      </c>
      <c r="R114" s="717">
        <v>0</v>
      </c>
      <c r="S114" s="715">
        <v>0</v>
      </c>
      <c r="T114" s="716">
        <v>0</v>
      </c>
      <c r="U114" s="717">
        <v>1</v>
      </c>
      <c r="V114" s="720">
        <v>0</v>
      </c>
      <c r="W114" s="533">
        <v>24</v>
      </c>
      <c r="X114" s="719" t="s">
        <v>0</v>
      </c>
      <c r="Y114" s="535">
        <v>0</v>
      </c>
      <c r="Z114" s="536">
        <v>0</v>
      </c>
      <c r="AA114" s="537">
        <v>36554</v>
      </c>
      <c r="AB114" s="414" t="s">
        <v>2328</v>
      </c>
      <c r="AC114" s="416" t="s">
        <v>780</v>
      </c>
      <c r="AD114" s="536">
        <v>331</v>
      </c>
      <c r="AE114" s="535" t="s">
        <v>2184</v>
      </c>
      <c r="AF114" s="415" t="s">
        <v>377</v>
      </c>
      <c r="AG114" s="606" t="s">
        <v>0</v>
      </c>
    </row>
    <row r="115" spans="1:33" ht="36" customHeight="1">
      <c r="A115" s="1239" t="s">
        <v>2317</v>
      </c>
      <c r="B115" s="1232" t="s">
        <v>2803</v>
      </c>
      <c r="C115" s="538" t="s">
        <v>2193</v>
      </c>
      <c r="D115" s="539" t="s">
        <v>794</v>
      </c>
      <c r="E115" s="540" t="s">
        <v>793</v>
      </c>
      <c r="F115" s="539" t="s">
        <v>792</v>
      </c>
      <c r="G115" s="539" t="s">
        <v>342</v>
      </c>
      <c r="H115" s="1259" t="s">
        <v>0</v>
      </c>
      <c r="I115" s="270" t="s">
        <v>0</v>
      </c>
      <c r="J115" s="714">
        <f t="shared" si="0"/>
        <v>1</v>
      </c>
      <c r="K115" s="715">
        <v>0</v>
      </c>
      <c r="L115" s="716">
        <v>0</v>
      </c>
      <c r="M115" s="716">
        <v>1</v>
      </c>
      <c r="N115" s="717">
        <v>0</v>
      </c>
      <c r="O115" s="715">
        <v>0</v>
      </c>
      <c r="P115" s="716">
        <v>0</v>
      </c>
      <c r="Q115" s="716">
        <v>1</v>
      </c>
      <c r="R115" s="717">
        <v>0</v>
      </c>
      <c r="S115" s="715">
        <v>0</v>
      </c>
      <c r="T115" s="716">
        <v>0</v>
      </c>
      <c r="U115" s="717">
        <v>1</v>
      </c>
      <c r="V115" s="720">
        <v>0</v>
      </c>
      <c r="W115" s="533">
        <v>2</v>
      </c>
      <c r="X115" s="719" t="s">
        <v>0</v>
      </c>
      <c r="Y115" s="535">
        <v>0</v>
      </c>
      <c r="Z115" s="536">
        <v>0</v>
      </c>
      <c r="AA115" s="537">
        <v>2913</v>
      </c>
      <c r="AB115" s="414" t="s">
        <v>2328</v>
      </c>
      <c r="AC115" s="416" t="s">
        <v>780</v>
      </c>
      <c r="AD115" s="536">
        <v>331</v>
      </c>
      <c r="AE115" s="535" t="s">
        <v>2184</v>
      </c>
      <c r="AF115" s="415" t="s">
        <v>377</v>
      </c>
      <c r="AG115" s="606" t="s">
        <v>0</v>
      </c>
    </row>
    <row r="116" spans="1:33" ht="36" customHeight="1">
      <c r="A116" s="1239" t="s">
        <v>2317</v>
      </c>
      <c r="B116" s="1232" t="s">
        <v>2804</v>
      </c>
      <c r="C116" s="538" t="s">
        <v>2193</v>
      </c>
      <c r="D116" s="539" t="s">
        <v>791</v>
      </c>
      <c r="E116" s="540" t="s">
        <v>3799</v>
      </c>
      <c r="F116" s="539" t="s">
        <v>342</v>
      </c>
      <c r="G116" s="539" t="s">
        <v>342</v>
      </c>
      <c r="H116" s="1259" t="s">
        <v>0</v>
      </c>
      <c r="I116" s="270" t="s">
        <v>0</v>
      </c>
      <c r="J116" s="714">
        <f t="shared" si="0"/>
        <v>0</v>
      </c>
      <c r="K116" s="715">
        <v>0</v>
      </c>
      <c r="L116" s="716">
        <v>0</v>
      </c>
      <c r="M116" s="716">
        <v>0</v>
      </c>
      <c r="N116" s="717">
        <v>0</v>
      </c>
      <c r="O116" s="715">
        <v>0</v>
      </c>
      <c r="P116" s="716">
        <v>0</v>
      </c>
      <c r="Q116" s="716">
        <v>0</v>
      </c>
      <c r="R116" s="717">
        <v>0</v>
      </c>
      <c r="S116" s="715">
        <v>0</v>
      </c>
      <c r="T116" s="716">
        <v>0</v>
      </c>
      <c r="U116" s="717">
        <v>0</v>
      </c>
      <c r="V116" s="720">
        <v>0</v>
      </c>
      <c r="W116" s="533">
        <v>0</v>
      </c>
      <c r="X116" s="719" t="s">
        <v>0</v>
      </c>
      <c r="Y116" s="535">
        <v>0</v>
      </c>
      <c r="Z116" s="536">
        <v>0</v>
      </c>
      <c r="AA116" s="537">
        <v>305</v>
      </c>
      <c r="AB116" s="414" t="s">
        <v>2328</v>
      </c>
      <c r="AC116" s="416" t="s">
        <v>780</v>
      </c>
      <c r="AD116" s="536">
        <v>331</v>
      </c>
      <c r="AE116" s="535" t="s">
        <v>2184</v>
      </c>
      <c r="AF116" s="415" t="s">
        <v>377</v>
      </c>
      <c r="AG116" s="606" t="s">
        <v>0</v>
      </c>
    </row>
    <row r="117" spans="1:33" ht="36" customHeight="1">
      <c r="A117" s="1239" t="s">
        <v>2317</v>
      </c>
      <c r="B117" s="1232" t="s">
        <v>2805</v>
      </c>
      <c r="C117" s="538" t="s">
        <v>2193</v>
      </c>
      <c r="D117" s="539" t="s">
        <v>790</v>
      </c>
      <c r="E117" s="540" t="s">
        <v>789</v>
      </c>
      <c r="F117" s="540" t="s">
        <v>342</v>
      </c>
      <c r="G117" s="721" t="s">
        <v>342</v>
      </c>
      <c r="H117" s="1259" t="s">
        <v>0</v>
      </c>
      <c r="I117" s="270" t="s">
        <v>0</v>
      </c>
      <c r="J117" s="714">
        <f t="shared" si="0"/>
        <v>0</v>
      </c>
      <c r="K117" s="715">
        <v>0</v>
      </c>
      <c r="L117" s="716">
        <v>0</v>
      </c>
      <c r="M117" s="716">
        <v>0</v>
      </c>
      <c r="N117" s="717">
        <v>0</v>
      </c>
      <c r="O117" s="715">
        <v>0</v>
      </c>
      <c r="P117" s="716">
        <v>0</v>
      </c>
      <c r="Q117" s="716">
        <v>0</v>
      </c>
      <c r="R117" s="717">
        <v>0</v>
      </c>
      <c r="S117" s="715">
        <v>0</v>
      </c>
      <c r="T117" s="716">
        <v>0</v>
      </c>
      <c r="U117" s="717">
        <v>0</v>
      </c>
      <c r="V117" s="720">
        <v>0</v>
      </c>
      <c r="W117" s="533">
        <v>0</v>
      </c>
      <c r="X117" s="719" t="s">
        <v>0</v>
      </c>
      <c r="Y117" s="535">
        <v>0</v>
      </c>
      <c r="Z117" s="536">
        <v>0</v>
      </c>
      <c r="AA117" s="537">
        <v>116</v>
      </c>
      <c r="AB117" s="414" t="s">
        <v>2328</v>
      </c>
      <c r="AC117" s="416" t="s">
        <v>780</v>
      </c>
      <c r="AD117" s="536">
        <v>331</v>
      </c>
      <c r="AE117" s="535" t="s">
        <v>2184</v>
      </c>
      <c r="AF117" s="415" t="s">
        <v>377</v>
      </c>
      <c r="AG117" s="606" t="s">
        <v>0</v>
      </c>
    </row>
    <row r="118" spans="1:33" ht="36" customHeight="1">
      <c r="A118" s="1239" t="s">
        <v>2317</v>
      </c>
      <c r="B118" s="1232" t="s">
        <v>2806</v>
      </c>
      <c r="C118" s="538" t="s">
        <v>2193</v>
      </c>
      <c r="D118" s="539" t="s">
        <v>788</v>
      </c>
      <c r="E118" s="540" t="s">
        <v>787</v>
      </c>
      <c r="F118" s="539" t="s">
        <v>342</v>
      </c>
      <c r="G118" s="539" t="s">
        <v>342</v>
      </c>
      <c r="H118" s="1259" t="s">
        <v>0</v>
      </c>
      <c r="I118" s="270" t="s">
        <v>0</v>
      </c>
      <c r="J118" s="714">
        <f t="shared" si="0"/>
        <v>0</v>
      </c>
      <c r="K118" s="715">
        <v>0</v>
      </c>
      <c r="L118" s="716">
        <v>0</v>
      </c>
      <c r="M118" s="716">
        <v>0</v>
      </c>
      <c r="N118" s="717">
        <v>0</v>
      </c>
      <c r="O118" s="715">
        <v>0</v>
      </c>
      <c r="P118" s="716">
        <v>0</v>
      </c>
      <c r="Q118" s="716">
        <v>0</v>
      </c>
      <c r="R118" s="717">
        <v>0</v>
      </c>
      <c r="S118" s="715">
        <v>0</v>
      </c>
      <c r="T118" s="716">
        <v>0</v>
      </c>
      <c r="U118" s="717">
        <v>0</v>
      </c>
      <c r="V118" s="720">
        <v>0</v>
      </c>
      <c r="W118" s="533">
        <v>0</v>
      </c>
      <c r="X118" s="719" t="s">
        <v>0</v>
      </c>
      <c r="Y118" s="535">
        <v>0</v>
      </c>
      <c r="Z118" s="536">
        <v>0</v>
      </c>
      <c r="AA118" s="537">
        <v>985</v>
      </c>
      <c r="AB118" s="414" t="s">
        <v>2328</v>
      </c>
      <c r="AC118" s="416" t="s">
        <v>780</v>
      </c>
      <c r="AD118" s="536">
        <v>331</v>
      </c>
      <c r="AE118" s="535" t="s">
        <v>2184</v>
      </c>
      <c r="AF118" s="415" t="s">
        <v>377</v>
      </c>
      <c r="AG118" s="606" t="s">
        <v>0</v>
      </c>
    </row>
    <row r="119" spans="1:33" ht="36" customHeight="1">
      <c r="A119" s="1239" t="s">
        <v>2317</v>
      </c>
      <c r="B119" s="1232" t="s">
        <v>2807</v>
      </c>
      <c r="C119" s="538" t="s">
        <v>2193</v>
      </c>
      <c r="D119" s="539" t="s">
        <v>786</v>
      </c>
      <c r="E119" s="540" t="s">
        <v>785</v>
      </c>
      <c r="F119" s="539" t="s">
        <v>342</v>
      </c>
      <c r="G119" s="713" t="s">
        <v>0</v>
      </c>
      <c r="H119" s="1259" t="s">
        <v>0</v>
      </c>
      <c r="I119" s="270" t="s">
        <v>0</v>
      </c>
      <c r="J119" s="714">
        <f t="shared" si="0"/>
        <v>0</v>
      </c>
      <c r="K119" s="715">
        <v>0</v>
      </c>
      <c r="L119" s="716">
        <v>0</v>
      </c>
      <c r="M119" s="716">
        <v>0</v>
      </c>
      <c r="N119" s="717">
        <v>0</v>
      </c>
      <c r="O119" s="715">
        <v>0</v>
      </c>
      <c r="P119" s="716">
        <v>0</v>
      </c>
      <c r="Q119" s="716">
        <v>0</v>
      </c>
      <c r="R119" s="717">
        <v>0</v>
      </c>
      <c r="S119" s="715">
        <v>0</v>
      </c>
      <c r="T119" s="716">
        <v>0</v>
      </c>
      <c r="U119" s="717">
        <v>0</v>
      </c>
      <c r="V119" s="720">
        <v>0</v>
      </c>
      <c r="W119" s="533">
        <v>0</v>
      </c>
      <c r="X119" s="719" t="s">
        <v>0</v>
      </c>
      <c r="Y119" s="535">
        <v>0</v>
      </c>
      <c r="Z119" s="536">
        <v>0</v>
      </c>
      <c r="AA119" s="537">
        <v>4148</v>
      </c>
      <c r="AB119" s="414" t="s">
        <v>2328</v>
      </c>
      <c r="AC119" s="416" t="s">
        <v>780</v>
      </c>
      <c r="AD119" s="536">
        <v>331</v>
      </c>
      <c r="AE119" s="535" t="s">
        <v>2184</v>
      </c>
      <c r="AF119" s="415" t="s">
        <v>377</v>
      </c>
      <c r="AG119" s="606" t="s">
        <v>0</v>
      </c>
    </row>
    <row r="120" spans="1:33" ht="36" customHeight="1">
      <c r="A120" s="1239" t="s">
        <v>2317</v>
      </c>
      <c r="B120" s="1232" t="s">
        <v>2808</v>
      </c>
      <c r="C120" s="538" t="s">
        <v>2193</v>
      </c>
      <c r="D120" s="539" t="s">
        <v>784</v>
      </c>
      <c r="E120" s="540" t="s">
        <v>783</v>
      </c>
      <c r="F120" s="539" t="s">
        <v>342</v>
      </c>
      <c r="G120" s="539" t="s">
        <v>342</v>
      </c>
      <c r="H120" s="1271" t="s">
        <v>0</v>
      </c>
      <c r="I120" s="1253" t="s">
        <v>0</v>
      </c>
      <c r="J120" s="714">
        <f t="shared" si="0"/>
        <v>0</v>
      </c>
      <c r="K120" s="715">
        <v>0</v>
      </c>
      <c r="L120" s="716">
        <v>0</v>
      </c>
      <c r="M120" s="716">
        <v>0</v>
      </c>
      <c r="N120" s="717">
        <v>0</v>
      </c>
      <c r="O120" s="715">
        <v>0</v>
      </c>
      <c r="P120" s="716">
        <v>0</v>
      </c>
      <c r="Q120" s="716">
        <v>0</v>
      </c>
      <c r="R120" s="717">
        <v>0</v>
      </c>
      <c r="S120" s="715">
        <v>0</v>
      </c>
      <c r="T120" s="716">
        <v>0</v>
      </c>
      <c r="U120" s="717">
        <v>0</v>
      </c>
      <c r="V120" s="720">
        <v>0</v>
      </c>
      <c r="W120" s="533">
        <v>0</v>
      </c>
      <c r="X120" s="719" t="s">
        <v>0</v>
      </c>
      <c r="Y120" s="535">
        <v>0</v>
      </c>
      <c r="Z120" s="536">
        <v>0</v>
      </c>
      <c r="AA120" s="537">
        <v>50</v>
      </c>
      <c r="AB120" s="414" t="s">
        <v>2328</v>
      </c>
      <c r="AC120" s="416" t="s">
        <v>780</v>
      </c>
      <c r="AD120" s="536">
        <v>331</v>
      </c>
      <c r="AE120" s="535" t="s">
        <v>2184</v>
      </c>
      <c r="AF120" s="415" t="s">
        <v>377</v>
      </c>
      <c r="AG120" s="606" t="s">
        <v>0</v>
      </c>
    </row>
    <row r="121" spans="1:33" ht="36" customHeight="1">
      <c r="A121" s="1239" t="s">
        <v>2317</v>
      </c>
      <c r="B121" s="1232" t="s">
        <v>2809</v>
      </c>
      <c r="C121" s="538" t="s">
        <v>2193</v>
      </c>
      <c r="D121" s="539" t="s">
        <v>782</v>
      </c>
      <c r="E121" s="540" t="s">
        <v>781</v>
      </c>
      <c r="F121" s="539" t="s">
        <v>342</v>
      </c>
      <c r="G121" s="539" t="s">
        <v>342</v>
      </c>
      <c r="H121" s="1271" t="s">
        <v>0</v>
      </c>
      <c r="I121" s="1259" t="s">
        <v>0</v>
      </c>
      <c r="J121" s="714">
        <f t="shared" si="0"/>
        <v>0</v>
      </c>
      <c r="K121" s="715">
        <v>0</v>
      </c>
      <c r="L121" s="716">
        <v>0</v>
      </c>
      <c r="M121" s="716">
        <v>0</v>
      </c>
      <c r="N121" s="717">
        <v>0</v>
      </c>
      <c r="O121" s="715">
        <v>0</v>
      </c>
      <c r="P121" s="716">
        <v>0</v>
      </c>
      <c r="Q121" s="716">
        <v>0</v>
      </c>
      <c r="R121" s="717">
        <v>0</v>
      </c>
      <c r="S121" s="715">
        <v>0</v>
      </c>
      <c r="T121" s="716">
        <v>0</v>
      </c>
      <c r="U121" s="717">
        <v>0</v>
      </c>
      <c r="V121" s="720">
        <v>0</v>
      </c>
      <c r="W121" s="533">
        <v>0</v>
      </c>
      <c r="X121" s="719" t="s">
        <v>0</v>
      </c>
      <c r="Y121" s="535">
        <v>0</v>
      </c>
      <c r="Z121" s="536">
        <v>0</v>
      </c>
      <c r="AA121" s="537">
        <v>2903</v>
      </c>
      <c r="AB121" s="414" t="s">
        <v>2328</v>
      </c>
      <c r="AC121" s="416" t="s">
        <v>780</v>
      </c>
      <c r="AD121" s="536">
        <v>331</v>
      </c>
      <c r="AE121" s="535" t="s">
        <v>2184</v>
      </c>
      <c r="AF121" s="415" t="s">
        <v>377</v>
      </c>
      <c r="AG121" s="606" t="s">
        <v>0</v>
      </c>
    </row>
    <row r="122" spans="1:33" ht="36" customHeight="1">
      <c r="A122" s="1240" t="s">
        <v>21</v>
      </c>
      <c r="B122" s="1233" t="s">
        <v>2857</v>
      </c>
      <c r="C122" s="742" t="s">
        <v>2192</v>
      </c>
      <c r="D122" s="743" t="s">
        <v>779</v>
      </c>
      <c r="E122" s="744" t="s">
        <v>778</v>
      </c>
      <c r="F122" s="743" t="s">
        <v>777</v>
      </c>
      <c r="G122" s="743" t="s">
        <v>342</v>
      </c>
      <c r="H122" s="1261" t="s">
        <v>0</v>
      </c>
      <c r="I122" s="1260" t="s">
        <v>2858</v>
      </c>
      <c r="J122" s="714">
        <f t="shared" si="0"/>
        <v>3</v>
      </c>
      <c r="K122" s="715">
        <v>0</v>
      </c>
      <c r="L122" s="716">
        <v>0</v>
      </c>
      <c r="M122" s="716">
        <v>3</v>
      </c>
      <c r="N122" s="717">
        <v>0</v>
      </c>
      <c r="O122" s="715">
        <v>0</v>
      </c>
      <c r="P122" s="716">
        <v>0</v>
      </c>
      <c r="Q122" s="716">
        <v>3</v>
      </c>
      <c r="R122" s="717">
        <v>0</v>
      </c>
      <c r="S122" s="715">
        <v>0</v>
      </c>
      <c r="T122" s="716">
        <v>0</v>
      </c>
      <c r="U122" s="717">
        <v>3</v>
      </c>
      <c r="V122" s="720">
        <v>0</v>
      </c>
      <c r="W122" s="924">
        <v>5</v>
      </c>
      <c r="X122" s="719">
        <v>15</v>
      </c>
      <c r="Y122" s="738">
        <v>440</v>
      </c>
      <c r="Z122" s="244">
        <v>0</v>
      </c>
      <c r="AA122" s="741">
        <v>8264</v>
      </c>
      <c r="AB122" s="745" t="s">
        <v>886</v>
      </c>
      <c r="AC122" s="739" t="s">
        <v>565</v>
      </c>
      <c r="AD122" s="244">
        <v>293</v>
      </c>
      <c r="AE122" s="738" t="s">
        <v>2400</v>
      </c>
      <c r="AF122" s="739" t="s">
        <v>374</v>
      </c>
      <c r="AG122" s="740" t="s">
        <v>0</v>
      </c>
    </row>
    <row r="123" spans="1:33" ht="36" customHeight="1">
      <c r="A123" s="1240" t="s">
        <v>21</v>
      </c>
      <c r="B123" s="1233" t="s">
        <v>2859</v>
      </c>
      <c r="C123" s="742" t="s">
        <v>2192</v>
      </c>
      <c r="D123" s="743" t="s">
        <v>109</v>
      </c>
      <c r="E123" s="744" t="s">
        <v>2860</v>
      </c>
      <c r="F123" s="743" t="s">
        <v>776</v>
      </c>
      <c r="G123" s="743" t="s">
        <v>342</v>
      </c>
      <c r="H123" s="1261" t="s">
        <v>0</v>
      </c>
      <c r="I123" s="1260" t="s">
        <v>2861</v>
      </c>
      <c r="J123" s="714">
        <f t="shared" si="0"/>
        <v>3</v>
      </c>
      <c r="K123" s="715">
        <v>0</v>
      </c>
      <c r="L123" s="716">
        <v>0</v>
      </c>
      <c r="M123" s="716">
        <v>3</v>
      </c>
      <c r="N123" s="717">
        <v>0</v>
      </c>
      <c r="O123" s="715">
        <v>0</v>
      </c>
      <c r="P123" s="716">
        <v>0</v>
      </c>
      <c r="Q123" s="716">
        <v>3</v>
      </c>
      <c r="R123" s="717">
        <v>0</v>
      </c>
      <c r="S123" s="715">
        <v>0</v>
      </c>
      <c r="T123" s="716">
        <v>0</v>
      </c>
      <c r="U123" s="717">
        <v>3</v>
      </c>
      <c r="V123" s="720">
        <v>0</v>
      </c>
      <c r="W123" s="924">
        <v>11</v>
      </c>
      <c r="X123" s="719" t="s">
        <v>3170</v>
      </c>
      <c r="Y123" s="738">
        <v>2700</v>
      </c>
      <c r="Z123" s="244">
        <v>220</v>
      </c>
      <c r="AA123" s="741">
        <v>14840</v>
      </c>
      <c r="AB123" s="745" t="s">
        <v>886</v>
      </c>
      <c r="AC123" s="739" t="s">
        <v>565</v>
      </c>
      <c r="AD123" s="244">
        <v>293</v>
      </c>
      <c r="AE123" s="738" t="s">
        <v>2400</v>
      </c>
      <c r="AF123" s="739" t="s">
        <v>377</v>
      </c>
      <c r="AG123" s="740" t="s">
        <v>0</v>
      </c>
    </row>
    <row r="124" spans="1:33" ht="36" customHeight="1">
      <c r="A124" s="1240" t="s">
        <v>21</v>
      </c>
      <c r="B124" s="1233" t="s">
        <v>2862</v>
      </c>
      <c r="C124" s="742" t="s">
        <v>2192</v>
      </c>
      <c r="D124" s="743" t="s">
        <v>775</v>
      </c>
      <c r="E124" s="744" t="s">
        <v>774</v>
      </c>
      <c r="F124" s="743" t="s">
        <v>773</v>
      </c>
      <c r="G124" s="743" t="s">
        <v>342</v>
      </c>
      <c r="H124" s="1261" t="s">
        <v>0</v>
      </c>
      <c r="I124" s="1260" t="s">
        <v>2863</v>
      </c>
      <c r="J124" s="714">
        <f t="shared" si="0"/>
        <v>3</v>
      </c>
      <c r="K124" s="715">
        <v>0</v>
      </c>
      <c r="L124" s="716">
        <v>0</v>
      </c>
      <c r="M124" s="716">
        <v>3</v>
      </c>
      <c r="N124" s="717">
        <v>0</v>
      </c>
      <c r="O124" s="715">
        <v>0</v>
      </c>
      <c r="P124" s="716">
        <v>0</v>
      </c>
      <c r="Q124" s="716">
        <v>3</v>
      </c>
      <c r="R124" s="717">
        <v>0</v>
      </c>
      <c r="S124" s="715">
        <v>0</v>
      </c>
      <c r="T124" s="716">
        <v>0</v>
      </c>
      <c r="U124" s="717">
        <v>3</v>
      </c>
      <c r="V124" s="720">
        <v>0</v>
      </c>
      <c r="W124" s="924">
        <v>4</v>
      </c>
      <c r="X124" s="719" t="s">
        <v>3170</v>
      </c>
      <c r="Y124" s="738">
        <v>702</v>
      </c>
      <c r="Z124" s="244">
        <v>3</v>
      </c>
      <c r="AA124" s="741">
        <v>9252</v>
      </c>
      <c r="AB124" s="745" t="s">
        <v>886</v>
      </c>
      <c r="AC124" s="739" t="s">
        <v>565</v>
      </c>
      <c r="AD124" s="244">
        <v>293</v>
      </c>
      <c r="AE124" s="738" t="s">
        <v>2400</v>
      </c>
      <c r="AF124" s="739" t="s">
        <v>377</v>
      </c>
      <c r="AG124" s="740" t="s">
        <v>0</v>
      </c>
    </row>
    <row r="125" spans="1:33" ht="36" customHeight="1">
      <c r="A125" s="1240" t="s">
        <v>21</v>
      </c>
      <c r="B125" s="1233" t="s">
        <v>2864</v>
      </c>
      <c r="C125" s="742" t="s">
        <v>2192</v>
      </c>
      <c r="D125" s="743" t="s">
        <v>772</v>
      </c>
      <c r="E125" s="744" t="s">
        <v>771</v>
      </c>
      <c r="F125" s="743" t="s">
        <v>770</v>
      </c>
      <c r="G125" s="743" t="s">
        <v>342</v>
      </c>
      <c r="H125" s="1261" t="s">
        <v>0</v>
      </c>
      <c r="I125" s="1260" t="s">
        <v>2865</v>
      </c>
      <c r="J125" s="714">
        <f t="shared" si="0"/>
        <v>3</v>
      </c>
      <c r="K125" s="715">
        <v>0</v>
      </c>
      <c r="L125" s="716">
        <v>0</v>
      </c>
      <c r="M125" s="716">
        <v>3</v>
      </c>
      <c r="N125" s="717">
        <v>0</v>
      </c>
      <c r="O125" s="715">
        <v>0</v>
      </c>
      <c r="P125" s="716">
        <v>0</v>
      </c>
      <c r="Q125" s="716">
        <v>3</v>
      </c>
      <c r="R125" s="717">
        <v>0</v>
      </c>
      <c r="S125" s="715">
        <v>0</v>
      </c>
      <c r="T125" s="716">
        <v>1</v>
      </c>
      <c r="U125" s="717">
        <v>2</v>
      </c>
      <c r="V125" s="720">
        <v>0</v>
      </c>
      <c r="W125" s="924">
        <v>13</v>
      </c>
      <c r="X125" s="719" t="s">
        <v>3170</v>
      </c>
      <c r="Y125" s="738">
        <v>1018</v>
      </c>
      <c r="Z125" s="244">
        <v>84</v>
      </c>
      <c r="AA125" s="741">
        <v>7173</v>
      </c>
      <c r="AB125" s="745" t="s">
        <v>886</v>
      </c>
      <c r="AC125" s="739" t="s">
        <v>565</v>
      </c>
      <c r="AD125" s="244">
        <v>293</v>
      </c>
      <c r="AE125" s="738" t="s">
        <v>2400</v>
      </c>
      <c r="AF125" s="739" t="s">
        <v>377</v>
      </c>
      <c r="AG125" s="740" t="s">
        <v>0</v>
      </c>
    </row>
    <row r="126" spans="1:33" ht="36" customHeight="1">
      <c r="A126" s="1240" t="s">
        <v>21</v>
      </c>
      <c r="B126" s="1233" t="s">
        <v>2866</v>
      </c>
      <c r="C126" s="742" t="s">
        <v>2192</v>
      </c>
      <c r="D126" s="743" t="s">
        <v>767</v>
      </c>
      <c r="E126" s="744" t="s">
        <v>769</v>
      </c>
      <c r="F126" s="743" t="s">
        <v>768</v>
      </c>
      <c r="G126" s="743" t="s">
        <v>342</v>
      </c>
      <c r="H126" s="1261" t="s">
        <v>0</v>
      </c>
      <c r="I126" s="1260" t="s">
        <v>2867</v>
      </c>
      <c r="J126" s="714">
        <f t="shared" si="0"/>
        <v>3</v>
      </c>
      <c r="K126" s="715">
        <v>0</v>
      </c>
      <c r="L126" s="716">
        <v>0</v>
      </c>
      <c r="M126" s="716">
        <v>3</v>
      </c>
      <c r="N126" s="717">
        <v>0</v>
      </c>
      <c r="O126" s="715">
        <v>0</v>
      </c>
      <c r="P126" s="716">
        <v>0</v>
      </c>
      <c r="Q126" s="716">
        <v>3</v>
      </c>
      <c r="R126" s="717">
        <v>0</v>
      </c>
      <c r="S126" s="715">
        <v>0</v>
      </c>
      <c r="T126" s="716">
        <v>0</v>
      </c>
      <c r="U126" s="717">
        <v>3</v>
      </c>
      <c r="V126" s="720">
        <v>0</v>
      </c>
      <c r="W126" s="924">
        <v>10</v>
      </c>
      <c r="X126" s="719" t="s">
        <v>3170</v>
      </c>
      <c r="Y126" s="738">
        <v>1850</v>
      </c>
      <c r="Z126" s="244">
        <v>321</v>
      </c>
      <c r="AA126" s="741">
        <v>8960</v>
      </c>
      <c r="AB126" s="745" t="s">
        <v>886</v>
      </c>
      <c r="AC126" s="739" t="s">
        <v>565</v>
      </c>
      <c r="AD126" s="244">
        <v>293</v>
      </c>
      <c r="AE126" s="738" t="s">
        <v>2400</v>
      </c>
      <c r="AF126" s="739" t="s">
        <v>377</v>
      </c>
      <c r="AG126" s="740" t="s">
        <v>0</v>
      </c>
    </row>
    <row r="127" spans="1:33" ht="36" customHeight="1">
      <c r="A127" s="1240" t="s">
        <v>21</v>
      </c>
      <c r="B127" s="1233" t="s">
        <v>2868</v>
      </c>
      <c r="C127" s="742" t="s">
        <v>2192</v>
      </c>
      <c r="D127" s="743" t="s">
        <v>767</v>
      </c>
      <c r="E127" s="744" t="s">
        <v>766</v>
      </c>
      <c r="F127" s="743" t="s">
        <v>765</v>
      </c>
      <c r="G127" s="743" t="s">
        <v>342</v>
      </c>
      <c r="H127" s="1261" t="s">
        <v>0</v>
      </c>
      <c r="I127" s="1260" t="s">
        <v>2869</v>
      </c>
      <c r="J127" s="714">
        <f t="shared" si="0"/>
        <v>3</v>
      </c>
      <c r="K127" s="715">
        <v>0</v>
      </c>
      <c r="L127" s="716">
        <v>0</v>
      </c>
      <c r="M127" s="716">
        <v>3</v>
      </c>
      <c r="N127" s="717">
        <v>0</v>
      </c>
      <c r="O127" s="715">
        <v>0</v>
      </c>
      <c r="P127" s="716">
        <v>0</v>
      </c>
      <c r="Q127" s="716">
        <v>3</v>
      </c>
      <c r="R127" s="717">
        <v>0</v>
      </c>
      <c r="S127" s="715">
        <v>0</v>
      </c>
      <c r="T127" s="716">
        <v>0</v>
      </c>
      <c r="U127" s="717">
        <v>3</v>
      </c>
      <c r="V127" s="720">
        <v>0</v>
      </c>
      <c r="W127" s="924">
        <v>29</v>
      </c>
      <c r="X127" s="719" t="s">
        <v>3170</v>
      </c>
      <c r="Y127" s="738">
        <v>863</v>
      </c>
      <c r="Z127" s="244">
        <v>0</v>
      </c>
      <c r="AA127" s="741">
        <v>8484</v>
      </c>
      <c r="AB127" s="745" t="s">
        <v>886</v>
      </c>
      <c r="AC127" s="739" t="s">
        <v>565</v>
      </c>
      <c r="AD127" s="244">
        <v>293</v>
      </c>
      <c r="AE127" s="738" t="s">
        <v>2400</v>
      </c>
      <c r="AF127" s="739" t="s">
        <v>377</v>
      </c>
      <c r="AG127" s="740" t="s">
        <v>0</v>
      </c>
    </row>
    <row r="128" spans="1:33" ht="36" customHeight="1">
      <c r="A128" s="1240" t="s">
        <v>21</v>
      </c>
      <c r="B128" s="1233" t="s">
        <v>2870</v>
      </c>
      <c r="C128" s="742" t="s">
        <v>2192</v>
      </c>
      <c r="D128" s="743" t="s">
        <v>764</v>
      </c>
      <c r="E128" s="744" t="s">
        <v>763</v>
      </c>
      <c r="F128" s="743" t="s">
        <v>762</v>
      </c>
      <c r="G128" s="743" t="s">
        <v>342</v>
      </c>
      <c r="H128" s="1261" t="s">
        <v>0</v>
      </c>
      <c r="I128" s="1260" t="s">
        <v>2871</v>
      </c>
      <c r="J128" s="714">
        <f t="shared" si="0"/>
        <v>3</v>
      </c>
      <c r="K128" s="715">
        <v>0</v>
      </c>
      <c r="L128" s="716">
        <v>0</v>
      </c>
      <c r="M128" s="716">
        <v>3</v>
      </c>
      <c r="N128" s="717">
        <v>0</v>
      </c>
      <c r="O128" s="715">
        <v>0</v>
      </c>
      <c r="P128" s="716">
        <v>0</v>
      </c>
      <c r="Q128" s="716">
        <v>3</v>
      </c>
      <c r="R128" s="717">
        <v>0</v>
      </c>
      <c r="S128" s="715">
        <v>0</v>
      </c>
      <c r="T128" s="716">
        <v>0</v>
      </c>
      <c r="U128" s="717">
        <v>3</v>
      </c>
      <c r="V128" s="720">
        <v>0</v>
      </c>
      <c r="W128" s="924">
        <v>15</v>
      </c>
      <c r="X128" s="719" t="s">
        <v>3170</v>
      </c>
      <c r="Y128" s="738">
        <v>2500</v>
      </c>
      <c r="Z128" s="244">
        <v>1470</v>
      </c>
      <c r="AA128" s="741">
        <v>8385</v>
      </c>
      <c r="AB128" s="745" t="s">
        <v>886</v>
      </c>
      <c r="AC128" s="739" t="s">
        <v>565</v>
      </c>
      <c r="AD128" s="244">
        <v>293</v>
      </c>
      <c r="AE128" s="738" t="s">
        <v>2400</v>
      </c>
      <c r="AF128" s="739" t="s">
        <v>377</v>
      </c>
      <c r="AG128" s="740" t="s">
        <v>0</v>
      </c>
    </row>
    <row r="129" spans="1:33" ht="36" customHeight="1">
      <c r="A129" s="1240" t="s">
        <v>21</v>
      </c>
      <c r="B129" s="1233" t="s">
        <v>2872</v>
      </c>
      <c r="C129" s="742" t="s">
        <v>2192</v>
      </c>
      <c r="D129" s="743" t="s">
        <v>761</v>
      </c>
      <c r="E129" s="744" t="s">
        <v>760</v>
      </c>
      <c r="F129" s="743" t="s">
        <v>759</v>
      </c>
      <c r="G129" s="746" t="s">
        <v>342</v>
      </c>
      <c r="H129" s="751" t="s">
        <v>342</v>
      </c>
      <c r="I129" s="1260" t="s">
        <v>2873</v>
      </c>
      <c r="J129" s="714">
        <f t="shared" si="0"/>
        <v>3</v>
      </c>
      <c r="K129" s="715">
        <v>0</v>
      </c>
      <c r="L129" s="716">
        <v>0</v>
      </c>
      <c r="M129" s="716">
        <v>3</v>
      </c>
      <c r="N129" s="717">
        <v>0</v>
      </c>
      <c r="O129" s="715">
        <v>0</v>
      </c>
      <c r="P129" s="716">
        <v>0</v>
      </c>
      <c r="Q129" s="716">
        <v>3</v>
      </c>
      <c r="R129" s="717">
        <v>0</v>
      </c>
      <c r="S129" s="715">
        <v>0</v>
      </c>
      <c r="T129" s="716">
        <v>0</v>
      </c>
      <c r="U129" s="717">
        <v>3</v>
      </c>
      <c r="V129" s="720">
        <v>0</v>
      </c>
      <c r="W129" s="924">
        <v>18</v>
      </c>
      <c r="X129" s="719" t="s">
        <v>3170</v>
      </c>
      <c r="Y129" s="738">
        <v>500</v>
      </c>
      <c r="Z129" s="244">
        <v>0</v>
      </c>
      <c r="AA129" s="741">
        <v>10082</v>
      </c>
      <c r="AB129" s="745" t="s">
        <v>886</v>
      </c>
      <c r="AC129" s="739" t="s">
        <v>565</v>
      </c>
      <c r="AD129" s="244">
        <v>293</v>
      </c>
      <c r="AE129" s="738" t="s">
        <v>2400</v>
      </c>
      <c r="AF129" s="739" t="s">
        <v>377</v>
      </c>
      <c r="AG129" s="740" t="s">
        <v>0</v>
      </c>
    </row>
    <row r="130" spans="1:33" ht="36" customHeight="1">
      <c r="A130" s="1240" t="s">
        <v>21</v>
      </c>
      <c r="B130" s="1233" t="s">
        <v>2874</v>
      </c>
      <c r="C130" s="742" t="s">
        <v>2192</v>
      </c>
      <c r="D130" s="743" t="s">
        <v>758</v>
      </c>
      <c r="E130" s="744" t="s">
        <v>757</v>
      </c>
      <c r="F130" s="743" t="s">
        <v>756</v>
      </c>
      <c r="G130" s="743" t="s">
        <v>342</v>
      </c>
      <c r="H130" s="751" t="s">
        <v>342</v>
      </c>
      <c r="I130" s="1260" t="s">
        <v>2875</v>
      </c>
      <c r="J130" s="714">
        <f t="shared" si="0"/>
        <v>3</v>
      </c>
      <c r="K130" s="715">
        <v>0</v>
      </c>
      <c r="L130" s="716">
        <v>0</v>
      </c>
      <c r="M130" s="716">
        <v>3</v>
      </c>
      <c r="N130" s="717">
        <v>0</v>
      </c>
      <c r="O130" s="715">
        <v>0</v>
      </c>
      <c r="P130" s="716">
        <v>0</v>
      </c>
      <c r="Q130" s="716">
        <v>3</v>
      </c>
      <c r="R130" s="717">
        <v>0</v>
      </c>
      <c r="S130" s="715">
        <v>0</v>
      </c>
      <c r="T130" s="716">
        <v>0</v>
      </c>
      <c r="U130" s="717">
        <v>3</v>
      </c>
      <c r="V130" s="720">
        <v>0</v>
      </c>
      <c r="W130" s="924">
        <v>8</v>
      </c>
      <c r="X130" s="719" t="s">
        <v>3170</v>
      </c>
      <c r="Y130" s="738">
        <v>2100</v>
      </c>
      <c r="Z130" s="244">
        <v>362</v>
      </c>
      <c r="AA130" s="741">
        <v>6619</v>
      </c>
      <c r="AB130" s="745" t="s">
        <v>886</v>
      </c>
      <c r="AC130" s="739" t="s">
        <v>565</v>
      </c>
      <c r="AD130" s="244">
        <v>293</v>
      </c>
      <c r="AE130" s="738" t="s">
        <v>2400</v>
      </c>
      <c r="AF130" s="739" t="s">
        <v>377</v>
      </c>
      <c r="AG130" s="740" t="s">
        <v>0</v>
      </c>
    </row>
    <row r="131" spans="1:33" ht="36" customHeight="1">
      <c r="A131" s="1240" t="s">
        <v>21</v>
      </c>
      <c r="B131" s="1233" t="s">
        <v>2876</v>
      </c>
      <c r="C131" s="742" t="s">
        <v>2192</v>
      </c>
      <c r="D131" s="743" t="s">
        <v>755</v>
      </c>
      <c r="E131" s="744" t="s">
        <v>754</v>
      </c>
      <c r="F131" s="743" t="s">
        <v>753</v>
      </c>
      <c r="G131" s="743" t="s">
        <v>342</v>
      </c>
      <c r="H131" s="751" t="s">
        <v>342</v>
      </c>
      <c r="I131" s="1260" t="s">
        <v>2877</v>
      </c>
      <c r="J131" s="714">
        <f t="shared" si="0"/>
        <v>3</v>
      </c>
      <c r="K131" s="715">
        <v>0</v>
      </c>
      <c r="L131" s="716">
        <v>0</v>
      </c>
      <c r="M131" s="716">
        <v>3</v>
      </c>
      <c r="N131" s="717">
        <v>0</v>
      </c>
      <c r="O131" s="715">
        <v>0</v>
      </c>
      <c r="P131" s="716">
        <v>0</v>
      </c>
      <c r="Q131" s="716">
        <v>3</v>
      </c>
      <c r="R131" s="717">
        <v>0</v>
      </c>
      <c r="S131" s="715">
        <v>0</v>
      </c>
      <c r="T131" s="716">
        <v>0</v>
      </c>
      <c r="U131" s="717">
        <v>3</v>
      </c>
      <c r="V131" s="720">
        <v>0</v>
      </c>
      <c r="W131" s="924">
        <v>24</v>
      </c>
      <c r="X131" s="719" t="s">
        <v>3170</v>
      </c>
      <c r="Y131" s="738">
        <v>2500</v>
      </c>
      <c r="Z131" s="244">
        <v>0</v>
      </c>
      <c r="AA131" s="741">
        <v>9435</v>
      </c>
      <c r="AB131" s="745" t="s">
        <v>886</v>
      </c>
      <c r="AC131" s="739" t="s">
        <v>565</v>
      </c>
      <c r="AD131" s="244">
        <v>293</v>
      </c>
      <c r="AE131" s="738" t="s">
        <v>2400</v>
      </c>
      <c r="AF131" s="739" t="s">
        <v>377</v>
      </c>
      <c r="AG131" s="740" t="s">
        <v>0</v>
      </c>
    </row>
    <row r="132" spans="1:33" ht="36" customHeight="1">
      <c r="A132" s="1240" t="s">
        <v>21</v>
      </c>
      <c r="B132" s="1233" t="s">
        <v>2878</v>
      </c>
      <c r="C132" s="742" t="s">
        <v>2192</v>
      </c>
      <c r="D132" s="743" t="s">
        <v>752</v>
      </c>
      <c r="E132" s="744" t="s">
        <v>751</v>
      </c>
      <c r="F132" s="743" t="s">
        <v>750</v>
      </c>
      <c r="G132" s="746" t="s">
        <v>342</v>
      </c>
      <c r="H132" s="751" t="s">
        <v>342</v>
      </c>
      <c r="I132" s="1260" t="s">
        <v>2879</v>
      </c>
      <c r="J132" s="714">
        <f t="shared" si="0"/>
        <v>3</v>
      </c>
      <c r="K132" s="715">
        <v>0</v>
      </c>
      <c r="L132" s="716">
        <v>0</v>
      </c>
      <c r="M132" s="716">
        <v>3</v>
      </c>
      <c r="N132" s="717">
        <v>0</v>
      </c>
      <c r="O132" s="715">
        <v>0</v>
      </c>
      <c r="P132" s="716">
        <v>0</v>
      </c>
      <c r="Q132" s="716">
        <v>3</v>
      </c>
      <c r="R132" s="717">
        <v>0</v>
      </c>
      <c r="S132" s="715">
        <v>0</v>
      </c>
      <c r="T132" s="716">
        <v>0</v>
      </c>
      <c r="U132" s="717">
        <v>3</v>
      </c>
      <c r="V132" s="720">
        <v>0</v>
      </c>
      <c r="W132" s="924">
        <v>12</v>
      </c>
      <c r="X132" s="719" t="s">
        <v>3170</v>
      </c>
      <c r="Y132" s="738">
        <v>600</v>
      </c>
      <c r="Z132" s="244">
        <v>0</v>
      </c>
      <c r="AA132" s="741">
        <v>6598</v>
      </c>
      <c r="AB132" s="745" t="s">
        <v>886</v>
      </c>
      <c r="AC132" s="739" t="s">
        <v>565</v>
      </c>
      <c r="AD132" s="244">
        <v>293</v>
      </c>
      <c r="AE132" s="738" t="s">
        <v>2400</v>
      </c>
      <c r="AF132" s="739" t="s">
        <v>377</v>
      </c>
      <c r="AG132" s="740" t="s">
        <v>0</v>
      </c>
    </row>
    <row r="133" spans="1:33" ht="36" customHeight="1">
      <c r="A133" s="1240" t="s">
        <v>21</v>
      </c>
      <c r="B133" s="1233" t="s">
        <v>2880</v>
      </c>
      <c r="C133" s="742" t="s">
        <v>2192</v>
      </c>
      <c r="D133" s="743" t="s">
        <v>749</v>
      </c>
      <c r="E133" s="744" t="s">
        <v>748</v>
      </c>
      <c r="F133" s="743" t="s">
        <v>747</v>
      </c>
      <c r="G133" s="746" t="s">
        <v>342</v>
      </c>
      <c r="H133" s="751" t="s">
        <v>342</v>
      </c>
      <c r="I133" s="1260" t="s">
        <v>2881</v>
      </c>
      <c r="J133" s="714">
        <v>3</v>
      </c>
      <c r="K133" s="715">
        <v>0</v>
      </c>
      <c r="L133" s="716">
        <v>0</v>
      </c>
      <c r="M133" s="716">
        <v>3</v>
      </c>
      <c r="N133" s="717">
        <v>0</v>
      </c>
      <c r="O133" s="715">
        <v>0</v>
      </c>
      <c r="P133" s="716">
        <v>0</v>
      </c>
      <c r="Q133" s="716">
        <v>3</v>
      </c>
      <c r="R133" s="717">
        <v>0</v>
      </c>
      <c r="S133" s="715">
        <v>1</v>
      </c>
      <c r="T133" s="716">
        <v>0</v>
      </c>
      <c r="U133" s="717">
        <v>2</v>
      </c>
      <c r="V133" s="720">
        <v>0</v>
      </c>
      <c r="W133" s="924">
        <v>2</v>
      </c>
      <c r="X133" s="719" t="s">
        <v>3170</v>
      </c>
      <c r="Y133" s="738">
        <v>2500</v>
      </c>
      <c r="Z133" s="244">
        <v>120</v>
      </c>
      <c r="AA133" s="741">
        <v>4059</v>
      </c>
      <c r="AB133" s="745" t="s">
        <v>886</v>
      </c>
      <c r="AC133" s="739" t="s">
        <v>565</v>
      </c>
      <c r="AD133" s="244">
        <v>293</v>
      </c>
      <c r="AE133" s="738" t="s">
        <v>2400</v>
      </c>
      <c r="AF133" s="739" t="s">
        <v>377</v>
      </c>
      <c r="AG133" s="740" t="s">
        <v>0</v>
      </c>
    </row>
    <row r="134" spans="1:33" ht="36" customHeight="1">
      <c r="A134" s="1240" t="s">
        <v>21</v>
      </c>
      <c r="B134" s="1233" t="s">
        <v>2882</v>
      </c>
      <c r="C134" s="742" t="s">
        <v>2192</v>
      </c>
      <c r="D134" s="743" t="s">
        <v>746</v>
      </c>
      <c r="E134" s="744" t="s">
        <v>745</v>
      </c>
      <c r="F134" s="743" t="s">
        <v>744</v>
      </c>
      <c r="G134" s="746" t="s">
        <v>342</v>
      </c>
      <c r="H134" s="751" t="s">
        <v>342</v>
      </c>
      <c r="I134" s="1260" t="s">
        <v>2883</v>
      </c>
      <c r="J134" s="714">
        <f t="shared" si="0"/>
        <v>3</v>
      </c>
      <c r="K134" s="715">
        <v>0</v>
      </c>
      <c r="L134" s="716">
        <v>0</v>
      </c>
      <c r="M134" s="716">
        <v>3</v>
      </c>
      <c r="N134" s="717">
        <v>0</v>
      </c>
      <c r="O134" s="715">
        <v>0</v>
      </c>
      <c r="P134" s="716">
        <v>0</v>
      </c>
      <c r="Q134" s="716">
        <v>3</v>
      </c>
      <c r="R134" s="717">
        <v>0</v>
      </c>
      <c r="S134" s="715">
        <v>0</v>
      </c>
      <c r="T134" s="716">
        <v>2</v>
      </c>
      <c r="U134" s="717">
        <v>1</v>
      </c>
      <c r="V134" s="720">
        <v>0</v>
      </c>
      <c r="W134" s="924">
        <v>6</v>
      </c>
      <c r="X134" s="719" t="s">
        <v>3170</v>
      </c>
      <c r="Y134" s="738">
        <v>4091</v>
      </c>
      <c r="Z134" s="244">
        <v>2789</v>
      </c>
      <c r="AA134" s="741">
        <v>9485</v>
      </c>
      <c r="AB134" s="745" t="s">
        <v>886</v>
      </c>
      <c r="AC134" s="739" t="s">
        <v>565</v>
      </c>
      <c r="AD134" s="244">
        <v>293</v>
      </c>
      <c r="AE134" s="738" t="s">
        <v>2400</v>
      </c>
      <c r="AF134" s="739" t="s">
        <v>377</v>
      </c>
      <c r="AG134" s="740" t="s">
        <v>0</v>
      </c>
    </row>
    <row r="135" spans="1:33" ht="36" customHeight="1">
      <c r="A135" s="1240" t="s">
        <v>21</v>
      </c>
      <c r="B135" s="1233" t="s">
        <v>2884</v>
      </c>
      <c r="C135" s="742" t="s">
        <v>2192</v>
      </c>
      <c r="D135" s="743" t="s">
        <v>743</v>
      </c>
      <c r="E135" s="744" t="s">
        <v>742</v>
      </c>
      <c r="F135" s="743" t="s">
        <v>741</v>
      </c>
      <c r="G135" s="746" t="s">
        <v>342</v>
      </c>
      <c r="H135" s="751" t="s">
        <v>342</v>
      </c>
      <c r="I135" s="1260" t="s">
        <v>2885</v>
      </c>
      <c r="J135" s="714">
        <f t="shared" si="0"/>
        <v>3</v>
      </c>
      <c r="K135" s="715">
        <v>0</v>
      </c>
      <c r="L135" s="716">
        <v>0</v>
      </c>
      <c r="M135" s="716">
        <v>3</v>
      </c>
      <c r="N135" s="717">
        <v>0</v>
      </c>
      <c r="O135" s="715">
        <v>0</v>
      </c>
      <c r="P135" s="716">
        <v>0</v>
      </c>
      <c r="Q135" s="716">
        <v>3</v>
      </c>
      <c r="R135" s="717">
        <v>0</v>
      </c>
      <c r="S135" s="715">
        <v>0</v>
      </c>
      <c r="T135" s="716">
        <v>0</v>
      </c>
      <c r="U135" s="717">
        <v>3</v>
      </c>
      <c r="V135" s="720">
        <v>0</v>
      </c>
      <c r="W135" s="924">
        <v>9</v>
      </c>
      <c r="X135" s="719" t="s">
        <v>3170</v>
      </c>
      <c r="Y135" s="738">
        <v>1050</v>
      </c>
      <c r="Z135" s="244">
        <v>10</v>
      </c>
      <c r="AA135" s="741">
        <v>7986</v>
      </c>
      <c r="AB135" s="745" t="s">
        <v>886</v>
      </c>
      <c r="AC135" s="739" t="s">
        <v>565</v>
      </c>
      <c r="AD135" s="244">
        <v>293</v>
      </c>
      <c r="AE135" s="738" t="s">
        <v>2400</v>
      </c>
      <c r="AF135" s="739" t="s">
        <v>377</v>
      </c>
      <c r="AG135" s="740" t="s">
        <v>0</v>
      </c>
    </row>
    <row r="136" spans="1:33" ht="36" customHeight="1">
      <c r="A136" s="1240" t="s">
        <v>21</v>
      </c>
      <c r="B136" s="1233" t="s">
        <v>2886</v>
      </c>
      <c r="C136" s="742" t="s">
        <v>2192</v>
      </c>
      <c r="D136" s="743" t="s">
        <v>740</v>
      </c>
      <c r="E136" s="744" t="s">
        <v>739</v>
      </c>
      <c r="F136" s="743" t="s">
        <v>738</v>
      </c>
      <c r="G136" s="746" t="s">
        <v>342</v>
      </c>
      <c r="H136" s="751" t="s">
        <v>342</v>
      </c>
      <c r="I136" s="1260" t="s">
        <v>2887</v>
      </c>
      <c r="J136" s="714">
        <f t="shared" si="0"/>
        <v>3</v>
      </c>
      <c r="K136" s="715">
        <v>0</v>
      </c>
      <c r="L136" s="716">
        <v>0</v>
      </c>
      <c r="M136" s="716">
        <v>3</v>
      </c>
      <c r="N136" s="717">
        <v>0</v>
      </c>
      <c r="O136" s="715">
        <v>0</v>
      </c>
      <c r="P136" s="716">
        <v>0</v>
      </c>
      <c r="Q136" s="716">
        <v>3</v>
      </c>
      <c r="R136" s="717">
        <v>0</v>
      </c>
      <c r="S136" s="715">
        <v>0</v>
      </c>
      <c r="T136" s="716">
        <v>1</v>
      </c>
      <c r="U136" s="717">
        <v>2</v>
      </c>
      <c r="V136" s="720">
        <v>0</v>
      </c>
      <c r="W136" s="924">
        <v>10</v>
      </c>
      <c r="X136" s="719" t="s">
        <v>3170</v>
      </c>
      <c r="Y136" s="738">
        <v>700</v>
      </c>
      <c r="Z136" s="244">
        <v>50</v>
      </c>
      <c r="AA136" s="741">
        <v>9896</v>
      </c>
      <c r="AB136" s="745" t="s">
        <v>886</v>
      </c>
      <c r="AC136" s="739" t="s">
        <v>565</v>
      </c>
      <c r="AD136" s="244">
        <v>293</v>
      </c>
      <c r="AE136" s="738" t="s">
        <v>2400</v>
      </c>
      <c r="AF136" s="739" t="s">
        <v>377</v>
      </c>
      <c r="AG136" s="740" t="s">
        <v>0</v>
      </c>
    </row>
    <row r="137" spans="1:33" ht="36" customHeight="1">
      <c r="A137" s="1240" t="s">
        <v>21</v>
      </c>
      <c r="B137" s="1233" t="s">
        <v>2888</v>
      </c>
      <c r="C137" s="742" t="s">
        <v>2192</v>
      </c>
      <c r="D137" s="743" t="s">
        <v>737</v>
      </c>
      <c r="E137" s="744" t="s">
        <v>736</v>
      </c>
      <c r="F137" s="743" t="s">
        <v>735</v>
      </c>
      <c r="G137" s="746" t="s">
        <v>342</v>
      </c>
      <c r="H137" s="751" t="s">
        <v>342</v>
      </c>
      <c r="I137" s="1260" t="s">
        <v>2889</v>
      </c>
      <c r="J137" s="714">
        <f t="shared" si="0"/>
        <v>3</v>
      </c>
      <c r="K137" s="715">
        <v>0</v>
      </c>
      <c r="L137" s="716">
        <v>0</v>
      </c>
      <c r="M137" s="716">
        <v>3</v>
      </c>
      <c r="N137" s="717">
        <v>0</v>
      </c>
      <c r="O137" s="715">
        <v>0</v>
      </c>
      <c r="P137" s="716">
        <v>0</v>
      </c>
      <c r="Q137" s="716">
        <v>3</v>
      </c>
      <c r="R137" s="717">
        <v>0</v>
      </c>
      <c r="S137" s="715">
        <v>0</v>
      </c>
      <c r="T137" s="716">
        <v>0</v>
      </c>
      <c r="U137" s="717">
        <v>3</v>
      </c>
      <c r="V137" s="720">
        <v>0</v>
      </c>
      <c r="W137" s="924">
        <v>9</v>
      </c>
      <c r="X137" s="719" t="s">
        <v>3170</v>
      </c>
      <c r="Y137" s="738">
        <v>769</v>
      </c>
      <c r="Z137" s="244">
        <v>12</v>
      </c>
      <c r="AA137" s="741">
        <v>3458</v>
      </c>
      <c r="AB137" s="745" t="s">
        <v>886</v>
      </c>
      <c r="AC137" s="739" t="s">
        <v>565</v>
      </c>
      <c r="AD137" s="244">
        <v>293</v>
      </c>
      <c r="AE137" s="738" t="s">
        <v>2400</v>
      </c>
      <c r="AF137" s="739" t="s">
        <v>377</v>
      </c>
      <c r="AG137" s="740" t="s">
        <v>0</v>
      </c>
    </row>
    <row r="138" spans="1:33" ht="36" customHeight="1">
      <c r="A138" s="1240" t="s">
        <v>21</v>
      </c>
      <c r="B138" s="1233" t="s">
        <v>2890</v>
      </c>
      <c r="C138" s="742" t="s">
        <v>2192</v>
      </c>
      <c r="D138" s="743" t="s">
        <v>734</v>
      </c>
      <c r="E138" s="744" t="s">
        <v>733</v>
      </c>
      <c r="F138" s="743" t="s">
        <v>732</v>
      </c>
      <c r="G138" s="746" t="s">
        <v>342</v>
      </c>
      <c r="H138" s="751" t="s">
        <v>342</v>
      </c>
      <c r="I138" s="1260" t="s">
        <v>2891</v>
      </c>
      <c r="J138" s="714">
        <f t="shared" si="0"/>
        <v>3</v>
      </c>
      <c r="K138" s="715">
        <v>0</v>
      </c>
      <c r="L138" s="716">
        <v>0</v>
      </c>
      <c r="M138" s="716">
        <v>3</v>
      </c>
      <c r="N138" s="717">
        <v>0</v>
      </c>
      <c r="O138" s="715">
        <v>0</v>
      </c>
      <c r="P138" s="716">
        <v>0</v>
      </c>
      <c r="Q138" s="716">
        <v>3</v>
      </c>
      <c r="R138" s="717">
        <v>0</v>
      </c>
      <c r="S138" s="715">
        <v>0</v>
      </c>
      <c r="T138" s="716">
        <v>0</v>
      </c>
      <c r="U138" s="717">
        <v>3</v>
      </c>
      <c r="V138" s="720">
        <v>0</v>
      </c>
      <c r="W138" s="924">
        <v>6</v>
      </c>
      <c r="X138" s="719" t="s">
        <v>3170</v>
      </c>
      <c r="Y138" s="738">
        <v>505</v>
      </c>
      <c r="Z138" s="244">
        <v>0</v>
      </c>
      <c r="AA138" s="741">
        <v>6747</v>
      </c>
      <c r="AB138" s="745" t="s">
        <v>886</v>
      </c>
      <c r="AC138" s="739" t="s">
        <v>565</v>
      </c>
      <c r="AD138" s="244">
        <v>293</v>
      </c>
      <c r="AE138" s="738" t="s">
        <v>2400</v>
      </c>
      <c r="AF138" s="739" t="s">
        <v>377</v>
      </c>
      <c r="AG138" s="740" t="s">
        <v>0</v>
      </c>
    </row>
    <row r="139" spans="1:33" ht="36" customHeight="1">
      <c r="A139" s="1240" t="s">
        <v>21</v>
      </c>
      <c r="B139" s="1233" t="s">
        <v>2892</v>
      </c>
      <c r="C139" s="742" t="s">
        <v>2192</v>
      </c>
      <c r="D139" s="743" t="s">
        <v>731</v>
      </c>
      <c r="E139" s="744" t="s">
        <v>730</v>
      </c>
      <c r="F139" s="743" t="s">
        <v>729</v>
      </c>
      <c r="G139" s="746" t="s">
        <v>342</v>
      </c>
      <c r="H139" s="751" t="s">
        <v>342</v>
      </c>
      <c r="I139" s="1260" t="s">
        <v>2893</v>
      </c>
      <c r="J139" s="714">
        <f t="shared" si="0"/>
        <v>3</v>
      </c>
      <c r="K139" s="715">
        <v>0</v>
      </c>
      <c r="L139" s="716">
        <v>0</v>
      </c>
      <c r="M139" s="716">
        <v>3</v>
      </c>
      <c r="N139" s="717">
        <v>0</v>
      </c>
      <c r="O139" s="715">
        <v>0</v>
      </c>
      <c r="P139" s="716">
        <v>0</v>
      </c>
      <c r="Q139" s="716">
        <v>3</v>
      </c>
      <c r="R139" s="717">
        <v>0</v>
      </c>
      <c r="S139" s="715">
        <v>0</v>
      </c>
      <c r="T139" s="716">
        <v>1</v>
      </c>
      <c r="U139" s="717">
        <v>2</v>
      </c>
      <c r="V139" s="720">
        <v>0</v>
      </c>
      <c r="W139" s="924">
        <v>22</v>
      </c>
      <c r="X139" s="719" t="s">
        <v>3170</v>
      </c>
      <c r="Y139" s="738">
        <v>3000</v>
      </c>
      <c r="Z139" s="244">
        <v>50</v>
      </c>
      <c r="AA139" s="741">
        <v>6522</v>
      </c>
      <c r="AB139" s="745" t="s">
        <v>886</v>
      </c>
      <c r="AC139" s="739" t="s">
        <v>565</v>
      </c>
      <c r="AD139" s="244">
        <v>293</v>
      </c>
      <c r="AE139" s="738" t="s">
        <v>2400</v>
      </c>
      <c r="AF139" s="739" t="s">
        <v>377</v>
      </c>
      <c r="AG139" s="740" t="s">
        <v>0</v>
      </c>
    </row>
    <row r="140" spans="1:33" ht="36" customHeight="1">
      <c r="A140" s="1240" t="s">
        <v>21</v>
      </c>
      <c r="B140" s="1233" t="s">
        <v>2894</v>
      </c>
      <c r="C140" s="742" t="s">
        <v>2192</v>
      </c>
      <c r="D140" s="743" t="s">
        <v>726</v>
      </c>
      <c r="E140" s="744" t="s">
        <v>728</v>
      </c>
      <c r="F140" s="743" t="s">
        <v>727</v>
      </c>
      <c r="G140" s="746" t="s">
        <v>342</v>
      </c>
      <c r="H140" s="751" t="s">
        <v>342</v>
      </c>
      <c r="I140" s="1260" t="s">
        <v>2895</v>
      </c>
      <c r="J140" s="714">
        <f t="shared" si="0"/>
        <v>3</v>
      </c>
      <c r="K140" s="715">
        <v>0</v>
      </c>
      <c r="L140" s="716">
        <v>0</v>
      </c>
      <c r="M140" s="716">
        <v>3</v>
      </c>
      <c r="N140" s="717">
        <v>0</v>
      </c>
      <c r="O140" s="715">
        <v>0</v>
      </c>
      <c r="P140" s="716">
        <v>0</v>
      </c>
      <c r="Q140" s="716">
        <v>3</v>
      </c>
      <c r="R140" s="717">
        <v>0</v>
      </c>
      <c r="S140" s="715">
        <v>0</v>
      </c>
      <c r="T140" s="716">
        <v>0</v>
      </c>
      <c r="U140" s="717">
        <v>3</v>
      </c>
      <c r="V140" s="720">
        <v>0</v>
      </c>
      <c r="W140" s="924">
        <v>21</v>
      </c>
      <c r="X140" s="719" t="s">
        <v>3170</v>
      </c>
      <c r="Y140" s="738">
        <v>800</v>
      </c>
      <c r="Z140" s="244">
        <v>10</v>
      </c>
      <c r="AA140" s="741">
        <v>4912</v>
      </c>
      <c r="AB140" s="745" t="s">
        <v>886</v>
      </c>
      <c r="AC140" s="739" t="s">
        <v>565</v>
      </c>
      <c r="AD140" s="244">
        <v>360</v>
      </c>
      <c r="AE140" s="738" t="s">
        <v>2400</v>
      </c>
      <c r="AF140" s="739" t="s">
        <v>377</v>
      </c>
      <c r="AG140" s="740" t="s">
        <v>0</v>
      </c>
    </row>
    <row r="141" spans="1:33" ht="36" customHeight="1">
      <c r="A141" s="1240" t="s">
        <v>21</v>
      </c>
      <c r="B141" s="1233" t="s">
        <v>2896</v>
      </c>
      <c r="C141" s="742" t="s">
        <v>2192</v>
      </c>
      <c r="D141" s="743" t="s">
        <v>726</v>
      </c>
      <c r="E141" s="744" t="s">
        <v>725</v>
      </c>
      <c r="F141" s="743" t="s">
        <v>724</v>
      </c>
      <c r="G141" s="746" t="s">
        <v>342</v>
      </c>
      <c r="H141" s="751" t="s">
        <v>342</v>
      </c>
      <c r="I141" s="1260" t="s">
        <v>2897</v>
      </c>
      <c r="J141" s="714">
        <f t="shared" si="0"/>
        <v>3</v>
      </c>
      <c r="K141" s="715">
        <v>0</v>
      </c>
      <c r="L141" s="716">
        <v>0</v>
      </c>
      <c r="M141" s="716">
        <v>3</v>
      </c>
      <c r="N141" s="717">
        <v>0</v>
      </c>
      <c r="O141" s="715">
        <v>0</v>
      </c>
      <c r="P141" s="716">
        <v>0</v>
      </c>
      <c r="Q141" s="716">
        <v>3</v>
      </c>
      <c r="R141" s="717">
        <v>0</v>
      </c>
      <c r="S141" s="715">
        <v>0</v>
      </c>
      <c r="T141" s="716">
        <v>0</v>
      </c>
      <c r="U141" s="717">
        <v>3</v>
      </c>
      <c r="V141" s="720">
        <v>0</v>
      </c>
      <c r="W141" s="924">
        <v>23</v>
      </c>
      <c r="X141" s="719" t="s">
        <v>3170</v>
      </c>
      <c r="Y141" s="738" t="s">
        <v>0</v>
      </c>
      <c r="Z141" s="244" t="s">
        <v>0</v>
      </c>
      <c r="AA141" s="741">
        <v>8604</v>
      </c>
      <c r="AB141" s="745" t="s">
        <v>886</v>
      </c>
      <c r="AC141" s="739" t="s">
        <v>565</v>
      </c>
      <c r="AD141" s="244">
        <v>360</v>
      </c>
      <c r="AE141" s="738" t="s">
        <v>2400</v>
      </c>
      <c r="AF141" s="739" t="s">
        <v>377</v>
      </c>
      <c r="AG141" s="740" t="s">
        <v>0</v>
      </c>
    </row>
    <row r="142" spans="1:33" ht="36" customHeight="1">
      <c r="A142" s="1240" t="s">
        <v>21</v>
      </c>
      <c r="B142" s="1233" t="s">
        <v>2898</v>
      </c>
      <c r="C142" s="742" t="s">
        <v>2192</v>
      </c>
      <c r="D142" s="743" t="s">
        <v>700</v>
      </c>
      <c r="E142" s="744" t="s">
        <v>723</v>
      </c>
      <c r="F142" s="743" t="s">
        <v>722</v>
      </c>
      <c r="G142" s="746" t="s">
        <v>342</v>
      </c>
      <c r="H142" s="751" t="s">
        <v>342</v>
      </c>
      <c r="I142" s="1260" t="s">
        <v>2899</v>
      </c>
      <c r="J142" s="714">
        <f t="shared" si="0"/>
        <v>3</v>
      </c>
      <c r="K142" s="715">
        <v>0</v>
      </c>
      <c r="L142" s="716">
        <v>0</v>
      </c>
      <c r="M142" s="716">
        <v>3</v>
      </c>
      <c r="N142" s="717">
        <v>0</v>
      </c>
      <c r="O142" s="715">
        <v>0</v>
      </c>
      <c r="P142" s="716">
        <v>0</v>
      </c>
      <c r="Q142" s="716">
        <v>3</v>
      </c>
      <c r="R142" s="717">
        <v>0</v>
      </c>
      <c r="S142" s="715">
        <v>0</v>
      </c>
      <c r="T142" s="716">
        <v>1</v>
      </c>
      <c r="U142" s="717">
        <v>2</v>
      </c>
      <c r="V142" s="720">
        <v>0</v>
      </c>
      <c r="W142" s="924">
        <v>20</v>
      </c>
      <c r="X142" s="719" t="s">
        <v>3170</v>
      </c>
      <c r="Y142" s="738" t="s">
        <v>0</v>
      </c>
      <c r="Z142" s="244" t="s">
        <v>0</v>
      </c>
      <c r="AA142" s="741">
        <v>10808</v>
      </c>
      <c r="AB142" s="745" t="s">
        <v>886</v>
      </c>
      <c r="AC142" s="739" t="s">
        <v>565</v>
      </c>
      <c r="AD142" s="244">
        <v>360</v>
      </c>
      <c r="AE142" s="738" t="s">
        <v>2400</v>
      </c>
      <c r="AF142" s="739" t="s">
        <v>377</v>
      </c>
      <c r="AG142" s="740" t="s">
        <v>0</v>
      </c>
    </row>
    <row r="143" spans="1:33" ht="36" customHeight="1">
      <c r="A143" s="1240" t="s">
        <v>21</v>
      </c>
      <c r="B143" s="1233" t="s">
        <v>2900</v>
      </c>
      <c r="C143" s="742" t="s">
        <v>2192</v>
      </c>
      <c r="D143" s="743" t="s">
        <v>721</v>
      </c>
      <c r="E143" s="744" t="s">
        <v>720</v>
      </c>
      <c r="F143" s="743" t="s">
        <v>719</v>
      </c>
      <c r="G143" s="746" t="s">
        <v>342</v>
      </c>
      <c r="H143" s="751" t="s">
        <v>342</v>
      </c>
      <c r="I143" s="1260" t="s">
        <v>2901</v>
      </c>
      <c r="J143" s="714">
        <f t="shared" si="0"/>
        <v>3</v>
      </c>
      <c r="K143" s="715">
        <v>0</v>
      </c>
      <c r="L143" s="716">
        <v>0</v>
      </c>
      <c r="M143" s="716">
        <v>3</v>
      </c>
      <c r="N143" s="717">
        <v>0</v>
      </c>
      <c r="O143" s="715">
        <v>0</v>
      </c>
      <c r="P143" s="716">
        <v>0</v>
      </c>
      <c r="Q143" s="716">
        <v>3</v>
      </c>
      <c r="R143" s="717">
        <v>0</v>
      </c>
      <c r="S143" s="715">
        <v>1</v>
      </c>
      <c r="T143" s="716">
        <v>1</v>
      </c>
      <c r="U143" s="717">
        <v>1</v>
      </c>
      <c r="V143" s="720">
        <v>0</v>
      </c>
      <c r="W143" s="924">
        <v>15</v>
      </c>
      <c r="X143" s="719" t="s">
        <v>3170</v>
      </c>
      <c r="Y143" s="738">
        <v>200</v>
      </c>
      <c r="Z143" s="244">
        <v>0</v>
      </c>
      <c r="AA143" s="741">
        <v>4910</v>
      </c>
      <c r="AB143" s="745" t="s">
        <v>886</v>
      </c>
      <c r="AC143" s="739" t="s">
        <v>565</v>
      </c>
      <c r="AD143" s="244">
        <v>360</v>
      </c>
      <c r="AE143" s="738" t="s">
        <v>2400</v>
      </c>
      <c r="AF143" s="739" t="s">
        <v>377</v>
      </c>
      <c r="AG143" s="740" t="s">
        <v>0</v>
      </c>
    </row>
    <row r="144" spans="1:33" ht="36" customHeight="1">
      <c r="A144" s="1240" t="s">
        <v>21</v>
      </c>
      <c r="B144" s="1233" t="s">
        <v>2902</v>
      </c>
      <c r="C144" s="742" t="s">
        <v>2192</v>
      </c>
      <c r="D144" s="743" t="s">
        <v>718</v>
      </c>
      <c r="E144" s="744" t="s">
        <v>717</v>
      </c>
      <c r="F144" s="743" t="s">
        <v>716</v>
      </c>
      <c r="G144" s="746" t="s">
        <v>342</v>
      </c>
      <c r="H144" s="751" t="s">
        <v>342</v>
      </c>
      <c r="I144" s="1260" t="s">
        <v>2903</v>
      </c>
      <c r="J144" s="714">
        <f t="shared" si="0"/>
        <v>3</v>
      </c>
      <c r="K144" s="715">
        <v>0</v>
      </c>
      <c r="L144" s="716">
        <v>0</v>
      </c>
      <c r="M144" s="716">
        <v>3</v>
      </c>
      <c r="N144" s="717">
        <v>0</v>
      </c>
      <c r="O144" s="715">
        <v>0</v>
      </c>
      <c r="P144" s="716">
        <v>0</v>
      </c>
      <c r="Q144" s="716">
        <v>3</v>
      </c>
      <c r="R144" s="717">
        <v>0</v>
      </c>
      <c r="S144" s="715">
        <v>0</v>
      </c>
      <c r="T144" s="716">
        <v>1</v>
      </c>
      <c r="U144" s="717">
        <v>2</v>
      </c>
      <c r="V144" s="720">
        <v>0</v>
      </c>
      <c r="W144" s="924">
        <v>12</v>
      </c>
      <c r="X144" s="719" t="s">
        <v>3170</v>
      </c>
      <c r="Y144" s="738">
        <v>1000</v>
      </c>
      <c r="Z144" s="244">
        <v>50</v>
      </c>
      <c r="AA144" s="741">
        <v>9852</v>
      </c>
      <c r="AB144" s="745" t="s">
        <v>886</v>
      </c>
      <c r="AC144" s="739" t="s">
        <v>565</v>
      </c>
      <c r="AD144" s="244">
        <v>360</v>
      </c>
      <c r="AE144" s="738" t="s">
        <v>2400</v>
      </c>
      <c r="AF144" s="739" t="s">
        <v>377</v>
      </c>
      <c r="AG144" s="740" t="s">
        <v>0</v>
      </c>
    </row>
    <row r="145" spans="1:33" ht="36" customHeight="1">
      <c r="A145" s="1240" t="s">
        <v>21</v>
      </c>
      <c r="B145" s="1233" t="s">
        <v>2904</v>
      </c>
      <c r="C145" s="742" t="s">
        <v>2192</v>
      </c>
      <c r="D145" s="743" t="s">
        <v>715</v>
      </c>
      <c r="E145" s="744" t="s">
        <v>714</v>
      </c>
      <c r="F145" s="743" t="s">
        <v>713</v>
      </c>
      <c r="G145" s="746" t="s">
        <v>342</v>
      </c>
      <c r="H145" s="751" t="s">
        <v>342</v>
      </c>
      <c r="I145" s="1260" t="s">
        <v>2905</v>
      </c>
      <c r="J145" s="714">
        <f t="shared" ref="J145:J208" si="1">SUM(K145:N145)</f>
        <v>3</v>
      </c>
      <c r="K145" s="715">
        <v>0</v>
      </c>
      <c r="L145" s="716">
        <v>0</v>
      </c>
      <c r="M145" s="716">
        <v>3</v>
      </c>
      <c r="N145" s="717">
        <v>0</v>
      </c>
      <c r="O145" s="715">
        <v>0</v>
      </c>
      <c r="P145" s="716">
        <v>0</v>
      </c>
      <c r="Q145" s="716">
        <v>3</v>
      </c>
      <c r="R145" s="717">
        <v>0</v>
      </c>
      <c r="S145" s="715">
        <v>0</v>
      </c>
      <c r="T145" s="716">
        <v>0</v>
      </c>
      <c r="U145" s="717">
        <v>3</v>
      </c>
      <c r="V145" s="720">
        <v>0</v>
      </c>
      <c r="W145" s="924">
        <v>18</v>
      </c>
      <c r="X145" s="719" t="s">
        <v>3170</v>
      </c>
      <c r="Y145" s="738">
        <v>780</v>
      </c>
      <c r="Z145" s="244">
        <v>800</v>
      </c>
      <c r="AA145" s="741">
        <v>5949</v>
      </c>
      <c r="AB145" s="745" t="s">
        <v>886</v>
      </c>
      <c r="AC145" s="739" t="s">
        <v>565</v>
      </c>
      <c r="AD145" s="244">
        <v>360</v>
      </c>
      <c r="AE145" s="738" t="s">
        <v>2400</v>
      </c>
      <c r="AF145" s="739" t="s">
        <v>377</v>
      </c>
      <c r="AG145" s="740" t="s">
        <v>0</v>
      </c>
    </row>
    <row r="146" spans="1:33" ht="36" customHeight="1">
      <c r="A146" s="1240" t="s">
        <v>21</v>
      </c>
      <c r="B146" s="1233" t="s">
        <v>2906</v>
      </c>
      <c r="C146" s="742" t="s">
        <v>2192</v>
      </c>
      <c r="D146" s="743" t="s">
        <v>712</v>
      </c>
      <c r="E146" s="744" t="s">
        <v>711</v>
      </c>
      <c r="F146" s="743" t="s">
        <v>710</v>
      </c>
      <c r="G146" s="746" t="s">
        <v>342</v>
      </c>
      <c r="H146" s="751" t="s">
        <v>342</v>
      </c>
      <c r="I146" s="1260" t="s">
        <v>2907</v>
      </c>
      <c r="J146" s="714">
        <f t="shared" si="1"/>
        <v>3</v>
      </c>
      <c r="K146" s="715">
        <v>0</v>
      </c>
      <c r="L146" s="716">
        <v>0</v>
      </c>
      <c r="M146" s="716">
        <v>3</v>
      </c>
      <c r="N146" s="717">
        <v>0</v>
      </c>
      <c r="O146" s="715">
        <v>0</v>
      </c>
      <c r="P146" s="716">
        <v>0</v>
      </c>
      <c r="Q146" s="716">
        <v>3</v>
      </c>
      <c r="R146" s="717">
        <v>0</v>
      </c>
      <c r="S146" s="715">
        <v>0</v>
      </c>
      <c r="T146" s="716">
        <v>0</v>
      </c>
      <c r="U146" s="717">
        <v>3</v>
      </c>
      <c r="V146" s="720">
        <v>0</v>
      </c>
      <c r="W146" s="924">
        <v>11</v>
      </c>
      <c r="X146" s="719" t="s">
        <v>3170</v>
      </c>
      <c r="Y146" s="738">
        <v>2710</v>
      </c>
      <c r="Z146" s="244">
        <v>950</v>
      </c>
      <c r="AA146" s="741">
        <v>7515</v>
      </c>
      <c r="AB146" s="745" t="s">
        <v>886</v>
      </c>
      <c r="AC146" s="739" t="s">
        <v>565</v>
      </c>
      <c r="AD146" s="244">
        <v>360</v>
      </c>
      <c r="AE146" s="738" t="s">
        <v>2400</v>
      </c>
      <c r="AF146" s="739" t="s">
        <v>377</v>
      </c>
      <c r="AG146" s="740" t="s">
        <v>0</v>
      </c>
    </row>
    <row r="147" spans="1:33" ht="36" customHeight="1">
      <c r="A147" s="1240" t="s">
        <v>21</v>
      </c>
      <c r="B147" s="1233" t="s">
        <v>2908</v>
      </c>
      <c r="C147" s="742" t="s">
        <v>2192</v>
      </c>
      <c r="D147" s="743" t="s">
        <v>709</v>
      </c>
      <c r="E147" s="744" t="s">
        <v>708</v>
      </c>
      <c r="F147" s="743" t="s">
        <v>707</v>
      </c>
      <c r="G147" s="746" t="s">
        <v>342</v>
      </c>
      <c r="H147" s="751" t="s">
        <v>342</v>
      </c>
      <c r="I147" s="1260" t="s">
        <v>2909</v>
      </c>
      <c r="J147" s="714">
        <f t="shared" si="1"/>
        <v>3</v>
      </c>
      <c r="K147" s="715">
        <v>0</v>
      </c>
      <c r="L147" s="716">
        <v>0</v>
      </c>
      <c r="M147" s="716">
        <v>3</v>
      </c>
      <c r="N147" s="717">
        <v>0</v>
      </c>
      <c r="O147" s="715">
        <v>0</v>
      </c>
      <c r="P147" s="716">
        <v>0</v>
      </c>
      <c r="Q147" s="716">
        <v>3</v>
      </c>
      <c r="R147" s="717">
        <v>0</v>
      </c>
      <c r="S147" s="715">
        <v>0</v>
      </c>
      <c r="T147" s="716">
        <v>1</v>
      </c>
      <c r="U147" s="717">
        <v>2</v>
      </c>
      <c r="V147" s="720">
        <v>0</v>
      </c>
      <c r="W147" s="924">
        <v>9</v>
      </c>
      <c r="X147" s="719" t="s">
        <v>3170</v>
      </c>
      <c r="Y147" s="738">
        <v>1000</v>
      </c>
      <c r="Z147" s="244">
        <v>10</v>
      </c>
      <c r="AA147" s="741">
        <v>5468</v>
      </c>
      <c r="AB147" s="745" t="s">
        <v>886</v>
      </c>
      <c r="AC147" s="739" t="s">
        <v>565</v>
      </c>
      <c r="AD147" s="244">
        <v>360</v>
      </c>
      <c r="AE147" s="738" t="s">
        <v>2400</v>
      </c>
      <c r="AF147" s="739" t="s">
        <v>377</v>
      </c>
      <c r="AG147" s="740" t="s">
        <v>0</v>
      </c>
    </row>
    <row r="148" spans="1:33" ht="36" customHeight="1">
      <c r="A148" s="1240" t="s">
        <v>21</v>
      </c>
      <c r="B148" s="1233" t="s">
        <v>2910</v>
      </c>
      <c r="C148" s="742" t="s">
        <v>2192</v>
      </c>
      <c r="D148" s="743" t="s">
        <v>706</v>
      </c>
      <c r="E148" s="744" t="s">
        <v>705</v>
      </c>
      <c r="F148" s="743" t="s">
        <v>704</v>
      </c>
      <c r="G148" s="746" t="s">
        <v>342</v>
      </c>
      <c r="H148" s="751" t="s">
        <v>342</v>
      </c>
      <c r="I148" s="1260" t="s">
        <v>2911</v>
      </c>
      <c r="J148" s="714">
        <f t="shared" si="1"/>
        <v>3</v>
      </c>
      <c r="K148" s="715">
        <v>0</v>
      </c>
      <c r="L148" s="716">
        <v>0</v>
      </c>
      <c r="M148" s="716">
        <v>3</v>
      </c>
      <c r="N148" s="717">
        <v>0</v>
      </c>
      <c r="O148" s="715">
        <v>0</v>
      </c>
      <c r="P148" s="716">
        <v>0</v>
      </c>
      <c r="Q148" s="716">
        <v>3</v>
      </c>
      <c r="R148" s="717">
        <v>0</v>
      </c>
      <c r="S148" s="715">
        <v>0</v>
      </c>
      <c r="T148" s="716">
        <v>0</v>
      </c>
      <c r="U148" s="717">
        <v>3</v>
      </c>
      <c r="V148" s="720">
        <v>0</v>
      </c>
      <c r="W148" s="924">
        <v>39</v>
      </c>
      <c r="X148" s="719" t="s">
        <v>3170</v>
      </c>
      <c r="Y148" s="738" t="s">
        <v>0</v>
      </c>
      <c r="Z148" s="244" t="s">
        <v>0</v>
      </c>
      <c r="AA148" s="741">
        <v>11276</v>
      </c>
      <c r="AB148" s="745" t="s">
        <v>886</v>
      </c>
      <c r="AC148" s="739" t="s">
        <v>565</v>
      </c>
      <c r="AD148" s="244">
        <v>360</v>
      </c>
      <c r="AE148" s="738" t="s">
        <v>2400</v>
      </c>
      <c r="AF148" s="739" t="s">
        <v>377</v>
      </c>
      <c r="AG148" s="740" t="s">
        <v>0</v>
      </c>
    </row>
    <row r="149" spans="1:33" ht="36" customHeight="1">
      <c r="A149" s="1240" t="s">
        <v>21</v>
      </c>
      <c r="B149" s="1233" t="s">
        <v>2912</v>
      </c>
      <c r="C149" s="742" t="s">
        <v>2192</v>
      </c>
      <c r="D149" s="743" t="s">
        <v>703</v>
      </c>
      <c r="E149" s="744" t="s">
        <v>702</v>
      </c>
      <c r="F149" s="743" t="s">
        <v>701</v>
      </c>
      <c r="G149" s="746" t="s">
        <v>342</v>
      </c>
      <c r="H149" s="751" t="s">
        <v>342</v>
      </c>
      <c r="I149" s="1260" t="s">
        <v>2913</v>
      </c>
      <c r="J149" s="714">
        <f t="shared" si="1"/>
        <v>3</v>
      </c>
      <c r="K149" s="715">
        <v>0</v>
      </c>
      <c r="L149" s="716">
        <v>0</v>
      </c>
      <c r="M149" s="716">
        <v>3</v>
      </c>
      <c r="N149" s="717">
        <v>0</v>
      </c>
      <c r="O149" s="715">
        <v>0</v>
      </c>
      <c r="P149" s="716">
        <v>0</v>
      </c>
      <c r="Q149" s="716">
        <v>3</v>
      </c>
      <c r="R149" s="717">
        <v>0</v>
      </c>
      <c r="S149" s="715">
        <v>0</v>
      </c>
      <c r="T149" s="716">
        <v>2</v>
      </c>
      <c r="U149" s="717">
        <v>1</v>
      </c>
      <c r="V149" s="720">
        <v>0</v>
      </c>
      <c r="W149" s="924">
        <v>12</v>
      </c>
      <c r="X149" s="719" t="s">
        <v>3170</v>
      </c>
      <c r="Y149" s="738">
        <v>2394</v>
      </c>
      <c r="Z149" s="244">
        <v>4</v>
      </c>
      <c r="AA149" s="741">
        <v>7901</v>
      </c>
      <c r="AB149" s="745" t="s">
        <v>886</v>
      </c>
      <c r="AC149" s="739" t="s">
        <v>565</v>
      </c>
      <c r="AD149" s="244">
        <v>360</v>
      </c>
      <c r="AE149" s="738" t="s">
        <v>2400</v>
      </c>
      <c r="AF149" s="739" t="s">
        <v>377</v>
      </c>
      <c r="AG149" s="740" t="s">
        <v>0</v>
      </c>
    </row>
    <row r="150" spans="1:33" ht="36" customHeight="1">
      <c r="A150" s="1240" t="s">
        <v>21</v>
      </c>
      <c r="B150" s="1233" t="s">
        <v>2914</v>
      </c>
      <c r="C150" s="742" t="s">
        <v>2192</v>
      </c>
      <c r="D150" s="743" t="s">
        <v>700</v>
      </c>
      <c r="E150" s="744" t="s">
        <v>699</v>
      </c>
      <c r="F150" s="743" t="s">
        <v>698</v>
      </c>
      <c r="G150" s="746" t="s">
        <v>342</v>
      </c>
      <c r="H150" s="751" t="s">
        <v>342</v>
      </c>
      <c r="I150" s="1260" t="s">
        <v>2915</v>
      </c>
      <c r="J150" s="714">
        <f t="shared" si="1"/>
        <v>3</v>
      </c>
      <c r="K150" s="715">
        <v>0</v>
      </c>
      <c r="L150" s="716">
        <v>0</v>
      </c>
      <c r="M150" s="716">
        <v>3</v>
      </c>
      <c r="N150" s="717">
        <v>0</v>
      </c>
      <c r="O150" s="715">
        <v>0</v>
      </c>
      <c r="P150" s="716">
        <v>0</v>
      </c>
      <c r="Q150" s="716">
        <v>3</v>
      </c>
      <c r="R150" s="717">
        <v>0</v>
      </c>
      <c r="S150" s="715">
        <v>0</v>
      </c>
      <c r="T150" s="716">
        <v>0</v>
      </c>
      <c r="U150" s="717">
        <v>3</v>
      </c>
      <c r="V150" s="720">
        <v>0</v>
      </c>
      <c r="W150" s="924">
        <v>29</v>
      </c>
      <c r="X150" s="719" t="s">
        <v>3170</v>
      </c>
      <c r="Y150" s="738" t="s">
        <v>0</v>
      </c>
      <c r="Z150" s="244" t="s">
        <v>0</v>
      </c>
      <c r="AA150" s="741">
        <v>7913</v>
      </c>
      <c r="AB150" s="745" t="s">
        <v>886</v>
      </c>
      <c r="AC150" s="739" t="s">
        <v>565</v>
      </c>
      <c r="AD150" s="244">
        <v>360</v>
      </c>
      <c r="AE150" s="738" t="s">
        <v>2400</v>
      </c>
      <c r="AF150" s="739" t="s">
        <v>377</v>
      </c>
      <c r="AG150" s="740" t="s">
        <v>0</v>
      </c>
    </row>
    <row r="151" spans="1:33" ht="36" customHeight="1">
      <c r="A151" s="1240" t="s">
        <v>21</v>
      </c>
      <c r="B151" s="1233" t="s">
        <v>2916</v>
      </c>
      <c r="C151" s="742" t="s">
        <v>2192</v>
      </c>
      <c r="D151" s="743" t="s">
        <v>697</v>
      </c>
      <c r="E151" s="744" t="s">
        <v>696</v>
      </c>
      <c r="F151" s="743" t="s">
        <v>695</v>
      </c>
      <c r="G151" s="746" t="s">
        <v>342</v>
      </c>
      <c r="H151" s="751" t="s">
        <v>342</v>
      </c>
      <c r="I151" s="1260" t="s">
        <v>2917</v>
      </c>
      <c r="J151" s="714">
        <f t="shared" si="1"/>
        <v>3</v>
      </c>
      <c r="K151" s="715">
        <v>0</v>
      </c>
      <c r="L151" s="716">
        <v>0</v>
      </c>
      <c r="M151" s="716">
        <v>3</v>
      </c>
      <c r="N151" s="717">
        <v>0</v>
      </c>
      <c r="O151" s="715">
        <v>0</v>
      </c>
      <c r="P151" s="716">
        <v>0</v>
      </c>
      <c r="Q151" s="716">
        <v>3</v>
      </c>
      <c r="R151" s="717">
        <v>0</v>
      </c>
      <c r="S151" s="715">
        <v>0</v>
      </c>
      <c r="T151" s="716">
        <v>1</v>
      </c>
      <c r="U151" s="717">
        <v>2</v>
      </c>
      <c r="V151" s="720">
        <v>0</v>
      </c>
      <c r="W151" s="924">
        <v>8</v>
      </c>
      <c r="X151" s="719" t="s">
        <v>3170</v>
      </c>
      <c r="Y151" s="738">
        <v>280</v>
      </c>
      <c r="Z151" s="244">
        <v>45</v>
      </c>
      <c r="AA151" s="741">
        <v>1488</v>
      </c>
      <c r="AB151" s="745" t="s">
        <v>886</v>
      </c>
      <c r="AC151" s="739" t="s">
        <v>565</v>
      </c>
      <c r="AD151" s="244">
        <v>360</v>
      </c>
      <c r="AE151" s="738" t="s">
        <v>2400</v>
      </c>
      <c r="AF151" s="739" t="s">
        <v>377</v>
      </c>
      <c r="AG151" s="740" t="s">
        <v>0</v>
      </c>
    </row>
    <row r="152" spans="1:33" ht="36" customHeight="1">
      <c r="A152" s="1240" t="s">
        <v>21</v>
      </c>
      <c r="B152" s="1233" t="s">
        <v>2918</v>
      </c>
      <c r="C152" s="742" t="s">
        <v>2192</v>
      </c>
      <c r="D152" s="743" t="s">
        <v>694</v>
      </c>
      <c r="E152" s="744" t="s">
        <v>693</v>
      </c>
      <c r="F152" s="743" t="s">
        <v>692</v>
      </c>
      <c r="G152" s="746" t="s">
        <v>342</v>
      </c>
      <c r="H152" s="751" t="s">
        <v>342</v>
      </c>
      <c r="I152" s="1260" t="s">
        <v>2919</v>
      </c>
      <c r="J152" s="714">
        <f t="shared" si="1"/>
        <v>3</v>
      </c>
      <c r="K152" s="715">
        <v>0</v>
      </c>
      <c r="L152" s="716">
        <v>0</v>
      </c>
      <c r="M152" s="716">
        <v>3</v>
      </c>
      <c r="N152" s="717">
        <v>0</v>
      </c>
      <c r="O152" s="715">
        <v>0</v>
      </c>
      <c r="P152" s="716">
        <v>0</v>
      </c>
      <c r="Q152" s="716">
        <v>3</v>
      </c>
      <c r="R152" s="717">
        <v>0</v>
      </c>
      <c r="S152" s="715">
        <v>0</v>
      </c>
      <c r="T152" s="716">
        <v>1</v>
      </c>
      <c r="U152" s="717">
        <v>2</v>
      </c>
      <c r="V152" s="720">
        <v>0</v>
      </c>
      <c r="W152" s="924">
        <v>16</v>
      </c>
      <c r="X152" s="719" t="s">
        <v>3170</v>
      </c>
      <c r="Y152" s="738">
        <v>1610</v>
      </c>
      <c r="Z152" s="244">
        <v>24</v>
      </c>
      <c r="AA152" s="741">
        <v>12942</v>
      </c>
      <c r="AB152" s="745" t="s">
        <v>886</v>
      </c>
      <c r="AC152" s="739" t="s">
        <v>565</v>
      </c>
      <c r="AD152" s="244">
        <v>360</v>
      </c>
      <c r="AE152" s="738" t="s">
        <v>2400</v>
      </c>
      <c r="AF152" s="739" t="s">
        <v>377</v>
      </c>
      <c r="AG152" s="740" t="s">
        <v>0</v>
      </c>
    </row>
    <row r="153" spans="1:33" ht="36" customHeight="1">
      <c r="A153" s="1240" t="s">
        <v>21</v>
      </c>
      <c r="B153" s="1233" t="s">
        <v>2920</v>
      </c>
      <c r="C153" s="742" t="s">
        <v>2192</v>
      </c>
      <c r="D153" s="743" t="s">
        <v>691</v>
      </c>
      <c r="E153" s="744" t="s">
        <v>690</v>
      </c>
      <c r="F153" s="743" t="s">
        <v>689</v>
      </c>
      <c r="G153" s="746" t="s">
        <v>342</v>
      </c>
      <c r="H153" s="751" t="s">
        <v>342</v>
      </c>
      <c r="I153" s="1260" t="s">
        <v>2921</v>
      </c>
      <c r="J153" s="714">
        <f t="shared" si="1"/>
        <v>3</v>
      </c>
      <c r="K153" s="715">
        <v>0</v>
      </c>
      <c r="L153" s="716">
        <v>0</v>
      </c>
      <c r="M153" s="716">
        <v>3</v>
      </c>
      <c r="N153" s="717">
        <v>0</v>
      </c>
      <c r="O153" s="715">
        <v>0</v>
      </c>
      <c r="P153" s="716">
        <v>0</v>
      </c>
      <c r="Q153" s="716">
        <v>3</v>
      </c>
      <c r="R153" s="717">
        <v>0</v>
      </c>
      <c r="S153" s="715">
        <v>0</v>
      </c>
      <c r="T153" s="716">
        <v>0</v>
      </c>
      <c r="U153" s="717">
        <v>3</v>
      </c>
      <c r="V153" s="720">
        <v>0</v>
      </c>
      <c r="W153" s="924">
        <v>10</v>
      </c>
      <c r="X153" s="719" t="s">
        <v>3170</v>
      </c>
      <c r="Y153" s="738">
        <v>5100</v>
      </c>
      <c r="Z153" s="244">
        <v>230</v>
      </c>
      <c r="AA153" s="741">
        <v>6596</v>
      </c>
      <c r="AB153" s="745" t="s">
        <v>886</v>
      </c>
      <c r="AC153" s="739" t="s">
        <v>565</v>
      </c>
      <c r="AD153" s="244">
        <v>360</v>
      </c>
      <c r="AE153" s="738" t="s">
        <v>2400</v>
      </c>
      <c r="AF153" s="739" t="s">
        <v>377</v>
      </c>
      <c r="AG153" s="740" t="s">
        <v>0</v>
      </c>
    </row>
    <row r="154" spans="1:33" ht="36" customHeight="1">
      <c r="A154" s="1240" t="s">
        <v>21</v>
      </c>
      <c r="B154" s="1233" t="s">
        <v>2922</v>
      </c>
      <c r="C154" s="742" t="s">
        <v>2192</v>
      </c>
      <c r="D154" s="743" t="s">
        <v>688</v>
      </c>
      <c r="E154" s="744" t="s">
        <v>687</v>
      </c>
      <c r="F154" s="743" t="s">
        <v>686</v>
      </c>
      <c r="G154" s="746" t="s">
        <v>342</v>
      </c>
      <c r="H154" s="751" t="s">
        <v>342</v>
      </c>
      <c r="I154" s="1260" t="s">
        <v>2923</v>
      </c>
      <c r="J154" s="714">
        <f t="shared" si="1"/>
        <v>3</v>
      </c>
      <c r="K154" s="715">
        <v>0</v>
      </c>
      <c r="L154" s="716">
        <v>0</v>
      </c>
      <c r="M154" s="716">
        <v>3</v>
      </c>
      <c r="N154" s="717">
        <v>0</v>
      </c>
      <c r="O154" s="715">
        <v>0</v>
      </c>
      <c r="P154" s="716">
        <v>0</v>
      </c>
      <c r="Q154" s="716">
        <v>3</v>
      </c>
      <c r="R154" s="717">
        <v>0</v>
      </c>
      <c r="S154" s="715">
        <v>0</v>
      </c>
      <c r="T154" s="716">
        <v>1</v>
      </c>
      <c r="U154" s="717">
        <v>2</v>
      </c>
      <c r="V154" s="720">
        <v>0</v>
      </c>
      <c r="W154" s="924">
        <v>18</v>
      </c>
      <c r="X154" s="719" t="s">
        <v>3170</v>
      </c>
      <c r="Y154" s="738">
        <v>2000</v>
      </c>
      <c r="Z154" s="244">
        <v>100</v>
      </c>
      <c r="AA154" s="741">
        <v>8523</v>
      </c>
      <c r="AB154" s="745" t="s">
        <v>886</v>
      </c>
      <c r="AC154" s="739" t="s">
        <v>565</v>
      </c>
      <c r="AD154" s="244">
        <v>360</v>
      </c>
      <c r="AE154" s="738" t="s">
        <v>2400</v>
      </c>
      <c r="AF154" s="739" t="s">
        <v>377</v>
      </c>
      <c r="AG154" s="740" t="s">
        <v>0</v>
      </c>
    </row>
    <row r="155" spans="1:33" ht="36" customHeight="1">
      <c r="A155" s="1240" t="s">
        <v>21</v>
      </c>
      <c r="B155" s="1233" t="s">
        <v>2924</v>
      </c>
      <c r="C155" s="742" t="s">
        <v>2192</v>
      </c>
      <c r="D155" s="743" t="s">
        <v>683</v>
      </c>
      <c r="E155" s="744" t="s">
        <v>685</v>
      </c>
      <c r="F155" s="743" t="s">
        <v>684</v>
      </c>
      <c r="G155" s="746" t="s">
        <v>342</v>
      </c>
      <c r="H155" s="751" t="s">
        <v>342</v>
      </c>
      <c r="I155" s="1260" t="s">
        <v>2925</v>
      </c>
      <c r="J155" s="714">
        <f t="shared" si="1"/>
        <v>3</v>
      </c>
      <c r="K155" s="715">
        <v>0</v>
      </c>
      <c r="L155" s="716">
        <v>0</v>
      </c>
      <c r="M155" s="716">
        <v>3</v>
      </c>
      <c r="N155" s="717">
        <v>0</v>
      </c>
      <c r="O155" s="715">
        <v>0</v>
      </c>
      <c r="P155" s="716">
        <v>0</v>
      </c>
      <c r="Q155" s="716">
        <v>3</v>
      </c>
      <c r="R155" s="717">
        <v>0</v>
      </c>
      <c r="S155" s="715">
        <v>0</v>
      </c>
      <c r="T155" s="716">
        <v>1</v>
      </c>
      <c r="U155" s="717">
        <v>2</v>
      </c>
      <c r="V155" s="720">
        <v>0</v>
      </c>
      <c r="W155" s="924">
        <v>37</v>
      </c>
      <c r="X155" s="719" t="s">
        <v>3170</v>
      </c>
      <c r="Y155" s="738" t="s">
        <v>0</v>
      </c>
      <c r="Z155" s="244" t="s">
        <v>0</v>
      </c>
      <c r="AA155" s="741">
        <v>6132</v>
      </c>
      <c r="AB155" s="745" t="s">
        <v>886</v>
      </c>
      <c r="AC155" s="739" t="s">
        <v>565</v>
      </c>
      <c r="AD155" s="244">
        <v>360</v>
      </c>
      <c r="AE155" s="738" t="s">
        <v>2400</v>
      </c>
      <c r="AF155" s="739" t="s">
        <v>377</v>
      </c>
      <c r="AG155" s="740" t="s">
        <v>0</v>
      </c>
    </row>
    <row r="156" spans="1:33" ht="36" customHeight="1">
      <c r="A156" s="1240" t="s">
        <v>21</v>
      </c>
      <c r="B156" s="1233" t="s">
        <v>2926</v>
      </c>
      <c r="C156" s="742" t="s">
        <v>2192</v>
      </c>
      <c r="D156" s="743" t="s">
        <v>683</v>
      </c>
      <c r="E156" s="744" t="s">
        <v>682</v>
      </c>
      <c r="F156" s="743" t="s">
        <v>681</v>
      </c>
      <c r="G156" s="746" t="s">
        <v>342</v>
      </c>
      <c r="H156" s="751" t="s">
        <v>342</v>
      </c>
      <c r="I156" s="1260" t="s">
        <v>2927</v>
      </c>
      <c r="J156" s="714">
        <f t="shared" si="1"/>
        <v>3</v>
      </c>
      <c r="K156" s="715">
        <v>0</v>
      </c>
      <c r="L156" s="716">
        <v>0</v>
      </c>
      <c r="M156" s="716">
        <v>3</v>
      </c>
      <c r="N156" s="717">
        <v>0</v>
      </c>
      <c r="O156" s="715">
        <v>0</v>
      </c>
      <c r="P156" s="716">
        <v>0</v>
      </c>
      <c r="Q156" s="716">
        <v>3</v>
      </c>
      <c r="R156" s="717">
        <v>0</v>
      </c>
      <c r="S156" s="715">
        <v>0</v>
      </c>
      <c r="T156" s="716">
        <v>0</v>
      </c>
      <c r="U156" s="717">
        <v>3</v>
      </c>
      <c r="V156" s="720">
        <v>0</v>
      </c>
      <c r="W156" s="924">
        <v>16</v>
      </c>
      <c r="X156" s="719" t="s">
        <v>3170</v>
      </c>
      <c r="Y156" s="738" t="s">
        <v>0</v>
      </c>
      <c r="Z156" s="244" t="s">
        <v>0</v>
      </c>
      <c r="AA156" s="741">
        <v>6451</v>
      </c>
      <c r="AB156" s="745" t="s">
        <v>886</v>
      </c>
      <c r="AC156" s="739" t="s">
        <v>565</v>
      </c>
      <c r="AD156" s="244">
        <v>360</v>
      </c>
      <c r="AE156" s="738" t="s">
        <v>2400</v>
      </c>
      <c r="AF156" s="739" t="s">
        <v>377</v>
      </c>
      <c r="AG156" s="740" t="s">
        <v>0</v>
      </c>
    </row>
    <row r="157" spans="1:33" ht="36" customHeight="1">
      <c r="A157" s="1240" t="s">
        <v>21</v>
      </c>
      <c r="B157" s="1233" t="s">
        <v>2928</v>
      </c>
      <c r="C157" s="742" t="s">
        <v>2192</v>
      </c>
      <c r="D157" s="743" t="s">
        <v>680</v>
      </c>
      <c r="E157" s="744" t="s">
        <v>3882</v>
      </c>
      <c r="F157" s="743" t="s">
        <v>679</v>
      </c>
      <c r="G157" s="746" t="s">
        <v>342</v>
      </c>
      <c r="H157" s="751" t="s">
        <v>342</v>
      </c>
      <c r="I157" s="1260" t="s">
        <v>2929</v>
      </c>
      <c r="J157" s="714">
        <f t="shared" si="1"/>
        <v>3</v>
      </c>
      <c r="K157" s="715">
        <v>0</v>
      </c>
      <c r="L157" s="716">
        <v>0</v>
      </c>
      <c r="M157" s="716">
        <v>3</v>
      </c>
      <c r="N157" s="717">
        <v>0</v>
      </c>
      <c r="O157" s="715">
        <v>0</v>
      </c>
      <c r="P157" s="716">
        <v>0</v>
      </c>
      <c r="Q157" s="716">
        <v>3</v>
      </c>
      <c r="R157" s="717">
        <v>0</v>
      </c>
      <c r="S157" s="715">
        <v>0</v>
      </c>
      <c r="T157" s="716">
        <v>0</v>
      </c>
      <c r="U157" s="717">
        <v>3</v>
      </c>
      <c r="V157" s="720">
        <v>0</v>
      </c>
      <c r="W157" s="924">
        <v>10</v>
      </c>
      <c r="X157" s="719" t="s">
        <v>3170</v>
      </c>
      <c r="Y157" s="738" t="s">
        <v>0</v>
      </c>
      <c r="Z157" s="244" t="s">
        <v>0</v>
      </c>
      <c r="AA157" s="741">
        <v>3471</v>
      </c>
      <c r="AB157" s="745" t="s">
        <v>886</v>
      </c>
      <c r="AC157" s="739" t="s">
        <v>565</v>
      </c>
      <c r="AD157" s="244">
        <v>360</v>
      </c>
      <c r="AE157" s="738" t="s">
        <v>2400</v>
      </c>
      <c r="AF157" s="739" t="s">
        <v>377</v>
      </c>
      <c r="AG157" s="740" t="s">
        <v>0</v>
      </c>
    </row>
    <row r="158" spans="1:33" ht="36" customHeight="1">
      <c r="A158" s="1240" t="s">
        <v>21</v>
      </c>
      <c r="B158" s="1233" t="s">
        <v>2930</v>
      </c>
      <c r="C158" s="742" t="s">
        <v>2192</v>
      </c>
      <c r="D158" s="743" t="s">
        <v>678</v>
      </c>
      <c r="E158" s="744" t="s">
        <v>677</v>
      </c>
      <c r="F158" s="743" t="s">
        <v>676</v>
      </c>
      <c r="G158" s="746" t="s">
        <v>342</v>
      </c>
      <c r="H158" s="751" t="s">
        <v>342</v>
      </c>
      <c r="I158" s="1260" t="s">
        <v>2931</v>
      </c>
      <c r="J158" s="714">
        <f t="shared" si="1"/>
        <v>3</v>
      </c>
      <c r="K158" s="715">
        <v>0</v>
      </c>
      <c r="L158" s="716">
        <v>0</v>
      </c>
      <c r="M158" s="716">
        <v>3</v>
      </c>
      <c r="N158" s="717">
        <v>0</v>
      </c>
      <c r="O158" s="715">
        <v>0</v>
      </c>
      <c r="P158" s="716">
        <v>0</v>
      </c>
      <c r="Q158" s="716">
        <v>3</v>
      </c>
      <c r="R158" s="717">
        <v>0</v>
      </c>
      <c r="S158" s="715">
        <v>0</v>
      </c>
      <c r="T158" s="716">
        <v>0</v>
      </c>
      <c r="U158" s="717">
        <v>3</v>
      </c>
      <c r="V158" s="720">
        <v>0</v>
      </c>
      <c r="W158" s="924">
        <v>22</v>
      </c>
      <c r="X158" s="719" t="s">
        <v>3170</v>
      </c>
      <c r="Y158" s="738">
        <v>440</v>
      </c>
      <c r="Z158" s="244">
        <v>0</v>
      </c>
      <c r="AA158" s="741">
        <v>3550</v>
      </c>
      <c r="AB158" s="745" t="s">
        <v>886</v>
      </c>
      <c r="AC158" s="739" t="s">
        <v>565</v>
      </c>
      <c r="AD158" s="244">
        <v>360</v>
      </c>
      <c r="AE158" s="738" t="s">
        <v>2400</v>
      </c>
      <c r="AF158" s="739" t="s">
        <v>377</v>
      </c>
      <c r="AG158" s="740" t="s">
        <v>0</v>
      </c>
    </row>
    <row r="159" spans="1:33" ht="36" customHeight="1">
      <c r="A159" s="1240" t="s">
        <v>21</v>
      </c>
      <c r="B159" s="1233" t="s">
        <v>2932</v>
      </c>
      <c r="C159" s="742" t="s">
        <v>2192</v>
      </c>
      <c r="D159" s="743" t="s">
        <v>675</v>
      </c>
      <c r="E159" s="744" t="s">
        <v>674</v>
      </c>
      <c r="F159" s="743" t="s">
        <v>673</v>
      </c>
      <c r="G159" s="746" t="s">
        <v>342</v>
      </c>
      <c r="H159" s="751" t="s">
        <v>342</v>
      </c>
      <c r="I159" s="1260" t="s">
        <v>2933</v>
      </c>
      <c r="J159" s="714">
        <f t="shared" si="1"/>
        <v>3</v>
      </c>
      <c r="K159" s="715">
        <v>0</v>
      </c>
      <c r="L159" s="716">
        <v>0</v>
      </c>
      <c r="M159" s="716">
        <v>3</v>
      </c>
      <c r="N159" s="717">
        <v>0</v>
      </c>
      <c r="O159" s="715">
        <v>0</v>
      </c>
      <c r="P159" s="716">
        <v>0</v>
      </c>
      <c r="Q159" s="716">
        <v>3</v>
      </c>
      <c r="R159" s="717">
        <v>0</v>
      </c>
      <c r="S159" s="715">
        <v>0</v>
      </c>
      <c r="T159" s="716">
        <v>0</v>
      </c>
      <c r="U159" s="717">
        <v>3</v>
      </c>
      <c r="V159" s="720">
        <v>0</v>
      </c>
      <c r="W159" s="924">
        <v>103</v>
      </c>
      <c r="X159" s="719" t="s">
        <v>3170</v>
      </c>
      <c r="Y159" s="738">
        <v>213</v>
      </c>
      <c r="Z159" s="244">
        <v>0</v>
      </c>
      <c r="AA159" s="741">
        <v>4637</v>
      </c>
      <c r="AB159" s="745" t="s">
        <v>886</v>
      </c>
      <c r="AC159" s="739" t="s">
        <v>565</v>
      </c>
      <c r="AD159" s="244">
        <v>360</v>
      </c>
      <c r="AE159" s="738" t="s">
        <v>2400</v>
      </c>
      <c r="AF159" s="739" t="s">
        <v>377</v>
      </c>
      <c r="AG159" s="740" t="s">
        <v>0</v>
      </c>
    </row>
    <row r="160" spans="1:33" ht="36" customHeight="1">
      <c r="A160" s="1240" t="s">
        <v>21</v>
      </c>
      <c r="B160" s="1233" t="s">
        <v>2934</v>
      </c>
      <c r="C160" s="742" t="s">
        <v>2192</v>
      </c>
      <c r="D160" s="743" t="s">
        <v>672</v>
      </c>
      <c r="E160" s="744" t="s">
        <v>671</v>
      </c>
      <c r="F160" s="743" t="s">
        <v>670</v>
      </c>
      <c r="G160" s="746" t="s">
        <v>342</v>
      </c>
      <c r="H160" s="751" t="s">
        <v>342</v>
      </c>
      <c r="I160" s="1260" t="s">
        <v>2935</v>
      </c>
      <c r="J160" s="714">
        <f t="shared" si="1"/>
        <v>3</v>
      </c>
      <c r="K160" s="715">
        <v>0</v>
      </c>
      <c r="L160" s="716">
        <v>0</v>
      </c>
      <c r="M160" s="716">
        <v>3</v>
      </c>
      <c r="N160" s="717">
        <v>0</v>
      </c>
      <c r="O160" s="715">
        <v>0</v>
      </c>
      <c r="P160" s="716">
        <v>0</v>
      </c>
      <c r="Q160" s="716">
        <v>3</v>
      </c>
      <c r="R160" s="717">
        <v>0</v>
      </c>
      <c r="S160" s="715">
        <v>0</v>
      </c>
      <c r="T160" s="716">
        <v>1</v>
      </c>
      <c r="U160" s="717">
        <v>2</v>
      </c>
      <c r="V160" s="720">
        <v>0</v>
      </c>
      <c r="W160" s="924">
        <v>14</v>
      </c>
      <c r="X160" s="719" t="s">
        <v>3170</v>
      </c>
      <c r="Y160" s="738">
        <v>300</v>
      </c>
      <c r="Z160" s="244">
        <v>0</v>
      </c>
      <c r="AA160" s="741">
        <v>4684</v>
      </c>
      <c r="AB160" s="745" t="s">
        <v>886</v>
      </c>
      <c r="AC160" s="739" t="s">
        <v>565</v>
      </c>
      <c r="AD160" s="244">
        <v>360</v>
      </c>
      <c r="AE160" s="738" t="s">
        <v>2400</v>
      </c>
      <c r="AF160" s="739" t="s">
        <v>377</v>
      </c>
      <c r="AG160" s="740" t="s">
        <v>0</v>
      </c>
    </row>
    <row r="161" spans="1:33" ht="36" customHeight="1">
      <c r="A161" s="1240" t="s">
        <v>21</v>
      </c>
      <c r="B161" s="1233" t="s">
        <v>2936</v>
      </c>
      <c r="C161" s="742" t="s">
        <v>2192</v>
      </c>
      <c r="D161" s="743" t="s">
        <v>669</v>
      </c>
      <c r="E161" s="744" t="s">
        <v>668</v>
      </c>
      <c r="F161" s="743" t="s">
        <v>667</v>
      </c>
      <c r="G161" s="746" t="s">
        <v>342</v>
      </c>
      <c r="H161" s="751" t="s">
        <v>342</v>
      </c>
      <c r="I161" s="1260" t="s">
        <v>2937</v>
      </c>
      <c r="J161" s="714">
        <f t="shared" si="1"/>
        <v>3</v>
      </c>
      <c r="K161" s="715">
        <v>0</v>
      </c>
      <c r="L161" s="716">
        <v>0</v>
      </c>
      <c r="M161" s="716">
        <v>3</v>
      </c>
      <c r="N161" s="717">
        <v>0</v>
      </c>
      <c r="O161" s="715">
        <v>0</v>
      </c>
      <c r="P161" s="716">
        <v>0</v>
      </c>
      <c r="Q161" s="716">
        <v>3</v>
      </c>
      <c r="R161" s="717">
        <v>0</v>
      </c>
      <c r="S161" s="715">
        <v>0</v>
      </c>
      <c r="T161" s="716">
        <v>0</v>
      </c>
      <c r="U161" s="717">
        <v>3</v>
      </c>
      <c r="V161" s="720">
        <v>0</v>
      </c>
      <c r="W161" s="924">
        <v>15</v>
      </c>
      <c r="X161" s="719" t="s">
        <v>3170</v>
      </c>
      <c r="Y161" s="738">
        <v>2000</v>
      </c>
      <c r="Z161" s="244">
        <v>100</v>
      </c>
      <c r="AA161" s="741">
        <v>3083</v>
      </c>
      <c r="AB161" s="745" t="s">
        <v>886</v>
      </c>
      <c r="AC161" s="739" t="s">
        <v>565</v>
      </c>
      <c r="AD161" s="244">
        <v>360</v>
      </c>
      <c r="AE161" s="738" t="s">
        <v>2400</v>
      </c>
      <c r="AF161" s="739" t="s">
        <v>377</v>
      </c>
      <c r="AG161" s="740" t="s">
        <v>0</v>
      </c>
    </row>
    <row r="162" spans="1:33" ht="36" customHeight="1">
      <c r="A162" s="1240" t="s">
        <v>21</v>
      </c>
      <c r="B162" s="1233" t="s">
        <v>2938</v>
      </c>
      <c r="C162" s="742" t="s">
        <v>2192</v>
      </c>
      <c r="D162" s="743" t="s">
        <v>666</v>
      </c>
      <c r="E162" s="744" t="s">
        <v>665</v>
      </c>
      <c r="F162" s="743" t="s">
        <v>664</v>
      </c>
      <c r="G162" s="746" t="s">
        <v>342</v>
      </c>
      <c r="H162" s="751" t="s">
        <v>342</v>
      </c>
      <c r="I162" s="1260" t="s">
        <v>2939</v>
      </c>
      <c r="J162" s="714">
        <f t="shared" si="1"/>
        <v>3</v>
      </c>
      <c r="K162" s="715">
        <v>0</v>
      </c>
      <c r="L162" s="716">
        <v>0</v>
      </c>
      <c r="M162" s="716">
        <v>3</v>
      </c>
      <c r="N162" s="717">
        <v>0</v>
      </c>
      <c r="O162" s="715">
        <v>0</v>
      </c>
      <c r="P162" s="716">
        <v>0</v>
      </c>
      <c r="Q162" s="716">
        <v>3</v>
      </c>
      <c r="R162" s="717">
        <v>0</v>
      </c>
      <c r="S162" s="715">
        <v>0</v>
      </c>
      <c r="T162" s="716">
        <v>1</v>
      </c>
      <c r="U162" s="717">
        <v>2</v>
      </c>
      <c r="V162" s="720">
        <v>0</v>
      </c>
      <c r="W162" s="924">
        <v>6</v>
      </c>
      <c r="X162" s="719" t="s">
        <v>3170</v>
      </c>
      <c r="Y162" s="738" t="s">
        <v>0</v>
      </c>
      <c r="Z162" s="244" t="s">
        <v>0</v>
      </c>
      <c r="AA162" s="741">
        <v>9984</v>
      </c>
      <c r="AB162" s="745" t="s">
        <v>886</v>
      </c>
      <c r="AC162" s="739" t="s">
        <v>565</v>
      </c>
      <c r="AD162" s="244">
        <v>360</v>
      </c>
      <c r="AE162" s="738" t="s">
        <v>2400</v>
      </c>
      <c r="AF162" s="739" t="s">
        <v>377</v>
      </c>
      <c r="AG162" s="740" t="s">
        <v>0</v>
      </c>
    </row>
    <row r="163" spans="1:33" ht="36" customHeight="1">
      <c r="A163" s="1240" t="s">
        <v>21</v>
      </c>
      <c r="B163" s="1233" t="s">
        <v>2940</v>
      </c>
      <c r="C163" s="742" t="s">
        <v>2192</v>
      </c>
      <c r="D163" s="743" t="s">
        <v>663</v>
      </c>
      <c r="E163" s="744" t="s">
        <v>2941</v>
      </c>
      <c r="F163" s="743" t="s">
        <v>662</v>
      </c>
      <c r="G163" s="746" t="s">
        <v>342</v>
      </c>
      <c r="H163" s="751" t="s">
        <v>342</v>
      </c>
      <c r="I163" s="1260" t="s">
        <v>2942</v>
      </c>
      <c r="J163" s="714">
        <f t="shared" si="1"/>
        <v>3</v>
      </c>
      <c r="K163" s="715">
        <v>0</v>
      </c>
      <c r="L163" s="716">
        <v>0</v>
      </c>
      <c r="M163" s="716">
        <v>3</v>
      </c>
      <c r="N163" s="717">
        <v>0</v>
      </c>
      <c r="O163" s="715">
        <v>0</v>
      </c>
      <c r="P163" s="716">
        <v>0</v>
      </c>
      <c r="Q163" s="716">
        <v>3</v>
      </c>
      <c r="R163" s="717">
        <v>0</v>
      </c>
      <c r="S163" s="715">
        <v>0</v>
      </c>
      <c r="T163" s="716">
        <v>0</v>
      </c>
      <c r="U163" s="717">
        <v>3</v>
      </c>
      <c r="V163" s="720">
        <v>0</v>
      </c>
      <c r="W163" s="924">
        <v>10</v>
      </c>
      <c r="X163" s="719" t="s">
        <v>3170</v>
      </c>
      <c r="Y163" s="738">
        <v>250</v>
      </c>
      <c r="Z163" s="244">
        <v>220</v>
      </c>
      <c r="AA163" s="741">
        <v>1827</v>
      </c>
      <c r="AB163" s="745" t="s">
        <v>886</v>
      </c>
      <c r="AC163" s="739" t="s">
        <v>565</v>
      </c>
      <c r="AD163" s="244">
        <v>360</v>
      </c>
      <c r="AE163" s="738" t="s">
        <v>2400</v>
      </c>
      <c r="AF163" s="739" t="s">
        <v>377</v>
      </c>
      <c r="AG163" s="740" t="s">
        <v>0</v>
      </c>
    </row>
    <row r="164" spans="1:33" ht="36" customHeight="1">
      <c r="A164" s="1240" t="s">
        <v>21</v>
      </c>
      <c r="B164" s="1233" t="s">
        <v>2943</v>
      </c>
      <c r="C164" s="742" t="s">
        <v>2192</v>
      </c>
      <c r="D164" s="743" t="s">
        <v>661</v>
      </c>
      <c r="E164" s="744" t="s">
        <v>660</v>
      </c>
      <c r="F164" s="743" t="s">
        <v>659</v>
      </c>
      <c r="G164" s="746" t="s">
        <v>342</v>
      </c>
      <c r="H164" s="751" t="s">
        <v>342</v>
      </c>
      <c r="I164" s="1260" t="s">
        <v>2944</v>
      </c>
      <c r="J164" s="714">
        <f t="shared" si="1"/>
        <v>3</v>
      </c>
      <c r="K164" s="715">
        <v>0</v>
      </c>
      <c r="L164" s="716">
        <v>0</v>
      </c>
      <c r="M164" s="716">
        <v>3</v>
      </c>
      <c r="N164" s="717">
        <v>0</v>
      </c>
      <c r="O164" s="715">
        <v>0</v>
      </c>
      <c r="P164" s="716">
        <v>0</v>
      </c>
      <c r="Q164" s="716">
        <v>3</v>
      </c>
      <c r="R164" s="717">
        <v>0</v>
      </c>
      <c r="S164" s="715">
        <v>0</v>
      </c>
      <c r="T164" s="716">
        <v>1</v>
      </c>
      <c r="U164" s="717">
        <v>2</v>
      </c>
      <c r="V164" s="720">
        <v>0</v>
      </c>
      <c r="W164" s="924">
        <v>45</v>
      </c>
      <c r="X164" s="719" t="s">
        <v>3170</v>
      </c>
      <c r="Y164" s="738">
        <v>1683</v>
      </c>
      <c r="Z164" s="244">
        <v>5</v>
      </c>
      <c r="AA164" s="741">
        <v>9425</v>
      </c>
      <c r="AB164" s="745" t="s">
        <v>886</v>
      </c>
      <c r="AC164" s="739" t="s">
        <v>565</v>
      </c>
      <c r="AD164" s="244">
        <v>360</v>
      </c>
      <c r="AE164" s="738" t="s">
        <v>2400</v>
      </c>
      <c r="AF164" s="739" t="s">
        <v>377</v>
      </c>
      <c r="AG164" s="740" t="s">
        <v>0</v>
      </c>
    </row>
    <row r="165" spans="1:33" ht="36" customHeight="1">
      <c r="A165" s="1240" t="s">
        <v>21</v>
      </c>
      <c r="B165" s="1233" t="s">
        <v>2945</v>
      </c>
      <c r="C165" s="742" t="s">
        <v>2192</v>
      </c>
      <c r="D165" s="743" t="s">
        <v>658</v>
      </c>
      <c r="E165" s="744" t="s">
        <v>657</v>
      </c>
      <c r="F165" s="743" t="s">
        <v>656</v>
      </c>
      <c r="G165" s="746" t="s">
        <v>342</v>
      </c>
      <c r="H165" s="751" t="s">
        <v>342</v>
      </c>
      <c r="I165" s="1260" t="s">
        <v>2946</v>
      </c>
      <c r="J165" s="714">
        <f t="shared" si="1"/>
        <v>3</v>
      </c>
      <c r="K165" s="715">
        <v>0</v>
      </c>
      <c r="L165" s="716">
        <v>0</v>
      </c>
      <c r="M165" s="716">
        <v>3</v>
      </c>
      <c r="N165" s="717">
        <v>0</v>
      </c>
      <c r="O165" s="715">
        <v>0</v>
      </c>
      <c r="P165" s="716">
        <v>0</v>
      </c>
      <c r="Q165" s="716">
        <v>3</v>
      </c>
      <c r="R165" s="717">
        <v>0</v>
      </c>
      <c r="S165" s="715">
        <v>0</v>
      </c>
      <c r="T165" s="716">
        <v>0</v>
      </c>
      <c r="U165" s="717">
        <v>3</v>
      </c>
      <c r="V165" s="720">
        <v>0</v>
      </c>
      <c r="W165" s="924">
        <v>27</v>
      </c>
      <c r="X165" s="719" t="s">
        <v>3170</v>
      </c>
      <c r="Y165" s="738">
        <v>1979</v>
      </c>
      <c r="Z165" s="244">
        <v>0</v>
      </c>
      <c r="AA165" s="741">
        <v>1817</v>
      </c>
      <c r="AB165" s="745" t="s">
        <v>886</v>
      </c>
      <c r="AC165" s="739" t="s">
        <v>565</v>
      </c>
      <c r="AD165" s="244">
        <v>360</v>
      </c>
      <c r="AE165" s="738" t="s">
        <v>2400</v>
      </c>
      <c r="AF165" s="739" t="s">
        <v>377</v>
      </c>
      <c r="AG165" s="740" t="s">
        <v>0</v>
      </c>
    </row>
    <row r="166" spans="1:33" ht="36" customHeight="1">
      <c r="A166" s="1240" t="s">
        <v>21</v>
      </c>
      <c r="B166" s="1233" t="s">
        <v>2947</v>
      </c>
      <c r="C166" s="742" t="s">
        <v>2192</v>
      </c>
      <c r="D166" s="743" t="s">
        <v>2948</v>
      </c>
      <c r="E166" s="744" t="s">
        <v>655</v>
      </c>
      <c r="F166" s="743" t="s">
        <v>654</v>
      </c>
      <c r="G166" s="746" t="s">
        <v>342</v>
      </c>
      <c r="H166" s="751" t="s">
        <v>342</v>
      </c>
      <c r="I166" s="1260" t="s">
        <v>2949</v>
      </c>
      <c r="J166" s="714">
        <f t="shared" si="1"/>
        <v>3</v>
      </c>
      <c r="K166" s="715">
        <v>0</v>
      </c>
      <c r="L166" s="716">
        <v>0</v>
      </c>
      <c r="M166" s="716">
        <v>3</v>
      </c>
      <c r="N166" s="717">
        <v>0</v>
      </c>
      <c r="O166" s="715">
        <v>0</v>
      </c>
      <c r="P166" s="716">
        <v>0</v>
      </c>
      <c r="Q166" s="716">
        <v>3</v>
      </c>
      <c r="R166" s="717">
        <v>0</v>
      </c>
      <c r="S166" s="715">
        <v>0</v>
      </c>
      <c r="T166" s="716">
        <v>0</v>
      </c>
      <c r="U166" s="717">
        <v>3</v>
      </c>
      <c r="V166" s="720">
        <v>0</v>
      </c>
      <c r="W166" s="924">
        <v>40</v>
      </c>
      <c r="X166" s="719" t="s">
        <v>3170</v>
      </c>
      <c r="Y166" s="738">
        <v>2872</v>
      </c>
      <c r="Z166" s="244">
        <v>40</v>
      </c>
      <c r="AA166" s="741">
        <v>2187</v>
      </c>
      <c r="AB166" s="745" t="s">
        <v>886</v>
      </c>
      <c r="AC166" s="739" t="s">
        <v>565</v>
      </c>
      <c r="AD166" s="244">
        <v>360</v>
      </c>
      <c r="AE166" s="738" t="s">
        <v>2400</v>
      </c>
      <c r="AF166" s="739" t="s">
        <v>377</v>
      </c>
      <c r="AG166" s="740" t="s">
        <v>0</v>
      </c>
    </row>
    <row r="167" spans="1:33" ht="36" customHeight="1">
      <c r="A167" s="1240" t="s">
        <v>21</v>
      </c>
      <c r="B167" s="1233" t="s">
        <v>2950</v>
      </c>
      <c r="C167" s="742" t="s">
        <v>2192</v>
      </c>
      <c r="D167" s="743" t="s">
        <v>653</v>
      </c>
      <c r="E167" s="744" t="s">
        <v>652</v>
      </c>
      <c r="F167" s="743" t="s">
        <v>651</v>
      </c>
      <c r="G167" s="746" t="s">
        <v>342</v>
      </c>
      <c r="H167" s="751" t="s">
        <v>342</v>
      </c>
      <c r="I167" s="1260" t="s">
        <v>2951</v>
      </c>
      <c r="J167" s="714">
        <f t="shared" si="1"/>
        <v>3</v>
      </c>
      <c r="K167" s="715">
        <v>0</v>
      </c>
      <c r="L167" s="716">
        <v>0</v>
      </c>
      <c r="M167" s="716">
        <v>3</v>
      </c>
      <c r="N167" s="717">
        <v>0</v>
      </c>
      <c r="O167" s="715">
        <v>0</v>
      </c>
      <c r="P167" s="716">
        <v>0</v>
      </c>
      <c r="Q167" s="716">
        <v>3</v>
      </c>
      <c r="R167" s="717">
        <v>0</v>
      </c>
      <c r="S167" s="715">
        <v>0</v>
      </c>
      <c r="T167" s="716">
        <v>0</v>
      </c>
      <c r="U167" s="717">
        <v>3</v>
      </c>
      <c r="V167" s="720">
        <v>0</v>
      </c>
      <c r="W167" s="924">
        <v>121</v>
      </c>
      <c r="X167" s="719" t="s">
        <v>3170</v>
      </c>
      <c r="Y167" s="738">
        <v>3179</v>
      </c>
      <c r="Z167" s="244">
        <v>7</v>
      </c>
      <c r="AA167" s="741">
        <v>4769</v>
      </c>
      <c r="AB167" s="745" t="s">
        <v>886</v>
      </c>
      <c r="AC167" s="739" t="s">
        <v>565</v>
      </c>
      <c r="AD167" s="244">
        <v>360</v>
      </c>
      <c r="AE167" s="738" t="s">
        <v>2400</v>
      </c>
      <c r="AF167" s="739" t="s">
        <v>377</v>
      </c>
      <c r="AG167" s="740" t="s">
        <v>0</v>
      </c>
    </row>
    <row r="168" spans="1:33" ht="36" customHeight="1">
      <c r="A168" s="1240" t="s">
        <v>21</v>
      </c>
      <c r="B168" s="1233" t="s">
        <v>2952</v>
      </c>
      <c r="C168" s="742" t="s">
        <v>2192</v>
      </c>
      <c r="D168" s="743" t="s">
        <v>650</v>
      </c>
      <c r="E168" s="744" t="s">
        <v>649</v>
      </c>
      <c r="F168" s="743" t="s">
        <v>648</v>
      </c>
      <c r="G168" s="746" t="s">
        <v>342</v>
      </c>
      <c r="H168" s="751" t="s">
        <v>342</v>
      </c>
      <c r="I168" s="1260" t="s">
        <v>2953</v>
      </c>
      <c r="J168" s="714">
        <f t="shared" si="1"/>
        <v>3</v>
      </c>
      <c r="K168" s="715">
        <v>0</v>
      </c>
      <c r="L168" s="716">
        <v>0</v>
      </c>
      <c r="M168" s="716">
        <v>3</v>
      </c>
      <c r="N168" s="717">
        <v>0</v>
      </c>
      <c r="O168" s="715">
        <v>0</v>
      </c>
      <c r="P168" s="716">
        <v>0</v>
      </c>
      <c r="Q168" s="716">
        <v>3</v>
      </c>
      <c r="R168" s="717">
        <v>0</v>
      </c>
      <c r="S168" s="715">
        <v>0</v>
      </c>
      <c r="T168" s="716">
        <v>1</v>
      </c>
      <c r="U168" s="717">
        <v>2</v>
      </c>
      <c r="V168" s="720">
        <v>0</v>
      </c>
      <c r="W168" s="924">
        <v>60</v>
      </c>
      <c r="X168" s="719" t="s">
        <v>3170</v>
      </c>
      <c r="Y168" s="738">
        <v>3050</v>
      </c>
      <c r="Z168" s="244">
        <v>100</v>
      </c>
      <c r="AA168" s="741">
        <v>6698</v>
      </c>
      <c r="AB168" s="745" t="s">
        <v>886</v>
      </c>
      <c r="AC168" s="739" t="s">
        <v>565</v>
      </c>
      <c r="AD168" s="244">
        <v>360</v>
      </c>
      <c r="AE168" s="738" t="s">
        <v>2400</v>
      </c>
      <c r="AF168" s="739" t="s">
        <v>377</v>
      </c>
      <c r="AG168" s="740" t="s">
        <v>0</v>
      </c>
    </row>
    <row r="169" spans="1:33" ht="36" customHeight="1">
      <c r="A169" s="1240" t="s">
        <v>21</v>
      </c>
      <c r="B169" s="1233" t="s">
        <v>2954</v>
      </c>
      <c r="C169" s="742" t="s">
        <v>2192</v>
      </c>
      <c r="D169" s="743" t="s">
        <v>324</v>
      </c>
      <c r="E169" s="744" t="s">
        <v>647</v>
      </c>
      <c r="F169" s="743" t="s">
        <v>646</v>
      </c>
      <c r="G169" s="746" t="s">
        <v>342</v>
      </c>
      <c r="H169" s="751" t="s">
        <v>342</v>
      </c>
      <c r="I169" s="1260" t="s">
        <v>2955</v>
      </c>
      <c r="J169" s="714">
        <f t="shared" si="1"/>
        <v>3</v>
      </c>
      <c r="K169" s="715">
        <v>0</v>
      </c>
      <c r="L169" s="716">
        <v>0</v>
      </c>
      <c r="M169" s="716">
        <v>3</v>
      </c>
      <c r="N169" s="717">
        <v>0</v>
      </c>
      <c r="O169" s="715">
        <v>0</v>
      </c>
      <c r="P169" s="716">
        <v>0</v>
      </c>
      <c r="Q169" s="716">
        <v>3</v>
      </c>
      <c r="R169" s="717">
        <v>0</v>
      </c>
      <c r="S169" s="715">
        <v>0</v>
      </c>
      <c r="T169" s="716">
        <v>0</v>
      </c>
      <c r="U169" s="717">
        <v>3</v>
      </c>
      <c r="V169" s="720">
        <v>0</v>
      </c>
      <c r="W169" s="924">
        <v>47</v>
      </c>
      <c r="X169" s="719" t="s">
        <v>3170</v>
      </c>
      <c r="Y169" s="738">
        <v>5250</v>
      </c>
      <c r="Z169" s="244">
        <v>5</v>
      </c>
      <c r="AA169" s="741">
        <v>6427</v>
      </c>
      <c r="AB169" s="745" t="s">
        <v>886</v>
      </c>
      <c r="AC169" s="739" t="s">
        <v>565</v>
      </c>
      <c r="AD169" s="244">
        <v>360</v>
      </c>
      <c r="AE169" s="738" t="s">
        <v>2400</v>
      </c>
      <c r="AF169" s="739" t="s">
        <v>377</v>
      </c>
      <c r="AG169" s="740" t="s">
        <v>0</v>
      </c>
    </row>
    <row r="170" spans="1:33" ht="36" customHeight="1">
      <c r="A170" s="1240" t="s">
        <v>21</v>
      </c>
      <c r="B170" s="1233" t="s">
        <v>2956</v>
      </c>
      <c r="C170" s="742" t="s">
        <v>2192</v>
      </c>
      <c r="D170" s="743" t="s">
        <v>645</v>
      </c>
      <c r="E170" s="744" t="s">
        <v>3883</v>
      </c>
      <c r="F170" s="743" t="s">
        <v>644</v>
      </c>
      <c r="G170" s="746" t="s">
        <v>342</v>
      </c>
      <c r="H170" s="751" t="s">
        <v>342</v>
      </c>
      <c r="I170" s="1260" t="s">
        <v>2957</v>
      </c>
      <c r="J170" s="714">
        <f t="shared" si="1"/>
        <v>3</v>
      </c>
      <c r="K170" s="715">
        <v>0</v>
      </c>
      <c r="L170" s="716">
        <v>0</v>
      </c>
      <c r="M170" s="716">
        <v>3</v>
      </c>
      <c r="N170" s="717">
        <v>0</v>
      </c>
      <c r="O170" s="715">
        <v>0</v>
      </c>
      <c r="P170" s="716">
        <v>0</v>
      </c>
      <c r="Q170" s="716">
        <v>3</v>
      </c>
      <c r="R170" s="717">
        <v>0</v>
      </c>
      <c r="S170" s="715">
        <v>0</v>
      </c>
      <c r="T170" s="716">
        <v>0</v>
      </c>
      <c r="U170" s="717">
        <v>3</v>
      </c>
      <c r="V170" s="720">
        <v>0</v>
      </c>
      <c r="W170" s="924">
        <v>12</v>
      </c>
      <c r="X170" s="719" t="s">
        <v>3170</v>
      </c>
      <c r="Y170" s="738" t="s">
        <v>0</v>
      </c>
      <c r="Z170" s="244" t="s">
        <v>0</v>
      </c>
      <c r="AA170" s="741">
        <v>697</v>
      </c>
      <c r="AB170" s="745" t="s">
        <v>886</v>
      </c>
      <c r="AC170" s="739" t="s">
        <v>565</v>
      </c>
      <c r="AD170" s="244">
        <v>360</v>
      </c>
      <c r="AE170" s="738" t="s">
        <v>2400</v>
      </c>
      <c r="AF170" s="739" t="s">
        <v>377</v>
      </c>
      <c r="AG170" s="740" t="s">
        <v>0</v>
      </c>
    </row>
    <row r="171" spans="1:33" ht="36" customHeight="1">
      <c r="A171" s="1240" t="s">
        <v>21</v>
      </c>
      <c r="B171" s="1233" t="s">
        <v>2958</v>
      </c>
      <c r="C171" s="742" t="s">
        <v>2192</v>
      </c>
      <c r="D171" s="743" t="s">
        <v>643</v>
      </c>
      <c r="E171" s="744" t="s">
        <v>642</v>
      </c>
      <c r="F171" s="743" t="s">
        <v>641</v>
      </c>
      <c r="G171" s="746" t="s">
        <v>342</v>
      </c>
      <c r="H171" s="751" t="s">
        <v>342</v>
      </c>
      <c r="I171" s="1260" t="s">
        <v>2959</v>
      </c>
      <c r="J171" s="714">
        <f t="shared" si="1"/>
        <v>3</v>
      </c>
      <c r="K171" s="715">
        <v>0</v>
      </c>
      <c r="L171" s="716">
        <v>0</v>
      </c>
      <c r="M171" s="716">
        <v>3</v>
      </c>
      <c r="N171" s="717">
        <v>0</v>
      </c>
      <c r="O171" s="715">
        <v>0</v>
      </c>
      <c r="P171" s="716">
        <v>0</v>
      </c>
      <c r="Q171" s="716">
        <v>3</v>
      </c>
      <c r="R171" s="717">
        <v>0</v>
      </c>
      <c r="S171" s="715">
        <v>0</v>
      </c>
      <c r="T171" s="716">
        <v>0</v>
      </c>
      <c r="U171" s="717">
        <v>3</v>
      </c>
      <c r="V171" s="720">
        <v>0</v>
      </c>
      <c r="W171" s="924">
        <v>18</v>
      </c>
      <c r="X171" s="719" t="s">
        <v>3170</v>
      </c>
      <c r="Y171" s="738" t="s">
        <v>0</v>
      </c>
      <c r="Z171" s="244" t="s">
        <v>0</v>
      </c>
      <c r="AA171" s="741">
        <v>6909</v>
      </c>
      <c r="AB171" s="745" t="s">
        <v>886</v>
      </c>
      <c r="AC171" s="739" t="s">
        <v>565</v>
      </c>
      <c r="AD171" s="244">
        <v>360</v>
      </c>
      <c r="AE171" s="738" t="s">
        <v>2400</v>
      </c>
      <c r="AF171" s="739" t="s">
        <v>377</v>
      </c>
      <c r="AG171" s="740" t="s">
        <v>0</v>
      </c>
    </row>
    <row r="172" spans="1:33" ht="36" customHeight="1">
      <c r="A172" s="1240" t="s">
        <v>21</v>
      </c>
      <c r="B172" s="1233" t="s">
        <v>2960</v>
      </c>
      <c r="C172" s="742" t="s">
        <v>2192</v>
      </c>
      <c r="D172" s="743" t="s">
        <v>638</v>
      </c>
      <c r="E172" s="744" t="s">
        <v>637</v>
      </c>
      <c r="F172" s="743" t="s">
        <v>636</v>
      </c>
      <c r="G172" s="746" t="s">
        <v>342</v>
      </c>
      <c r="H172" s="751" t="s">
        <v>342</v>
      </c>
      <c r="I172" s="1260" t="s">
        <v>2961</v>
      </c>
      <c r="J172" s="714">
        <f t="shared" si="1"/>
        <v>3</v>
      </c>
      <c r="K172" s="715">
        <v>0</v>
      </c>
      <c r="L172" s="716">
        <v>0</v>
      </c>
      <c r="M172" s="716">
        <v>3</v>
      </c>
      <c r="N172" s="717">
        <v>0</v>
      </c>
      <c r="O172" s="715">
        <v>0</v>
      </c>
      <c r="P172" s="716">
        <v>0</v>
      </c>
      <c r="Q172" s="716">
        <v>3</v>
      </c>
      <c r="R172" s="717">
        <v>0</v>
      </c>
      <c r="S172" s="715">
        <v>0</v>
      </c>
      <c r="T172" s="716">
        <v>0</v>
      </c>
      <c r="U172" s="717">
        <v>3</v>
      </c>
      <c r="V172" s="720">
        <v>0</v>
      </c>
      <c r="W172" s="924">
        <v>21</v>
      </c>
      <c r="X172" s="719" t="s">
        <v>3170</v>
      </c>
      <c r="Y172" s="738" t="s">
        <v>0</v>
      </c>
      <c r="Z172" s="244" t="s">
        <v>0</v>
      </c>
      <c r="AA172" s="741">
        <v>8559</v>
      </c>
      <c r="AB172" s="745" t="s">
        <v>886</v>
      </c>
      <c r="AC172" s="739" t="s">
        <v>565</v>
      </c>
      <c r="AD172" s="244">
        <v>360</v>
      </c>
      <c r="AE172" s="738" t="s">
        <v>2400</v>
      </c>
      <c r="AF172" s="739" t="s">
        <v>377</v>
      </c>
      <c r="AG172" s="740" t="s">
        <v>0</v>
      </c>
    </row>
    <row r="173" spans="1:33" ht="36" customHeight="1">
      <c r="A173" s="1240" t="s">
        <v>21</v>
      </c>
      <c r="B173" s="1233" t="s">
        <v>2633</v>
      </c>
      <c r="C173" s="742" t="s">
        <v>2192</v>
      </c>
      <c r="D173" s="743" t="s">
        <v>635</v>
      </c>
      <c r="E173" s="744" t="s">
        <v>634</v>
      </c>
      <c r="F173" s="743" t="s">
        <v>633</v>
      </c>
      <c r="G173" s="746" t="s">
        <v>342</v>
      </c>
      <c r="H173" s="751" t="s">
        <v>342</v>
      </c>
      <c r="I173" s="1260" t="s">
        <v>2962</v>
      </c>
      <c r="J173" s="714">
        <f t="shared" si="1"/>
        <v>3</v>
      </c>
      <c r="K173" s="715">
        <v>0</v>
      </c>
      <c r="L173" s="716">
        <v>0</v>
      </c>
      <c r="M173" s="716">
        <v>3</v>
      </c>
      <c r="N173" s="717">
        <v>0</v>
      </c>
      <c r="O173" s="715">
        <v>0</v>
      </c>
      <c r="P173" s="716">
        <v>0</v>
      </c>
      <c r="Q173" s="716">
        <v>3</v>
      </c>
      <c r="R173" s="717">
        <v>0</v>
      </c>
      <c r="S173" s="715">
        <v>0</v>
      </c>
      <c r="T173" s="716">
        <v>1</v>
      </c>
      <c r="U173" s="717">
        <v>2</v>
      </c>
      <c r="V173" s="720">
        <v>0</v>
      </c>
      <c r="W173" s="924">
        <v>12</v>
      </c>
      <c r="X173" s="719" t="s">
        <v>3170</v>
      </c>
      <c r="Y173" s="738" t="s">
        <v>0</v>
      </c>
      <c r="Z173" s="244" t="s">
        <v>0</v>
      </c>
      <c r="AA173" s="741">
        <v>2584</v>
      </c>
      <c r="AB173" s="745" t="s">
        <v>886</v>
      </c>
      <c r="AC173" s="739" t="s">
        <v>565</v>
      </c>
      <c r="AD173" s="244">
        <v>360</v>
      </c>
      <c r="AE173" s="738" t="s">
        <v>2400</v>
      </c>
      <c r="AF173" s="739" t="s">
        <v>377</v>
      </c>
      <c r="AG173" s="740" t="s">
        <v>0</v>
      </c>
    </row>
    <row r="174" spans="1:33" ht="36" customHeight="1">
      <c r="A174" s="1240" t="s">
        <v>21</v>
      </c>
      <c r="B174" s="1233" t="s">
        <v>2963</v>
      </c>
      <c r="C174" s="742" t="s">
        <v>2192</v>
      </c>
      <c r="D174" s="743" t="s">
        <v>632</v>
      </c>
      <c r="E174" s="744" t="s">
        <v>631</v>
      </c>
      <c r="F174" s="743" t="s">
        <v>2964</v>
      </c>
      <c r="G174" s="746" t="s">
        <v>342</v>
      </c>
      <c r="H174" s="751" t="s">
        <v>342</v>
      </c>
      <c r="I174" s="1260" t="s">
        <v>2965</v>
      </c>
      <c r="J174" s="714">
        <f t="shared" si="1"/>
        <v>3</v>
      </c>
      <c r="K174" s="715">
        <v>0</v>
      </c>
      <c r="L174" s="716">
        <v>0</v>
      </c>
      <c r="M174" s="716">
        <v>3</v>
      </c>
      <c r="N174" s="717">
        <v>0</v>
      </c>
      <c r="O174" s="715">
        <v>0</v>
      </c>
      <c r="P174" s="716">
        <v>0</v>
      </c>
      <c r="Q174" s="716">
        <v>3</v>
      </c>
      <c r="R174" s="717">
        <v>0</v>
      </c>
      <c r="S174" s="715">
        <v>1</v>
      </c>
      <c r="T174" s="716">
        <v>0</v>
      </c>
      <c r="U174" s="717">
        <v>2</v>
      </c>
      <c r="V174" s="720">
        <v>0</v>
      </c>
      <c r="W174" s="924">
        <v>18</v>
      </c>
      <c r="X174" s="719" t="s">
        <v>3170</v>
      </c>
      <c r="Y174" s="738" t="s">
        <v>0</v>
      </c>
      <c r="Z174" s="244" t="s">
        <v>0</v>
      </c>
      <c r="AA174" s="741">
        <v>2207</v>
      </c>
      <c r="AB174" s="745" t="s">
        <v>886</v>
      </c>
      <c r="AC174" s="739" t="s">
        <v>565</v>
      </c>
      <c r="AD174" s="244">
        <v>360</v>
      </c>
      <c r="AE174" s="738" t="s">
        <v>2400</v>
      </c>
      <c r="AF174" s="739" t="s">
        <v>377</v>
      </c>
      <c r="AG174" s="740" t="s">
        <v>0</v>
      </c>
    </row>
    <row r="175" spans="1:33" ht="36" customHeight="1">
      <c r="A175" s="1240" t="s">
        <v>21</v>
      </c>
      <c r="B175" s="1233" t="s">
        <v>2966</v>
      </c>
      <c r="C175" s="742" t="s">
        <v>2192</v>
      </c>
      <c r="D175" s="743" t="s">
        <v>630</v>
      </c>
      <c r="E175" s="744" t="s">
        <v>629</v>
      </c>
      <c r="F175" s="743" t="s">
        <v>628</v>
      </c>
      <c r="G175" s="746" t="s">
        <v>342</v>
      </c>
      <c r="H175" s="751" t="s">
        <v>342</v>
      </c>
      <c r="I175" s="1261" t="s">
        <v>0</v>
      </c>
      <c r="J175" s="714">
        <f t="shared" si="1"/>
        <v>3</v>
      </c>
      <c r="K175" s="715">
        <v>0</v>
      </c>
      <c r="L175" s="716">
        <v>0</v>
      </c>
      <c r="M175" s="716">
        <v>3</v>
      </c>
      <c r="N175" s="717">
        <v>0</v>
      </c>
      <c r="O175" s="715">
        <v>0</v>
      </c>
      <c r="P175" s="716">
        <v>0</v>
      </c>
      <c r="Q175" s="716">
        <v>3</v>
      </c>
      <c r="R175" s="717">
        <v>0</v>
      </c>
      <c r="S175" s="715">
        <v>0</v>
      </c>
      <c r="T175" s="716">
        <v>2</v>
      </c>
      <c r="U175" s="717">
        <v>1</v>
      </c>
      <c r="V175" s="720">
        <v>0</v>
      </c>
      <c r="W175" s="924">
        <v>30</v>
      </c>
      <c r="X175" s="719" t="s">
        <v>3170</v>
      </c>
      <c r="Y175" s="738" t="s">
        <v>0</v>
      </c>
      <c r="Z175" s="244" t="s">
        <v>0</v>
      </c>
      <c r="AA175" s="741">
        <v>2958</v>
      </c>
      <c r="AB175" s="745" t="s">
        <v>886</v>
      </c>
      <c r="AC175" s="739" t="s">
        <v>565</v>
      </c>
      <c r="AD175" s="244">
        <v>360</v>
      </c>
      <c r="AE175" s="738" t="s">
        <v>2400</v>
      </c>
      <c r="AF175" s="739" t="s">
        <v>377</v>
      </c>
      <c r="AG175" s="740" t="s">
        <v>0</v>
      </c>
    </row>
    <row r="176" spans="1:33" ht="36" customHeight="1">
      <c r="A176" s="1240" t="s">
        <v>21</v>
      </c>
      <c r="B176" s="1233" t="s">
        <v>2967</v>
      </c>
      <c r="C176" s="742" t="s">
        <v>2192</v>
      </c>
      <c r="D176" s="743" t="s">
        <v>627</v>
      </c>
      <c r="E176" s="744" t="s">
        <v>626</v>
      </c>
      <c r="F176" s="743" t="s">
        <v>625</v>
      </c>
      <c r="G176" s="746" t="s">
        <v>342</v>
      </c>
      <c r="H176" s="751" t="s">
        <v>342</v>
      </c>
      <c r="I176" s="1260" t="s">
        <v>2968</v>
      </c>
      <c r="J176" s="714">
        <f t="shared" si="1"/>
        <v>3</v>
      </c>
      <c r="K176" s="715">
        <v>0</v>
      </c>
      <c r="L176" s="716">
        <v>0</v>
      </c>
      <c r="M176" s="716">
        <v>3</v>
      </c>
      <c r="N176" s="717">
        <v>0</v>
      </c>
      <c r="O176" s="715">
        <v>0</v>
      </c>
      <c r="P176" s="716">
        <v>0</v>
      </c>
      <c r="Q176" s="716">
        <v>3</v>
      </c>
      <c r="R176" s="717">
        <v>0</v>
      </c>
      <c r="S176" s="715">
        <v>0</v>
      </c>
      <c r="T176" s="716">
        <v>0</v>
      </c>
      <c r="U176" s="717">
        <v>3</v>
      </c>
      <c r="V176" s="720">
        <v>0</v>
      </c>
      <c r="W176" s="924">
        <v>10</v>
      </c>
      <c r="X176" s="719" t="s">
        <v>3170</v>
      </c>
      <c r="Y176" s="738" t="s">
        <v>0</v>
      </c>
      <c r="Z176" s="244" t="s">
        <v>0</v>
      </c>
      <c r="AA176" s="741">
        <v>1180</v>
      </c>
      <c r="AB176" s="745" t="s">
        <v>886</v>
      </c>
      <c r="AC176" s="739" t="s">
        <v>565</v>
      </c>
      <c r="AD176" s="244">
        <v>360</v>
      </c>
      <c r="AE176" s="738" t="s">
        <v>2400</v>
      </c>
      <c r="AF176" s="739" t="s">
        <v>377</v>
      </c>
      <c r="AG176" s="740" t="s">
        <v>0</v>
      </c>
    </row>
    <row r="177" spans="1:33" ht="36" customHeight="1">
      <c r="A177" s="1240" t="s">
        <v>21</v>
      </c>
      <c r="B177" s="1233" t="s">
        <v>2969</v>
      </c>
      <c r="C177" s="742" t="s">
        <v>2192</v>
      </c>
      <c r="D177" s="743" t="s">
        <v>624</v>
      </c>
      <c r="E177" s="744" t="s">
        <v>2970</v>
      </c>
      <c r="F177" s="743" t="s">
        <v>623</v>
      </c>
      <c r="G177" s="746" t="s">
        <v>342</v>
      </c>
      <c r="H177" s="751" t="s">
        <v>342</v>
      </c>
      <c r="I177" s="1260" t="s">
        <v>2971</v>
      </c>
      <c r="J177" s="714">
        <f t="shared" si="1"/>
        <v>3</v>
      </c>
      <c r="K177" s="715">
        <v>0</v>
      </c>
      <c r="L177" s="716">
        <v>0</v>
      </c>
      <c r="M177" s="716">
        <v>3</v>
      </c>
      <c r="N177" s="717">
        <v>0</v>
      </c>
      <c r="O177" s="715">
        <v>0</v>
      </c>
      <c r="P177" s="716">
        <v>0</v>
      </c>
      <c r="Q177" s="716">
        <v>3</v>
      </c>
      <c r="R177" s="717">
        <v>0</v>
      </c>
      <c r="S177" s="715">
        <v>0</v>
      </c>
      <c r="T177" s="716">
        <v>0</v>
      </c>
      <c r="U177" s="717">
        <v>3</v>
      </c>
      <c r="V177" s="720">
        <v>0</v>
      </c>
      <c r="W177" s="924">
        <v>12</v>
      </c>
      <c r="X177" s="719" t="s">
        <v>3170</v>
      </c>
      <c r="Y177" s="738" t="s">
        <v>0</v>
      </c>
      <c r="Z177" s="244" t="s">
        <v>0</v>
      </c>
      <c r="AA177" s="741">
        <v>2244</v>
      </c>
      <c r="AB177" s="745" t="s">
        <v>886</v>
      </c>
      <c r="AC177" s="739" t="s">
        <v>565</v>
      </c>
      <c r="AD177" s="244">
        <v>360</v>
      </c>
      <c r="AE177" s="738" t="s">
        <v>2400</v>
      </c>
      <c r="AF177" s="739" t="s">
        <v>377</v>
      </c>
      <c r="AG177" s="740" t="s">
        <v>0</v>
      </c>
    </row>
    <row r="178" spans="1:33" ht="36" customHeight="1">
      <c r="A178" s="1240" t="s">
        <v>21</v>
      </c>
      <c r="B178" s="1233" t="s">
        <v>2972</v>
      </c>
      <c r="C178" s="742" t="s">
        <v>2192</v>
      </c>
      <c r="D178" s="743" t="s">
        <v>622</v>
      </c>
      <c r="E178" s="744" t="s">
        <v>621</v>
      </c>
      <c r="F178" s="743" t="s">
        <v>620</v>
      </c>
      <c r="G178" s="746" t="s">
        <v>342</v>
      </c>
      <c r="H178" s="751" t="s">
        <v>342</v>
      </c>
      <c r="I178" s="1260" t="s">
        <v>2973</v>
      </c>
      <c r="J178" s="714">
        <f t="shared" si="1"/>
        <v>3</v>
      </c>
      <c r="K178" s="715">
        <v>0</v>
      </c>
      <c r="L178" s="716">
        <v>0</v>
      </c>
      <c r="M178" s="716">
        <v>3</v>
      </c>
      <c r="N178" s="717">
        <v>0</v>
      </c>
      <c r="O178" s="715">
        <v>0</v>
      </c>
      <c r="P178" s="716">
        <v>0</v>
      </c>
      <c r="Q178" s="716">
        <v>3</v>
      </c>
      <c r="R178" s="717">
        <v>0</v>
      </c>
      <c r="S178" s="715">
        <v>0</v>
      </c>
      <c r="T178" s="716">
        <v>2</v>
      </c>
      <c r="U178" s="717">
        <v>1</v>
      </c>
      <c r="V178" s="720">
        <v>0</v>
      </c>
      <c r="W178" s="924">
        <v>10</v>
      </c>
      <c r="X178" s="719" t="s">
        <v>3170</v>
      </c>
      <c r="Y178" s="738" t="s">
        <v>0</v>
      </c>
      <c r="Z178" s="244" t="s">
        <v>0</v>
      </c>
      <c r="AA178" s="741">
        <v>1216</v>
      </c>
      <c r="AB178" s="745" t="s">
        <v>886</v>
      </c>
      <c r="AC178" s="739" t="s">
        <v>565</v>
      </c>
      <c r="AD178" s="244">
        <v>360</v>
      </c>
      <c r="AE178" s="738" t="s">
        <v>2400</v>
      </c>
      <c r="AF178" s="739" t="s">
        <v>377</v>
      </c>
      <c r="AG178" s="740" t="s">
        <v>0</v>
      </c>
    </row>
    <row r="179" spans="1:33" ht="36" customHeight="1">
      <c r="A179" s="1240" t="s">
        <v>21</v>
      </c>
      <c r="B179" s="1233" t="s">
        <v>2974</v>
      </c>
      <c r="C179" s="742" t="s">
        <v>2192</v>
      </c>
      <c r="D179" s="743" t="s">
        <v>619</v>
      </c>
      <c r="E179" s="744" t="s">
        <v>618</v>
      </c>
      <c r="F179" s="743" t="s">
        <v>617</v>
      </c>
      <c r="G179" s="746" t="s">
        <v>342</v>
      </c>
      <c r="H179" s="751" t="s">
        <v>342</v>
      </c>
      <c r="I179" s="1260" t="s">
        <v>2975</v>
      </c>
      <c r="J179" s="714">
        <f t="shared" si="1"/>
        <v>3</v>
      </c>
      <c r="K179" s="715">
        <v>0</v>
      </c>
      <c r="L179" s="716">
        <v>0</v>
      </c>
      <c r="M179" s="716">
        <v>3</v>
      </c>
      <c r="N179" s="717">
        <v>0</v>
      </c>
      <c r="O179" s="715">
        <v>0</v>
      </c>
      <c r="P179" s="716">
        <v>0</v>
      </c>
      <c r="Q179" s="716">
        <v>3</v>
      </c>
      <c r="R179" s="717">
        <v>0</v>
      </c>
      <c r="S179" s="715">
        <v>0</v>
      </c>
      <c r="T179" s="716">
        <v>0</v>
      </c>
      <c r="U179" s="717">
        <v>3</v>
      </c>
      <c r="V179" s="720">
        <v>0</v>
      </c>
      <c r="W179" s="924">
        <v>1</v>
      </c>
      <c r="X179" s="719" t="s">
        <v>3170</v>
      </c>
      <c r="Y179" s="738">
        <v>180</v>
      </c>
      <c r="Z179" s="244">
        <v>0</v>
      </c>
      <c r="AA179" s="741">
        <v>3018</v>
      </c>
      <c r="AB179" s="745" t="s">
        <v>886</v>
      </c>
      <c r="AC179" s="739" t="s">
        <v>565</v>
      </c>
      <c r="AD179" s="244">
        <v>360</v>
      </c>
      <c r="AE179" s="738" t="s">
        <v>2400</v>
      </c>
      <c r="AF179" s="739" t="s">
        <v>377</v>
      </c>
      <c r="AG179" s="740" t="s">
        <v>0</v>
      </c>
    </row>
    <row r="180" spans="1:33" ht="36" customHeight="1">
      <c r="A180" s="1240" t="s">
        <v>21</v>
      </c>
      <c r="B180" s="1233" t="s">
        <v>2433</v>
      </c>
      <c r="C180" s="742" t="s">
        <v>2192</v>
      </c>
      <c r="D180" s="743" t="s">
        <v>102</v>
      </c>
      <c r="E180" s="744" t="s">
        <v>3885</v>
      </c>
      <c r="F180" s="743" t="s">
        <v>616</v>
      </c>
      <c r="G180" s="746" t="s">
        <v>342</v>
      </c>
      <c r="H180" s="751" t="s">
        <v>342</v>
      </c>
      <c r="I180" s="1260" t="s">
        <v>2976</v>
      </c>
      <c r="J180" s="714">
        <f t="shared" si="1"/>
        <v>3</v>
      </c>
      <c r="K180" s="715">
        <v>0</v>
      </c>
      <c r="L180" s="716">
        <v>0</v>
      </c>
      <c r="M180" s="716">
        <v>3</v>
      </c>
      <c r="N180" s="717">
        <v>0</v>
      </c>
      <c r="O180" s="715">
        <v>0</v>
      </c>
      <c r="P180" s="716">
        <v>0</v>
      </c>
      <c r="Q180" s="716">
        <v>3</v>
      </c>
      <c r="R180" s="717">
        <v>0</v>
      </c>
      <c r="S180" s="715">
        <v>2</v>
      </c>
      <c r="T180" s="716">
        <v>0</v>
      </c>
      <c r="U180" s="717">
        <v>1</v>
      </c>
      <c r="V180" s="720">
        <v>0</v>
      </c>
      <c r="W180" s="924">
        <v>3</v>
      </c>
      <c r="X180" s="719" t="s">
        <v>3170</v>
      </c>
      <c r="Y180" s="738" t="s">
        <v>0</v>
      </c>
      <c r="Z180" s="244" t="s">
        <v>0</v>
      </c>
      <c r="AA180" s="741">
        <v>4957</v>
      </c>
      <c r="AB180" s="745" t="s">
        <v>886</v>
      </c>
      <c r="AC180" s="739" t="s">
        <v>565</v>
      </c>
      <c r="AD180" s="244">
        <v>360</v>
      </c>
      <c r="AE180" s="738" t="s">
        <v>2400</v>
      </c>
      <c r="AF180" s="739" t="s">
        <v>377</v>
      </c>
      <c r="AG180" s="740" t="s">
        <v>0</v>
      </c>
    </row>
    <row r="181" spans="1:33" ht="36" customHeight="1">
      <c r="A181" s="1240" t="s">
        <v>21</v>
      </c>
      <c r="B181" s="1233" t="s">
        <v>2977</v>
      </c>
      <c r="C181" s="742" t="s">
        <v>2192</v>
      </c>
      <c r="D181" s="743" t="s">
        <v>615</v>
      </c>
      <c r="E181" s="744" t="s">
        <v>614</v>
      </c>
      <c r="F181" s="743" t="s">
        <v>613</v>
      </c>
      <c r="G181" s="746" t="s">
        <v>342</v>
      </c>
      <c r="H181" s="751" t="s">
        <v>342</v>
      </c>
      <c r="I181" s="1260" t="s">
        <v>2978</v>
      </c>
      <c r="J181" s="714">
        <f t="shared" si="1"/>
        <v>3</v>
      </c>
      <c r="K181" s="715">
        <v>0</v>
      </c>
      <c r="L181" s="716">
        <v>0</v>
      </c>
      <c r="M181" s="716">
        <v>3</v>
      </c>
      <c r="N181" s="717">
        <v>0</v>
      </c>
      <c r="O181" s="715">
        <v>0</v>
      </c>
      <c r="P181" s="716">
        <v>0</v>
      </c>
      <c r="Q181" s="716">
        <v>3</v>
      </c>
      <c r="R181" s="717">
        <v>0</v>
      </c>
      <c r="S181" s="715">
        <v>0</v>
      </c>
      <c r="T181" s="716">
        <v>0</v>
      </c>
      <c r="U181" s="717">
        <v>3</v>
      </c>
      <c r="V181" s="720">
        <v>0</v>
      </c>
      <c r="W181" s="924">
        <v>5</v>
      </c>
      <c r="X181" s="719" t="s">
        <v>3170</v>
      </c>
      <c r="Y181" s="738" t="s">
        <v>0</v>
      </c>
      <c r="Z181" s="244" t="s">
        <v>0</v>
      </c>
      <c r="AA181" s="741">
        <v>28582</v>
      </c>
      <c r="AB181" s="745" t="s">
        <v>886</v>
      </c>
      <c r="AC181" s="739" t="s">
        <v>565</v>
      </c>
      <c r="AD181" s="244">
        <v>360</v>
      </c>
      <c r="AE181" s="738" t="s">
        <v>2400</v>
      </c>
      <c r="AF181" s="739" t="s">
        <v>377</v>
      </c>
      <c r="AG181" s="740" t="s">
        <v>0</v>
      </c>
    </row>
    <row r="182" spans="1:33" ht="36" customHeight="1">
      <c r="A182" s="1240" t="s">
        <v>21</v>
      </c>
      <c r="B182" s="1233" t="s">
        <v>2979</v>
      </c>
      <c r="C182" s="742" t="s">
        <v>2192</v>
      </c>
      <c r="D182" s="743" t="s">
        <v>612</v>
      </c>
      <c r="E182" s="744" t="s">
        <v>611</v>
      </c>
      <c r="F182" s="743" t="s">
        <v>610</v>
      </c>
      <c r="G182" s="746" t="s">
        <v>342</v>
      </c>
      <c r="H182" s="751" t="s">
        <v>342</v>
      </c>
      <c r="I182" s="1260" t="s">
        <v>2980</v>
      </c>
      <c r="J182" s="714">
        <f t="shared" si="1"/>
        <v>3</v>
      </c>
      <c r="K182" s="715">
        <v>0</v>
      </c>
      <c r="L182" s="716">
        <v>0</v>
      </c>
      <c r="M182" s="716">
        <v>3</v>
      </c>
      <c r="N182" s="717">
        <v>0</v>
      </c>
      <c r="O182" s="715">
        <v>0</v>
      </c>
      <c r="P182" s="716">
        <v>0</v>
      </c>
      <c r="Q182" s="716">
        <v>3</v>
      </c>
      <c r="R182" s="717">
        <v>0</v>
      </c>
      <c r="S182" s="715">
        <v>1</v>
      </c>
      <c r="T182" s="716">
        <v>0</v>
      </c>
      <c r="U182" s="717">
        <v>2</v>
      </c>
      <c r="V182" s="720">
        <v>0</v>
      </c>
      <c r="W182" s="924">
        <v>5</v>
      </c>
      <c r="X182" s="719" t="s">
        <v>3170</v>
      </c>
      <c r="Y182" s="738" t="s">
        <v>0</v>
      </c>
      <c r="Z182" s="244" t="s">
        <v>0</v>
      </c>
      <c r="AA182" s="741">
        <v>4689</v>
      </c>
      <c r="AB182" s="745" t="s">
        <v>886</v>
      </c>
      <c r="AC182" s="739" t="s">
        <v>565</v>
      </c>
      <c r="AD182" s="244">
        <v>360</v>
      </c>
      <c r="AE182" s="738" t="s">
        <v>2400</v>
      </c>
      <c r="AF182" s="739" t="s">
        <v>377</v>
      </c>
      <c r="AG182" s="740" t="s">
        <v>0</v>
      </c>
    </row>
    <row r="183" spans="1:33" ht="36" customHeight="1">
      <c r="A183" s="1240" t="s">
        <v>21</v>
      </c>
      <c r="B183" s="1233" t="s">
        <v>2981</v>
      </c>
      <c r="C183" s="742" t="s">
        <v>2192</v>
      </c>
      <c r="D183" s="743" t="s">
        <v>608</v>
      </c>
      <c r="E183" s="744" t="s">
        <v>607</v>
      </c>
      <c r="F183" s="743" t="s">
        <v>606</v>
      </c>
      <c r="G183" s="746" t="s">
        <v>342</v>
      </c>
      <c r="H183" s="751" t="s">
        <v>342</v>
      </c>
      <c r="I183" s="1260" t="s">
        <v>2982</v>
      </c>
      <c r="J183" s="714">
        <f t="shared" si="1"/>
        <v>3</v>
      </c>
      <c r="K183" s="715">
        <v>0</v>
      </c>
      <c r="L183" s="716">
        <v>0</v>
      </c>
      <c r="M183" s="716">
        <v>3</v>
      </c>
      <c r="N183" s="717">
        <v>0</v>
      </c>
      <c r="O183" s="715">
        <v>0</v>
      </c>
      <c r="P183" s="716">
        <v>0</v>
      </c>
      <c r="Q183" s="716">
        <v>3</v>
      </c>
      <c r="R183" s="717">
        <v>0</v>
      </c>
      <c r="S183" s="715">
        <v>0</v>
      </c>
      <c r="T183" s="716">
        <v>0</v>
      </c>
      <c r="U183" s="717">
        <v>3</v>
      </c>
      <c r="V183" s="720">
        <v>0</v>
      </c>
      <c r="W183" s="924">
        <v>4</v>
      </c>
      <c r="X183" s="719" t="s">
        <v>3170</v>
      </c>
      <c r="Y183" s="738">
        <v>500</v>
      </c>
      <c r="Z183" s="244">
        <v>0</v>
      </c>
      <c r="AA183" s="741">
        <v>2455</v>
      </c>
      <c r="AB183" s="745" t="s">
        <v>886</v>
      </c>
      <c r="AC183" s="739" t="s">
        <v>565</v>
      </c>
      <c r="AD183" s="244">
        <v>360</v>
      </c>
      <c r="AE183" s="738" t="s">
        <v>2400</v>
      </c>
      <c r="AF183" s="739" t="s">
        <v>377</v>
      </c>
      <c r="AG183" s="740" t="s">
        <v>0</v>
      </c>
    </row>
    <row r="184" spans="1:33" ht="36" customHeight="1">
      <c r="A184" s="1240" t="s">
        <v>21</v>
      </c>
      <c r="B184" s="1233" t="s">
        <v>2983</v>
      </c>
      <c r="C184" s="742" t="s">
        <v>2192</v>
      </c>
      <c r="D184" s="743" t="s">
        <v>605</v>
      </c>
      <c r="E184" s="744" t="s">
        <v>604</v>
      </c>
      <c r="F184" s="743" t="s">
        <v>603</v>
      </c>
      <c r="G184" s="746" t="s">
        <v>342</v>
      </c>
      <c r="H184" s="751" t="s">
        <v>342</v>
      </c>
      <c r="I184" s="1262" t="s">
        <v>3884</v>
      </c>
      <c r="J184" s="714">
        <f t="shared" si="1"/>
        <v>3</v>
      </c>
      <c r="K184" s="715">
        <v>0</v>
      </c>
      <c r="L184" s="716">
        <v>0</v>
      </c>
      <c r="M184" s="716">
        <v>3</v>
      </c>
      <c r="N184" s="717">
        <v>0</v>
      </c>
      <c r="O184" s="715">
        <v>0</v>
      </c>
      <c r="P184" s="716">
        <v>0</v>
      </c>
      <c r="Q184" s="716">
        <v>3</v>
      </c>
      <c r="R184" s="717">
        <v>0</v>
      </c>
      <c r="S184" s="715">
        <v>0</v>
      </c>
      <c r="T184" s="716">
        <v>0</v>
      </c>
      <c r="U184" s="717">
        <v>3</v>
      </c>
      <c r="V184" s="720">
        <v>0</v>
      </c>
      <c r="W184" s="924">
        <v>4</v>
      </c>
      <c r="X184" s="719" t="s">
        <v>3170</v>
      </c>
      <c r="Y184" s="738" t="s">
        <v>0</v>
      </c>
      <c r="Z184" s="244" t="s">
        <v>0</v>
      </c>
      <c r="AA184" s="741">
        <v>7985</v>
      </c>
      <c r="AB184" s="745" t="s">
        <v>886</v>
      </c>
      <c r="AC184" s="739" t="s">
        <v>565</v>
      </c>
      <c r="AD184" s="244">
        <v>360</v>
      </c>
      <c r="AE184" s="738" t="s">
        <v>2400</v>
      </c>
      <c r="AF184" s="739" t="s">
        <v>377</v>
      </c>
      <c r="AG184" s="740" t="s">
        <v>0</v>
      </c>
    </row>
    <row r="185" spans="1:33" ht="36" customHeight="1">
      <c r="A185" s="1240" t="s">
        <v>21</v>
      </c>
      <c r="B185" s="1233" t="s">
        <v>2984</v>
      </c>
      <c r="C185" s="742" t="s">
        <v>2192</v>
      </c>
      <c r="D185" s="743" t="s">
        <v>602</v>
      </c>
      <c r="E185" s="744" t="s">
        <v>601</v>
      </c>
      <c r="F185" s="743" t="s">
        <v>600</v>
      </c>
      <c r="G185" s="746" t="s">
        <v>342</v>
      </c>
      <c r="H185" s="751" t="s">
        <v>342</v>
      </c>
      <c r="I185" s="1260" t="s">
        <v>2985</v>
      </c>
      <c r="J185" s="714">
        <f t="shared" si="1"/>
        <v>3</v>
      </c>
      <c r="K185" s="715">
        <v>0</v>
      </c>
      <c r="L185" s="716">
        <v>0</v>
      </c>
      <c r="M185" s="716">
        <v>3</v>
      </c>
      <c r="N185" s="717">
        <v>0</v>
      </c>
      <c r="O185" s="715">
        <v>0</v>
      </c>
      <c r="P185" s="716">
        <v>0</v>
      </c>
      <c r="Q185" s="716">
        <v>3</v>
      </c>
      <c r="R185" s="717">
        <v>0</v>
      </c>
      <c r="S185" s="715">
        <v>0</v>
      </c>
      <c r="T185" s="716">
        <v>0</v>
      </c>
      <c r="U185" s="717">
        <v>3</v>
      </c>
      <c r="V185" s="720">
        <v>0</v>
      </c>
      <c r="W185" s="924">
        <v>1</v>
      </c>
      <c r="X185" s="719" t="s">
        <v>3170</v>
      </c>
      <c r="Y185" s="738">
        <v>1500</v>
      </c>
      <c r="Z185" s="244">
        <v>150</v>
      </c>
      <c r="AA185" s="741">
        <v>6530</v>
      </c>
      <c r="AB185" s="745" t="s">
        <v>886</v>
      </c>
      <c r="AC185" s="739" t="s">
        <v>565</v>
      </c>
      <c r="AD185" s="244">
        <v>360</v>
      </c>
      <c r="AE185" s="738" t="s">
        <v>2400</v>
      </c>
      <c r="AF185" s="739" t="s">
        <v>377</v>
      </c>
      <c r="AG185" s="740" t="s">
        <v>0</v>
      </c>
    </row>
    <row r="186" spans="1:33" ht="36" customHeight="1">
      <c r="A186" s="1240" t="s">
        <v>21</v>
      </c>
      <c r="B186" s="1233" t="s">
        <v>2986</v>
      </c>
      <c r="C186" s="742" t="s">
        <v>2192</v>
      </c>
      <c r="D186" s="743" t="s">
        <v>599</v>
      </c>
      <c r="E186" s="744" t="s">
        <v>598</v>
      </c>
      <c r="F186" s="743" t="s">
        <v>597</v>
      </c>
      <c r="G186" s="746" t="s">
        <v>342</v>
      </c>
      <c r="H186" s="751" t="s">
        <v>342</v>
      </c>
      <c r="I186" s="1260" t="s">
        <v>2987</v>
      </c>
      <c r="J186" s="714">
        <f t="shared" si="1"/>
        <v>3</v>
      </c>
      <c r="K186" s="715">
        <v>0</v>
      </c>
      <c r="L186" s="716">
        <v>0</v>
      </c>
      <c r="M186" s="716">
        <v>3</v>
      </c>
      <c r="N186" s="717">
        <v>0</v>
      </c>
      <c r="O186" s="715">
        <v>0</v>
      </c>
      <c r="P186" s="716">
        <v>0</v>
      </c>
      <c r="Q186" s="716">
        <v>3</v>
      </c>
      <c r="R186" s="717">
        <v>0</v>
      </c>
      <c r="S186" s="715">
        <v>0</v>
      </c>
      <c r="T186" s="716">
        <v>2</v>
      </c>
      <c r="U186" s="717">
        <v>1</v>
      </c>
      <c r="V186" s="720">
        <v>0</v>
      </c>
      <c r="W186" s="924">
        <v>1</v>
      </c>
      <c r="X186" s="719" t="s">
        <v>3170</v>
      </c>
      <c r="Y186" s="738">
        <v>500</v>
      </c>
      <c r="Z186" s="244">
        <v>0</v>
      </c>
      <c r="AA186" s="741">
        <v>894</v>
      </c>
      <c r="AB186" s="745" t="s">
        <v>886</v>
      </c>
      <c r="AC186" s="739" t="s">
        <v>565</v>
      </c>
      <c r="AD186" s="244">
        <v>360</v>
      </c>
      <c r="AE186" s="738" t="s">
        <v>2400</v>
      </c>
      <c r="AF186" s="739" t="s">
        <v>377</v>
      </c>
      <c r="AG186" s="740" t="s">
        <v>0</v>
      </c>
    </row>
    <row r="187" spans="1:33" ht="36" customHeight="1">
      <c r="A187" s="1240" t="s">
        <v>21</v>
      </c>
      <c r="B187" s="1233" t="s">
        <v>2988</v>
      </c>
      <c r="C187" s="742" t="s">
        <v>2192</v>
      </c>
      <c r="D187" s="743" t="s">
        <v>596</v>
      </c>
      <c r="E187" s="744" t="s">
        <v>595</v>
      </c>
      <c r="F187" s="743" t="s">
        <v>594</v>
      </c>
      <c r="G187" s="746" t="s">
        <v>342</v>
      </c>
      <c r="H187" s="751" t="s">
        <v>342</v>
      </c>
      <c r="I187" s="1260" t="s">
        <v>2989</v>
      </c>
      <c r="J187" s="714">
        <f t="shared" si="1"/>
        <v>3</v>
      </c>
      <c r="K187" s="715">
        <v>0</v>
      </c>
      <c r="L187" s="716">
        <v>0</v>
      </c>
      <c r="M187" s="716">
        <v>3</v>
      </c>
      <c r="N187" s="717">
        <v>0</v>
      </c>
      <c r="O187" s="715">
        <v>0</v>
      </c>
      <c r="P187" s="716">
        <v>0</v>
      </c>
      <c r="Q187" s="716">
        <v>3</v>
      </c>
      <c r="R187" s="717">
        <v>0</v>
      </c>
      <c r="S187" s="715">
        <v>0</v>
      </c>
      <c r="T187" s="716">
        <v>0</v>
      </c>
      <c r="U187" s="717">
        <v>3</v>
      </c>
      <c r="V187" s="720">
        <v>0</v>
      </c>
      <c r="W187" s="924">
        <v>1</v>
      </c>
      <c r="X187" s="719" t="s">
        <v>3170</v>
      </c>
      <c r="Y187" s="738">
        <v>860</v>
      </c>
      <c r="Z187" s="244">
        <v>60</v>
      </c>
      <c r="AA187" s="741">
        <v>1179</v>
      </c>
      <c r="AB187" s="745" t="s">
        <v>886</v>
      </c>
      <c r="AC187" s="739" t="s">
        <v>565</v>
      </c>
      <c r="AD187" s="244">
        <v>360</v>
      </c>
      <c r="AE187" s="738" t="s">
        <v>2400</v>
      </c>
      <c r="AF187" s="739" t="s">
        <v>377</v>
      </c>
      <c r="AG187" s="740" t="s">
        <v>0</v>
      </c>
    </row>
    <row r="188" spans="1:33" ht="36" customHeight="1">
      <c r="A188" s="1240" t="s">
        <v>21</v>
      </c>
      <c r="B188" s="1233" t="s">
        <v>2990</v>
      </c>
      <c r="C188" s="742" t="s">
        <v>2192</v>
      </c>
      <c r="D188" s="743" t="s">
        <v>105</v>
      </c>
      <c r="E188" s="744" t="s">
        <v>593</v>
      </c>
      <c r="F188" s="743" t="s">
        <v>592</v>
      </c>
      <c r="G188" s="746" t="s">
        <v>342</v>
      </c>
      <c r="H188" s="751" t="s">
        <v>342</v>
      </c>
      <c r="I188" s="1260" t="s">
        <v>2991</v>
      </c>
      <c r="J188" s="714">
        <f t="shared" si="1"/>
        <v>3</v>
      </c>
      <c r="K188" s="715">
        <v>0</v>
      </c>
      <c r="L188" s="716">
        <v>0</v>
      </c>
      <c r="M188" s="716">
        <v>3</v>
      </c>
      <c r="N188" s="717">
        <v>0</v>
      </c>
      <c r="O188" s="715">
        <v>0</v>
      </c>
      <c r="P188" s="716">
        <v>0</v>
      </c>
      <c r="Q188" s="716">
        <v>3</v>
      </c>
      <c r="R188" s="717">
        <v>0</v>
      </c>
      <c r="S188" s="715">
        <v>0</v>
      </c>
      <c r="T188" s="716">
        <v>0</v>
      </c>
      <c r="U188" s="717">
        <v>3</v>
      </c>
      <c r="V188" s="720">
        <v>0</v>
      </c>
      <c r="W188" s="924">
        <v>17</v>
      </c>
      <c r="X188" s="719" t="s">
        <v>3170</v>
      </c>
      <c r="Y188" s="738">
        <v>4209</v>
      </c>
      <c r="Z188" s="244">
        <v>10</v>
      </c>
      <c r="AA188" s="741">
        <v>13664</v>
      </c>
      <c r="AB188" s="745" t="s">
        <v>886</v>
      </c>
      <c r="AC188" s="739" t="s">
        <v>565</v>
      </c>
      <c r="AD188" s="244">
        <v>360</v>
      </c>
      <c r="AE188" s="738" t="s">
        <v>2400</v>
      </c>
      <c r="AF188" s="739" t="s">
        <v>377</v>
      </c>
      <c r="AG188" s="740" t="s">
        <v>0</v>
      </c>
    </row>
    <row r="189" spans="1:33" ht="36" customHeight="1">
      <c r="A189" s="1240" t="s">
        <v>21</v>
      </c>
      <c r="B189" s="1233" t="s">
        <v>2992</v>
      </c>
      <c r="C189" s="742" t="s">
        <v>2192</v>
      </c>
      <c r="D189" s="743" t="s">
        <v>591</v>
      </c>
      <c r="E189" s="744" t="s">
        <v>590</v>
      </c>
      <c r="F189" s="743" t="s">
        <v>589</v>
      </c>
      <c r="G189" s="746" t="s">
        <v>342</v>
      </c>
      <c r="H189" s="751" t="s">
        <v>342</v>
      </c>
      <c r="I189" s="1260" t="s">
        <v>2993</v>
      </c>
      <c r="J189" s="714">
        <f t="shared" si="1"/>
        <v>3</v>
      </c>
      <c r="K189" s="715">
        <v>0</v>
      </c>
      <c r="L189" s="716">
        <v>0</v>
      </c>
      <c r="M189" s="716">
        <v>3</v>
      </c>
      <c r="N189" s="717">
        <v>0</v>
      </c>
      <c r="O189" s="715">
        <v>0</v>
      </c>
      <c r="P189" s="716">
        <v>0</v>
      </c>
      <c r="Q189" s="716">
        <v>3</v>
      </c>
      <c r="R189" s="717">
        <v>0</v>
      </c>
      <c r="S189" s="715">
        <v>1</v>
      </c>
      <c r="T189" s="716">
        <v>0</v>
      </c>
      <c r="U189" s="717">
        <v>2</v>
      </c>
      <c r="V189" s="720">
        <v>0</v>
      </c>
      <c r="W189" s="924">
        <v>14</v>
      </c>
      <c r="X189" s="719" t="s">
        <v>3170</v>
      </c>
      <c r="Y189" s="738">
        <v>5479</v>
      </c>
      <c r="Z189" s="244">
        <v>66</v>
      </c>
      <c r="AA189" s="741">
        <v>6819</v>
      </c>
      <c r="AB189" s="745" t="s">
        <v>886</v>
      </c>
      <c r="AC189" s="739" t="s">
        <v>565</v>
      </c>
      <c r="AD189" s="244">
        <v>360</v>
      </c>
      <c r="AE189" s="738" t="s">
        <v>2400</v>
      </c>
      <c r="AF189" s="739" t="s">
        <v>377</v>
      </c>
      <c r="AG189" s="740" t="s">
        <v>0</v>
      </c>
    </row>
    <row r="190" spans="1:33" ht="36" customHeight="1">
      <c r="A190" s="1240" t="s">
        <v>21</v>
      </c>
      <c r="B190" s="1233" t="s">
        <v>2994</v>
      </c>
      <c r="C190" s="742" t="s">
        <v>2192</v>
      </c>
      <c r="D190" s="743" t="s">
        <v>588</v>
      </c>
      <c r="E190" s="744" t="s">
        <v>587</v>
      </c>
      <c r="F190" s="743" t="s">
        <v>586</v>
      </c>
      <c r="G190" s="746" t="s">
        <v>342</v>
      </c>
      <c r="H190" s="751" t="s">
        <v>342</v>
      </c>
      <c r="I190" s="1260" t="s">
        <v>2995</v>
      </c>
      <c r="J190" s="714">
        <f t="shared" si="1"/>
        <v>3</v>
      </c>
      <c r="K190" s="715">
        <v>0</v>
      </c>
      <c r="L190" s="716">
        <v>0</v>
      </c>
      <c r="M190" s="716">
        <v>3</v>
      </c>
      <c r="N190" s="717">
        <v>0</v>
      </c>
      <c r="O190" s="715">
        <v>0</v>
      </c>
      <c r="P190" s="716">
        <v>0</v>
      </c>
      <c r="Q190" s="716">
        <v>3</v>
      </c>
      <c r="R190" s="717">
        <v>0</v>
      </c>
      <c r="S190" s="715">
        <v>0</v>
      </c>
      <c r="T190" s="716">
        <v>0</v>
      </c>
      <c r="U190" s="717">
        <v>3</v>
      </c>
      <c r="V190" s="720">
        <v>0</v>
      </c>
      <c r="W190" s="924">
        <v>21</v>
      </c>
      <c r="X190" s="719" t="s">
        <v>3170</v>
      </c>
      <c r="Y190" s="738" t="s">
        <v>0</v>
      </c>
      <c r="Z190" s="244" t="s">
        <v>0</v>
      </c>
      <c r="AA190" s="741">
        <v>7955</v>
      </c>
      <c r="AB190" s="745" t="s">
        <v>886</v>
      </c>
      <c r="AC190" s="739" t="s">
        <v>565</v>
      </c>
      <c r="AD190" s="244">
        <v>360</v>
      </c>
      <c r="AE190" s="738" t="s">
        <v>2400</v>
      </c>
      <c r="AF190" s="739" t="s">
        <v>377</v>
      </c>
      <c r="AG190" s="740" t="s">
        <v>0</v>
      </c>
    </row>
    <row r="191" spans="1:33" ht="36" customHeight="1">
      <c r="A191" s="1240" t="s">
        <v>21</v>
      </c>
      <c r="B191" s="1233" t="s">
        <v>2996</v>
      </c>
      <c r="C191" s="742" t="s">
        <v>2192</v>
      </c>
      <c r="D191" s="743" t="s">
        <v>585</v>
      </c>
      <c r="E191" s="744" t="s">
        <v>584</v>
      </c>
      <c r="F191" s="743" t="s">
        <v>583</v>
      </c>
      <c r="G191" s="746" t="s">
        <v>342</v>
      </c>
      <c r="H191" s="751" t="s">
        <v>342</v>
      </c>
      <c r="I191" s="1260" t="s">
        <v>2997</v>
      </c>
      <c r="J191" s="714">
        <f t="shared" si="1"/>
        <v>3</v>
      </c>
      <c r="K191" s="715">
        <v>0</v>
      </c>
      <c r="L191" s="716">
        <v>0</v>
      </c>
      <c r="M191" s="716">
        <v>3</v>
      </c>
      <c r="N191" s="717">
        <v>0</v>
      </c>
      <c r="O191" s="715">
        <v>0</v>
      </c>
      <c r="P191" s="716">
        <v>0</v>
      </c>
      <c r="Q191" s="716">
        <v>3</v>
      </c>
      <c r="R191" s="717">
        <v>0</v>
      </c>
      <c r="S191" s="715">
        <v>0</v>
      </c>
      <c r="T191" s="716">
        <v>0</v>
      </c>
      <c r="U191" s="717">
        <v>3</v>
      </c>
      <c r="V191" s="720">
        <v>0</v>
      </c>
      <c r="W191" s="924">
        <v>4</v>
      </c>
      <c r="X191" s="719" t="s">
        <v>3170</v>
      </c>
      <c r="Y191" s="738">
        <v>4900</v>
      </c>
      <c r="Z191" s="244">
        <v>20</v>
      </c>
      <c r="AA191" s="741">
        <v>4037</v>
      </c>
      <c r="AB191" s="745" t="s">
        <v>886</v>
      </c>
      <c r="AC191" s="739" t="s">
        <v>565</v>
      </c>
      <c r="AD191" s="244">
        <v>360</v>
      </c>
      <c r="AE191" s="738" t="s">
        <v>2400</v>
      </c>
      <c r="AF191" s="739" t="s">
        <v>377</v>
      </c>
      <c r="AG191" s="740" t="s">
        <v>0</v>
      </c>
    </row>
    <row r="192" spans="1:33" ht="36" customHeight="1">
      <c r="A192" s="1240" t="s">
        <v>21</v>
      </c>
      <c r="B192" s="1233" t="s">
        <v>2998</v>
      </c>
      <c r="C192" s="742" t="s">
        <v>2192</v>
      </c>
      <c r="D192" s="743" t="s">
        <v>582</v>
      </c>
      <c r="E192" s="744" t="s">
        <v>581</v>
      </c>
      <c r="F192" s="743" t="s">
        <v>580</v>
      </c>
      <c r="G192" s="746" t="s">
        <v>342</v>
      </c>
      <c r="H192" s="751" t="s">
        <v>342</v>
      </c>
      <c r="I192" s="1260" t="s">
        <v>2999</v>
      </c>
      <c r="J192" s="714">
        <f t="shared" si="1"/>
        <v>3</v>
      </c>
      <c r="K192" s="715">
        <v>0</v>
      </c>
      <c r="L192" s="716">
        <v>0</v>
      </c>
      <c r="M192" s="716">
        <v>3</v>
      </c>
      <c r="N192" s="717">
        <v>0</v>
      </c>
      <c r="O192" s="715">
        <v>0</v>
      </c>
      <c r="P192" s="716">
        <v>0</v>
      </c>
      <c r="Q192" s="716">
        <v>3</v>
      </c>
      <c r="R192" s="717">
        <v>0</v>
      </c>
      <c r="S192" s="715">
        <v>0</v>
      </c>
      <c r="T192" s="716">
        <v>0</v>
      </c>
      <c r="U192" s="717">
        <v>3</v>
      </c>
      <c r="V192" s="720">
        <v>0</v>
      </c>
      <c r="W192" s="924">
        <v>170</v>
      </c>
      <c r="X192" s="719" t="s">
        <v>3170</v>
      </c>
      <c r="Y192" s="738">
        <v>1793</v>
      </c>
      <c r="Z192" s="244">
        <v>0</v>
      </c>
      <c r="AA192" s="741">
        <v>59682</v>
      </c>
      <c r="AB192" s="745" t="s">
        <v>886</v>
      </c>
      <c r="AC192" s="739" t="s">
        <v>565</v>
      </c>
      <c r="AD192" s="244">
        <v>360</v>
      </c>
      <c r="AE192" s="738" t="s">
        <v>2400</v>
      </c>
      <c r="AF192" s="739" t="s">
        <v>377</v>
      </c>
      <c r="AG192" s="740" t="s">
        <v>0</v>
      </c>
    </row>
    <row r="193" spans="1:33" ht="36" customHeight="1">
      <c r="A193" s="1240" t="s">
        <v>21</v>
      </c>
      <c r="B193" s="1233" t="s">
        <v>3000</v>
      </c>
      <c r="C193" s="742" t="s">
        <v>2192</v>
      </c>
      <c r="D193" s="743" t="s">
        <v>579</v>
      </c>
      <c r="E193" s="744" t="s">
        <v>578</v>
      </c>
      <c r="F193" s="743" t="s">
        <v>577</v>
      </c>
      <c r="G193" s="746" t="s">
        <v>342</v>
      </c>
      <c r="H193" s="751" t="s">
        <v>342</v>
      </c>
      <c r="I193" s="1260" t="s">
        <v>3001</v>
      </c>
      <c r="J193" s="714">
        <f t="shared" si="1"/>
        <v>3</v>
      </c>
      <c r="K193" s="715">
        <v>0</v>
      </c>
      <c r="L193" s="716">
        <v>0</v>
      </c>
      <c r="M193" s="716">
        <v>3</v>
      </c>
      <c r="N193" s="717">
        <v>0</v>
      </c>
      <c r="O193" s="715">
        <v>0</v>
      </c>
      <c r="P193" s="716">
        <v>0</v>
      </c>
      <c r="Q193" s="716">
        <v>3</v>
      </c>
      <c r="R193" s="717">
        <v>0</v>
      </c>
      <c r="S193" s="715">
        <v>0</v>
      </c>
      <c r="T193" s="716">
        <v>0</v>
      </c>
      <c r="U193" s="717">
        <v>3</v>
      </c>
      <c r="V193" s="720">
        <v>0</v>
      </c>
      <c r="W193" s="924">
        <v>103</v>
      </c>
      <c r="X193" s="719" t="s">
        <v>3170</v>
      </c>
      <c r="Y193" s="738">
        <v>583</v>
      </c>
      <c r="Z193" s="244">
        <v>3</v>
      </c>
      <c r="AA193" s="741">
        <v>8510</v>
      </c>
      <c r="AB193" s="745" t="s">
        <v>886</v>
      </c>
      <c r="AC193" s="739" t="s">
        <v>565</v>
      </c>
      <c r="AD193" s="244">
        <v>360</v>
      </c>
      <c r="AE193" s="738" t="s">
        <v>2400</v>
      </c>
      <c r="AF193" s="739" t="s">
        <v>377</v>
      </c>
      <c r="AG193" s="740" t="s">
        <v>0</v>
      </c>
    </row>
    <row r="194" spans="1:33" ht="36" customHeight="1">
      <c r="A194" s="1240" t="s">
        <v>21</v>
      </c>
      <c r="B194" s="1233" t="s">
        <v>3002</v>
      </c>
      <c r="C194" s="742" t="s">
        <v>2192</v>
      </c>
      <c r="D194" s="743" t="s">
        <v>576</v>
      </c>
      <c r="E194" s="744" t="s">
        <v>575</v>
      </c>
      <c r="F194" s="743" t="s">
        <v>574</v>
      </c>
      <c r="G194" s="746" t="s">
        <v>342</v>
      </c>
      <c r="H194" s="751" t="s">
        <v>342</v>
      </c>
      <c r="I194" s="1260" t="s">
        <v>3003</v>
      </c>
      <c r="J194" s="714">
        <f t="shared" si="1"/>
        <v>3</v>
      </c>
      <c r="K194" s="715">
        <v>0</v>
      </c>
      <c r="L194" s="716">
        <v>0</v>
      </c>
      <c r="M194" s="716">
        <v>3</v>
      </c>
      <c r="N194" s="717">
        <v>0</v>
      </c>
      <c r="O194" s="715">
        <v>0</v>
      </c>
      <c r="P194" s="716">
        <v>0</v>
      </c>
      <c r="Q194" s="716">
        <v>3</v>
      </c>
      <c r="R194" s="717">
        <v>0</v>
      </c>
      <c r="S194" s="715">
        <v>0</v>
      </c>
      <c r="T194" s="716">
        <v>0</v>
      </c>
      <c r="U194" s="717">
        <v>3</v>
      </c>
      <c r="V194" s="720">
        <v>0</v>
      </c>
      <c r="W194" s="924">
        <v>166</v>
      </c>
      <c r="X194" s="719" t="s">
        <v>3170</v>
      </c>
      <c r="Y194" s="738">
        <v>4000</v>
      </c>
      <c r="Z194" s="244">
        <v>0</v>
      </c>
      <c r="AA194" s="741">
        <v>5760</v>
      </c>
      <c r="AB194" s="745" t="s">
        <v>886</v>
      </c>
      <c r="AC194" s="739" t="s">
        <v>565</v>
      </c>
      <c r="AD194" s="244">
        <v>360</v>
      </c>
      <c r="AE194" s="738" t="s">
        <v>2400</v>
      </c>
      <c r="AF194" s="739" t="s">
        <v>377</v>
      </c>
      <c r="AG194" s="740" t="s">
        <v>0</v>
      </c>
    </row>
    <row r="195" spans="1:33" ht="36" customHeight="1">
      <c r="A195" s="1240" t="s">
        <v>21</v>
      </c>
      <c r="B195" s="1233" t="s">
        <v>3004</v>
      </c>
      <c r="C195" s="742" t="s">
        <v>2192</v>
      </c>
      <c r="D195" s="743" t="s">
        <v>319</v>
      </c>
      <c r="E195" s="744" t="s">
        <v>573</v>
      </c>
      <c r="F195" s="743" t="s">
        <v>572</v>
      </c>
      <c r="G195" s="746" t="s">
        <v>342</v>
      </c>
      <c r="H195" s="751" t="s">
        <v>342</v>
      </c>
      <c r="I195" s="1260" t="s">
        <v>3005</v>
      </c>
      <c r="J195" s="714">
        <f t="shared" si="1"/>
        <v>3</v>
      </c>
      <c r="K195" s="715">
        <v>0</v>
      </c>
      <c r="L195" s="716">
        <v>0</v>
      </c>
      <c r="M195" s="716">
        <v>3</v>
      </c>
      <c r="N195" s="717">
        <v>0</v>
      </c>
      <c r="O195" s="715">
        <v>0</v>
      </c>
      <c r="P195" s="716">
        <v>0</v>
      </c>
      <c r="Q195" s="716">
        <v>3</v>
      </c>
      <c r="R195" s="717">
        <v>0</v>
      </c>
      <c r="S195" s="715">
        <v>0</v>
      </c>
      <c r="T195" s="716">
        <v>1</v>
      </c>
      <c r="U195" s="717">
        <v>2</v>
      </c>
      <c r="V195" s="720">
        <v>0</v>
      </c>
      <c r="W195" s="924">
        <v>235</v>
      </c>
      <c r="X195" s="719" t="s">
        <v>3170</v>
      </c>
      <c r="Y195" s="738">
        <v>2540</v>
      </c>
      <c r="Z195" s="244">
        <v>26</v>
      </c>
      <c r="AA195" s="741">
        <v>15370</v>
      </c>
      <c r="AB195" s="745" t="s">
        <v>886</v>
      </c>
      <c r="AC195" s="739" t="s">
        <v>565</v>
      </c>
      <c r="AD195" s="244">
        <v>360</v>
      </c>
      <c r="AE195" s="738" t="s">
        <v>2400</v>
      </c>
      <c r="AF195" s="739" t="s">
        <v>377</v>
      </c>
      <c r="AG195" s="740" t="s">
        <v>0</v>
      </c>
    </row>
    <row r="196" spans="1:33" ht="36" customHeight="1">
      <c r="A196" s="1240" t="s">
        <v>21</v>
      </c>
      <c r="B196" s="1233" t="s">
        <v>3006</v>
      </c>
      <c r="C196" s="742" t="s">
        <v>2192</v>
      </c>
      <c r="D196" s="743" t="s">
        <v>571</v>
      </c>
      <c r="E196" s="744" t="s">
        <v>570</v>
      </c>
      <c r="F196" s="743" t="s">
        <v>569</v>
      </c>
      <c r="G196" s="746" t="s">
        <v>342</v>
      </c>
      <c r="H196" s="751" t="s">
        <v>342</v>
      </c>
      <c r="I196" s="1260" t="s">
        <v>3007</v>
      </c>
      <c r="J196" s="714">
        <f t="shared" si="1"/>
        <v>3</v>
      </c>
      <c r="K196" s="715">
        <v>0</v>
      </c>
      <c r="L196" s="716">
        <v>0</v>
      </c>
      <c r="M196" s="716">
        <v>3</v>
      </c>
      <c r="N196" s="717">
        <v>0</v>
      </c>
      <c r="O196" s="715">
        <v>0</v>
      </c>
      <c r="P196" s="716">
        <v>0</v>
      </c>
      <c r="Q196" s="716">
        <v>3</v>
      </c>
      <c r="R196" s="717">
        <v>0</v>
      </c>
      <c r="S196" s="715">
        <v>0</v>
      </c>
      <c r="T196" s="716">
        <v>0</v>
      </c>
      <c r="U196" s="717">
        <v>3</v>
      </c>
      <c r="V196" s="720">
        <v>0</v>
      </c>
      <c r="W196" s="924">
        <v>211</v>
      </c>
      <c r="X196" s="719" t="s">
        <v>3170</v>
      </c>
      <c r="Y196" s="738">
        <v>1547</v>
      </c>
      <c r="Z196" s="244">
        <v>5</v>
      </c>
      <c r="AA196" s="741">
        <v>10035</v>
      </c>
      <c r="AB196" s="745" t="s">
        <v>886</v>
      </c>
      <c r="AC196" s="739" t="s">
        <v>565</v>
      </c>
      <c r="AD196" s="244">
        <v>360</v>
      </c>
      <c r="AE196" s="738" t="s">
        <v>2400</v>
      </c>
      <c r="AF196" s="739" t="s">
        <v>377</v>
      </c>
      <c r="AG196" s="740" t="s">
        <v>0</v>
      </c>
    </row>
    <row r="197" spans="1:33" ht="36" customHeight="1">
      <c r="A197" s="1240" t="s">
        <v>21</v>
      </c>
      <c r="B197" s="1233" t="s">
        <v>3008</v>
      </c>
      <c r="C197" s="742" t="s">
        <v>2192</v>
      </c>
      <c r="D197" s="743" t="s">
        <v>568</v>
      </c>
      <c r="E197" s="744" t="s">
        <v>567</v>
      </c>
      <c r="F197" s="743" t="s">
        <v>566</v>
      </c>
      <c r="G197" s="746" t="s">
        <v>342</v>
      </c>
      <c r="H197" s="751" t="s">
        <v>342</v>
      </c>
      <c r="I197" s="1260" t="s">
        <v>3009</v>
      </c>
      <c r="J197" s="714">
        <f t="shared" si="1"/>
        <v>3</v>
      </c>
      <c r="K197" s="715">
        <v>0</v>
      </c>
      <c r="L197" s="716">
        <v>0</v>
      </c>
      <c r="M197" s="716">
        <v>3</v>
      </c>
      <c r="N197" s="717">
        <v>0</v>
      </c>
      <c r="O197" s="715">
        <v>0</v>
      </c>
      <c r="P197" s="716">
        <v>0</v>
      </c>
      <c r="Q197" s="716">
        <v>3</v>
      </c>
      <c r="R197" s="717">
        <v>0</v>
      </c>
      <c r="S197" s="715">
        <v>2</v>
      </c>
      <c r="T197" s="716">
        <v>0</v>
      </c>
      <c r="U197" s="717">
        <v>1</v>
      </c>
      <c r="V197" s="720">
        <v>0</v>
      </c>
      <c r="W197" s="924">
        <v>109</v>
      </c>
      <c r="X197" s="719" t="s">
        <v>3170</v>
      </c>
      <c r="Y197" s="738">
        <v>1465</v>
      </c>
      <c r="Z197" s="244">
        <v>0</v>
      </c>
      <c r="AA197" s="741">
        <v>8596</v>
      </c>
      <c r="AB197" s="745" t="s">
        <v>886</v>
      </c>
      <c r="AC197" s="739" t="s">
        <v>565</v>
      </c>
      <c r="AD197" s="244">
        <v>360</v>
      </c>
      <c r="AE197" s="738" t="s">
        <v>2400</v>
      </c>
      <c r="AF197" s="739" t="s">
        <v>377</v>
      </c>
      <c r="AG197" s="740" t="s">
        <v>0</v>
      </c>
    </row>
    <row r="198" spans="1:33" ht="36" customHeight="1">
      <c r="A198" s="1241" t="s">
        <v>20</v>
      </c>
      <c r="B198" s="1234" t="s">
        <v>2414</v>
      </c>
      <c r="C198" s="775" t="s">
        <v>3905</v>
      </c>
      <c r="D198" s="776" t="s">
        <v>561</v>
      </c>
      <c r="E198" s="777" t="s">
        <v>564</v>
      </c>
      <c r="F198" s="776" t="s">
        <v>3058</v>
      </c>
      <c r="G198" s="776" t="s">
        <v>562</v>
      </c>
      <c r="H198" s="1272" t="s">
        <v>342</v>
      </c>
      <c r="I198" s="802" t="s">
        <v>2212</v>
      </c>
      <c r="J198" s="778">
        <f t="shared" si="1"/>
        <v>7</v>
      </c>
      <c r="K198" s="779">
        <v>0</v>
      </c>
      <c r="L198" s="780">
        <v>7</v>
      </c>
      <c r="M198" s="780">
        <v>0</v>
      </c>
      <c r="N198" s="781">
        <v>0</v>
      </c>
      <c r="O198" s="779">
        <v>0</v>
      </c>
      <c r="P198" s="780">
        <v>7</v>
      </c>
      <c r="Q198" s="780">
        <v>0</v>
      </c>
      <c r="R198" s="781">
        <v>0</v>
      </c>
      <c r="S198" s="779">
        <v>2</v>
      </c>
      <c r="T198" s="780">
        <v>3</v>
      </c>
      <c r="U198" s="781">
        <v>2</v>
      </c>
      <c r="V198" s="782">
        <v>1</v>
      </c>
      <c r="W198" s="783">
        <v>5</v>
      </c>
      <c r="X198" s="784">
        <v>0</v>
      </c>
      <c r="Y198" s="785" t="s">
        <v>0</v>
      </c>
      <c r="Z198" s="786" t="s">
        <v>0</v>
      </c>
      <c r="AA198" s="787">
        <v>21845</v>
      </c>
      <c r="AB198" s="788" t="s">
        <v>3059</v>
      </c>
      <c r="AC198" s="1276" t="s">
        <v>3060</v>
      </c>
      <c r="AD198" s="786">
        <v>311</v>
      </c>
      <c r="AE198" s="785" t="s">
        <v>3902</v>
      </c>
      <c r="AF198" s="790" t="s">
        <v>3906</v>
      </c>
      <c r="AG198" s="791" t="s">
        <v>563</v>
      </c>
    </row>
    <row r="199" spans="1:33" ht="36" customHeight="1">
      <c r="A199" s="1241" t="s">
        <v>20</v>
      </c>
      <c r="B199" s="1234" t="s">
        <v>3061</v>
      </c>
      <c r="C199" s="775" t="s">
        <v>3907</v>
      </c>
      <c r="D199" s="776" t="s">
        <v>561</v>
      </c>
      <c r="E199" s="777" t="s">
        <v>560</v>
      </c>
      <c r="F199" s="776" t="s">
        <v>559</v>
      </c>
      <c r="G199" s="776" t="s">
        <v>559</v>
      </c>
      <c r="H199" s="1272" t="s">
        <v>342</v>
      </c>
      <c r="I199" s="917" t="s">
        <v>0</v>
      </c>
      <c r="J199" s="778">
        <f t="shared" si="1"/>
        <v>2</v>
      </c>
      <c r="K199" s="779">
        <v>1</v>
      </c>
      <c r="L199" s="780">
        <v>0</v>
      </c>
      <c r="M199" s="780">
        <v>1</v>
      </c>
      <c r="N199" s="781">
        <v>0</v>
      </c>
      <c r="O199" s="779">
        <v>1</v>
      </c>
      <c r="P199" s="780">
        <v>0</v>
      </c>
      <c r="Q199" s="780">
        <v>1</v>
      </c>
      <c r="R199" s="781">
        <v>0</v>
      </c>
      <c r="S199" s="779">
        <v>0</v>
      </c>
      <c r="T199" s="780">
        <v>1</v>
      </c>
      <c r="U199" s="781">
        <v>1</v>
      </c>
      <c r="V199" s="782">
        <v>0</v>
      </c>
      <c r="W199" s="783">
        <v>13</v>
      </c>
      <c r="X199" s="784">
        <v>4</v>
      </c>
      <c r="Y199" s="785" t="s">
        <v>0</v>
      </c>
      <c r="Z199" s="786" t="s">
        <v>0</v>
      </c>
      <c r="AA199" s="787">
        <v>6086</v>
      </c>
      <c r="AB199" s="788" t="s">
        <v>2329</v>
      </c>
      <c r="AC199" s="1277" t="s">
        <v>3908</v>
      </c>
      <c r="AD199" s="786">
        <v>291</v>
      </c>
      <c r="AE199" s="785" t="s">
        <v>3902</v>
      </c>
      <c r="AF199" s="789" t="s">
        <v>377</v>
      </c>
      <c r="AG199" s="792" t="s">
        <v>0</v>
      </c>
    </row>
    <row r="200" spans="1:33" ht="36" customHeight="1">
      <c r="A200" s="1241" t="s">
        <v>20</v>
      </c>
      <c r="B200" s="1234" t="s">
        <v>3062</v>
      </c>
      <c r="C200" s="775" t="s">
        <v>3907</v>
      </c>
      <c r="D200" s="776" t="s">
        <v>57</v>
      </c>
      <c r="E200" s="777" t="s">
        <v>558</v>
      </c>
      <c r="F200" s="776" t="s">
        <v>557</v>
      </c>
      <c r="G200" s="776" t="s">
        <v>557</v>
      </c>
      <c r="H200" s="1272" t="s">
        <v>342</v>
      </c>
      <c r="I200" s="917" t="s">
        <v>0</v>
      </c>
      <c r="J200" s="778">
        <f t="shared" si="1"/>
        <v>2</v>
      </c>
      <c r="K200" s="779">
        <v>1</v>
      </c>
      <c r="L200" s="780">
        <v>0</v>
      </c>
      <c r="M200" s="780">
        <v>1</v>
      </c>
      <c r="N200" s="781">
        <v>0</v>
      </c>
      <c r="O200" s="779">
        <v>1</v>
      </c>
      <c r="P200" s="780">
        <v>0</v>
      </c>
      <c r="Q200" s="780">
        <v>1</v>
      </c>
      <c r="R200" s="781">
        <v>0</v>
      </c>
      <c r="S200" s="779">
        <v>1</v>
      </c>
      <c r="T200" s="780">
        <v>0</v>
      </c>
      <c r="U200" s="781">
        <v>1</v>
      </c>
      <c r="V200" s="782">
        <v>0</v>
      </c>
      <c r="W200" s="783">
        <v>6</v>
      </c>
      <c r="X200" s="784">
        <v>6</v>
      </c>
      <c r="Y200" s="785" t="s">
        <v>0</v>
      </c>
      <c r="Z200" s="786" t="s">
        <v>0</v>
      </c>
      <c r="AA200" s="787">
        <v>4558</v>
      </c>
      <c r="AB200" s="788" t="s">
        <v>2329</v>
      </c>
      <c r="AC200" s="1277" t="s">
        <v>3908</v>
      </c>
      <c r="AD200" s="786">
        <v>287</v>
      </c>
      <c r="AE200" s="785" t="s">
        <v>3902</v>
      </c>
      <c r="AF200" s="789" t="s">
        <v>377</v>
      </c>
      <c r="AG200" s="792" t="s">
        <v>0</v>
      </c>
    </row>
    <row r="201" spans="1:33" ht="36" customHeight="1">
      <c r="A201" s="1241" t="s">
        <v>20</v>
      </c>
      <c r="B201" s="1234" t="s">
        <v>3063</v>
      </c>
      <c r="C201" s="775" t="s">
        <v>3907</v>
      </c>
      <c r="D201" s="776" t="s">
        <v>556</v>
      </c>
      <c r="E201" s="777" t="s">
        <v>555</v>
      </c>
      <c r="F201" s="776" t="s">
        <v>554</v>
      </c>
      <c r="G201" s="776" t="s">
        <v>554</v>
      </c>
      <c r="H201" s="1272" t="s">
        <v>342</v>
      </c>
      <c r="I201" s="917" t="s">
        <v>0</v>
      </c>
      <c r="J201" s="778">
        <f t="shared" si="1"/>
        <v>2</v>
      </c>
      <c r="K201" s="779">
        <v>1</v>
      </c>
      <c r="L201" s="780">
        <v>0</v>
      </c>
      <c r="M201" s="780">
        <v>1</v>
      </c>
      <c r="N201" s="781">
        <v>0</v>
      </c>
      <c r="O201" s="779">
        <v>1</v>
      </c>
      <c r="P201" s="780">
        <v>0</v>
      </c>
      <c r="Q201" s="780">
        <v>1</v>
      </c>
      <c r="R201" s="781">
        <v>0</v>
      </c>
      <c r="S201" s="779">
        <v>1</v>
      </c>
      <c r="T201" s="780">
        <v>0</v>
      </c>
      <c r="U201" s="781">
        <v>1</v>
      </c>
      <c r="V201" s="782">
        <v>0</v>
      </c>
      <c r="W201" s="783">
        <v>12</v>
      </c>
      <c r="X201" s="784">
        <v>7</v>
      </c>
      <c r="Y201" s="785" t="s">
        <v>0</v>
      </c>
      <c r="Z201" s="786" t="s">
        <v>0</v>
      </c>
      <c r="AA201" s="787">
        <v>12474</v>
      </c>
      <c r="AB201" s="788" t="s">
        <v>2329</v>
      </c>
      <c r="AC201" s="1277" t="s">
        <v>3908</v>
      </c>
      <c r="AD201" s="786">
        <v>306</v>
      </c>
      <c r="AE201" s="785" t="s">
        <v>3902</v>
      </c>
      <c r="AF201" s="789" t="s">
        <v>377</v>
      </c>
      <c r="AG201" s="792" t="s">
        <v>0</v>
      </c>
    </row>
    <row r="202" spans="1:33" ht="36" customHeight="1">
      <c r="A202" s="1241" t="s">
        <v>20</v>
      </c>
      <c r="B202" s="1234" t="s">
        <v>3064</v>
      </c>
      <c r="C202" s="775" t="s">
        <v>3907</v>
      </c>
      <c r="D202" s="776" t="s">
        <v>553</v>
      </c>
      <c r="E202" s="777" t="s">
        <v>552</v>
      </c>
      <c r="F202" s="776" t="s">
        <v>551</v>
      </c>
      <c r="G202" s="776" t="s">
        <v>551</v>
      </c>
      <c r="H202" s="1272" t="s">
        <v>342</v>
      </c>
      <c r="I202" s="917" t="s">
        <v>0</v>
      </c>
      <c r="J202" s="778">
        <f t="shared" si="1"/>
        <v>2</v>
      </c>
      <c r="K202" s="779">
        <v>1</v>
      </c>
      <c r="L202" s="780">
        <v>0</v>
      </c>
      <c r="M202" s="780">
        <v>1</v>
      </c>
      <c r="N202" s="781">
        <v>0</v>
      </c>
      <c r="O202" s="779">
        <v>1</v>
      </c>
      <c r="P202" s="780">
        <v>0</v>
      </c>
      <c r="Q202" s="780">
        <v>1</v>
      </c>
      <c r="R202" s="781">
        <v>0</v>
      </c>
      <c r="S202" s="779">
        <v>0</v>
      </c>
      <c r="T202" s="780">
        <v>0</v>
      </c>
      <c r="U202" s="781">
        <v>2</v>
      </c>
      <c r="V202" s="782">
        <v>0</v>
      </c>
      <c r="W202" s="783">
        <v>8</v>
      </c>
      <c r="X202" s="784">
        <v>4</v>
      </c>
      <c r="Y202" s="785" t="s">
        <v>0</v>
      </c>
      <c r="Z202" s="786" t="s">
        <v>0</v>
      </c>
      <c r="AA202" s="787">
        <v>6883</v>
      </c>
      <c r="AB202" s="788" t="s">
        <v>2329</v>
      </c>
      <c r="AC202" s="1277" t="s">
        <v>3908</v>
      </c>
      <c r="AD202" s="786">
        <v>304</v>
      </c>
      <c r="AE202" s="785" t="s">
        <v>3902</v>
      </c>
      <c r="AF202" s="789" t="s">
        <v>377</v>
      </c>
      <c r="AG202" s="792" t="s">
        <v>0</v>
      </c>
    </row>
    <row r="203" spans="1:33" ht="36" customHeight="1">
      <c r="A203" s="1241" t="s">
        <v>20</v>
      </c>
      <c r="B203" s="1234" t="s">
        <v>3065</v>
      </c>
      <c r="C203" s="775" t="s">
        <v>3907</v>
      </c>
      <c r="D203" s="776" t="s">
        <v>550</v>
      </c>
      <c r="E203" s="777" t="s">
        <v>549</v>
      </c>
      <c r="F203" s="776" t="s">
        <v>548</v>
      </c>
      <c r="G203" s="776" t="s">
        <v>548</v>
      </c>
      <c r="H203" s="1272" t="s">
        <v>342</v>
      </c>
      <c r="I203" s="917" t="s">
        <v>0</v>
      </c>
      <c r="J203" s="778">
        <f t="shared" si="1"/>
        <v>2</v>
      </c>
      <c r="K203" s="779">
        <v>1</v>
      </c>
      <c r="L203" s="780">
        <v>0</v>
      </c>
      <c r="M203" s="780">
        <v>1</v>
      </c>
      <c r="N203" s="781">
        <v>0</v>
      </c>
      <c r="O203" s="779">
        <v>1</v>
      </c>
      <c r="P203" s="780">
        <v>0</v>
      </c>
      <c r="Q203" s="780">
        <v>1</v>
      </c>
      <c r="R203" s="781">
        <v>0</v>
      </c>
      <c r="S203" s="779">
        <v>0</v>
      </c>
      <c r="T203" s="780">
        <v>0</v>
      </c>
      <c r="U203" s="781">
        <v>2</v>
      </c>
      <c r="V203" s="782">
        <v>0</v>
      </c>
      <c r="W203" s="783">
        <v>16</v>
      </c>
      <c r="X203" s="784">
        <v>4</v>
      </c>
      <c r="Y203" s="785" t="s">
        <v>0</v>
      </c>
      <c r="Z203" s="786" t="s">
        <v>0</v>
      </c>
      <c r="AA203" s="787">
        <v>5820</v>
      </c>
      <c r="AB203" s="788" t="s">
        <v>2329</v>
      </c>
      <c r="AC203" s="1277" t="s">
        <v>3908</v>
      </c>
      <c r="AD203" s="786">
        <v>307</v>
      </c>
      <c r="AE203" s="785" t="s">
        <v>3902</v>
      </c>
      <c r="AF203" s="789" t="s">
        <v>377</v>
      </c>
      <c r="AG203" s="792" t="s">
        <v>0</v>
      </c>
    </row>
    <row r="204" spans="1:33" ht="36" customHeight="1">
      <c r="A204" s="1241" t="s">
        <v>20</v>
      </c>
      <c r="B204" s="1234" t="s">
        <v>3066</v>
      </c>
      <c r="C204" s="775" t="s">
        <v>3907</v>
      </c>
      <c r="D204" s="776" t="s">
        <v>547</v>
      </c>
      <c r="E204" s="777" t="s">
        <v>546</v>
      </c>
      <c r="F204" s="776" t="s">
        <v>545</v>
      </c>
      <c r="G204" s="776" t="s">
        <v>545</v>
      </c>
      <c r="H204" s="1272" t="s">
        <v>342</v>
      </c>
      <c r="I204" s="917" t="s">
        <v>0</v>
      </c>
      <c r="J204" s="778">
        <f t="shared" si="1"/>
        <v>2</v>
      </c>
      <c r="K204" s="779">
        <v>1</v>
      </c>
      <c r="L204" s="780">
        <v>0</v>
      </c>
      <c r="M204" s="780">
        <v>1</v>
      </c>
      <c r="N204" s="781">
        <v>0</v>
      </c>
      <c r="O204" s="779">
        <v>1</v>
      </c>
      <c r="P204" s="780">
        <v>0</v>
      </c>
      <c r="Q204" s="780">
        <v>1</v>
      </c>
      <c r="R204" s="781">
        <v>0</v>
      </c>
      <c r="S204" s="779">
        <v>0</v>
      </c>
      <c r="T204" s="780">
        <v>1</v>
      </c>
      <c r="U204" s="781">
        <v>1</v>
      </c>
      <c r="V204" s="782">
        <v>0</v>
      </c>
      <c r="W204" s="783">
        <v>22</v>
      </c>
      <c r="X204" s="784">
        <v>6</v>
      </c>
      <c r="Y204" s="785" t="s">
        <v>0</v>
      </c>
      <c r="Z204" s="786" t="s">
        <v>0</v>
      </c>
      <c r="AA204" s="787">
        <v>9405</v>
      </c>
      <c r="AB204" s="788" t="s">
        <v>2329</v>
      </c>
      <c r="AC204" s="1277" t="s">
        <v>3908</v>
      </c>
      <c r="AD204" s="786">
        <v>277</v>
      </c>
      <c r="AE204" s="785" t="s">
        <v>3902</v>
      </c>
      <c r="AF204" s="789" t="s">
        <v>377</v>
      </c>
      <c r="AG204" s="792" t="s">
        <v>0</v>
      </c>
    </row>
    <row r="205" spans="1:33" ht="36" customHeight="1">
      <c r="A205" s="1241" t="s">
        <v>20</v>
      </c>
      <c r="B205" s="1234" t="s">
        <v>3067</v>
      </c>
      <c r="C205" s="775" t="s">
        <v>3907</v>
      </c>
      <c r="D205" s="776" t="s">
        <v>544</v>
      </c>
      <c r="E205" s="777" t="s">
        <v>543</v>
      </c>
      <c r="F205" s="776" t="s">
        <v>542</v>
      </c>
      <c r="G205" s="776" t="s">
        <v>542</v>
      </c>
      <c r="H205" s="1272" t="s">
        <v>342</v>
      </c>
      <c r="I205" s="917" t="s">
        <v>0</v>
      </c>
      <c r="J205" s="778">
        <f t="shared" si="1"/>
        <v>1</v>
      </c>
      <c r="K205" s="779">
        <v>0</v>
      </c>
      <c r="L205" s="780">
        <v>0</v>
      </c>
      <c r="M205" s="780">
        <v>1</v>
      </c>
      <c r="N205" s="781">
        <v>0</v>
      </c>
      <c r="O205" s="779">
        <v>0</v>
      </c>
      <c r="P205" s="780">
        <v>0</v>
      </c>
      <c r="Q205" s="780">
        <v>1</v>
      </c>
      <c r="R205" s="781">
        <v>0</v>
      </c>
      <c r="S205" s="779">
        <v>0</v>
      </c>
      <c r="T205" s="780">
        <v>0</v>
      </c>
      <c r="U205" s="781">
        <v>1</v>
      </c>
      <c r="V205" s="782">
        <v>0</v>
      </c>
      <c r="W205" s="783">
        <v>1</v>
      </c>
      <c r="X205" s="784">
        <v>4</v>
      </c>
      <c r="Y205" s="785" t="s">
        <v>0</v>
      </c>
      <c r="Z205" s="786" t="s">
        <v>0</v>
      </c>
      <c r="AA205" s="787">
        <v>374</v>
      </c>
      <c r="AB205" s="788" t="s">
        <v>2329</v>
      </c>
      <c r="AC205" s="1277" t="s">
        <v>3908</v>
      </c>
      <c r="AD205" s="786">
        <v>232</v>
      </c>
      <c r="AE205" s="785" t="s">
        <v>3902</v>
      </c>
      <c r="AF205" s="789" t="s">
        <v>377</v>
      </c>
      <c r="AG205" s="792" t="s">
        <v>0</v>
      </c>
    </row>
    <row r="206" spans="1:33" ht="36" customHeight="1">
      <c r="A206" s="1241" t="s">
        <v>20</v>
      </c>
      <c r="B206" s="1234" t="s">
        <v>3068</v>
      </c>
      <c r="C206" s="775" t="s">
        <v>3907</v>
      </c>
      <c r="D206" s="776" t="s">
        <v>534</v>
      </c>
      <c r="E206" s="777" t="s">
        <v>3069</v>
      </c>
      <c r="F206" s="776" t="s">
        <v>541</v>
      </c>
      <c r="G206" s="776" t="s">
        <v>541</v>
      </c>
      <c r="H206" s="1272" t="s">
        <v>342</v>
      </c>
      <c r="I206" s="917" t="s">
        <v>0</v>
      </c>
      <c r="J206" s="778">
        <f t="shared" si="1"/>
        <v>2</v>
      </c>
      <c r="K206" s="779">
        <v>1</v>
      </c>
      <c r="L206" s="780">
        <v>0</v>
      </c>
      <c r="M206" s="780">
        <v>1</v>
      </c>
      <c r="N206" s="781">
        <v>0</v>
      </c>
      <c r="O206" s="779">
        <v>1</v>
      </c>
      <c r="P206" s="780">
        <v>0</v>
      </c>
      <c r="Q206" s="780">
        <v>1</v>
      </c>
      <c r="R206" s="781">
        <v>0</v>
      </c>
      <c r="S206" s="779">
        <v>0</v>
      </c>
      <c r="T206" s="780">
        <v>1</v>
      </c>
      <c r="U206" s="781">
        <v>1</v>
      </c>
      <c r="V206" s="782">
        <v>0</v>
      </c>
      <c r="W206" s="783">
        <v>1</v>
      </c>
      <c r="X206" s="784">
        <v>5</v>
      </c>
      <c r="Y206" s="785" t="s">
        <v>0</v>
      </c>
      <c r="Z206" s="786" t="s">
        <v>0</v>
      </c>
      <c r="AA206" s="787">
        <v>1679</v>
      </c>
      <c r="AB206" s="788" t="s">
        <v>2329</v>
      </c>
      <c r="AC206" s="1277" t="s">
        <v>3908</v>
      </c>
      <c r="AD206" s="786">
        <v>280</v>
      </c>
      <c r="AE206" s="785" t="s">
        <v>3902</v>
      </c>
      <c r="AF206" s="789" t="s">
        <v>377</v>
      </c>
      <c r="AG206" s="792" t="s">
        <v>0</v>
      </c>
    </row>
    <row r="207" spans="1:33" ht="36" customHeight="1">
      <c r="A207" s="1241" t="s">
        <v>20</v>
      </c>
      <c r="B207" s="1234" t="s">
        <v>3070</v>
      </c>
      <c r="C207" s="775" t="s">
        <v>3907</v>
      </c>
      <c r="D207" s="776" t="s">
        <v>540</v>
      </c>
      <c r="E207" s="777" t="s">
        <v>3909</v>
      </c>
      <c r="F207" s="776" t="s">
        <v>539</v>
      </c>
      <c r="G207" s="776" t="s">
        <v>539</v>
      </c>
      <c r="H207" s="1272" t="s">
        <v>342</v>
      </c>
      <c r="I207" s="917" t="s">
        <v>0</v>
      </c>
      <c r="J207" s="778">
        <f t="shared" si="1"/>
        <v>1</v>
      </c>
      <c r="K207" s="779">
        <v>0</v>
      </c>
      <c r="L207" s="780">
        <v>0</v>
      </c>
      <c r="M207" s="780">
        <v>1</v>
      </c>
      <c r="N207" s="781">
        <v>0</v>
      </c>
      <c r="O207" s="779">
        <v>0</v>
      </c>
      <c r="P207" s="780">
        <v>0</v>
      </c>
      <c r="Q207" s="780">
        <v>1</v>
      </c>
      <c r="R207" s="781">
        <v>0</v>
      </c>
      <c r="S207" s="779">
        <v>0</v>
      </c>
      <c r="T207" s="780">
        <v>0</v>
      </c>
      <c r="U207" s="781">
        <v>1</v>
      </c>
      <c r="V207" s="782">
        <v>0</v>
      </c>
      <c r="W207" s="783">
        <v>0</v>
      </c>
      <c r="X207" s="784">
        <v>4</v>
      </c>
      <c r="Y207" s="785" t="s">
        <v>0</v>
      </c>
      <c r="Z207" s="786" t="s">
        <v>0</v>
      </c>
      <c r="AA207" s="787">
        <v>357</v>
      </c>
      <c r="AB207" s="788" t="s">
        <v>2329</v>
      </c>
      <c r="AC207" s="1277" t="s">
        <v>3908</v>
      </c>
      <c r="AD207" s="786">
        <v>245</v>
      </c>
      <c r="AE207" s="785" t="s">
        <v>3902</v>
      </c>
      <c r="AF207" s="789" t="s">
        <v>377</v>
      </c>
      <c r="AG207" s="792" t="s">
        <v>0</v>
      </c>
    </row>
    <row r="208" spans="1:33" ht="36" customHeight="1">
      <c r="A208" s="1241" t="s">
        <v>20</v>
      </c>
      <c r="B208" s="1234" t="s">
        <v>3071</v>
      </c>
      <c r="C208" s="775" t="s">
        <v>3907</v>
      </c>
      <c r="D208" s="776" t="s">
        <v>538</v>
      </c>
      <c r="E208" s="777" t="s">
        <v>3072</v>
      </c>
      <c r="F208" s="776" t="s">
        <v>537</v>
      </c>
      <c r="G208" s="776" t="s">
        <v>537</v>
      </c>
      <c r="H208" s="1272" t="s">
        <v>342</v>
      </c>
      <c r="I208" s="917" t="s">
        <v>0</v>
      </c>
      <c r="J208" s="778">
        <f t="shared" si="1"/>
        <v>2</v>
      </c>
      <c r="K208" s="779">
        <v>1</v>
      </c>
      <c r="L208" s="780">
        <v>0</v>
      </c>
      <c r="M208" s="780">
        <v>1</v>
      </c>
      <c r="N208" s="781">
        <v>0</v>
      </c>
      <c r="O208" s="779">
        <v>1</v>
      </c>
      <c r="P208" s="780">
        <v>0</v>
      </c>
      <c r="Q208" s="780">
        <v>1</v>
      </c>
      <c r="R208" s="781">
        <v>0</v>
      </c>
      <c r="S208" s="779">
        <v>0</v>
      </c>
      <c r="T208" s="780">
        <v>1</v>
      </c>
      <c r="U208" s="781">
        <v>1</v>
      </c>
      <c r="V208" s="782">
        <v>0</v>
      </c>
      <c r="W208" s="783">
        <v>4</v>
      </c>
      <c r="X208" s="784">
        <v>3</v>
      </c>
      <c r="Y208" s="785" t="s">
        <v>0</v>
      </c>
      <c r="Z208" s="786" t="s">
        <v>0</v>
      </c>
      <c r="AA208" s="787">
        <v>2425</v>
      </c>
      <c r="AB208" s="788" t="s">
        <v>2329</v>
      </c>
      <c r="AC208" s="1277" t="s">
        <v>3908</v>
      </c>
      <c r="AD208" s="786">
        <v>233</v>
      </c>
      <c r="AE208" s="785" t="s">
        <v>3902</v>
      </c>
      <c r="AF208" s="789" t="s">
        <v>377</v>
      </c>
      <c r="AG208" s="792" t="s">
        <v>0</v>
      </c>
    </row>
    <row r="209" spans="1:33" ht="36" customHeight="1">
      <c r="A209" s="1241" t="s">
        <v>20</v>
      </c>
      <c r="B209" s="1234" t="s">
        <v>3073</v>
      </c>
      <c r="C209" s="775" t="s">
        <v>3907</v>
      </c>
      <c r="D209" s="776" t="s">
        <v>536</v>
      </c>
      <c r="E209" s="777" t="s">
        <v>3074</v>
      </c>
      <c r="F209" s="776" t="s">
        <v>535</v>
      </c>
      <c r="G209" s="776" t="s">
        <v>535</v>
      </c>
      <c r="H209" s="1272" t="s">
        <v>342</v>
      </c>
      <c r="I209" s="917" t="s">
        <v>0</v>
      </c>
      <c r="J209" s="778">
        <f t="shared" ref="J209:J212" si="2">SUM(K209:N209)</f>
        <v>2</v>
      </c>
      <c r="K209" s="779">
        <v>1</v>
      </c>
      <c r="L209" s="780">
        <v>0</v>
      </c>
      <c r="M209" s="780">
        <v>1</v>
      </c>
      <c r="N209" s="781">
        <v>0</v>
      </c>
      <c r="O209" s="779">
        <v>1</v>
      </c>
      <c r="P209" s="780">
        <v>0</v>
      </c>
      <c r="Q209" s="780">
        <v>1</v>
      </c>
      <c r="R209" s="781">
        <v>0</v>
      </c>
      <c r="S209" s="779">
        <v>0</v>
      </c>
      <c r="T209" s="780">
        <v>2</v>
      </c>
      <c r="U209" s="781">
        <v>0</v>
      </c>
      <c r="V209" s="782">
        <v>0</v>
      </c>
      <c r="W209" s="783">
        <v>4</v>
      </c>
      <c r="X209" s="784">
        <v>5</v>
      </c>
      <c r="Y209" s="785" t="s">
        <v>0</v>
      </c>
      <c r="Z209" s="786" t="s">
        <v>0</v>
      </c>
      <c r="AA209" s="787">
        <v>3719</v>
      </c>
      <c r="AB209" s="788" t="s">
        <v>2329</v>
      </c>
      <c r="AC209" s="1277" t="s">
        <v>3908</v>
      </c>
      <c r="AD209" s="786">
        <v>270</v>
      </c>
      <c r="AE209" s="785" t="s">
        <v>3902</v>
      </c>
      <c r="AF209" s="789" t="s">
        <v>377</v>
      </c>
      <c r="AG209" s="792" t="s">
        <v>0</v>
      </c>
    </row>
    <row r="210" spans="1:33" ht="36" customHeight="1">
      <c r="A210" s="1241" t="s">
        <v>20</v>
      </c>
      <c r="B210" s="1234" t="s">
        <v>2884</v>
      </c>
      <c r="C210" s="775" t="s">
        <v>3907</v>
      </c>
      <c r="D210" s="776" t="s">
        <v>534</v>
      </c>
      <c r="E210" s="777" t="s">
        <v>533</v>
      </c>
      <c r="F210" s="776" t="s">
        <v>532</v>
      </c>
      <c r="G210" s="776" t="s">
        <v>532</v>
      </c>
      <c r="H210" s="1272" t="s">
        <v>342</v>
      </c>
      <c r="I210" s="917" t="s">
        <v>0</v>
      </c>
      <c r="J210" s="778">
        <f t="shared" si="2"/>
        <v>2</v>
      </c>
      <c r="K210" s="779">
        <v>1</v>
      </c>
      <c r="L210" s="780">
        <v>0</v>
      </c>
      <c r="M210" s="780">
        <v>1</v>
      </c>
      <c r="N210" s="781">
        <v>0</v>
      </c>
      <c r="O210" s="779">
        <v>1</v>
      </c>
      <c r="P210" s="780">
        <v>0</v>
      </c>
      <c r="Q210" s="780">
        <v>1</v>
      </c>
      <c r="R210" s="781">
        <v>0</v>
      </c>
      <c r="S210" s="779">
        <v>1</v>
      </c>
      <c r="T210" s="780">
        <v>1</v>
      </c>
      <c r="U210" s="781">
        <v>0</v>
      </c>
      <c r="V210" s="782">
        <v>0</v>
      </c>
      <c r="W210" s="783">
        <v>8</v>
      </c>
      <c r="X210" s="784">
        <v>7</v>
      </c>
      <c r="Y210" s="785" t="s">
        <v>0</v>
      </c>
      <c r="Z210" s="786" t="s">
        <v>0</v>
      </c>
      <c r="AA210" s="787">
        <v>7883</v>
      </c>
      <c r="AB210" s="788" t="s">
        <v>2329</v>
      </c>
      <c r="AC210" s="1277" t="s">
        <v>3908</v>
      </c>
      <c r="AD210" s="786">
        <v>316</v>
      </c>
      <c r="AE210" s="785" t="s">
        <v>3902</v>
      </c>
      <c r="AF210" s="789" t="s">
        <v>377</v>
      </c>
      <c r="AG210" s="792" t="s">
        <v>0</v>
      </c>
    </row>
    <row r="211" spans="1:33" ht="36" customHeight="1">
      <c r="A211" s="1241" t="s">
        <v>20</v>
      </c>
      <c r="B211" s="1234" t="s">
        <v>2862</v>
      </c>
      <c r="C211" s="775" t="s">
        <v>3907</v>
      </c>
      <c r="D211" s="776" t="s">
        <v>310</v>
      </c>
      <c r="E211" s="777" t="s">
        <v>531</v>
      </c>
      <c r="F211" s="776" t="s">
        <v>530</v>
      </c>
      <c r="G211" s="776" t="s">
        <v>530</v>
      </c>
      <c r="H211" s="1272" t="s">
        <v>342</v>
      </c>
      <c r="I211" s="917" t="s">
        <v>0</v>
      </c>
      <c r="J211" s="778">
        <f t="shared" si="2"/>
        <v>2</v>
      </c>
      <c r="K211" s="779">
        <v>1</v>
      </c>
      <c r="L211" s="780">
        <v>0</v>
      </c>
      <c r="M211" s="780">
        <v>1</v>
      </c>
      <c r="N211" s="781">
        <v>0</v>
      </c>
      <c r="O211" s="779">
        <v>1</v>
      </c>
      <c r="P211" s="780">
        <v>0</v>
      </c>
      <c r="Q211" s="780">
        <v>1</v>
      </c>
      <c r="R211" s="781">
        <v>0</v>
      </c>
      <c r="S211" s="779">
        <v>0</v>
      </c>
      <c r="T211" s="780">
        <v>0</v>
      </c>
      <c r="U211" s="781">
        <v>2</v>
      </c>
      <c r="V211" s="782">
        <v>0</v>
      </c>
      <c r="W211" s="783">
        <v>2</v>
      </c>
      <c r="X211" s="784">
        <v>6</v>
      </c>
      <c r="Y211" s="785" t="s">
        <v>0</v>
      </c>
      <c r="Z211" s="786" t="s">
        <v>0</v>
      </c>
      <c r="AA211" s="787">
        <v>4147</v>
      </c>
      <c r="AB211" s="788" t="s">
        <v>2329</v>
      </c>
      <c r="AC211" s="1277" t="s">
        <v>3908</v>
      </c>
      <c r="AD211" s="786">
        <v>260</v>
      </c>
      <c r="AE211" s="785" t="s">
        <v>3902</v>
      </c>
      <c r="AF211" s="789" t="s">
        <v>377</v>
      </c>
      <c r="AG211" s="792" t="s">
        <v>0</v>
      </c>
    </row>
    <row r="212" spans="1:33" ht="36" customHeight="1">
      <c r="A212" s="1241" t="s">
        <v>20</v>
      </c>
      <c r="B212" s="1234" t="s">
        <v>3075</v>
      </c>
      <c r="C212" s="775" t="s">
        <v>3907</v>
      </c>
      <c r="D212" s="776" t="s">
        <v>307</v>
      </c>
      <c r="E212" s="793" t="s">
        <v>529</v>
      </c>
      <c r="F212" s="776" t="s">
        <v>528</v>
      </c>
      <c r="G212" s="776" t="s">
        <v>528</v>
      </c>
      <c r="H212" s="1272" t="s">
        <v>342</v>
      </c>
      <c r="I212" s="917" t="s">
        <v>0</v>
      </c>
      <c r="J212" s="778">
        <f t="shared" si="2"/>
        <v>3</v>
      </c>
      <c r="K212" s="779">
        <v>2</v>
      </c>
      <c r="L212" s="780">
        <v>0</v>
      </c>
      <c r="M212" s="780">
        <v>1</v>
      </c>
      <c r="N212" s="781">
        <v>0</v>
      </c>
      <c r="O212" s="779">
        <v>2</v>
      </c>
      <c r="P212" s="780">
        <v>0</v>
      </c>
      <c r="Q212" s="780">
        <v>1</v>
      </c>
      <c r="R212" s="781">
        <v>0</v>
      </c>
      <c r="S212" s="779">
        <v>1</v>
      </c>
      <c r="T212" s="780">
        <v>0</v>
      </c>
      <c r="U212" s="781">
        <v>2</v>
      </c>
      <c r="V212" s="782">
        <v>0</v>
      </c>
      <c r="W212" s="783">
        <v>13</v>
      </c>
      <c r="X212" s="784">
        <v>5</v>
      </c>
      <c r="Y212" s="785" t="s">
        <v>0</v>
      </c>
      <c r="Z212" s="786" t="s">
        <v>0</v>
      </c>
      <c r="AA212" s="787">
        <v>5769</v>
      </c>
      <c r="AB212" s="788" t="s">
        <v>2329</v>
      </c>
      <c r="AC212" s="1277" t="s">
        <v>3908</v>
      </c>
      <c r="AD212" s="786">
        <v>307</v>
      </c>
      <c r="AE212" s="785" t="s">
        <v>3902</v>
      </c>
      <c r="AF212" s="789" t="s">
        <v>377</v>
      </c>
      <c r="AG212" s="792" t="s">
        <v>0</v>
      </c>
    </row>
    <row r="213" spans="1:33" ht="36" customHeight="1">
      <c r="A213" s="1239" t="s">
        <v>19</v>
      </c>
      <c r="B213" s="1232" t="s">
        <v>2414</v>
      </c>
      <c r="C213" s="538" t="s">
        <v>2191</v>
      </c>
      <c r="D213" s="539" t="s">
        <v>55</v>
      </c>
      <c r="E213" s="540" t="s">
        <v>54</v>
      </c>
      <c r="F213" s="539" t="s">
        <v>527</v>
      </c>
      <c r="G213" s="539" t="s">
        <v>525</v>
      </c>
      <c r="H213" s="1270" t="s">
        <v>342</v>
      </c>
      <c r="I213" s="543" t="s">
        <v>3662</v>
      </c>
      <c r="J213" s="529">
        <v>4</v>
      </c>
      <c r="K213" s="245">
        <v>0</v>
      </c>
      <c r="L213" s="530">
        <v>1</v>
      </c>
      <c r="M213" s="530">
        <v>3</v>
      </c>
      <c r="N213" s="531">
        <v>0</v>
      </c>
      <c r="O213" s="245">
        <v>0</v>
      </c>
      <c r="P213" s="530">
        <v>1</v>
      </c>
      <c r="Q213" s="530">
        <v>3</v>
      </c>
      <c r="R213" s="531">
        <v>0</v>
      </c>
      <c r="S213" s="245">
        <v>1</v>
      </c>
      <c r="T213" s="530">
        <v>1</v>
      </c>
      <c r="U213" s="531">
        <v>2</v>
      </c>
      <c r="V213" s="532">
        <v>0</v>
      </c>
      <c r="W213" s="533">
        <v>7</v>
      </c>
      <c r="X213" s="534">
        <v>0</v>
      </c>
      <c r="Y213" s="535" t="s">
        <v>0</v>
      </c>
      <c r="Z213" s="536" t="s">
        <v>0</v>
      </c>
      <c r="AA213" s="537">
        <v>9554</v>
      </c>
      <c r="AB213" s="414" t="s">
        <v>4151</v>
      </c>
      <c r="AC213" s="415" t="s">
        <v>526</v>
      </c>
      <c r="AD213" s="536">
        <v>343</v>
      </c>
      <c r="AE213" s="535" t="s">
        <v>2184</v>
      </c>
      <c r="AF213" s="415" t="s">
        <v>377</v>
      </c>
      <c r="AG213" s="606" t="s">
        <v>0</v>
      </c>
    </row>
    <row r="214" spans="1:33" ht="36" customHeight="1">
      <c r="A214" s="1239" t="s">
        <v>19</v>
      </c>
      <c r="B214" s="1232" t="s">
        <v>3663</v>
      </c>
      <c r="C214" s="538" t="s">
        <v>2192</v>
      </c>
      <c r="D214" s="539" t="s">
        <v>524</v>
      </c>
      <c r="E214" s="540" t="s">
        <v>523</v>
      </c>
      <c r="F214" s="539" t="s">
        <v>522</v>
      </c>
      <c r="G214" s="539" t="s">
        <v>522</v>
      </c>
      <c r="H214" s="1270" t="s">
        <v>342</v>
      </c>
      <c r="I214" s="543" t="s">
        <v>3664</v>
      </c>
      <c r="J214" s="529">
        <v>2</v>
      </c>
      <c r="K214" s="245">
        <v>0</v>
      </c>
      <c r="L214" s="530">
        <v>1</v>
      </c>
      <c r="M214" s="530">
        <v>1</v>
      </c>
      <c r="N214" s="531">
        <v>0</v>
      </c>
      <c r="O214" s="245">
        <v>0</v>
      </c>
      <c r="P214" s="530">
        <v>1</v>
      </c>
      <c r="Q214" s="530">
        <v>1</v>
      </c>
      <c r="R214" s="531">
        <v>0</v>
      </c>
      <c r="S214" s="245">
        <v>2</v>
      </c>
      <c r="T214" s="530">
        <v>0</v>
      </c>
      <c r="U214" s="531">
        <v>0</v>
      </c>
      <c r="V214" s="532">
        <v>0</v>
      </c>
      <c r="W214" s="533">
        <v>13</v>
      </c>
      <c r="X214" s="534">
        <v>0</v>
      </c>
      <c r="Y214" s="535" t="s">
        <v>0</v>
      </c>
      <c r="Z214" s="536" t="s">
        <v>0</v>
      </c>
      <c r="AA214" s="537">
        <v>10964</v>
      </c>
      <c r="AB214" s="414" t="s">
        <v>4152</v>
      </c>
      <c r="AC214" s="415" t="s">
        <v>517</v>
      </c>
      <c r="AD214" s="536">
        <v>286</v>
      </c>
      <c r="AE214" s="535" t="s">
        <v>2184</v>
      </c>
      <c r="AF214" s="415" t="s">
        <v>377</v>
      </c>
      <c r="AG214" s="606" t="s">
        <v>0</v>
      </c>
    </row>
    <row r="215" spans="1:33" ht="36" customHeight="1">
      <c r="A215" s="1239" t="s">
        <v>19</v>
      </c>
      <c r="B215" s="1232" t="s">
        <v>3665</v>
      </c>
      <c r="C215" s="538" t="s">
        <v>2192</v>
      </c>
      <c r="D215" s="539" t="s">
        <v>521</v>
      </c>
      <c r="E215" s="540" t="s">
        <v>520</v>
      </c>
      <c r="F215" s="539" t="s">
        <v>519</v>
      </c>
      <c r="G215" s="539" t="s">
        <v>516</v>
      </c>
      <c r="H215" s="1270" t="s">
        <v>342</v>
      </c>
      <c r="I215" s="543" t="s">
        <v>518</v>
      </c>
      <c r="J215" s="529">
        <v>3</v>
      </c>
      <c r="K215" s="245">
        <v>0</v>
      </c>
      <c r="L215" s="530">
        <v>1</v>
      </c>
      <c r="M215" s="530">
        <v>2</v>
      </c>
      <c r="N215" s="531">
        <v>0</v>
      </c>
      <c r="O215" s="245">
        <v>0</v>
      </c>
      <c r="P215" s="530">
        <v>1</v>
      </c>
      <c r="Q215" s="530">
        <v>2</v>
      </c>
      <c r="R215" s="531">
        <v>0</v>
      </c>
      <c r="S215" s="245">
        <v>1</v>
      </c>
      <c r="T215" s="530">
        <v>1</v>
      </c>
      <c r="U215" s="531">
        <v>1</v>
      </c>
      <c r="V215" s="532">
        <v>0</v>
      </c>
      <c r="W215" s="533">
        <v>16</v>
      </c>
      <c r="X215" s="534">
        <v>0</v>
      </c>
      <c r="Y215" s="535" t="s">
        <v>0</v>
      </c>
      <c r="Z215" s="536" t="s">
        <v>0</v>
      </c>
      <c r="AA215" s="537">
        <v>12968</v>
      </c>
      <c r="AB215" s="414" t="s">
        <v>4153</v>
      </c>
      <c r="AC215" s="415" t="s">
        <v>3711</v>
      </c>
      <c r="AD215" s="536">
        <v>290</v>
      </c>
      <c r="AE215" s="535" t="s">
        <v>2184</v>
      </c>
      <c r="AF215" s="415" t="s">
        <v>377</v>
      </c>
      <c r="AG215" s="606" t="s">
        <v>0</v>
      </c>
    </row>
    <row r="216" spans="1:33" ht="36" customHeight="1">
      <c r="A216" s="1239" t="s">
        <v>19</v>
      </c>
      <c r="B216" s="1232" t="s">
        <v>3666</v>
      </c>
      <c r="C216" s="538" t="s">
        <v>2192</v>
      </c>
      <c r="D216" s="539" t="s">
        <v>515</v>
      </c>
      <c r="E216" s="540" t="s">
        <v>514</v>
      </c>
      <c r="F216" s="539" t="s">
        <v>513</v>
      </c>
      <c r="G216" s="539" t="s">
        <v>512</v>
      </c>
      <c r="H216" s="1270" t="s">
        <v>342</v>
      </c>
      <c r="I216" s="538" t="s">
        <v>0</v>
      </c>
      <c r="J216" s="529">
        <v>1</v>
      </c>
      <c r="K216" s="245">
        <v>0</v>
      </c>
      <c r="L216" s="530">
        <v>0</v>
      </c>
      <c r="M216" s="530">
        <v>1</v>
      </c>
      <c r="N216" s="531">
        <v>0</v>
      </c>
      <c r="O216" s="245">
        <v>0</v>
      </c>
      <c r="P216" s="530">
        <v>0</v>
      </c>
      <c r="Q216" s="530">
        <v>1</v>
      </c>
      <c r="R216" s="531">
        <v>0</v>
      </c>
      <c r="S216" s="245">
        <v>0</v>
      </c>
      <c r="T216" s="530">
        <v>0</v>
      </c>
      <c r="U216" s="531">
        <v>1</v>
      </c>
      <c r="V216" s="532">
        <v>0</v>
      </c>
      <c r="W216" s="607">
        <v>0</v>
      </c>
      <c r="X216" s="608">
        <v>0</v>
      </c>
      <c r="Y216" s="609" t="s">
        <v>0</v>
      </c>
      <c r="Z216" s="610" t="s">
        <v>0</v>
      </c>
      <c r="AA216" s="605">
        <v>348</v>
      </c>
      <c r="AB216" s="414" t="s">
        <v>3667</v>
      </c>
      <c r="AC216" s="415" t="s">
        <v>376</v>
      </c>
      <c r="AD216" s="536">
        <v>241</v>
      </c>
      <c r="AE216" s="535" t="s">
        <v>2184</v>
      </c>
      <c r="AF216" s="415" t="s">
        <v>377</v>
      </c>
      <c r="AG216" s="606" t="s">
        <v>0</v>
      </c>
    </row>
    <row r="217" spans="1:33" ht="40.5" customHeight="1">
      <c r="A217" s="1241" t="s">
        <v>17</v>
      </c>
      <c r="B217" s="1234" t="s">
        <v>3335</v>
      </c>
      <c r="C217" s="898" t="s">
        <v>3905</v>
      </c>
      <c r="D217" s="899" t="s">
        <v>511</v>
      </c>
      <c r="E217" s="793" t="s">
        <v>3336</v>
      </c>
      <c r="F217" s="899" t="s">
        <v>510</v>
      </c>
      <c r="G217" s="899" t="s">
        <v>509</v>
      </c>
      <c r="H217" s="917" t="s">
        <v>3337</v>
      </c>
      <c r="I217" s="917" t="s">
        <v>3338</v>
      </c>
      <c r="J217" s="778">
        <v>5</v>
      </c>
      <c r="K217" s="779">
        <v>2</v>
      </c>
      <c r="L217" s="780">
        <v>0</v>
      </c>
      <c r="M217" s="780">
        <v>3</v>
      </c>
      <c r="N217" s="781">
        <v>0</v>
      </c>
      <c r="O217" s="779">
        <v>2</v>
      </c>
      <c r="P217" s="780">
        <v>0</v>
      </c>
      <c r="Q217" s="780">
        <v>0</v>
      </c>
      <c r="R217" s="781">
        <v>0</v>
      </c>
      <c r="S217" s="779">
        <v>0</v>
      </c>
      <c r="T217" s="780">
        <v>0</v>
      </c>
      <c r="U217" s="781">
        <v>2</v>
      </c>
      <c r="V217" s="782">
        <v>1</v>
      </c>
      <c r="W217" s="783">
        <v>5</v>
      </c>
      <c r="X217" s="784">
        <v>8</v>
      </c>
      <c r="Y217" s="785">
        <v>1365</v>
      </c>
      <c r="Z217" s="786">
        <v>0</v>
      </c>
      <c r="AA217" s="787">
        <v>32284</v>
      </c>
      <c r="AB217" s="788" t="s">
        <v>2328</v>
      </c>
      <c r="AC217" s="789" t="s">
        <v>438</v>
      </c>
      <c r="AD217" s="786">
        <v>344</v>
      </c>
      <c r="AE217" s="785" t="s">
        <v>3902</v>
      </c>
      <c r="AF217" s="789" t="s">
        <v>377</v>
      </c>
      <c r="AG217" s="792" t="s">
        <v>0</v>
      </c>
    </row>
    <row r="218" spans="1:33" ht="40.5" customHeight="1">
      <c r="A218" s="1241" t="s">
        <v>17</v>
      </c>
      <c r="B218" s="1234" t="s">
        <v>508</v>
      </c>
      <c r="C218" s="898" t="s">
        <v>3907</v>
      </c>
      <c r="D218" s="899" t="s">
        <v>3339</v>
      </c>
      <c r="E218" s="793" t="s">
        <v>4012</v>
      </c>
      <c r="F218" s="899" t="s">
        <v>507</v>
      </c>
      <c r="G218" s="899" t="s">
        <v>506</v>
      </c>
      <c r="H218" s="917" t="s">
        <v>3340</v>
      </c>
      <c r="I218" s="917" t="s">
        <v>3341</v>
      </c>
      <c r="J218" s="778">
        <v>6</v>
      </c>
      <c r="K218" s="779">
        <v>2</v>
      </c>
      <c r="L218" s="780">
        <v>0</v>
      </c>
      <c r="M218" s="780">
        <v>4</v>
      </c>
      <c r="N218" s="781">
        <v>0</v>
      </c>
      <c r="O218" s="779">
        <v>2</v>
      </c>
      <c r="P218" s="780">
        <v>0</v>
      </c>
      <c r="Q218" s="780">
        <v>0</v>
      </c>
      <c r="R218" s="781">
        <v>0</v>
      </c>
      <c r="S218" s="779">
        <v>0</v>
      </c>
      <c r="T218" s="780">
        <v>1</v>
      </c>
      <c r="U218" s="781">
        <v>1</v>
      </c>
      <c r="V218" s="782">
        <v>1</v>
      </c>
      <c r="W218" s="783">
        <v>5</v>
      </c>
      <c r="X218" s="784">
        <v>6</v>
      </c>
      <c r="Y218" s="785">
        <v>613</v>
      </c>
      <c r="Z218" s="786">
        <v>248</v>
      </c>
      <c r="AA218" s="787">
        <v>13162</v>
      </c>
      <c r="AB218" s="788" t="s">
        <v>2328</v>
      </c>
      <c r="AC218" s="789" t="s">
        <v>438</v>
      </c>
      <c r="AD218" s="786">
        <v>344</v>
      </c>
      <c r="AE218" s="785" t="s">
        <v>3902</v>
      </c>
      <c r="AF218" s="789" t="s">
        <v>377</v>
      </c>
      <c r="AG218" s="792" t="s">
        <v>0</v>
      </c>
    </row>
    <row r="219" spans="1:33" ht="40.5" customHeight="1">
      <c r="A219" s="1241" t="s">
        <v>17</v>
      </c>
      <c r="B219" s="1234" t="s">
        <v>3342</v>
      </c>
      <c r="C219" s="898" t="s">
        <v>3907</v>
      </c>
      <c r="D219" s="899" t="s">
        <v>505</v>
      </c>
      <c r="E219" s="793" t="s">
        <v>504</v>
      </c>
      <c r="F219" s="899" t="s">
        <v>503</v>
      </c>
      <c r="G219" s="899" t="s">
        <v>502</v>
      </c>
      <c r="H219" s="917" t="s">
        <v>3343</v>
      </c>
      <c r="I219" s="1263" t="s">
        <v>3344</v>
      </c>
      <c r="J219" s="778">
        <v>5</v>
      </c>
      <c r="K219" s="779">
        <v>1</v>
      </c>
      <c r="L219" s="780">
        <v>0</v>
      </c>
      <c r="M219" s="780">
        <v>4</v>
      </c>
      <c r="N219" s="781">
        <v>0</v>
      </c>
      <c r="O219" s="779">
        <v>1</v>
      </c>
      <c r="P219" s="780">
        <v>0</v>
      </c>
      <c r="Q219" s="780">
        <v>1</v>
      </c>
      <c r="R219" s="781">
        <v>0</v>
      </c>
      <c r="S219" s="779">
        <v>1</v>
      </c>
      <c r="T219" s="780">
        <v>0</v>
      </c>
      <c r="U219" s="781">
        <v>1</v>
      </c>
      <c r="V219" s="782">
        <v>0</v>
      </c>
      <c r="W219" s="783">
        <v>7</v>
      </c>
      <c r="X219" s="784">
        <v>10</v>
      </c>
      <c r="Y219" s="785">
        <v>3656</v>
      </c>
      <c r="Z219" s="786">
        <v>19</v>
      </c>
      <c r="AA219" s="787">
        <v>8254</v>
      </c>
      <c r="AB219" s="788" t="s">
        <v>2328</v>
      </c>
      <c r="AC219" s="789" t="s">
        <v>438</v>
      </c>
      <c r="AD219" s="786">
        <v>344</v>
      </c>
      <c r="AE219" s="785" t="s">
        <v>3902</v>
      </c>
      <c r="AF219" s="789" t="s">
        <v>377</v>
      </c>
      <c r="AG219" s="792" t="s">
        <v>0</v>
      </c>
    </row>
    <row r="220" spans="1:33" ht="40.5" customHeight="1">
      <c r="A220" s="1241" t="s">
        <v>17</v>
      </c>
      <c r="B220" s="1234" t="s">
        <v>3345</v>
      </c>
      <c r="C220" s="898" t="s">
        <v>3907</v>
      </c>
      <c r="D220" s="899" t="s">
        <v>501</v>
      </c>
      <c r="E220" s="793" t="s">
        <v>500</v>
      </c>
      <c r="F220" s="899" t="s">
        <v>499</v>
      </c>
      <c r="G220" s="899" t="s">
        <v>498</v>
      </c>
      <c r="H220" s="917" t="s">
        <v>3346</v>
      </c>
      <c r="I220" s="917" t="s">
        <v>3347</v>
      </c>
      <c r="J220" s="778">
        <v>2</v>
      </c>
      <c r="K220" s="779">
        <v>1</v>
      </c>
      <c r="L220" s="780">
        <v>0</v>
      </c>
      <c r="M220" s="780">
        <v>1</v>
      </c>
      <c r="N220" s="781">
        <v>0</v>
      </c>
      <c r="O220" s="779">
        <v>1</v>
      </c>
      <c r="P220" s="780">
        <v>0</v>
      </c>
      <c r="Q220" s="780">
        <v>1</v>
      </c>
      <c r="R220" s="781">
        <v>0</v>
      </c>
      <c r="S220" s="779">
        <v>0</v>
      </c>
      <c r="T220" s="780">
        <v>0</v>
      </c>
      <c r="U220" s="781">
        <v>2</v>
      </c>
      <c r="V220" s="782">
        <v>0</v>
      </c>
      <c r="W220" s="783">
        <v>7</v>
      </c>
      <c r="X220" s="784">
        <v>7</v>
      </c>
      <c r="Y220" s="785">
        <v>3996</v>
      </c>
      <c r="Z220" s="786">
        <v>135</v>
      </c>
      <c r="AA220" s="787">
        <v>17763</v>
      </c>
      <c r="AB220" s="788" t="s">
        <v>2328</v>
      </c>
      <c r="AC220" s="789" t="s">
        <v>438</v>
      </c>
      <c r="AD220" s="786">
        <v>344</v>
      </c>
      <c r="AE220" s="785" t="s">
        <v>3902</v>
      </c>
      <c r="AF220" s="789" t="s">
        <v>377</v>
      </c>
      <c r="AG220" s="792" t="s">
        <v>0</v>
      </c>
    </row>
    <row r="221" spans="1:33" ht="40.5" customHeight="1">
      <c r="A221" s="1241" t="s">
        <v>17</v>
      </c>
      <c r="B221" s="1234" t="s">
        <v>3348</v>
      </c>
      <c r="C221" s="898" t="s">
        <v>3907</v>
      </c>
      <c r="D221" s="899" t="s">
        <v>497</v>
      </c>
      <c r="E221" s="793" t="s">
        <v>496</v>
      </c>
      <c r="F221" s="899" t="s">
        <v>495</v>
      </c>
      <c r="G221" s="899" t="s">
        <v>494</v>
      </c>
      <c r="H221" s="917" t="s">
        <v>3349</v>
      </c>
      <c r="I221" s="917" t="s">
        <v>3350</v>
      </c>
      <c r="J221" s="778">
        <v>5</v>
      </c>
      <c r="K221" s="779">
        <v>2</v>
      </c>
      <c r="L221" s="780">
        <v>0</v>
      </c>
      <c r="M221" s="780">
        <v>3</v>
      </c>
      <c r="N221" s="781">
        <v>0</v>
      </c>
      <c r="O221" s="779">
        <v>2</v>
      </c>
      <c r="P221" s="780">
        <v>0</v>
      </c>
      <c r="Q221" s="780">
        <v>0</v>
      </c>
      <c r="R221" s="781">
        <v>0</v>
      </c>
      <c r="S221" s="779">
        <v>0</v>
      </c>
      <c r="T221" s="780">
        <v>1</v>
      </c>
      <c r="U221" s="781">
        <v>1</v>
      </c>
      <c r="V221" s="782">
        <v>0</v>
      </c>
      <c r="W221" s="783">
        <v>6</v>
      </c>
      <c r="X221" s="784">
        <v>10</v>
      </c>
      <c r="Y221" s="785">
        <v>2085</v>
      </c>
      <c r="Z221" s="786">
        <v>1029</v>
      </c>
      <c r="AA221" s="787">
        <v>13419</v>
      </c>
      <c r="AB221" s="788" t="s">
        <v>2328</v>
      </c>
      <c r="AC221" s="789" t="s">
        <v>438</v>
      </c>
      <c r="AD221" s="786">
        <v>344</v>
      </c>
      <c r="AE221" s="785" t="s">
        <v>3902</v>
      </c>
      <c r="AF221" s="789" t="s">
        <v>377</v>
      </c>
      <c r="AG221" s="792" t="s">
        <v>0</v>
      </c>
    </row>
    <row r="222" spans="1:33" ht="40.5" customHeight="1">
      <c r="A222" s="1241" t="s">
        <v>17</v>
      </c>
      <c r="B222" s="1234" t="s">
        <v>493</v>
      </c>
      <c r="C222" s="898" t="s">
        <v>3907</v>
      </c>
      <c r="D222" s="899" t="s">
        <v>492</v>
      </c>
      <c r="E222" s="793" t="s">
        <v>491</v>
      </c>
      <c r="F222" s="899" t="s">
        <v>490</v>
      </c>
      <c r="G222" s="899" t="s">
        <v>488</v>
      </c>
      <c r="H222" s="917" t="s">
        <v>3351</v>
      </c>
      <c r="I222" s="917" t="s">
        <v>3352</v>
      </c>
      <c r="J222" s="778">
        <v>12</v>
      </c>
      <c r="K222" s="779">
        <v>0</v>
      </c>
      <c r="L222" s="780">
        <v>0</v>
      </c>
      <c r="M222" s="780">
        <v>0</v>
      </c>
      <c r="N222" s="781">
        <v>12</v>
      </c>
      <c r="O222" s="779">
        <v>0</v>
      </c>
      <c r="P222" s="780">
        <v>0</v>
      </c>
      <c r="Q222" s="780">
        <v>0</v>
      </c>
      <c r="R222" s="781">
        <v>5</v>
      </c>
      <c r="S222" s="779">
        <v>0</v>
      </c>
      <c r="T222" s="780">
        <v>2</v>
      </c>
      <c r="U222" s="781">
        <v>3</v>
      </c>
      <c r="V222" s="782">
        <v>0</v>
      </c>
      <c r="W222" s="783">
        <v>5</v>
      </c>
      <c r="X222" s="784">
        <v>18</v>
      </c>
      <c r="Y222" s="785">
        <v>3102</v>
      </c>
      <c r="Z222" s="786">
        <v>1433</v>
      </c>
      <c r="AA222" s="787">
        <v>28263</v>
      </c>
      <c r="AB222" s="788" t="s">
        <v>2328</v>
      </c>
      <c r="AC222" s="789" t="s">
        <v>438</v>
      </c>
      <c r="AD222" s="786">
        <v>344</v>
      </c>
      <c r="AE222" s="785" t="s">
        <v>3902</v>
      </c>
      <c r="AF222" s="789" t="s">
        <v>3903</v>
      </c>
      <c r="AG222" s="791" t="s">
        <v>489</v>
      </c>
    </row>
    <row r="223" spans="1:33" ht="40.5" customHeight="1">
      <c r="A223" s="1241" t="s">
        <v>17</v>
      </c>
      <c r="B223" s="1234" t="s">
        <v>487</v>
      </c>
      <c r="C223" s="898" t="s">
        <v>3907</v>
      </c>
      <c r="D223" s="899" t="s">
        <v>486</v>
      </c>
      <c r="E223" s="793" t="s">
        <v>485</v>
      </c>
      <c r="F223" s="899" t="s">
        <v>484</v>
      </c>
      <c r="G223" s="899" t="s">
        <v>483</v>
      </c>
      <c r="H223" s="917" t="s">
        <v>3353</v>
      </c>
      <c r="I223" s="1263" t="s">
        <v>3354</v>
      </c>
      <c r="J223" s="778">
        <v>5</v>
      </c>
      <c r="K223" s="779">
        <v>2</v>
      </c>
      <c r="L223" s="780">
        <v>0</v>
      </c>
      <c r="M223" s="780">
        <v>3</v>
      </c>
      <c r="N223" s="781">
        <v>0</v>
      </c>
      <c r="O223" s="779">
        <v>1</v>
      </c>
      <c r="P223" s="780">
        <v>0</v>
      </c>
      <c r="Q223" s="780">
        <v>1</v>
      </c>
      <c r="R223" s="781">
        <v>0</v>
      </c>
      <c r="S223" s="779">
        <v>0</v>
      </c>
      <c r="T223" s="780">
        <v>0</v>
      </c>
      <c r="U223" s="781">
        <v>2</v>
      </c>
      <c r="V223" s="782">
        <v>1</v>
      </c>
      <c r="W223" s="783">
        <v>3</v>
      </c>
      <c r="X223" s="784">
        <v>9</v>
      </c>
      <c r="Y223" s="785">
        <v>3145</v>
      </c>
      <c r="Z223" s="786">
        <v>474</v>
      </c>
      <c r="AA223" s="787">
        <v>12689</v>
      </c>
      <c r="AB223" s="788" t="s">
        <v>2328</v>
      </c>
      <c r="AC223" s="789" t="s">
        <v>438</v>
      </c>
      <c r="AD223" s="786">
        <v>344</v>
      </c>
      <c r="AE223" s="785" t="s">
        <v>3902</v>
      </c>
      <c r="AF223" s="789" t="s">
        <v>377</v>
      </c>
      <c r="AG223" s="792" t="s">
        <v>0</v>
      </c>
    </row>
    <row r="224" spans="1:33" ht="40.5" customHeight="1">
      <c r="A224" s="1241" t="s">
        <v>17</v>
      </c>
      <c r="B224" s="1234" t="s">
        <v>482</v>
      </c>
      <c r="C224" s="898" t="s">
        <v>3907</v>
      </c>
      <c r="D224" s="899" t="s">
        <v>481</v>
      </c>
      <c r="E224" s="793" t="s">
        <v>480</v>
      </c>
      <c r="F224" s="899" t="s">
        <v>479</v>
      </c>
      <c r="G224" s="899" t="s">
        <v>477</v>
      </c>
      <c r="H224" s="917" t="s">
        <v>3355</v>
      </c>
      <c r="I224" s="1263" t="s">
        <v>3356</v>
      </c>
      <c r="J224" s="778">
        <v>11</v>
      </c>
      <c r="K224" s="779">
        <v>0</v>
      </c>
      <c r="L224" s="780">
        <v>0</v>
      </c>
      <c r="M224" s="780">
        <v>0</v>
      </c>
      <c r="N224" s="781">
        <v>11</v>
      </c>
      <c r="O224" s="779">
        <v>0</v>
      </c>
      <c r="P224" s="780">
        <v>0</v>
      </c>
      <c r="Q224" s="780">
        <v>0</v>
      </c>
      <c r="R224" s="781">
        <v>3</v>
      </c>
      <c r="S224" s="779">
        <v>1</v>
      </c>
      <c r="T224" s="780">
        <v>0</v>
      </c>
      <c r="U224" s="781">
        <v>2</v>
      </c>
      <c r="V224" s="782">
        <v>0</v>
      </c>
      <c r="W224" s="783">
        <v>10</v>
      </c>
      <c r="X224" s="784">
        <v>11</v>
      </c>
      <c r="Y224" s="785">
        <v>885</v>
      </c>
      <c r="Z224" s="786">
        <v>0</v>
      </c>
      <c r="AA224" s="787">
        <v>15710</v>
      </c>
      <c r="AB224" s="788" t="s">
        <v>2328</v>
      </c>
      <c r="AC224" s="789" t="s">
        <v>438</v>
      </c>
      <c r="AD224" s="786">
        <v>344</v>
      </c>
      <c r="AE224" s="785" t="s">
        <v>3902</v>
      </c>
      <c r="AF224" s="789" t="s">
        <v>3903</v>
      </c>
      <c r="AG224" s="791" t="s">
        <v>478</v>
      </c>
    </row>
    <row r="225" spans="1:33" ht="40.5" customHeight="1">
      <c r="A225" s="1241" t="s">
        <v>17</v>
      </c>
      <c r="B225" s="1234" t="s">
        <v>3357</v>
      </c>
      <c r="C225" s="898" t="s">
        <v>3907</v>
      </c>
      <c r="D225" s="899" t="s">
        <v>476</v>
      </c>
      <c r="E225" s="793" t="s">
        <v>475</v>
      </c>
      <c r="F225" s="899" t="s">
        <v>474</v>
      </c>
      <c r="G225" s="899" t="s">
        <v>473</v>
      </c>
      <c r="H225" s="917" t="s">
        <v>3358</v>
      </c>
      <c r="I225" s="917" t="s">
        <v>3359</v>
      </c>
      <c r="J225" s="778">
        <v>6</v>
      </c>
      <c r="K225" s="779">
        <v>1</v>
      </c>
      <c r="L225" s="780">
        <v>0</v>
      </c>
      <c r="M225" s="780">
        <v>5</v>
      </c>
      <c r="N225" s="781">
        <v>0</v>
      </c>
      <c r="O225" s="779">
        <v>1</v>
      </c>
      <c r="P225" s="780">
        <v>0</v>
      </c>
      <c r="Q225" s="780">
        <v>1</v>
      </c>
      <c r="R225" s="781">
        <v>0</v>
      </c>
      <c r="S225" s="779">
        <v>0</v>
      </c>
      <c r="T225" s="780">
        <v>1</v>
      </c>
      <c r="U225" s="781">
        <v>1</v>
      </c>
      <c r="V225" s="782">
        <v>1</v>
      </c>
      <c r="W225" s="783">
        <v>10</v>
      </c>
      <c r="X225" s="784">
        <v>10</v>
      </c>
      <c r="Y225" s="785">
        <v>9466</v>
      </c>
      <c r="Z225" s="786">
        <v>961</v>
      </c>
      <c r="AA225" s="787">
        <v>17584</v>
      </c>
      <c r="AB225" s="788" t="s">
        <v>2328</v>
      </c>
      <c r="AC225" s="789" t="s">
        <v>438</v>
      </c>
      <c r="AD225" s="786">
        <v>344</v>
      </c>
      <c r="AE225" s="785" t="s">
        <v>3902</v>
      </c>
      <c r="AF225" s="789" t="s">
        <v>377</v>
      </c>
      <c r="AG225" s="792" t="s">
        <v>0</v>
      </c>
    </row>
    <row r="226" spans="1:33" ht="40.5" customHeight="1">
      <c r="A226" s="1241" t="s">
        <v>17</v>
      </c>
      <c r="B226" s="1234" t="s">
        <v>472</v>
      </c>
      <c r="C226" s="898" t="s">
        <v>3907</v>
      </c>
      <c r="D226" s="899" t="s">
        <v>471</v>
      </c>
      <c r="E226" s="793" t="s">
        <v>470</v>
      </c>
      <c r="F226" s="899" t="s">
        <v>469</v>
      </c>
      <c r="G226" s="899" t="s">
        <v>468</v>
      </c>
      <c r="H226" s="917" t="s">
        <v>3360</v>
      </c>
      <c r="I226" s="917" t="s">
        <v>3361</v>
      </c>
      <c r="J226" s="778">
        <v>2</v>
      </c>
      <c r="K226" s="779">
        <v>1</v>
      </c>
      <c r="L226" s="780">
        <v>0</v>
      </c>
      <c r="M226" s="780">
        <v>0</v>
      </c>
      <c r="N226" s="781">
        <v>0</v>
      </c>
      <c r="O226" s="779">
        <v>1</v>
      </c>
      <c r="P226" s="780">
        <v>0</v>
      </c>
      <c r="Q226" s="780">
        <v>1</v>
      </c>
      <c r="R226" s="781">
        <v>0</v>
      </c>
      <c r="S226" s="779">
        <v>1</v>
      </c>
      <c r="T226" s="780">
        <v>0</v>
      </c>
      <c r="U226" s="781">
        <v>1</v>
      </c>
      <c r="V226" s="782">
        <v>0</v>
      </c>
      <c r="W226" s="783">
        <v>7</v>
      </c>
      <c r="X226" s="784">
        <v>10</v>
      </c>
      <c r="Y226" s="785">
        <v>6082</v>
      </c>
      <c r="Z226" s="786">
        <v>930</v>
      </c>
      <c r="AA226" s="787">
        <v>37967</v>
      </c>
      <c r="AB226" s="788" t="s">
        <v>2328</v>
      </c>
      <c r="AC226" s="789" t="s">
        <v>438</v>
      </c>
      <c r="AD226" s="786">
        <v>344</v>
      </c>
      <c r="AE226" s="785" t="s">
        <v>3902</v>
      </c>
      <c r="AF226" s="789" t="s">
        <v>377</v>
      </c>
      <c r="AG226" s="792" t="s">
        <v>0</v>
      </c>
    </row>
    <row r="227" spans="1:33" ht="40.5" customHeight="1">
      <c r="A227" s="1241" t="s">
        <v>17</v>
      </c>
      <c r="B227" s="1234" t="s">
        <v>467</v>
      </c>
      <c r="C227" s="898" t="s">
        <v>3907</v>
      </c>
      <c r="D227" s="899" t="s">
        <v>466</v>
      </c>
      <c r="E227" s="793" t="s">
        <v>465</v>
      </c>
      <c r="F227" s="899" t="s">
        <v>464</v>
      </c>
      <c r="G227" s="899" t="s">
        <v>463</v>
      </c>
      <c r="H227" s="917" t="s">
        <v>3362</v>
      </c>
      <c r="I227" s="917" t="s">
        <v>3363</v>
      </c>
      <c r="J227" s="778">
        <v>5</v>
      </c>
      <c r="K227" s="779">
        <v>1</v>
      </c>
      <c r="L227" s="780">
        <v>0</v>
      </c>
      <c r="M227" s="780">
        <v>4</v>
      </c>
      <c r="N227" s="781">
        <v>0</v>
      </c>
      <c r="O227" s="779">
        <v>1</v>
      </c>
      <c r="P227" s="780">
        <v>0</v>
      </c>
      <c r="Q227" s="780">
        <v>1</v>
      </c>
      <c r="R227" s="781">
        <v>0</v>
      </c>
      <c r="S227" s="779">
        <v>0</v>
      </c>
      <c r="T227" s="780">
        <v>1</v>
      </c>
      <c r="U227" s="781">
        <v>1</v>
      </c>
      <c r="V227" s="782">
        <v>1</v>
      </c>
      <c r="W227" s="783">
        <v>2</v>
      </c>
      <c r="X227" s="784">
        <v>10</v>
      </c>
      <c r="Y227" s="785">
        <v>4057</v>
      </c>
      <c r="Z227" s="786">
        <v>803</v>
      </c>
      <c r="AA227" s="787">
        <v>22260</v>
      </c>
      <c r="AB227" s="788" t="s">
        <v>2328</v>
      </c>
      <c r="AC227" s="789" t="s">
        <v>438</v>
      </c>
      <c r="AD227" s="786">
        <v>344</v>
      </c>
      <c r="AE227" s="785" t="s">
        <v>3902</v>
      </c>
      <c r="AF227" s="789" t="s">
        <v>377</v>
      </c>
      <c r="AG227" s="792" t="s">
        <v>0</v>
      </c>
    </row>
    <row r="228" spans="1:33" ht="40.5" customHeight="1">
      <c r="A228" s="1241" t="s">
        <v>17</v>
      </c>
      <c r="B228" s="1234" t="s">
        <v>462</v>
      </c>
      <c r="C228" s="898" t="s">
        <v>3907</v>
      </c>
      <c r="D228" s="899" t="s">
        <v>461</v>
      </c>
      <c r="E228" s="793" t="s">
        <v>3364</v>
      </c>
      <c r="F228" s="899" t="s">
        <v>460</v>
      </c>
      <c r="G228" s="899" t="s">
        <v>459</v>
      </c>
      <c r="H228" s="917" t="s">
        <v>3365</v>
      </c>
      <c r="I228" s="1263" t="s">
        <v>3366</v>
      </c>
      <c r="J228" s="778">
        <v>5</v>
      </c>
      <c r="K228" s="779">
        <v>0</v>
      </c>
      <c r="L228" s="780">
        <v>1</v>
      </c>
      <c r="M228" s="780">
        <v>4</v>
      </c>
      <c r="N228" s="781">
        <v>0</v>
      </c>
      <c r="O228" s="779">
        <v>0</v>
      </c>
      <c r="P228" s="780">
        <v>1</v>
      </c>
      <c r="Q228" s="780">
        <v>1</v>
      </c>
      <c r="R228" s="781">
        <v>0</v>
      </c>
      <c r="S228" s="779">
        <v>1</v>
      </c>
      <c r="T228" s="780">
        <v>1</v>
      </c>
      <c r="U228" s="781">
        <v>0</v>
      </c>
      <c r="V228" s="782">
        <v>0</v>
      </c>
      <c r="W228" s="783">
        <v>5</v>
      </c>
      <c r="X228" s="784">
        <v>8</v>
      </c>
      <c r="Y228" s="785">
        <v>4362</v>
      </c>
      <c r="Z228" s="786">
        <v>427</v>
      </c>
      <c r="AA228" s="787">
        <v>10918</v>
      </c>
      <c r="AB228" s="788" t="s">
        <v>2328</v>
      </c>
      <c r="AC228" s="789" t="s">
        <v>438</v>
      </c>
      <c r="AD228" s="786">
        <v>344</v>
      </c>
      <c r="AE228" s="785" t="s">
        <v>3902</v>
      </c>
      <c r="AF228" s="789" t="s">
        <v>377</v>
      </c>
      <c r="AG228" s="792" t="s">
        <v>0</v>
      </c>
    </row>
    <row r="229" spans="1:33" ht="40.5" customHeight="1">
      <c r="A229" s="1241" t="s">
        <v>17</v>
      </c>
      <c r="B229" s="1234" t="s">
        <v>458</v>
      </c>
      <c r="C229" s="898" t="s">
        <v>3907</v>
      </c>
      <c r="D229" s="899" t="s">
        <v>2075</v>
      </c>
      <c r="E229" s="793" t="s">
        <v>457</v>
      </c>
      <c r="F229" s="899" t="s">
        <v>456</v>
      </c>
      <c r="G229" s="899" t="s">
        <v>454</v>
      </c>
      <c r="H229" s="775" t="s">
        <v>3367</v>
      </c>
      <c r="I229" s="917" t="s">
        <v>3368</v>
      </c>
      <c r="J229" s="778">
        <v>3</v>
      </c>
      <c r="K229" s="779">
        <v>0</v>
      </c>
      <c r="L229" s="780">
        <v>3</v>
      </c>
      <c r="M229" s="780">
        <v>0</v>
      </c>
      <c r="N229" s="781">
        <v>0</v>
      </c>
      <c r="O229" s="779">
        <v>0</v>
      </c>
      <c r="P229" s="780">
        <v>2</v>
      </c>
      <c r="Q229" s="780">
        <v>1</v>
      </c>
      <c r="R229" s="781">
        <v>0</v>
      </c>
      <c r="S229" s="779">
        <v>0</v>
      </c>
      <c r="T229" s="780">
        <v>1</v>
      </c>
      <c r="U229" s="781">
        <v>2</v>
      </c>
      <c r="V229" s="782">
        <v>1</v>
      </c>
      <c r="W229" s="783">
        <v>3</v>
      </c>
      <c r="X229" s="784">
        <v>9</v>
      </c>
      <c r="Y229" s="785">
        <v>0</v>
      </c>
      <c r="Z229" s="786">
        <v>0</v>
      </c>
      <c r="AA229" s="787">
        <v>7947</v>
      </c>
      <c r="AB229" s="788" t="s">
        <v>2328</v>
      </c>
      <c r="AC229" s="789" t="s">
        <v>455</v>
      </c>
      <c r="AD229" s="786">
        <v>307</v>
      </c>
      <c r="AE229" s="785" t="s">
        <v>3902</v>
      </c>
      <c r="AF229" s="789" t="s">
        <v>377</v>
      </c>
      <c r="AG229" s="792" t="s">
        <v>0</v>
      </c>
    </row>
    <row r="230" spans="1:33" ht="40.5" customHeight="1">
      <c r="A230" s="1241" t="s">
        <v>17</v>
      </c>
      <c r="B230" s="1234" t="s">
        <v>453</v>
      </c>
      <c r="C230" s="898" t="s">
        <v>3907</v>
      </c>
      <c r="D230" s="899" t="s">
        <v>270</v>
      </c>
      <c r="E230" s="793" t="s">
        <v>452</v>
      </c>
      <c r="F230" s="899" t="s">
        <v>451</v>
      </c>
      <c r="G230" s="899" t="s">
        <v>450</v>
      </c>
      <c r="H230" s="917" t="s">
        <v>3369</v>
      </c>
      <c r="I230" s="917" t="s">
        <v>3370</v>
      </c>
      <c r="J230" s="778">
        <v>5</v>
      </c>
      <c r="K230" s="779">
        <v>2</v>
      </c>
      <c r="L230" s="780">
        <v>3</v>
      </c>
      <c r="M230" s="780">
        <v>0</v>
      </c>
      <c r="N230" s="781">
        <v>0</v>
      </c>
      <c r="O230" s="779">
        <v>0</v>
      </c>
      <c r="P230" s="780">
        <v>1</v>
      </c>
      <c r="Q230" s="780">
        <v>1</v>
      </c>
      <c r="R230" s="781">
        <v>0</v>
      </c>
      <c r="S230" s="779">
        <v>0</v>
      </c>
      <c r="T230" s="780">
        <v>2</v>
      </c>
      <c r="U230" s="781">
        <v>0</v>
      </c>
      <c r="V230" s="782">
        <v>0</v>
      </c>
      <c r="W230" s="783">
        <v>19</v>
      </c>
      <c r="X230" s="784">
        <v>7</v>
      </c>
      <c r="Y230" s="785">
        <v>2000</v>
      </c>
      <c r="Z230" s="786">
        <v>750</v>
      </c>
      <c r="AA230" s="787">
        <v>379</v>
      </c>
      <c r="AB230" s="788" t="s">
        <v>2328</v>
      </c>
      <c r="AC230" s="789" t="s">
        <v>438</v>
      </c>
      <c r="AD230" s="786">
        <v>344</v>
      </c>
      <c r="AE230" s="785" t="s">
        <v>3902</v>
      </c>
      <c r="AF230" s="789" t="s">
        <v>377</v>
      </c>
      <c r="AG230" s="792" t="s">
        <v>0</v>
      </c>
    </row>
    <row r="231" spans="1:33" ht="40.5" customHeight="1">
      <c r="A231" s="1241" t="s">
        <v>17</v>
      </c>
      <c r="B231" s="1234" t="s">
        <v>449</v>
      </c>
      <c r="C231" s="898" t="s">
        <v>3907</v>
      </c>
      <c r="D231" s="899" t="s">
        <v>448</v>
      </c>
      <c r="E231" s="900" t="s">
        <v>4154</v>
      </c>
      <c r="F231" s="899" t="s">
        <v>447</v>
      </c>
      <c r="G231" s="899" t="s">
        <v>4155</v>
      </c>
      <c r="H231" s="917" t="s">
        <v>3371</v>
      </c>
      <c r="I231" s="917" t="s">
        <v>3372</v>
      </c>
      <c r="J231" s="778">
        <v>3</v>
      </c>
      <c r="K231" s="779">
        <v>0</v>
      </c>
      <c r="L231" s="780">
        <v>1</v>
      </c>
      <c r="M231" s="780">
        <v>2</v>
      </c>
      <c r="N231" s="781">
        <v>0</v>
      </c>
      <c r="O231" s="779">
        <v>0</v>
      </c>
      <c r="P231" s="780">
        <v>1</v>
      </c>
      <c r="Q231" s="780">
        <v>1</v>
      </c>
      <c r="R231" s="781">
        <v>0</v>
      </c>
      <c r="S231" s="779">
        <v>0</v>
      </c>
      <c r="T231" s="780">
        <v>0</v>
      </c>
      <c r="U231" s="781">
        <v>2</v>
      </c>
      <c r="V231" s="782">
        <v>0</v>
      </c>
      <c r="W231" s="783">
        <v>16</v>
      </c>
      <c r="X231" s="784">
        <v>9</v>
      </c>
      <c r="Y231" s="785">
        <v>0</v>
      </c>
      <c r="Z231" s="786">
        <v>0</v>
      </c>
      <c r="AA231" s="787">
        <v>0</v>
      </c>
      <c r="AB231" s="788" t="s">
        <v>4013</v>
      </c>
      <c r="AC231" s="789" t="s">
        <v>4013</v>
      </c>
      <c r="AD231" s="786">
        <v>0</v>
      </c>
      <c r="AE231" s="785" t="s">
        <v>3902</v>
      </c>
      <c r="AF231" s="789" t="s">
        <v>377</v>
      </c>
      <c r="AG231" s="792" t="s">
        <v>0</v>
      </c>
    </row>
    <row r="232" spans="1:33" ht="40.5" customHeight="1">
      <c r="A232" s="1241" t="s">
        <v>17</v>
      </c>
      <c r="B232" s="1234" t="s">
        <v>3373</v>
      </c>
      <c r="C232" s="898" t="s">
        <v>3907</v>
      </c>
      <c r="D232" s="899" t="s">
        <v>446</v>
      </c>
      <c r="E232" s="793" t="s">
        <v>445</v>
      </c>
      <c r="F232" s="899" t="s">
        <v>444</v>
      </c>
      <c r="G232" s="899" t="s">
        <v>443</v>
      </c>
      <c r="H232" s="917" t="s">
        <v>3374</v>
      </c>
      <c r="I232" s="917" t="s">
        <v>3375</v>
      </c>
      <c r="J232" s="778">
        <v>5</v>
      </c>
      <c r="K232" s="779">
        <v>0</v>
      </c>
      <c r="L232" s="780">
        <v>1</v>
      </c>
      <c r="M232" s="780">
        <v>4</v>
      </c>
      <c r="N232" s="781">
        <v>0</v>
      </c>
      <c r="O232" s="779">
        <v>0</v>
      </c>
      <c r="P232" s="780">
        <v>1</v>
      </c>
      <c r="Q232" s="780">
        <v>1</v>
      </c>
      <c r="R232" s="781">
        <v>0</v>
      </c>
      <c r="S232" s="779">
        <v>0</v>
      </c>
      <c r="T232" s="780">
        <v>0</v>
      </c>
      <c r="U232" s="781">
        <v>2</v>
      </c>
      <c r="V232" s="782">
        <v>0</v>
      </c>
      <c r="W232" s="783">
        <v>5</v>
      </c>
      <c r="X232" s="784">
        <v>7</v>
      </c>
      <c r="Y232" s="785">
        <v>15299</v>
      </c>
      <c r="Z232" s="786">
        <v>5009</v>
      </c>
      <c r="AA232" s="787">
        <v>17406</v>
      </c>
      <c r="AB232" s="788" t="s">
        <v>2328</v>
      </c>
      <c r="AC232" s="789" t="s">
        <v>438</v>
      </c>
      <c r="AD232" s="786">
        <v>344</v>
      </c>
      <c r="AE232" s="785" t="s">
        <v>3902</v>
      </c>
      <c r="AF232" s="789" t="s">
        <v>377</v>
      </c>
      <c r="AG232" s="792" t="s">
        <v>0</v>
      </c>
    </row>
    <row r="233" spans="1:33" ht="40.5" customHeight="1">
      <c r="A233" s="1241" t="s">
        <v>17</v>
      </c>
      <c r="B233" s="1234" t="s">
        <v>4014</v>
      </c>
      <c r="C233" s="898" t="s">
        <v>3907</v>
      </c>
      <c r="D233" s="899" t="s">
        <v>3376</v>
      </c>
      <c r="E233" s="793" t="s">
        <v>4015</v>
      </c>
      <c r="F233" s="899" t="s">
        <v>3377</v>
      </c>
      <c r="G233" s="899" t="s">
        <v>3378</v>
      </c>
      <c r="H233" s="1263" t="s">
        <v>3379</v>
      </c>
      <c r="I233" s="1263" t="s">
        <v>3380</v>
      </c>
      <c r="J233" s="778">
        <v>5</v>
      </c>
      <c r="K233" s="779">
        <v>2</v>
      </c>
      <c r="L233" s="780">
        <v>0</v>
      </c>
      <c r="M233" s="780">
        <v>3</v>
      </c>
      <c r="N233" s="781">
        <v>0</v>
      </c>
      <c r="O233" s="779">
        <v>2</v>
      </c>
      <c r="P233" s="780">
        <v>0</v>
      </c>
      <c r="Q233" s="780">
        <v>0</v>
      </c>
      <c r="R233" s="781">
        <v>0</v>
      </c>
      <c r="S233" s="779">
        <v>1</v>
      </c>
      <c r="T233" s="780">
        <v>0</v>
      </c>
      <c r="U233" s="781">
        <v>1</v>
      </c>
      <c r="V233" s="782">
        <v>1</v>
      </c>
      <c r="W233" s="783">
        <v>4</v>
      </c>
      <c r="X233" s="784">
        <v>9</v>
      </c>
      <c r="Y233" s="785">
        <v>1371</v>
      </c>
      <c r="Z233" s="786">
        <v>0</v>
      </c>
      <c r="AA233" s="787">
        <v>17717</v>
      </c>
      <c r="AB233" s="788" t="s">
        <v>2328</v>
      </c>
      <c r="AC233" s="789" t="s">
        <v>438</v>
      </c>
      <c r="AD233" s="786">
        <v>344</v>
      </c>
      <c r="AE233" s="785" t="s">
        <v>3902</v>
      </c>
      <c r="AF233" s="789" t="s">
        <v>377</v>
      </c>
      <c r="AG233" s="792" t="s">
        <v>0</v>
      </c>
    </row>
    <row r="234" spans="1:33" ht="36" customHeight="1">
      <c r="A234" s="1242" t="s">
        <v>16</v>
      </c>
      <c r="B234" s="1232" t="s">
        <v>3415</v>
      </c>
      <c r="C234" s="538" t="s">
        <v>2192</v>
      </c>
      <c r="D234" s="539" t="s">
        <v>432</v>
      </c>
      <c r="E234" s="540" t="s">
        <v>431</v>
      </c>
      <c r="F234" s="539" t="s">
        <v>430</v>
      </c>
      <c r="G234" s="539" t="s">
        <v>429</v>
      </c>
      <c r="H234" s="1270" t="s">
        <v>342</v>
      </c>
      <c r="I234" s="1256" t="s">
        <v>0</v>
      </c>
      <c r="J234" s="529">
        <f t="shared" ref="J234:J235" si="3">SUM(K234:N234)</f>
        <v>2</v>
      </c>
      <c r="K234" s="245">
        <v>0</v>
      </c>
      <c r="L234" s="530">
        <v>0</v>
      </c>
      <c r="M234" s="530">
        <v>2</v>
      </c>
      <c r="N234" s="531">
        <v>0</v>
      </c>
      <c r="O234" s="245">
        <v>0</v>
      </c>
      <c r="P234" s="530">
        <v>0</v>
      </c>
      <c r="Q234" s="530">
        <v>2</v>
      </c>
      <c r="R234" s="531">
        <v>0</v>
      </c>
      <c r="S234" s="245">
        <v>0</v>
      </c>
      <c r="T234" s="530">
        <v>1</v>
      </c>
      <c r="U234" s="531">
        <v>1</v>
      </c>
      <c r="V234" s="532">
        <v>0</v>
      </c>
      <c r="W234" s="533">
        <v>2</v>
      </c>
      <c r="X234" s="534" t="s">
        <v>0</v>
      </c>
      <c r="Y234" s="535">
        <v>0</v>
      </c>
      <c r="Z234" s="536">
        <v>0</v>
      </c>
      <c r="AA234" s="537">
        <v>7406</v>
      </c>
      <c r="AB234" s="414" t="s">
        <v>2330</v>
      </c>
      <c r="AC234" s="415" t="s">
        <v>3418</v>
      </c>
      <c r="AD234" s="536">
        <v>243</v>
      </c>
      <c r="AE234" s="535" t="s">
        <v>2184</v>
      </c>
      <c r="AF234" s="415" t="s">
        <v>377</v>
      </c>
      <c r="AG234" s="606" t="s">
        <v>0</v>
      </c>
    </row>
    <row r="235" spans="1:33" ht="36" customHeight="1">
      <c r="A235" s="1242" t="s">
        <v>16</v>
      </c>
      <c r="B235" s="1232" t="s">
        <v>3416</v>
      </c>
      <c r="C235" s="538" t="s">
        <v>2192</v>
      </c>
      <c r="D235" s="539" t="s">
        <v>428</v>
      </c>
      <c r="E235" s="540" t="s">
        <v>427</v>
      </c>
      <c r="F235" s="996" t="s">
        <v>426</v>
      </c>
      <c r="G235" s="996" t="s">
        <v>425</v>
      </c>
      <c r="H235" s="1270" t="s">
        <v>342</v>
      </c>
      <c r="I235" s="1256" t="s">
        <v>0</v>
      </c>
      <c r="J235" s="529">
        <f t="shared" si="3"/>
        <v>1</v>
      </c>
      <c r="K235" s="245">
        <v>0</v>
      </c>
      <c r="L235" s="530">
        <v>0</v>
      </c>
      <c r="M235" s="530">
        <v>1</v>
      </c>
      <c r="N235" s="531">
        <v>0</v>
      </c>
      <c r="O235" s="245">
        <v>0</v>
      </c>
      <c r="P235" s="530">
        <v>0</v>
      </c>
      <c r="Q235" s="530">
        <v>1</v>
      </c>
      <c r="R235" s="531">
        <v>0</v>
      </c>
      <c r="S235" s="245">
        <v>1</v>
      </c>
      <c r="T235" s="530">
        <v>0</v>
      </c>
      <c r="U235" s="531">
        <v>0</v>
      </c>
      <c r="V235" s="532">
        <v>0</v>
      </c>
      <c r="W235" s="533">
        <v>0</v>
      </c>
      <c r="X235" s="534" t="s">
        <v>0</v>
      </c>
      <c r="Y235" s="535">
        <v>0</v>
      </c>
      <c r="Z235" s="536">
        <v>0</v>
      </c>
      <c r="AA235" s="537">
        <v>1010</v>
      </c>
      <c r="AB235" s="414" t="s">
        <v>2330</v>
      </c>
      <c r="AC235" s="415" t="s">
        <v>3418</v>
      </c>
      <c r="AD235" s="536">
        <v>243</v>
      </c>
      <c r="AE235" s="535" t="s">
        <v>2184</v>
      </c>
      <c r="AF235" s="415" t="s">
        <v>377</v>
      </c>
      <c r="AG235" s="606" t="s">
        <v>0</v>
      </c>
    </row>
    <row r="236" spans="1:33" ht="43" customHeight="1">
      <c r="A236" s="1243" t="s">
        <v>4021</v>
      </c>
      <c r="B236" s="1233" t="s">
        <v>3764</v>
      </c>
      <c r="C236" s="742" t="s">
        <v>2191</v>
      </c>
      <c r="D236" s="922" t="s">
        <v>46</v>
      </c>
      <c r="E236" s="923" t="s">
        <v>420</v>
      </c>
      <c r="F236" s="922" t="s">
        <v>419</v>
      </c>
      <c r="G236" s="922" t="s">
        <v>419</v>
      </c>
      <c r="H236" s="1264" t="s">
        <v>3765</v>
      </c>
      <c r="I236" s="1261" t="s">
        <v>4022</v>
      </c>
      <c r="J236" s="714">
        <f t="shared" ref="J236:J237" si="4">SUM(K236:N236)</f>
        <v>4</v>
      </c>
      <c r="K236" s="715">
        <v>2</v>
      </c>
      <c r="L236" s="716">
        <v>0</v>
      </c>
      <c r="M236" s="716">
        <v>2</v>
      </c>
      <c r="N236" s="717">
        <v>0</v>
      </c>
      <c r="O236" s="715">
        <v>2</v>
      </c>
      <c r="P236" s="716">
        <v>0</v>
      </c>
      <c r="Q236" s="716">
        <v>2</v>
      </c>
      <c r="R236" s="717">
        <v>0</v>
      </c>
      <c r="S236" s="715">
        <v>2</v>
      </c>
      <c r="T236" s="716">
        <v>0</v>
      </c>
      <c r="U236" s="717">
        <v>2</v>
      </c>
      <c r="V236" s="720">
        <v>1</v>
      </c>
      <c r="W236" s="924">
        <v>61</v>
      </c>
      <c r="X236" s="719">
        <v>10</v>
      </c>
      <c r="Y236" s="738">
        <v>9845</v>
      </c>
      <c r="Z236" s="244">
        <v>2590</v>
      </c>
      <c r="AA236" s="741">
        <v>12247</v>
      </c>
      <c r="AB236" s="745" t="s">
        <v>3766</v>
      </c>
      <c r="AC236" s="925" t="s">
        <v>3712</v>
      </c>
      <c r="AD236" s="244">
        <v>344</v>
      </c>
      <c r="AE236" s="738" t="s">
        <v>2184</v>
      </c>
      <c r="AF236" s="739" t="s">
        <v>377</v>
      </c>
      <c r="AG236" s="740" t="s">
        <v>0</v>
      </c>
    </row>
    <row r="237" spans="1:33" ht="43" customHeight="1">
      <c r="A237" s="1243" t="s">
        <v>3763</v>
      </c>
      <c r="B237" s="1233" t="s">
        <v>3767</v>
      </c>
      <c r="C237" s="742" t="s">
        <v>2192</v>
      </c>
      <c r="D237" s="922" t="s">
        <v>418</v>
      </c>
      <c r="E237" s="923" t="s">
        <v>417</v>
      </c>
      <c r="F237" s="922" t="s">
        <v>416</v>
      </c>
      <c r="G237" s="922" t="s">
        <v>416</v>
      </c>
      <c r="H237" s="1264" t="s">
        <v>4023</v>
      </c>
      <c r="I237" s="1261" t="s">
        <v>4024</v>
      </c>
      <c r="J237" s="714">
        <f t="shared" si="4"/>
        <v>4</v>
      </c>
      <c r="K237" s="715">
        <v>2</v>
      </c>
      <c r="L237" s="716">
        <v>0</v>
      </c>
      <c r="M237" s="716">
        <v>2</v>
      </c>
      <c r="N237" s="717">
        <v>0</v>
      </c>
      <c r="O237" s="715">
        <v>2</v>
      </c>
      <c r="P237" s="716">
        <v>0</v>
      </c>
      <c r="Q237" s="716">
        <v>2</v>
      </c>
      <c r="R237" s="717">
        <v>0</v>
      </c>
      <c r="S237" s="715">
        <v>0</v>
      </c>
      <c r="T237" s="716">
        <v>1</v>
      </c>
      <c r="U237" s="717">
        <v>3</v>
      </c>
      <c r="V237" s="720">
        <v>0</v>
      </c>
      <c r="W237" s="924">
        <v>26</v>
      </c>
      <c r="X237" s="719" t="s">
        <v>0</v>
      </c>
      <c r="Y237" s="738">
        <v>12000</v>
      </c>
      <c r="Z237" s="244">
        <v>7735</v>
      </c>
      <c r="AA237" s="741">
        <v>14016</v>
      </c>
      <c r="AB237" s="745" t="s">
        <v>4025</v>
      </c>
      <c r="AC237" s="925" t="s">
        <v>3712</v>
      </c>
      <c r="AD237" s="244">
        <v>347</v>
      </c>
      <c r="AE237" s="738" t="s">
        <v>2184</v>
      </c>
      <c r="AF237" s="739" t="s">
        <v>377</v>
      </c>
      <c r="AG237" s="740" t="s">
        <v>0</v>
      </c>
    </row>
    <row r="238" spans="1:33" ht="36" customHeight="1">
      <c r="A238" s="1243" t="s">
        <v>15</v>
      </c>
      <c r="B238" s="1233" t="s">
        <v>3435</v>
      </c>
      <c r="C238" s="742" t="s">
        <v>2192</v>
      </c>
      <c r="D238" s="922" t="s">
        <v>415</v>
      </c>
      <c r="E238" s="939" t="s">
        <v>3436</v>
      </c>
      <c r="F238" s="922" t="s">
        <v>414</v>
      </c>
      <c r="G238" s="922" t="s">
        <v>413</v>
      </c>
      <c r="H238" s="1261" t="s">
        <v>251</v>
      </c>
      <c r="I238" s="1261" t="s">
        <v>3433</v>
      </c>
      <c r="J238" s="714">
        <v>4</v>
      </c>
      <c r="K238" s="715">
        <v>4</v>
      </c>
      <c r="L238" s="716">
        <v>0</v>
      </c>
      <c r="M238" s="716">
        <v>0</v>
      </c>
      <c r="N238" s="717">
        <v>0</v>
      </c>
      <c r="O238" s="715">
        <v>4</v>
      </c>
      <c r="P238" s="716">
        <v>0</v>
      </c>
      <c r="Q238" s="716">
        <v>0</v>
      </c>
      <c r="R238" s="717">
        <v>0</v>
      </c>
      <c r="S238" s="715">
        <v>1</v>
      </c>
      <c r="T238" s="716">
        <v>0</v>
      </c>
      <c r="U238" s="717">
        <v>3</v>
      </c>
      <c r="V238" s="720">
        <v>0</v>
      </c>
      <c r="W238" s="924">
        <v>78</v>
      </c>
      <c r="X238" s="719">
        <v>8</v>
      </c>
      <c r="Y238" s="738">
        <v>0</v>
      </c>
      <c r="Z238" s="244">
        <v>374</v>
      </c>
      <c r="AA238" s="741">
        <v>24391</v>
      </c>
      <c r="AB238" s="745" t="s">
        <v>2328</v>
      </c>
      <c r="AC238" s="739" t="s">
        <v>379</v>
      </c>
      <c r="AD238" s="244">
        <v>241</v>
      </c>
      <c r="AE238" s="738" t="s">
        <v>2184</v>
      </c>
      <c r="AF238" s="739" t="s">
        <v>377</v>
      </c>
      <c r="AG238" s="740" t="s">
        <v>0</v>
      </c>
    </row>
    <row r="239" spans="1:33" ht="36" customHeight="1">
      <c r="A239" s="1243" t="s">
        <v>15</v>
      </c>
      <c r="B239" s="1233" t="s">
        <v>3437</v>
      </c>
      <c r="C239" s="742" t="s">
        <v>2192</v>
      </c>
      <c r="D239" s="922" t="s">
        <v>412</v>
      </c>
      <c r="E239" s="744" t="s">
        <v>411</v>
      </c>
      <c r="F239" s="922" t="s">
        <v>410</v>
      </c>
      <c r="G239" s="922" t="s">
        <v>409</v>
      </c>
      <c r="H239" s="1261" t="s">
        <v>251</v>
      </c>
      <c r="I239" s="1264" t="s">
        <v>3433</v>
      </c>
      <c r="J239" s="714">
        <v>3</v>
      </c>
      <c r="K239" s="715">
        <v>3</v>
      </c>
      <c r="L239" s="716">
        <v>0</v>
      </c>
      <c r="M239" s="716">
        <v>0</v>
      </c>
      <c r="N239" s="717">
        <v>0</v>
      </c>
      <c r="O239" s="715">
        <v>3</v>
      </c>
      <c r="P239" s="716">
        <v>0</v>
      </c>
      <c r="Q239" s="716">
        <v>0</v>
      </c>
      <c r="R239" s="717">
        <v>0</v>
      </c>
      <c r="S239" s="715">
        <v>0</v>
      </c>
      <c r="T239" s="716">
        <v>1</v>
      </c>
      <c r="U239" s="717">
        <v>2</v>
      </c>
      <c r="V239" s="720">
        <v>0</v>
      </c>
      <c r="W239" s="924">
        <v>70</v>
      </c>
      <c r="X239" s="719" t="s">
        <v>2513</v>
      </c>
      <c r="Y239" s="738">
        <v>4895</v>
      </c>
      <c r="Z239" s="244">
        <v>3425</v>
      </c>
      <c r="AA239" s="741">
        <v>29846</v>
      </c>
      <c r="AB239" s="745" t="s">
        <v>2328</v>
      </c>
      <c r="AC239" s="739" t="s">
        <v>379</v>
      </c>
      <c r="AD239" s="244">
        <v>241</v>
      </c>
      <c r="AE239" s="738" t="s">
        <v>2184</v>
      </c>
      <c r="AF239" s="739" t="s">
        <v>377</v>
      </c>
      <c r="AG239" s="740" t="s">
        <v>0</v>
      </c>
    </row>
    <row r="240" spans="1:33" ht="46.5" customHeight="1">
      <c r="A240" s="1244" t="s">
        <v>14</v>
      </c>
      <c r="B240" s="1235" t="s">
        <v>3444</v>
      </c>
      <c r="C240" s="956" t="s">
        <v>3907</v>
      </c>
      <c r="D240" s="957" t="s">
        <v>408</v>
      </c>
      <c r="E240" s="958" t="s">
        <v>4038</v>
      </c>
      <c r="F240" s="957" t="s">
        <v>2039</v>
      </c>
      <c r="G240" s="957" t="s">
        <v>2038</v>
      </c>
      <c r="H240" s="1273" t="s">
        <v>3445</v>
      </c>
      <c r="I240" s="1265"/>
      <c r="J240" s="959">
        <f>SUM(K240:N240)</f>
        <v>5</v>
      </c>
      <c r="K240" s="960">
        <v>0</v>
      </c>
      <c r="L240" s="961">
        <v>3</v>
      </c>
      <c r="M240" s="961">
        <v>2</v>
      </c>
      <c r="N240" s="962">
        <v>0</v>
      </c>
      <c r="O240" s="960">
        <v>0</v>
      </c>
      <c r="P240" s="961">
        <v>1</v>
      </c>
      <c r="Q240" s="961">
        <v>2</v>
      </c>
      <c r="R240" s="962">
        <v>0</v>
      </c>
      <c r="S240" s="960">
        <v>1</v>
      </c>
      <c r="T240" s="961">
        <v>0</v>
      </c>
      <c r="U240" s="962">
        <v>2</v>
      </c>
      <c r="V240" s="963">
        <v>1</v>
      </c>
      <c r="W240" s="964">
        <v>21</v>
      </c>
      <c r="X240" s="965">
        <v>3</v>
      </c>
      <c r="Y240" s="966" t="s">
        <v>2513</v>
      </c>
      <c r="Z240" s="967" t="s">
        <v>2513</v>
      </c>
      <c r="AA240" s="968">
        <v>27294</v>
      </c>
      <c r="AB240" s="969" t="s">
        <v>2330</v>
      </c>
      <c r="AC240" s="871" t="s">
        <v>3446</v>
      </c>
      <c r="AD240" s="967">
        <v>243</v>
      </c>
      <c r="AE240" s="966" t="s">
        <v>3902</v>
      </c>
      <c r="AF240" s="970" t="s">
        <v>377</v>
      </c>
      <c r="AG240" s="971" t="s">
        <v>0</v>
      </c>
    </row>
    <row r="241" spans="1:33" ht="46.5" customHeight="1">
      <c r="A241" s="1244" t="s">
        <v>14</v>
      </c>
      <c r="B241" s="1235" t="s">
        <v>3447</v>
      </c>
      <c r="C241" s="956" t="s">
        <v>3907</v>
      </c>
      <c r="D241" s="957" t="s">
        <v>407</v>
      </c>
      <c r="E241" s="958" t="s">
        <v>4039</v>
      </c>
      <c r="F241" s="957" t="s">
        <v>406</v>
      </c>
      <c r="G241" s="957" t="s">
        <v>405</v>
      </c>
      <c r="H241" s="1273" t="s">
        <v>3448</v>
      </c>
      <c r="I241" s="1265"/>
      <c r="J241" s="959">
        <f>SUM(K241:N241)</f>
        <v>2</v>
      </c>
      <c r="K241" s="960">
        <v>2</v>
      </c>
      <c r="L241" s="961">
        <v>0</v>
      </c>
      <c r="M241" s="961">
        <v>0</v>
      </c>
      <c r="N241" s="962">
        <v>0</v>
      </c>
      <c r="O241" s="960">
        <v>2</v>
      </c>
      <c r="P241" s="961">
        <v>0</v>
      </c>
      <c r="Q241" s="961">
        <v>0</v>
      </c>
      <c r="R241" s="962">
        <v>0</v>
      </c>
      <c r="S241" s="960">
        <v>0</v>
      </c>
      <c r="T241" s="961">
        <v>0</v>
      </c>
      <c r="U241" s="962">
        <v>2</v>
      </c>
      <c r="V241" s="963">
        <v>0</v>
      </c>
      <c r="W241" s="964">
        <v>18</v>
      </c>
      <c r="X241" s="965">
        <v>3</v>
      </c>
      <c r="Y241" s="966" t="s">
        <v>2513</v>
      </c>
      <c r="Z241" s="967" t="s">
        <v>2513</v>
      </c>
      <c r="AA241" s="968">
        <v>4546</v>
      </c>
      <c r="AB241" s="969" t="s">
        <v>2330</v>
      </c>
      <c r="AC241" s="871" t="s">
        <v>3446</v>
      </c>
      <c r="AD241" s="967">
        <v>243</v>
      </c>
      <c r="AE241" s="966" t="s">
        <v>3902</v>
      </c>
      <c r="AF241" s="970" t="s">
        <v>377</v>
      </c>
      <c r="AG241" s="971" t="s">
        <v>0</v>
      </c>
    </row>
    <row r="242" spans="1:33" ht="36" customHeight="1">
      <c r="A242" s="1239" t="s">
        <v>23</v>
      </c>
      <c r="B242" s="1232" t="s">
        <v>3454</v>
      </c>
      <c r="C242" s="538" t="s">
        <v>2192</v>
      </c>
      <c r="D242" s="996" t="s">
        <v>404</v>
      </c>
      <c r="E242" s="997" t="s">
        <v>403</v>
      </c>
      <c r="F242" s="996" t="s">
        <v>402</v>
      </c>
      <c r="G242" s="998" t="s">
        <v>402</v>
      </c>
      <c r="H242" s="1256" t="s">
        <v>0</v>
      </c>
      <c r="I242" s="1256" t="s">
        <v>3455</v>
      </c>
      <c r="J242" s="529">
        <f t="shared" ref="J242:J243" si="5">SUM(K242:N242)</f>
        <v>1</v>
      </c>
      <c r="K242" s="245">
        <v>0</v>
      </c>
      <c r="L242" s="530">
        <v>0</v>
      </c>
      <c r="M242" s="530">
        <v>1</v>
      </c>
      <c r="N242" s="531">
        <v>0</v>
      </c>
      <c r="O242" s="245">
        <v>0</v>
      </c>
      <c r="P242" s="530">
        <v>0</v>
      </c>
      <c r="Q242" s="530">
        <v>1</v>
      </c>
      <c r="R242" s="531">
        <v>0</v>
      </c>
      <c r="S242" s="245">
        <v>0</v>
      </c>
      <c r="T242" s="530">
        <v>0</v>
      </c>
      <c r="U242" s="531">
        <v>1</v>
      </c>
      <c r="V242" s="532">
        <v>0</v>
      </c>
      <c r="W242" s="533">
        <v>0</v>
      </c>
      <c r="X242" s="534">
        <v>0</v>
      </c>
      <c r="Y242" s="535">
        <v>0</v>
      </c>
      <c r="Z242" s="536">
        <v>0</v>
      </c>
      <c r="AA242" s="537">
        <v>474</v>
      </c>
      <c r="AB242" s="414" t="s">
        <v>886</v>
      </c>
      <c r="AC242" s="416" t="s">
        <v>3456</v>
      </c>
      <c r="AD242" s="536">
        <v>343</v>
      </c>
      <c r="AE242" s="535" t="s">
        <v>2184</v>
      </c>
      <c r="AF242" s="415" t="s">
        <v>377</v>
      </c>
      <c r="AG242" s="606" t="s">
        <v>0</v>
      </c>
    </row>
    <row r="243" spans="1:33" ht="36" customHeight="1">
      <c r="A243" s="1240" t="s">
        <v>13</v>
      </c>
      <c r="B243" s="1233" t="s">
        <v>3474</v>
      </c>
      <c r="C243" s="742" t="s">
        <v>2192</v>
      </c>
      <c r="D243" s="743" t="s">
        <v>401</v>
      </c>
      <c r="E243" s="744" t="s">
        <v>400</v>
      </c>
      <c r="F243" s="743" t="s">
        <v>399</v>
      </c>
      <c r="G243" s="743" t="s">
        <v>397</v>
      </c>
      <c r="H243" s="1264" t="s">
        <v>0</v>
      </c>
      <c r="I243" s="1260" t="s">
        <v>3475</v>
      </c>
      <c r="J243" s="714">
        <f t="shared" si="5"/>
        <v>2</v>
      </c>
      <c r="K243" s="715">
        <v>0</v>
      </c>
      <c r="L243" s="716">
        <v>0</v>
      </c>
      <c r="M243" s="716">
        <v>2</v>
      </c>
      <c r="N243" s="717">
        <v>0</v>
      </c>
      <c r="O243" s="715">
        <v>0</v>
      </c>
      <c r="P243" s="716">
        <v>0</v>
      </c>
      <c r="Q243" s="716">
        <v>2</v>
      </c>
      <c r="R243" s="717">
        <v>0</v>
      </c>
      <c r="S243" s="715">
        <v>0</v>
      </c>
      <c r="T243" s="716">
        <v>0</v>
      </c>
      <c r="U243" s="717">
        <v>2</v>
      </c>
      <c r="V243" s="720">
        <v>0</v>
      </c>
      <c r="W243" s="924">
        <v>2</v>
      </c>
      <c r="X243" s="719">
        <v>12</v>
      </c>
      <c r="Y243" s="738">
        <v>9715</v>
      </c>
      <c r="Z243" s="244">
        <v>2950</v>
      </c>
      <c r="AA243" s="537">
        <v>400</v>
      </c>
      <c r="AB243" s="414" t="s">
        <v>2613</v>
      </c>
      <c r="AC243" s="415" t="s">
        <v>398</v>
      </c>
      <c r="AD243" s="536">
        <v>262</v>
      </c>
      <c r="AE243" s="738" t="s">
        <v>2184</v>
      </c>
      <c r="AF243" s="739" t="s">
        <v>377</v>
      </c>
      <c r="AG243" s="740" t="s">
        <v>0</v>
      </c>
    </row>
    <row r="244" spans="1:33" ht="36" customHeight="1">
      <c r="A244" s="1240" t="s">
        <v>3811</v>
      </c>
      <c r="B244" s="1233" t="s">
        <v>4049</v>
      </c>
      <c r="C244" s="742" t="s">
        <v>2193</v>
      </c>
      <c r="D244" s="743" t="s">
        <v>4050</v>
      </c>
      <c r="E244" s="744" t="s">
        <v>4051</v>
      </c>
      <c r="F244" s="743" t="s">
        <v>3170</v>
      </c>
      <c r="G244" s="743" t="s">
        <v>3170</v>
      </c>
      <c r="H244" s="1264" t="s">
        <v>4052</v>
      </c>
      <c r="I244" s="1260" t="s">
        <v>3170</v>
      </c>
      <c r="J244" s="1194" t="s">
        <v>3170</v>
      </c>
      <c r="K244" s="1195" t="s">
        <v>4052</v>
      </c>
      <c r="L244" s="1196" t="s">
        <v>3170</v>
      </c>
      <c r="M244" s="1196" t="s">
        <v>4052</v>
      </c>
      <c r="N244" s="1197" t="s">
        <v>3170</v>
      </c>
      <c r="O244" s="1195" t="s">
        <v>4053</v>
      </c>
      <c r="P244" s="1196" t="s">
        <v>4052</v>
      </c>
      <c r="Q244" s="1196" t="s">
        <v>4052</v>
      </c>
      <c r="R244" s="1197" t="s">
        <v>3170</v>
      </c>
      <c r="S244" s="1195" t="s">
        <v>3170</v>
      </c>
      <c r="T244" s="1196" t="s">
        <v>3170</v>
      </c>
      <c r="U244" s="1197" t="s">
        <v>4052</v>
      </c>
      <c r="V244" s="1198" t="s">
        <v>3170</v>
      </c>
      <c r="W244" s="1199" t="s">
        <v>3170</v>
      </c>
      <c r="X244" s="1200" t="s">
        <v>4052</v>
      </c>
      <c r="Y244" s="1201" t="s">
        <v>4052</v>
      </c>
      <c r="Z244" s="1202" t="s">
        <v>4052</v>
      </c>
      <c r="AA244" s="537">
        <v>30</v>
      </c>
      <c r="AB244" s="414" t="s">
        <v>2613</v>
      </c>
      <c r="AC244" s="415" t="s">
        <v>398</v>
      </c>
      <c r="AD244" s="536">
        <v>10</v>
      </c>
      <c r="AE244" s="738" t="s">
        <v>3053</v>
      </c>
      <c r="AF244" s="739" t="s">
        <v>374</v>
      </c>
      <c r="AG244" s="740" t="s">
        <v>4052</v>
      </c>
    </row>
    <row r="245" spans="1:33" ht="76.5" customHeight="1">
      <c r="A245" s="1244" t="s">
        <v>12</v>
      </c>
      <c r="B245" s="1235" t="s">
        <v>4156</v>
      </c>
      <c r="C245" s="956" t="s">
        <v>4074</v>
      </c>
      <c r="D245" s="1004" t="s">
        <v>396</v>
      </c>
      <c r="E245" s="1005" t="s">
        <v>3507</v>
      </c>
      <c r="F245" s="1004" t="s">
        <v>395</v>
      </c>
      <c r="G245" s="1004" t="s">
        <v>394</v>
      </c>
      <c r="H245" s="543" t="s">
        <v>4075</v>
      </c>
      <c r="I245" s="1256" t="s">
        <v>0</v>
      </c>
      <c r="J245" s="959">
        <f t="shared" ref="J245:J253" si="6">SUM(K245:N245)</f>
        <v>5</v>
      </c>
      <c r="K245" s="960">
        <v>0</v>
      </c>
      <c r="L245" s="961">
        <v>2</v>
      </c>
      <c r="M245" s="961">
        <v>3</v>
      </c>
      <c r="N245" s="962">
        <v>0</v>
      </c>
      <c r="O245" s="960">
        <v>0</v>
      </c>
      <c r="P245" s="961">
        <v>2</v>
      </c>
      <c r="Q245" s="961">
        <v>3</v>
      </c>
      <c r="R245" s="962">
        <v>0</v>
      </c>
      <c r="S245" s="960">
        <v>1</v>
      </c>
      <c r="T245" s="961">
        <v>2</v>
      </c>
      <c r="U245" s="962">
        <v>2</v>
      </c>
      <c r="V245" s="963">
        <v>0</v>
      </c>
      <c r="W245" s="964">
        <v>2</v>
      </c>
      <c r="X245" s="965">
        <v>0</v>
      </c>
      <c r="Y245" s="966">
        <v>9668</v>
      </c>
      <c r="Z245" s="967">
        <v>2234</v>
      </c>
      <c r="AA245" s="968">
        <v>3105</v>
      </c>
      <c r="AB245" s="969" t="s">
        <v>4157</v>
      </c>
      <c r="AC245" s="1006" t="s">
        <v>4158</v>
      </c>
      <c r="AD245" s="967">
        <v>258</v>
      </c>
      <c r="AE245" s="966" t="s">
        <v>3786</v>
      </c>
      <c r="AF245" s="970" t="s">
        <v>377</v>
      </c>
      <c r="AG245" s="971" t="s">
        <v>0</v>
      </c>
    </row>
    <row r="246" spans="1:33" ht="57" customHeight="1">
      <c r="A246" s="1244" t="s">
        <v>12</v>
      </c>
      <c r="B246" s="1235" t="s">
        <v>4076</v>
      </c>
      <c r="C246" s="956" t="s">
        <v>4077</v>
      </c>
      <c r="D246" s="1004" t="s">
        <v>4159</v>
      </c>
      <c r="E246" s="1005" t="s">
        <v>4160</v>
      </c>
      <c r="F246" s="1004" t="s">
        <v>4078</v>
      </c>
      <c r="G246" s="1004" t="s">
        <v>393</v>
      </c>
      <c r="H246" s="543" t="s">
        <v>4079</v>
      </c>
      <c r="I246" s="1266" t="s">
        <v>4080</v>
      </c>
      <c r="J246" s="959">
        <f t="shared" si="6"/>
        <v>5</v>
      </c>
      <c r="K246" s="960">
        <v>0</v>
      </c>
      <c r="L246" s="961">
        <v>2</v>
      </c>
      <c r="M246" s="961">
        <v>3</v>
      </c>
      <c r="N246" s="962">
        <v>0</v>
      </c>
      <c r="O246" s="960">
        <v>0</v>
      </c>
      <c r="P246" s="961">
        <v>0</v>
      </c>
      <c r="Q246" s="961">
        <v>2</v>
      </c>
      <c r="R246" s="962">
        <v>0</v>
      </c>
      <c r="S246" s="960">
        <v>0</v>
      </c>
      <c r="T246" s="961">
        <v>0</v>
      </c>
      <c r="U246" s="962">
        <v>2</v>
      </c>
      <c r="V246" s="963">
        <v>0</v>
      </c>
      <c r="W246" s="964">
        <v>7</v>
      </c>
      <c r="X246" s="965">
        <v>0</v>
      </c>
      <c r="Y246" s="966">
        <v>797</v>
      </c>
      <c r="Z246" s="967">
        <v>184</v>
      </c>
      <c r="AA246" s="968">
        <v>4425</v>
      </c>
      <c r="AB246" s="969" t="s">
        <v>2331</v>
      </c>
      <c r="AC246" s="1006" t="s">
        <v>4158</v>
      </c>
      <c r="AD246" s="967">
        <v>288</v>
      </c>
      <c r="AE246" s="966" t="s">
        <v>3786</v>
      </c>
      <c r="AF246" s="970" t="s">
        <v>377</v>
      </c>
      <c r="AG246" s="971" t="s">
        <v>0</v>
      </c>
    </row>
    <row r="247" spans="1:33" ht="48" customHeight="1">
      <c r="A247" s="1244" t="s">
        <v>12</v>
      </c>
      <c r="B247" s="1235" t="s">
        <v>4161</v>
      </c>
      <c r="C247" s="956" t="s">
        <v>4077</v>
      </c>
      <c r="D247" s="1004" t="s">
        <v>234</v>
      </c>
      <c r="E247" s="1005" t="s">
        <v>4162</v>
      </c>
      <c r="F247" s="1004" t="s">
        <v>392</v>
      </c>
      <c r="G247" s="1004" t="s">
        <v>391</v>
      </c>
      <c r="H247" s="543" t="s">
        <v>4081</v>
      </c>
      <c r="I247" s="1253"/>
      <c r="J247" s="959">
        <f t="shared" si="6"/>
        <v>11</v>
      </c>
      <c r="K247" s="960">
        <v>4</v>
      </c>
      <c r="L247" s="961">
        <v>0</v>
      </c>
      <c r="M247" s="961">
        <v>7</v>
      </c>
      <c r="N247" s="962">
        <v>0</v>
      </c>
      <c r="O247" s="960">
        <v>1</v>
      </c>
      <c r="P247" s="961">
        <v>0</v>
      </c>
      <c r="Q247" s="961">
        <v>7</v>
      </c>
      <c r="R247" s="962">
        <v>0</v>
      </c>
      <c r="S247" s="960">
        <v>5</v>
      </c>
      <c r="T247" s="961">
        <v>0</v>
      </c>
      <c r="U247" s="962">
        <v>5</v>
      </c>
      <c r="V247" s="963">
        <v>2</v>
      </c>
      <c r="W247" s="964">
        <v>4</v>
      </c>
      <c r="X247" s="965">
        <v>0</v>
      </c>
      <c r="Y247" s="966">
        <v>19104</v>
      </c>
      <c r="Z247" s="967">
        <v>21617</v>
      </c>
      <c r="AA247" s="968">
        <v>21225</v>
      </c>
      <c r="AB247" s="969" t="s">
        <v>886</v>
      </c>
      <c r="AC247" s="1006" t="s">
        <v>4163</v>
      </c>
      <c r="AD247" s="967">
        <v>358</v>
      </c>
      <c r="AE247" s="966" t="s">
        <v>3786</v>
      </c>
      <c r="AF247" s="970" t="s">
        <v>377</v>
      </c>
      <c r="AG247" s="971" t="s">
        <v>0</v>
      </c>
    </row>
    <row r="248" spans="1:33" ht="48" customHeight="1">
      <c r="A248" s="1244" t="s">
        <v>12</v>
      </c>
      <c r="B248" s="1235" t="s">
        <v>4082</v>
      </c>
      <c r="C248" s="956" t="s">
        <v>4077</v>
      </c>
      <c r="D248" s="1004" t="s">
        <v>390</v>
      </c>
      <c r="E248" s="1005" t="s">
        <v>389</v>
      </c>
      <c r="F248" s="1004" t="s">
        <v>388</v>
      </c>
      <c r="G248" s="1004" t="s">
        <v>387</v>
      </c>
      <c r="H248" s="543" t="s">
        <v>3508</v>
      </c>
      <c r="I248" s="1266" t="s">
        <v>3509</v>
      </c>
      <c r="J248" s="959">
        <f t="shared" si="6"/>
        <v>5</v>
      </c>
      <c r="K248" s="960">
        <v>0</v>
      </c>
      <c r="L248" s="961">
        <v>2</v>
      </c>
      <c r="M248" s="961">
        <v>3</v>
      </c>
      <c r="N248" s="962">
        <v>0</v>
      </c>
      <c r="O248" s="960">
        <v>0</v>
      </c>
      <c r="P248" s="961">
        <v>2</v>
      </c>
      <c r="Q248" s="961">
        <v>3</v>
      </c>
      <c r="R248" s="962">
        <v>0</v>
      </c>
      <c r="S248" s="960">
        <v>1</v>
      </c>
      <c r="T248" s="961">
        <v>0</v>
      </c>
      <c r="U248" s="962">
        <v>1</v>
      </c>
      <c r="V248" s="963">
        <v>0</v>
      </c>
      <c r="W248" s="964">
        <v>9</v>
      </c>
      <c r="X248" s="965">
        <v>0</v>
      </c>
      <c r="Y248" s="966">
        <v>6858</v>
      </c>
      <c r="Z248" s="967">
        <v>2360</v>
      </c>
      <c r="AA248" s="968">
        <v>3062</v>
      </c>
      <c r="AB248" s="969" t="s">
        <v>2331</v>
      </c>
      <c r="AC248" s="1006" t="s">
        <v>4158</v>
      </c>
      <c r="AD248" s="967">
        <v>246</v>
      </c>
      <c r="AE248" s="966" t="s">
        <v>3786</v>
      </c>
      <c r="AF248" s="970" t="s">
        <v>377</v>
      </c>
      <c r="AG248" s="971" t="s">
        <v>0</v>
      </c>
    </row>
    <row r="249" spans="1:33" ht="36" customHeight="1">
      <c r="A249" s="1239" t="s">
        <v>11</v>
      </c>
      <c r="B249" s="1232" t="s">
        <v>3682</v>
      </c>
      <c r="C249" s="538" t="s">
        <v>2192</v>
      </c>
      <c r="D249" s="539" t="s">
        <v>35</v>
      </c>
      <c r="E249" s="540" t="s">
        <v>34</v>
      </c>
      <c r="F249" s="539" t="s">
        <v>33</v>
      </c>
      <c r="G249" s="539" t="s">
        <v>32</v>
      </c>
      <c r="H249" s="1256" t="s">
        <v>0</v>
      </c>
      <c r="I249" s="1256" t="s">
        <v>2214</v>
      </c>
      <c r="J249" s="529">
        <f t="shared" si="6"/>
        <v>3</v>
      </c>
      <c r="K249" s="245">
        <v>0</v>
      </c>
      <c r="L249" s="530">
        <v>3</v>
      </c>
      <c r="M249" s="530">
        <v>0</v>
      </c>
      <c r="N249" s="531">
        <v>0</v>
      </c>
      <c r="O249" s="245">
        <v>0</v>
      </c>
      <c r="P249" s="530">
        <v>3</v>
      </c>
      <c r="Q249" s="530">
        <v>0</v>
      </c>
      <c r="R249" s="531">
        <v>0</v>
      </c>
      <c r="S249" s="245">
        <v>0</v>
      </c>
      <c r="T249" s="530">
        <v>1</v>
      </c>
      <c r="U249" s="531">
        <v>2</v>
      </c>
      <c r="V249" s="532">
        <v>1</v>
      </c>
      <c r="W249" s="533">
        <v>31</v>
      </c>
      <c r="X249" s="534">
        <v>9</v>
      </c>
      <c r="Y249" s="535" t="s">
        <v>4114</v>
      </c>
      <c r="Z249" s="536" t="s">
        <v>4115</v>
      </c>
      <c r="AA249" s="537">
        <v>15733</v>
      </c>
      <c r="AB249" s="414" t="s">
        <v>886</v>
      </c>
      <c r="AC249" s="415" t="s">
        <v>379</v>
      </c>
      <c r="AD249" s="536">
        <v>255</v>
      </c>
      <c r="AE249" s="535" t="s">
        <v>2184</v>
      </c>
      <c r="AF249" s="415" t="s">
        <v>377</v>
      </c>
      <c r="AG249" s="606" t="s">
        <v>0</v>
      </c>
    </row>
    <row r="250" spans="1:33" ht="36" customHeight="1">
      <c r="A250" s="1245" t="s">
        <v>11</v>
      </c>
      <c r="B250" s="1232" t="s">
        <v>3683</v>
      </c>
      <c r="C250" s="538" t="s">
        <v>2192</v>
      </c>
      <c r="D250" s="539" t="s">
        <v>386</v>
      </c>
      <c r="E250" s="540" t="s">
        <v>385</v>
      </c>
      <c r="F250" s="539" t="s">
        <v>384</v>
      </c>
      <c r="G250" s="539" t="s">
        <v>4089</v>
      </c>
      <c r="H250" s="1256" t="s">
        <v>0</v>
      </c>
      <c r="I250" s="543" t="s">
        <v>0</v>
      </c>
      <c r="J250" s="529">
        <f t="shared" si="6"/>
        <v>0</v>
      </c>
      <c r="K250" s="245">
        <v>0</v>
      </c>
      <c r="L250" s="530">
        <v>0</v>
      </c>
      <c r="M250" s="530">
        <v>0</v>
      </c>
      <c r="N250" s="531">
        <v>0</v>
      </c>
      <c r="O250" s="245">
        <v>0</v>
      </c>
      <c r="P250" s="530">
        <v>0</v>
      </c>
      <c r="Q250" s="530">
        <v>0</v>
      </c>
      <c r="R250" s="531">
        <v>0</v>
      </c>
      <c r="S250" s="245">
        <v>0</v>
      </c>
      <c r="T250" s="530">
        <v>0</v>
      </c>
      <c r="U250" s="531">
        <v>0</v>
      </c>
      <c r="V250" s="532">
        <v>0</v>
      </c>
      <c r="W250" s="533">
        <v>8</v>
      </c>
      <c r="X250" s="534" t="s">
        <v>3170</v>
      </c>
      <c r="Y250" s="535" t="s">
        <v>4114</v>
      </c>
      <c r="Z250" s="536" t="s">
        <v>4115</v>
      </c>
      <c r="AA250" s="537">
        <v>3602</v>
      </c>
      <c r="AB250" s="414" t="s">
        <v>886</v>
      </c>
      <c r="AC250" s="415" t="s">
        <v>379</v>
      </c>
      <c r="AD250" s="536">
        <v>255</v>
      </c>
      <c r="AE250" s="535" t="s">
        <v>2184</v>
      </c>
      <c r="AF250" s="415" t="s">
        <v>377</v>
      </c>
      <c r="AG250" s="606" t="s">
        <v>0</v>
      </c>
    </row>
    <row r="251" spans="1:33" ht="36" customHeight="1">
      <c r="A251" s="1239" t="s">
        <v>11</v>
      </c>
      <c r="B251" s="1232" t="s">
        <v>2464</v>
      </c>
      <c r="C251" s="538" t="s">
        <v>2192</v>
      </c>
      <c r="D251" s="539" t="s">
        <v>222</v>
      </c>
      <c r="E251" s="540" t="s">
        <v>383</v>
      </c>
      <c r="F251" s="539" t="s">
        <v>4090</v>
      </c>
      <c r="G251" s="539" t="s">
        <v>4091</v>
      </c>
      <c r="H251" s="1256" t="s">
        <v>0</v>
      </c>
      <c r="I251" s="543" t="s">
        <v>0</v>
      </c>
      <c r="J251" s="529">
        <f t="shared" si="6"/>
        <v>0</v>
      </c>
      <c r="K251" s="245">
        <v>0</v>
      </c>
      <c r="L251" s="530">
        <v>0</v>
      </c>
      <c r="M251" s="530">
        <v>0</v>
      </c>
      <c r="N251" s="531">
        <v>0</v>
      </c>
      <c r="O251" s="245">
        <v>0</v>
      </c>
      <c r="P251" s="530">
        <v>0</v>
      </c>
      <c r="Q251" s="530">
        <v>0</v>
      </c>
      <c r="R251" s="531">
        <v>0</v>
      </c>
      <c r="S251" s="245">
        <v>0</v>
      </c>
      <c r="T251" s="530">
        <v>0</v>
      </c>
      <c r="U251" s="531">
        <v>0</v>
      </c>
      <c r="V251" s="532">
        <v>0</v>
      </c>
      <c r="W251" s="533">
        <v>18</v>
      </c>
      <c r="X251" s="534" t="s">
        <v>3170</v>
      </c>
      <c r="Y251" s="535" t="s">
        <v>4114</v>
      </c>
      <c r="Z251" s="536" t="s">
        <v>4115</v>
      </c>
      <c r="AA251" s="537">
        <v>6046</v>
      </c>
      <c r="AB251" s="414" t="s">
        <v>886</v>
      </c>
      <c r="AC251" s="415" t="s">
        <v>379</v>
      </c>
      <c r="AD251" s="536">
        <v>255</v>
      </c>
      <c r="AE251" s="535" t="s">
        <v>2184</v>
      </c>
      <c r="AF251" s="415" t="s">
        <v>377</v>
      </c>
      <c r="AG251" s="606" t="s">
        <v>0</v>
      </c>
    </row>
    <row r="252" spans="1:33" ht="36" customHeight="1">
      <c r="A252" s="1239" t="s">
        <v>11</v>
      </c>
      <c r="B252" s="1232" t="s">
        <v>3684</v>
      </c>
      <c r="C252" s="538" t="s">
        <v>2192</v>
      </c>
      <c r="D252" s="539" t="s">
        <v>382</v>
      </c>
      <c r="E252" s="540" t="s">
        <v>381</v>
      </c>
      <c r="F252" s="539" t="s">
        <v>380</v>
      </c>
      <c r="G252" s="539" t="s">
        <v>342</v>
      </c>
      <c r="H252" s="1256" t="s">
        <v>0</v>
      </c>
      <c r="I252" s="543" t="s">
        <v>0</v>
      </c>
      <c r="J252" s="529">
        <f t="shared" si="6"/>
        <v>0</v>
      </c>
      <c r="K252" s="245">
        <v>0</v>
      </c>
      <c r="L252" s="530">
        <v>0</v>
      </c>
      <c r="M252" s="530">
        <v>0</v>
      </c>
      <c r="N252" s="531">
        <v>0</v>
      </c>
      <c r="O252" s="245">
        <v>0</v>
      </c>
      <c r="P252" s="530">
        <v>0</v>
      </c>
      <c r="Q252" s="530">
        <v>0</v>
      </c>
      <c r="R252" s="531">
        <v>0</v>
      </c>
      <c r="S252" s="245">
        <v>0</v>
      </c>
      <c r="T252" s="530">
        <v>0</v>
      </c>
      <c r="U252" s="531">
        <v>0</v>
      </c>
      <c r="V252" s="532">
        <v>0</v>
      </c>
      <c r="W252" s="533">
        <v>1</v>
      </c>
      <c r="X252" s="534" t="s">
        <v>3170</v>
      </c>
      <c r="Y252" s="535" t="s">
        <v>4114</v>
      </c>
      <c r="Z252" s="536" t="s">
        <v>4115</v>
      </c>
      <c r="AA252" s="537">
        <v>336</v>
      </c>
      <c r="AB252" s="414" t="s">
        <v>886</v>
      </c>
      <c r="AC252" s="415" t="s">
        <v>379</v>
      </c>
      <c r="AD252" s="536">
        <v>255</v>
      </c>
      <c r="AE252" s="535" t="s">
        <v>2184</v>
      </c>
      <c r="AF252" s="415" t="s">
        <v>377</v>
      </c>
      <c r="AG252" s="606" t="s">
        <v>0</v>
      </c>
    </row>
    <row r="253" spans="1:33" ht="36" customHeight="1" thickBot="1">
      <c r="A253" s="1246" t="s">
        <v>378</v>
      </c>
      <c r="B253" s="1236" t="s">
        <v>2414</v>
      </c>
      <c r="C253" s="1038" t="s">
        <v>2191</v>
      </c>
      <c r="D253" s="1039" t="s">
        <v>27</v>
      </c>
      <c r="E253" s="1040" t="s">
        <v>26</v>
      </c>
      <c r="F253" s="1039" t="s">
        <v>25</v>
      </c>
      <c r="G253" s="1039" t="s">
        <v>24</v>
      </c>
      <c r="H253" s="1274" t="s">
        <v>342</v>
      </c>
      <c r="I253" s="1267" t="s">
        <v>4099</v>
      </c>
      <c r="J253" s="1041">
        <f t="shared" si="6"/>
        <v>5</v>
      </c>
      <c r="K253" s="1042">
        <v>0</v>
      </c>
      <c r="L253" s="1043">
        <v>5</v>
      </c>
      <c r="M253" s="1043">
        <v>0</v>
      </c>
      <c r="N253" s="1044">
        <v>0</v>
      </c>
      <c r="O253" s="1042">
        <v>0</v>
      </c>
      <c r="P253" s="1043">
        <v>5</v>
      </c>
      <c r="Q253" s="1043">
        <v>0</v>
      </c>
      <c r="R253" s="1044">
        <v>0</v>
      </c>
      <c r="S253" s="1042">
        <v>0</v>
      </c>
      <c r="T253" s="1043">
        <v>3</v>
      </c>
      <c r="U253" s="1044">
        <v>2</v>
      </c>
      <c r="V253" s="1045">
        <v>1</v>
      </c>
      <c r="W253" s="1046">
        <v>8</v>
      </c>
      <c r="X253" s="1047">
        <v>14</v>
      </c>
      <c r="Y253" s="1048">
        <v>0</v>
      </c>
      <c r="Z253" s="1049">
        <v>0</v>
      </c>
      <c r="AA253" s="1050">
        <v>689</v>
      </c>
      <c r="AB253" s="419" t="s">
        <v>2331</v>
      </c>
      <c r="AC253" s="420" t="s">
        <v>376</v>
      </c>
      <c r="AD253" s="1049">
        <v>246</v>
      </c>
      <c r="AE253" s="1048" t="s">
        <v>2400</v>
      </c>
      <c r="AF253" s="420" t="s">
        <v>377</v>
      </c>
      <c r="AG253" s="1252" t="s">
        <v>0</v>
      </c>
    </row>
    <row r="254" spans="1:33" ht="11.25" customHeight="1">
      <c r="A254" s="393"/>
      <c r="B254" s="59"/>
      <c r="C254" s="59"/>
      <c r="G254" s="59"/>
      <c r="H254" s="1275"/>
      <c r="X254" s="137"/>
    </row>
    <row r="255" spans="1:33" ht="11.25" customHeight="1"/>
    <row r="256" spans="1:33" ht="11.25" customHeight="1"/>
    <row r="257" spans="1:2" ht="11.25" customHeight="1"/>
    <row r="258" spans="1:2" ht="11.25" customHeight="1">
      <c r="A258" s="163"/>
      <c r="B258" s="162"/>
    </row>
    <row r="259" spans="1:2" ht="11.25" customHeight="1">
      <c r="A259" s="163"/>
      <c r="B259" s="162"/>
    </row>
    <row r="260" spans="1:2" ht="11.25" customHeight="1">
      <c r="A260" s="163"/>
      <c r="B260" s="162"/>
    </row>
    <row r="261" spans="1:2" ht="11.25" customHeight="1">
      <c r="A261" s="163"/>
      <c r="B261" s="162"/>
    </row>
    <row r="262" spans="1:2" ht="11.25" customHeight="1">
      <c r="A262" s="163"/>
      <c r="B262" s="162"/>
    </row>
    <row r="263" spans="1:2" ht="11.25" customHeight="1">
      <c r="A263" s="163"/>
      <c r="B263" s="162"/>
    </row>
    <row r="264" spans="1:2" ht="11.25" customHeight="1">
      <c r="A264" s="163"/>
      <c r="B264" s="162"/>
    </row>
    <row r="265" spans="1:2" ht="12" customHeight="1">
      <c r="A265" s="163"/>
      <c r="B265" s="162"/>
    </row>
    <row r="266" spans="1:2" ht="11.25" customHeight="1">
      <c r="A266" s="163"/>
      <c r="B266" s="162"/>
    </row>
    <row r="267" spans="1:2" ht="13.15" customHeight="1">
      <c r="A267" s="163"/>
      <c r="B267" s="162"/>
    </row>
    <row r="268" spans="1:2" ht="13.15" customHeight="1">
      <c r="A268" s="163"/>
      <c r="B268" s="162"/>
    </row>
    <row r="269" spans="1:2" ht="13.9" customHeight="1">
      <c r="A269" s="163"/>
      <c r="B269" s="162"/>
    </row>
    <row r="270" spans="1:2" ht="12">
      <c r="A270" s="163"/>
      <c r="B270" s="162"/>
    </row>
    <row r="271" spans="1:2" ht="12">
      <c r="A271" s="163"/>
      <c r="B271" s="162"/>
    </row>
    <row r="272" spans="1:2" ht="12">
      <c r="A272" s="163"/>
      <c r="B272" s="162"/>
    </row>
    <row r="273" spans="1:2" ht="12">
      <c r="A273" s="163"/>
      <c r="B273" s="162"/>
    </row>
    <row r="274" spans="1:2" ht="12">
      <c r="A274" s="163"/>
      <c r="B274" s="162"/>
    </row>
    <row r="275" spans="1:2" ht="12">
      <c r="A275" s="163"/>
      <c r="B275" s="162"/>
    </row>
    <row r="276" spans="1:2" ht="12">
      <c r="A276" s="163"/>
      <c r="B276" s="162"/>
    </row>
    <row r="277" spans="1:2" ht="12">
      <c r="A277" s="163"/>
      <c r="B277" s="162"/>
    </row>
    <row r="278" spans="1:2" ht="12">
      <c r="A278" s="163"/>
      <c r="B278" s="162"/>
    </row>
    <row r="279" spans="1:2" ht="12">
      <c r="A279" s="163"/>
      <c r="B279" s="162"/>
    </row>
    <row r="280" spans="1:2" ht="12">
      <c r="A280" s="163"/>
      <c r="B280" s="16"/>
    </row>
  </sheetData>
  <mergeCells count="31">
    <mergeCell ref="I6:I9"/>
    <mergeCell ref="F6:F9"/>
    <mergeCell ref="A6:A9"/>
    <mergeCell ref="B6:B9"/>
    <mergeCell ref="C6:C9"/>
    <mergeCell ref="D6:D9"/>
    <mergeCell ref="E6:E9"/>
    <mergeCell ref="G6:G9"/>
    <mergeCell ref="H6:H9"/>
    <mergeCell ref="AF8:AF9"/>
    <mergeCell ref="W6:W9"/>
    <mergeCell ref="X6:X9"/>
    <mergeCell ref="Q8:Q9"/>
    <mergeCell ref="R8:R9"/>
    <mergeCell ref="V8:V9"/>
    <mergeCell ref="AG8:AG9"/>
    <mergeCell ref="AA6:AA9"/>
    <mergeCell ref="AB6:AD7"/>
    <mergeCell ref="AE6:AG7"/>
    <mergeCell ref="J7:J9"/>
    <mergeCell ref="K7:L8"/>
    <mergeCell ref="M7:M9"/>
    <mergeCell ref="N7:N9"/>
    <mergeCell ref="O7:V7"/>
    <mergeCell ref="Y7:Y9"/>
    <mergeCell ref="Z7:Z9"/>
    <mergeCell ref="Y6:Z6"/>
    <mergeCell ref="AB8:AB9"/>
    <mergeCell ref="AC8:AC9"/>
    <mergeCell ref="AD8:AD9"/>
    <mergeCell ref="AE8:AE9"/>
  </mergeCells>
  <phoneticPr fontId="3"/>
  <hyperlinks>
    <hyperlink ref="H81" r:id="rId1"/>
    <hyperlink ref="H83" r:id="rId2"/>
    <hyperlink ref="H85" r:id="rId3"/>
    <hyperlink ref="H86" r:id="rId4"/>
    <hyperlink ref="H84" r:id="rId5"/>
    <hyperlink ref="H82" r:id="rId6"/>
    <hyperlink ref="I81" r:id="rId7"/>
    <hyperlink ref="I85" r:id="rId8"/>
    <hyperlink ref="I214" r:id="rId9"/>
    <hyperlink ref="I23" r:id="rId10"/>
    <hyperlink ref="I30" r:id="rId11"/>
    <hyperlink ref="H30" r:id="rId12"/>
    <hyperlink ref="I49" r:id="rId13"/>
    <hyperlink ref="I47" r:id="rId14"/>
    <hyperlink ref="H66" r:id="rId15"/>
    <hyperlink ref="I80" r:id="rId16"/>
    <hyperlink ref="H79" r:id="rId17"/>
    <hyperlink ref="I70" r:id="rId18"/>
    <hyperlink ref="I184" r:id="rId19"/>
    <hyperlink ref="I223" r:id="rId20"/>
    <hyperlink ref="I228" r:id="rId21"/>
    <hyperlink ref="H224" r:id="rId22"/>
    <hyperlink ref="I224" r:id="rId23"/>
    <hyperlink ref="I233" r:id="rId24"/>
    <hyperlink ref="H233" r:id="rId25"/>
    <hyperlink ref="H236" r:id="rId26"/>
    <hyperlink ref="H237" r:id="rId27"/>
    <hyperlink ref="I239" r:id="rId28" display="higasiko@town.kaita.lg.jp"/>
    <hyperlink ref="H241" r:id="rId29"/>
    <hyperlink ref="H240" r:id="rId30"/>
    <hyperlink ref="I246" r:id="rId31"/>
    <hyperlink ref="I248" r:id="rId32"/>
    <hyperlink ref="I249" r:id="rId33"/>
    <hyperlink ref="I253" r:id="rId34"/>
  </hyperlinks>
  <printOptions horizontalCentered="1"/>
  <pageMargins left="0.39370078740157483" right="0.39370078740157483" top="0.59055118110236227" bottom="0.59055118110236227" header="0.39370078740157483" footer="0.39370078740157483"/>
  <pageSetup paperSize="9" scale="63" firstPageNumber="2" fitToHeight="0" orientation="landscape" r:id="rId35"/>
  <drawing r:id="rId3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08"/>
  <sheetViews>
    <sheetView view="pageBreakPreview" zoomScale="75" zoomScaleNormal="100" zoomScaleSheetLayoutView="75" workbookViewId="0">
      <selection activeCell="AA7" sqref="AA7:AA8"/>
    </sheetView>
  </sheetViews>
  <sheetFormatPr defaultColWidth="9" defaultRowHeight="13"/>
  <cols>
    <col min="1" max="1" width="2.7265625" style="394" customWidth="1"/>
    <col min="2" max="2" width="8.6328125" style="10" customWidth="1"/>
    <col min="3" max="3" width="15.26953125" style="10" customWidth="1"/>
    <col min="4" max="4" width="9.26953125" style="10" customWidth="1"/>
    <col min="5" max="5" width="16.453125" style="10" customWidth="1"/>
    <col min="6" max="6" width="10.26953125" style="10" customWidth="1"/>
    <col min="7" max="7" width="9.7265625" style="10" customWidth="1"/>
    <col min="8" max="8" width="15.7265625" style="10" customWidth="1"/>
    <col min="9" max="9" width="13.7265625" style="10" customWidth="1"/>
    <col min="10" max="14" width="2.6328125" style="10" customWidth="1"/>
    <col min="15" max="15" width="2.6328125" style="64" customWidth="1"/>
    <col min="16" max="22" width="2.6328125" style="10" customWidth="1"/>
    <col min="23" max="23" width="4.08984375" style="10" customWidth="1"/>
    <col min="24" max="24" width="7.08984375" style="10" customWidth="1"/>
    <col min="25" max="25" width="10.7265625" style="63" customWidth="1"/>
    <col min="26" max="26" width="6.90625" style="63" customWidth="1"/>
    <col min="27" max="27" width="4.6328125" style="63" customWidth="1"/>
    <col min="28" max="28" width="7.26953125" style="10" customWidth="1"/>
    <col min="29" max="29" width="7" style="10" customWidth="1"/>
    <col min="30" max="30" width="12.90625" style="10" customWidth="1"/>
    <col min="31" max="31" width="3.90625" style="10" customWidth="1"/>
    <col min="32" max="32" width="4.7265625" style="10" customWidth="1"/>
    <col min="33" max="33" width="4.36328125" style="10" customWidth="1"/>
    <col min="34" max="34" width="7.26953125" style="10" customWidth="1"/>
    <col min="35" max="35" width="8" style="10" customWidth="1"/>
    <col min="36" max="16384" width="9" style="10"/>
  </cols>
  <sheetData>
    <row r="1" spans="1:35" s="13" customFormat="1" ht="12">
      <c r="A1" s="394"/>
      <c r="B1" s="15"/>
      <c r="C1" s="14"/>
      <c r="K1" s="14"/>
      <c r="L1" s="14"/>
      <c r="M1" s="14"/>
      <c r="N1" s="14"/>
      <c r="O1" s="14"/>
      <c r="P1" s="67"/>
      <c r="Q1" s="14"/>
      <c r="R1" s="14"/>
      <c r="S1" s="14"/>
      <c r="T1" s="14"/>
      <c r="U1" s="14"/>
      <c r="V1" s="14"/>
      <c r="W1" s="14"/>
      <c r="X1" s="63"/>
    </row>
    <row r="2" spans="1:35" s="13" customFormat="1" ht="73.5" customHeight="1">
      <c r="A2" s="394"/>
      <c r="B2" s="2"/>
      <c r="C2" s="1"/>
      <c r="D2" s="2"/>
      <c r="E2" s="2"/>
      <c r="F2" s="2"/>
      <c r="G2" s="2"/>
      <c r="H2" s="2"/>
      <c r="I2" s="2"/>
      <c r="J2" s="2"/>
      <c r="K2" s="1"/>
      <c r="L2" s="1"/>
      <c r="M2" s="1"/>
      <c r="N2" s="1"/>
      <c r="O2" s="1"/>
      <c r="P2" s="66"/>
      <c r="Q2" s="1"/>
      <c r="R2" s="1"/>
      <c r="S2" s="1"/>
      <c r="T2" s="1"/>
      <c r="U2" s="1"/>
      <c r="V2" s="1"/>
      <c r="W2" s="1"/>
      <c r="X2" s="63"/>
    </row>
    <row r="3" spans="1:35" s="13" customFormat="1" ht="36" customHeight="1">
      <c r="A3" s="394"/>
      <c r="B3" s="8"/>
      <c r="C3" s="8"/>
      <c r="D3" s="2"/>
      <c r="E3" s="2"/>
      <c r="F3" s="2"/>
      <c r="G3" s="2"/>
      <c r="H3" s="2"/>
      <c r="I3" s="2"/>
      <c r="J3" s="2"/>
      <c r="K3" s="1"/>
      <c r="L3" s="1"/>
      <c r="M3" s="1"/>
      <c r="N3" s="1"/>
      <c r="O3" s="1"/>
      <c r="P3" s="66"/>
      <c r="Q3" s="1"/>
      <c r="R3" s="1"/>
      <c r="S3" s="1"/>
      <c r="T3" s="1"/>
      <c r="U3" s="1"/>
      <c r="V3" s="1"/>
      <c r="W3" s="1"/>
      <c r="X3" s="63"/>
    </row>
    <row r="4" spans="1:35" s="13" customFormat="1" ht="12" customHeight="1" thickBot="1">
      <c r="A4" s="394"/>
      <c r="B4" s="8"/>
      <c r="C4" s="1"/>
      <c r="D4" s="2"/>
      <c r="E4" s="2"/>
      <c r="F4" s="2"/>
      <c r="G4" s="2"/>
      <c r="H4" s="2"/>
      <c r="I4" s="2"/>
      <c r="J4" s="2"/>
      <c r="K4" s="1"/>
      <c r="L4" s="1"/>
      <c r="M4" s="1"/>
      <c r="N4" s="1"/>
      <c r="O4" s="1"/>
      <c r="P4" s="66"/>
      <c r="Q4" s="1"/>
      <c r="R4" s="1"/>
      <c r="S4" s="1"/>
      <c r="T4" s="1"/>
      <c r="U4" s="1"/>
      <c r="V4" s="1"/>
      <c r="W4" s="1"/>
      <c r="X4" s="63"/>
    </row>
    <row r="5" spans="1:35" ht="13.5" customHeight="1">
      <c r="B5" s="1651" t="s">
        <v>3768</v>
      </c>
      <c r="C5" s="1654" t="s">
        <v>1929</v>
      </c>
      <c r="D5" s="1639" t="s">
        <v>3769</v>
      </c>
      <c r="E5" s="1639" t="s">
        <v>3770</v>
      </c>
      <c r="F5" s="1639" t="s">
        <v>3771</v>
      </c>
      <c r="G5" s="1639" t="s">
        <v>2178</v>
      </c>
      <c r="H5" s="1639" t="s">
        <v>3772</v>
      </c>
      <c r="I5" s="1644" t="s">
        <v>2217</v>
      </c>
      <c r="J5" s="1647" t="s">
        <v>3773</v>
      </c>
      <c r="K5" s="1647"/>
      <c r="L5" s="1647"/>
      <c r="M5" s="1647"/>
      <c r="N5" s="1647"/>
      <c r="O5" s="1647"/>
      <c r="P5" s="1647"/>
      <c r="Q5" s="1647"/>
      <c r="R5" s="1647"/>
      <c r="S5" s="1647"/>
      <c r="T5" s="1647"/>
      <c r="U5" s="1647"/>
      <c r="V5" s="1647"/>
      <c r="W5" s="1648" t="s">
        <v>1231</v>
      </c>
      <c r="X5" s="1576" t="s">
        <v>4171</v>
      </c>
      <c r="Y5" s="1663" t="s">
        <v>1928</v>
      </c>
      <c r="Z5" s="1663"/>
      <c r="AA5" s="1663"/>
      <c r="AB5" s="1663" t="s">
        <v>2183</v>
      </c>
      <c r="AC5" s="1664"/>
      <c r="AD5" s="1665"/>
    </row>
    <row r="6" spans="1:35" ht="11.25" customHeight="1">
      <c r="B6" s="1652"/>
      <c r="C6" s="1655"/>
      <c r="D6" s="1640"/>
      <c r="E6" s="1640"/>
      <c r="F6" s="1640"/>
      <c r="G6" s="1640"/>
      <c r="H6" s="1642"/>
      <c r="I6" s="1645"/>
      <c r="J6" s="1668" t="s">
        <v>3774</v>
      </c>
      <c r="K6" s="1670" t="s">
        <v>3775</v>
      </c>
      <c r="L6" s="1671"/>
      <c r="M6" s="1673" t="s">
        <v>61</v>
      </c>
      <c r="N6" s="1676" t="s">
        <v>2205</v>
      </c>
      <c r="O6" s="1679" t="s">
        <v>3776</v>
      </c>
      <c r="P6" s="1679"/>
      <c r="Q6" s="1679"/>
      <c r="R6" s="1679"/>
      <c r="S6" s="1679"/>
      <c r="T6" s="1679"/>
      <c r="U6" s="1679"/>
      <c r="V6" s="400"/>
      <c r="W6" s="1649"/>
      <c r="X6" s="1577"/>
      <c r="Y6" s="1683"/>
      <c r="Z6" s="1683"/>
      <c r="AA6" s="1683"/>
      <c r="AB6" s="1666"/>
      <c r="AC6" s="1666"/>
      <c r="AD6" s="1667"/>
    </row>
    <row r="7" spans="1:35" ht="25.5" customHeight="1">
      <c r="B7" s="1652"/>
      <c r="C7" s="1655"/>
      <c r="D7" s="1640"/>
      <c r="E7" s="1640"/>
      <c r="F7" s="1640"/>
      <c r="G7" s="1640"/>
      <c r="H7" s="1642"/>
      <c r="I7" s="1645"/>
      <c r="J7" s="1668"/>
      <c r="K7" s="1672"/>
      <c r="L7" s="1671"/>
      <c r="M7" s="1674"/>
      <c r="N7" s="1677"/>
      <c r="O7" s="395" t="s">
        <v>3775</v>
      </c>
      <c r="P7" s="248"/>
      <c r="Q7" s="1673" t="s">
        <v>61</v>
      </c>
      <c r="R7" s="1676" t="s">
        <v>2205</v>
      </c>
      <c r="S7" s="246" t="s">
        <v>372</v>
      </c>
      <c r="T7" s="247"/>
      <c r="U7" s="247"/>
      <c r="V7" s="1681" t="s">
        <v>1234</v>
      </c>
      <c r="W7" s="1649"/>
      <c r="X7" s="1578"/>
      <c r="Y7" s="1657" t="s">
        <v>2204</v>
      </c>
      <c r="Z7" s="1684" t="s">
        <v>1233</v>
      </c>
      <c r="AA7" s="1686" t="s">
        <v>4177</v>
      </c>
      <c r="AB7" s="1657" t="s">
        <v>375</v>
      </c>
      <c r="AC7" s="1659" t="s">
        <v>2342</v>
      </c>
      <c r="AD7" s="1661" t="s">
        <v>1232</v>
      </c>
      <c r="AF7" s="3"/>
      <c r="AG7" s="3"/>
      <c r="AH7" s="7"/>
      <c r="AI7" s="3"/>
    </row>
    <row r="8" spans="1:35" ht="60.75" customHeight="1" thickBot="1">
      <c r="B8" s="1653"/>
      <c r="C8" s="1656"/>
      <c r="D8" s="1641"/>
      <c r="E8" s="1641"/>
      <c r="F8" s="1641"/>
      <c r="G8" s="1641"/>
      <c r="H8" s="1643"/>
      <c r="I8" s="1646"/>
      <c r="J8" s="1669"/>
      <c r="K8" s="251" t="s">
        <v>60</v>
      </c>
      <c r="L8" s="249" t="s">
        <v>59</v>
      </c>
      <c r="M8" s="1675"/>
      <c r="N8" s="1678"/>
      <c r="O8" s="396" t="s">
        <v>60</v>
      </c>
      <c r="P8" s="249" t="s">
        <v>59</v>
      </c>
      <c r="Q8" s="1680"/>
      <c r="R8" s="1678"/>
      <c r="S8" s="252" t="s">
        <v>65</v>
      </c>
      <c r="T8" s="216" t="s">
        <v>64</v>
      </c>
      <c r="U8" s="253" t="s">
        <v>63</v>
      </c>
      <c r="V8" s="1682"/>
      <c r="W8" s="1650"/>
      <c r="X8" s="1579"/>
      <c r="Y8" s="1658"/>
      <c r="Z8" s="1685"/>
      <c r="AA8" s="1687"/>
      <c r="AB8" s="1658"/>
      <c r="AC8" s="1660"/>
      <c r="AD8" s="1662"/>
      <c r="AF8" s="3"/>
      <c r="AG8" s="3"/>
      <c r="AH8" s="3"/>
      <c r="AI8" s="3"/>
    </row>
    <row r="9" spans="1:35" s="557" customFormat="1" ht="28.5">
      <c r="A9" s="77"/>
      <c r="B9" s="1123" t="s">
        <v>69</v>
      </c>
      <c r="C9" s="1124" t="s">
        <v>2504</v>
      </c>
      <c r="D9" s="1125" t="s">
        <v>2505</v>
      </c>
      <c r="E9" s="1125" t="s">
        <v>1927</v>
      </c>
      <c r="F9" s="1124" t="s">
        <v>2506</v>
      </c>
      <c r="G9" s="1126" t="s">
        <v>2507</v>
      </c>
      <c r="H9" s="1126" t="s">
        <v>2244</v>
      </c>
      <c r="I9" s="1126" t="s">
        <v>2245</v>
      </c>
      <c r="J9" s="1116">
        <v>7</v>
      </c>
      <c r="K9" s="680">
        <v>0</v>
      </c>
      <c r="L9" s="1117">
        <v>0</v>
      </c>
      <c r="M9" s="1117">
        <v>0</v>
      </c>
      <c r="N9" s="1118">
        <v>7</v>
      </c>
      <c r="O9" s="1119">
        <v>0</v>
      </c>
      <c r="P9" s="1117">
        <v>0</v>
      </c>
      <c r="Q9" s="1117">
        <v>0</v>
      </c>
      <c r="R9" s="1118">
        <v>6</v>
      </c>
      <c r="S9" s="680">
        <v>0</v>
      </c>
      <c r="T9" s="1117">
        <v>0</v>
      </c>
      <c r="U9" s="1118">
        <v>6</v>
      </c>
      <c r="V9" s="1120">
        <v>4</v>
      </c>
      <c r="W9" s="1121">
        <v>39</v>
      </c>
      <c r="X9" s="1122">
        <v>167027</v>
      </c>
      <c r="Y9" s="421" t="s">
        <v>2383</v>
      </c>
      <c r="Z9" s="422" t="s">
        <v>2384</v>
      </c>
      <c r="AA9" s="1118">
        <v>348</v>
      </c>
      <c r="AB9" s="1127" t="s">
        <v>2400</v>
      </c>
      <c r="AC9" s="1128" t="s">
        <v>2389</v>
      </c>
      <c r="AD9" s="1129" t="s">
        <v>3777</v>
      </c>
      <c r="AF9" s="60"/>
      <c r="AG9" s="60"/>
      <c r="AH9" s="60"/>
      <c r="AI9" s="60"/>
    </row>
    <row r="10" spans="1:35" ht="28.5" customHeight="1">
      <c r="B10" s="550" t="s">
        <v>2549</v>
      </c>
      <c r="C10" s="552" t="s">
        <v>2550</v>
      </c>
      <c r="D10" s="664" t="s">
        <v>1926</v>
      </c>
      <c r="E10" s="552" t="s">
        <v>1924</v>
      </c>
      <c r="F10" s="664" t="s">
        <v>1923</v>
      </c>
      <c r="G10" s="664" t="s">
        <v>1921</v>
      </c>
      <c r="H10" s="665" t="s">
        <v>1925</v>
      </c>
      <c r="I10" s="665" t="s">
        <v>1922</v>
      </c>
      <c r="J10" s="546">
        <v>7</v>
      </c>
      <c r="K10" s="424">
        <v>0</v>
      </c>
      <c r="L10" s="425">
        <v>0</v>
      </c>
      <c r="M10" s="425">
        <v>7</v>
      </c>
      <c r="N10" s="547">
        <v>0</v>
      </c>
      <c r="O10" s="548">
        <v>0</v>
      </c>
      <c r="P10" s="425">
        <v>0</v>
      </c>
      <c r="Q10" s="425">
        <v>4</v>
      </c>
      <c r="R10" s="547">
        <v>0</v>
      </c>
      <c r="S10" s="424">
        <v>0</v>
      </c>
      <c r="T10" s="425">
        <v>1</v>
      </c>
      <c r="U10" s="547">
        <v>3</v>
      </c>
      <c r="V10" s="549">
        <v>0</v>
      </c>
      <c r="W10" s="399">
        <v>25</v>
      </c>
      <c r="X10" s="399">
        <v>14988</v>
      </c>
      <c r="Y10" s="423" t="s">
        <v>886</v>
      </c>
      <c r="Z10" s="266" t="s">
        <v>379</v>
      </c>
      <c r="AA10" s="262">
        <v>360</v>
      </c>
      <c r="AB10" s="554" t="s">
        <v>2400</v>
      </c>
      <c r="AC10" s="555" t="s">
        <v>374</v>
      </c>
      <c r="AD10" s="556" t="s">
        <v>0</v>
      </c>
      <c r="AF10" s="60"/>
      <c r="AG10" s="60"/>
      <c r="AH10" s="60"/>
      <c r="AI10" s="60"/>
    </row>
    <row r="11" spans="1:35" ht="28.5" customHeight="1">
      <c r="B11" s="550" t="s">
        <v>2549</v>
      </c>
      <c r="C11" s="552" t="s">
        <v>2551</v>
      </c>
      <c r="D11" s="664" t="s">
        <v>1920</v>
      </c>
      <c r="E11" s="552" t="s">
        <v>1918</v>
      </c>
      <c r="F11" s="664" t="s">
        <v>1917</v>
      </c>
      <c r="G11" s="664" t="s">
        <v>1915</v>
      </c>
      <c r="H11" s="665" t="s">
        <v>1919</v>
      </c>
      <c r="I11" s="553" t="s">
        <v>1916</v>
      </c>
      <c r="J11" s="546">
        <v>6</v>
      </c>
      <c r="K11" s="424">
        <v>0</v>
      </c>
      <c r="L11" s="425">
        <v>0</v>
      </c>
      <c r="M11" s="425">
        <v>6</v>
      </c>
      <c r="N11" s="547">
        <v>0</v>
      </c>
      <c r="O11" s="548">
        <v>0</v>
      </c>
      <c r="P11" s="425">
        <v>0</v>
      </c>
      <c r="Q11" s="425">
        <v>4</v>
      </c>
      <c r="R11" s="547">
        <v>0</v>
      </c>
      <c r="S11" s="424">
        <v>0</v>
      </c>
      <c r="T11" s="425">
        <v>1</v>
      </c>
      <c r="U11" s="547">
        <v>3</v>
      </c>
      <c r="V11" s="549">
        <v>0</v>
      </c>
      <c r="W11" s="399">
        <v>20</v>
      </c>
      <c r="X11" s="399">
        <v>18617</v>
      </c>
      <c r="Y11" s="423" t="s">
        <v>886</v>
      </c>
      <c r="Z11" s="266" t="s">
        <v>379</v>
      </c>
      <c r="AA11" s="262">
        <v>343</v>
      </c>
      <c r="AB11" s="554" t="s">
        <v>2400</v>
      </c>
      <c r="AC11" s="555" t="s">
        <v>374</v>
      </c>
      <c r="AD11" s="556" t="s">
        <v>0</v>
      </c>
    </row>
    <row r="12" spans="1:35" ht="28.5" customHeight="1">
      <c r="B12" s="550" t="s">
        <v>2549</v>
      </c>
      <c r="C12" s="552" t="s">
        <v>2552</v>
      </c>
      <c r="D12" s="664" t="s">
        <v>1914</v>
      </c>
      <c r="E12" s="552" t="s">
        <v>1912</v>
      </c>
      <c r="F12" s="664" t="s">
        <v>1911</v>
      </c>
      <c r="G12" s="664" t="s">
        <v>1909</v>
      </c>
      <c r="H12" s="665" t="s">
        <v>1913</v>
      </c>
      <c r="I12" s="553" t="s">
        <v>1910</v>
      </c>
      <c r="J12" s="546">
        <v>9</v>
      </c>
      <c r="K12" s="424">
        <v>0</v>
      </c>
      <c r="L12" s="425">
        <v>0</v>
      </c>
      <c r="M12" s="425">
        <v>9</v>
      </c>
      <c r="N12" s="547">
        <v>0</v>
      </c>
      <c r="O12" s="548">
        <v>0</v>
      </c>
      <c r="P12" s="425">
        <v>0</v>
      </c>
      <c r="Q12" s="425">
        <v>5</v>
      </c>
      <c r="R12" s="547">
        <v>0</v>
      </c>
      <c r="S12" s="424">
        <v>0</v>
      </c>
      <c r="T12" s="425">
        <v>1</v>
      </c>
      <c r="U12" s="547">
        <v>4</v>
      </c>
      <c r="V12" s="549">
        <v>0</v>
      </c>
      <c r="W12" s="399">
        <v>55</v>
      </c>
      <c r="X12" s="399">
        <v>11962</v>
      </c>
      <c r="Y12" s="423" t="s">
        <v>886</v>
      </c>
      <c r="Z12" s="266" t="s">
        <v>379</v>
      </c>
      <c r="AA12" s="262">
        <v>359</v>
      </c>
      <c r="AB12" s="554" t="s">
        <v>2400</v>
      </c>
      <c r="AC12" s="555" t="s">
        <v>374</v>
      </c>
      <c r="AD12" s="556" t="s">
        <v>0</v>
      </c>
    </row>
    <row r="13" spans="1:35" ht="28.5" customHeight="1">
      <c r="B13" s="550" t="s">
        <v>2549</v>
      </c>
      <c r="C13" s="552" t="s">
        <v>2553</v>
      </c>
      <c r="D13" s="664" t="s">
        <v>1908</v>
      </c>
      <c r="E13" s="552" t="s">
        <v>1906</v>
      </c>
      <c r="F13" s="664" t="s">
        <v>1905</v>
      </c>
      <c r="G13" s="664" t="s">
        <v>1903</v>
      </c>
      <c r="H13" s="665" t="s">
        <v>1907</v>
      </c>
      <c r="I13" s="665" t="s">
        <v>1904</v>
      </c>
      <c r="J13" s="546">
        <v>8</v>
      </c>
      <c r="K13" s="424">
        <v>0</v>
      </c>
      <c r="L13" s="425">
        <v>0</v>
      </c>
      <c r="M13" s="425">
        <v>8</v>
      </c>
      <c r="N13" s="547">
        <v>0</v>
      </c>
      <c r="O13" s="548">
        <v>0</v>
      </c>
      <c r="P13" s="425">
        <v>0</v>
      </c>
      <c r="Q13" s="425">
        <v>6</v>
      </c>
      <c r="R13" s="547">
        <v>0</v>
      </c>
      <c r="S13" s="424">
        <v>0</v>
      </c>
      <c r="T13" s="425">
        <v>2</v>
      </c>
      <c r="U13" s="547">
        <v>4</v>
      </c>
      <c r="V13" s="549">
        <v>0</v>
      </c>
      <c r="W13" s="399">
        <v>81</v>
      </c>
      <c r="X13" s="399">
        <v>18167</v>
      </c>
      <c r="Y13" s="423" t="s">
        <v>886</v>
      </c>
      <c r="Z13" s="266" t="s">
        <v>379</v>
      </c>
      <c r="AA13" s="262">
        <v>347</v>
      </c>
      <c r="AB13" s="554" t="s">
        <v>2400</v>
      </c>
      <c r="AC13" s="555" t="s">
        <v>374</v>
      </c>
      <c r="AD13" s="556" t="s">
        <v>0</v>
      </c>
    </row>
    <row r="14" spans="1:35" ht="28.5" customHeight="1">
      <c r="B14" s="550" t="s">
        <v>2549</v>
      </c>
      <c r="C14" s="552" t="s">
        <v>2554</v>
      </c>
      <c r="D14" s="664" t="s">
        <v>1902</v>
      </c>
      <c r="E14" s="552" t="s">
        <v>1900</v>
      </c>
      <c r="F14" s="664" t="s">
        <v>1899</v>
      </c>
      <c r="G14" s="664" t="s">
        <v>1897</v>
      </c>
      <c r="H14" s="665" t="s">
        <v>1901</v>
      </c>
      <c r="I14" s="553" t="s">
        <v>1898</v>
      </c>
      <c r="J14" s="546">
        <v>11</v>
      </c>
      <c r="K14" s="424">
        <v>0</v>
      </c>
      <c r="L14" s="425">
        <v>0</v>
      </c>
      <c r="M14" s="425">
        <v>11</v>
      </c>
      <c r="N14" s="547">
        <v>0</v>
      </c>
      <c r="O14" s="548">
        <v>0</v>
      </c>
      <c r="P14" s="425">
        <v>0</v>
      </c>
      <c r="Q14" s="425">
        <v>9</v>
      </c>
      <c r="R14" s="547">
        <v>0</v>
      </c>
      <c r="S14" s="424">
        <v>1</v>
      </c>
      <c r="T14" s="425">
        <v>3</v>
      </c>
      <c r="U14" s="547">
        <v>5</v>
      </c>
      <c r="V14" s="399">
        <v>1</v>
      </c>
      <c r="W14" s="399">
        <v>56</v>
      </c>
      <c r="X14" s="399">
        <v>41977</v>
      </c>
      <c r="Y14" s="423" t="s">
        <v>886</v>
      </c>
      <c r="Z14" s="266" t="s">
        <v>379</v>
      </c>
      <c r="AA14" s="262">
        <v>347</v>
      </c>
      <c r="AB14" s="554" t="s">
        <v>2400</v>
      </c>
      <c r="AC14" s="555" t="s">
        <v>374</v>
      </c>
      <c r="AD14" s="556" t="s">
        <v>0</v>
      </c>
    </row>
    <row r="15" spans="1:35" ht="28.5" customHeight="1">
      <c r="B15" s="550" t="s">
        <v>2549</v>
      </c>
      <c r="C15" s="552" t="s">
        <v>2555</v>
      </c>
      <c r="D15" s="664" t="s">
        <v>1896</v>
      </c>
      <c r="E15" s="552" t="s">
        <v>1894</v>
      </c>
      <c r="F15" s="664" t="s">
        <v>1893</v>
      </c>
      <c r="G15" s="664" t="s">
        <v>3864</v>
      </c>
      <c r="H15" s="665" t="s">
        <v>1895</v>
      </c>
      <c r="I15" s="553" t="s">
        <v>1892</v>
      </c>
      <c r="J15" s="546">
        <v>7</v>
      </c>
      <c r="K15" s="424">
        <v>1</v>
      </c>
      <c r="L15" s="425">
        <v>0</v>
      </c>
      <c r="M15" s="425">
        <v>6</v>
      </c>
      <c r="N15" s="547">
        <v>0</v>
      </c>
      <c r="O15" s="548">
        <v>1</v>
      </c>
      <c r="P15" s="425">
        <v>0</v>
      </c>
      <c r="Q15" s="425">
        <v>3</v>
      </c>
      <c r="R15" s="547">
        <v>0</v>
      </c>
      <c r="S15" s="424">
        <v>0</v>
      </c>
      <c r="T15" s="425">
        <v>2</v>
      </c>
      <c r="U15" s="547">
        <v>2</v>
      </c>
      <c r="V15" s="549">
        <v>0</v>
      </c>
      <c r="W15" s="399">
        <v>22</v>
      </c>
      <c r="X15" s="399">
        <v>8694</v>
      </c>
      <c r="Y15" s="423" t="s">
        <v>886</v>
      </c>
      <c r="Z15" s="266" t="s">
        <v>379</v>
      </c>
      <c r="AA15" s="262">
        <v>358</v>
      </c>
      <c r="AB15" s="554" t="s">
        <v>2400</v>
      </c>
      <c r="AC15" s="555" t="s">
        <v>374</v>
      </c>
      <c r="AD15" s="556" t="s">
        <v>0</v>
      </c>
    </row>
    <row r="16" spans="1:35" ht="28.5" customHeight="1">
      <c r="B16" s="550" t="s">
        <v>2549</v>
      </c>
      <c r="C16" s="552" t="s">
        <v>2556</v>
      </c>
      <c r="D16" s="664" t="s">
        <v>1891</v>
      </c>
      <c r="E16" s="552" t="s">
        <v>1889</v>
      </c>
      <c r="F16" s="664" t="s">
        <v>1888</v>
      </c>
      <c r="G16" s="664" t="s">
        <v>1886</v>
      </c>
      <c r="H16" s="665" t="s">
        <v>1890</v>
      </c>
      <c r="I16" s="553" t="s">
        <v>1887</v>
      </c>
      <c r="J16" s="546">
        <v>7</v>
      </c>
      <c r="K16" s="424">
        <v>0</v>
      </c>
      <c r="L16" s="425">
        <v>0</v>
      </c>
      <c r="M16" s="425">
        <v>7</v>
      </c>
      <c r="N16" s="547">
        <v>0</v>
      </c>
      <c r="O16" s="548">
        <v>0</v>
      </c>
      <c r="P16" s="425">
        <v>0</v>
      </c>
      <c r="Q16" s="425">
        <v>4</v>
      </c>
      <c r="R16" s="547">
        <v>0</v>
      </c>
      <c r="S16" s="424">
        <v>1</v>
      </c>
      <c r="T16" s="425">
        <v>1</v>
      </c>
      <c r="U16" s="547">
        <v>2</v>
      </c>
      <c r="V16" s="549">
        <v>0</v>
      </c>
      <c r="W16" s="399">
        <v>32</v>
      </c>
      <c r="X16" s="399">
        <v>12346</v>
      </c>
      <c r="Y16" s="423" t="s">
        <v>886</v>
      </c>
      <c r="Z16" s="266" t="s">
        <v>379</v>
      </c>
      <c r="AA16" s="262">
        <v>347</v>
      </c>
      <c r="AB16" s="554" t="s">
        <v>2400</v>
      </c>
      <c r="AC16" s="555" t="s">
        <v>374</v>
      </c>
      <c r="AD16" s="556" t="s">
        <v>0</v>
      </c>
    </row>
    <row r="17" spans="2:30" ht="28.5" customHeight="1">
      <c r="B17" s="550" t="s">
        <v>2549</v>
      </c>
      <c r="C17" s="552" t="s">
        <v>2557</v>
      </c>
      <c r="D17" s="664" t="s">
        <v>1885</v>
      </c>
      <c r="E17" s="552" t="s">
        <v>1883</v>
      </c>
      <c r="F17" s="664" t="s">
        <v>1882</v>
      </c>
      <c r="G17" s="664" t="s">
        <v>1880</v>
      </c>
      <c r="H17" s="665" t="s">
        <v>1884</v>
      </c>
      <c r="I17" s="553" t="s">
        <v>1881</v>
      </c>
      <c r="J17" s="546">
        <v>7</v>
      </c>
      <c r="K17" s="424">
        <v>1</v>
      </c>
      <c r="L17" s="425">
        <v>0</v>
      </c>
      <c r="M17" s="425">
        <v>6</v>
      </c>
      <c r="N17" s="547">
        <v>0</v>
      </c>
      <c r="O17" s="548">
        <v>1</v>
      </c>
      <c r="P17" s="425">
        <v>0</v>
      </c>
      <c r="Q17" s="666">
        <v>3</v>
      </c>
      <c r="R17" s="547">
        <v>0</v>
      </c>
      <c r="S17" s="424">
        <v>0</v>
      </c>
      <c r="T17" s="425">
        <v>2</v>
      </c>
      <c r="U17" s="547">
        <v>2</v>
      </c>
      <c r="V17" s="549">
        <v>0</v>
      </c>
      <c r="W17" s="399">
        <v>27</v>
      </c>
      <c r="X17" s="399">
        <v>28210</v>
      </c>
      <c r="Y17" s="423" t="s">
        <v>886</v>
      </c>
      <c r="Z17" s="266" t="s">
        <v>379</v>
      </c>
      <c r="AA17" s="262">
        <v>347</v>
      </c>
      <c r="AB17" s="554" t="s">
        <v>2400</v>
      </c>
      <c r="AC17" s="555" t="s">
        <v>374</v>
      </c>
      <c r="AD17" s="556" t="s">
        <v>0</v>
      </c>
    </row>
    <row r="18" spans="2:30" ht="28.5" customHeight="1">
      <c r="B18" s="550" t="s">
        <v>2549</v>
      </c>
      <c r="C18" s="552" t="s">
        <v>2558</v>
      </c>
      <c r="D18" s="664" t="s">
        <v>1879</v>
      </c>
      <c r="E18" s="552" t="s">
        <v>1878</v>
      </c>
      <c r="F18" s="664" t="s">
        <v>1877</v>
      </c>
      <c r="G18" s="664" t="s">
        <v>1876</v>
      </c>
      <c r="H18" s="665" t="s">
        <v>3865</v>
      </c>
      <c r="I18" s="665" t="s">
        <v>2559</v>
      </c>
      <c r="J18" s="546">
        <v>11</v>
      </c>
      <c r="K18" s="424">
        <v>0</v>
      </c>
      <c r="L18" s="425">
        <v>0</v>
      </c>
      <c r="M18" s="425">
        <v>0</v>
      </c>
      <c r="N18" s="547">
        <v>11</v>
      </c>
      <c r="O18" s="548">
        <v>0</v>
      </c>
      <c r="P18" s="425">
        <v>0</v>
      </c>
      <c r="Q18" s="425">
        <v>0</v>
      </c>
      <c r="R18" s="547">
        <v>8</v>
      </c>
      <c r="S18" s="424">
        <v>1</v>
      </c>
      <c r="T18" s="425">
        <v>2</v>
      </c>
      <c r="U18" s="547">
        <v>5</v>
      </c>
      <c r="V18" s="549">
        <v>0</v>
      </c>
      <c r="W18" s="399">
        <v>25</v>
      </c>
      <c r="X18" s="399">
        <v>43250</v>
      </c>
      <c r="Y18" s="423" t="s">
        <v>886</v>
      </c>
      <c r="Z18" s="266" t="s">
        <v>379</v>
      </c>
      <c r="AA18" s="262">
        <v>347</v>
      </c>
      <c r="AB18" s="554" t="s">
        <v>2400</v>
      </c>
      <c r="AC18" s="555" t="s">
        <v>2389</v>
      </c>
      <c r="AD18" s="556" t="s">
        <v>2560</v>
      </c>
    </row>
    <row r="19" spans="2:30" ht="28.5" customHeight="1">
      <c r="B19" s="550" t="s">
        <v>2549</v>
      </c>
      <c r="C19" s="552" t="s">
        <v>2561</v>
      </c>
      <c r="D19" s="664" t="s">
        <v>1875</v>
      </c>
      <c r="E19" s="552" t="s">
        <v>1874</v>
      </c>
      <c r="F19" s="664" t="s">
        <v>1873</v>
      </c>
      <c r="G19" s="664" t="s">
        <v>1872</v>
      </c>
      <c r="H19" s="665" t="s">
        <v>2562</v>
      </c>
      <c r="I19" s="665" t="s">
        <v>2563</v>
      </c>
      <c r="J19" s="546">
        <v>3</v>
      </c>
      <c r="K19" s="424">
        <v>0</v>
      </c>
      <c r="L19" s="425">
        <v>0</v>
      </c>
      <c r="M19" s="425">
        <v>0</v>
      </c>
      <c r="N19" s="547">
        <v>3</v>
      </c>
      <c r="O19" s="548">
        <v>0</v>
      </c>
      <c r="P19" s="425">
        <v>0</v>
      </c>
      <c r="Q19" s="425">
        <v>0</v>
      </c>
      <c r="R19" s="547">
        <v>3</v>
      </c>
      <c r="S19" s="424">
        <v>0</v>
      </c>
      <c r="T19" s="425">
        <v>0</v>
      </c>
      <c r="U19" s="547">
        <v>3</v>
      </c>
      <c r="V19" s="549">
        <v>0</v>
      </c>
      <c r="W19" s="399">
        <v>4</v>
      </c>
      <c r="X19" s="399">
        <v>7254</v>
      </c>
      <c r="Y19" s="423" t="s">
        <v>886</v>
      </c>
      <c r="Z19" s="266" t="s">
        <v>379</v>
      </c>
      <c r="AA19" s="262">
        <v>335</v>
      </c>
      <c r="AB19" s="554" t="s">
        <v>2400</v>
      </c>
      <c r="AC19" s="555" t="s">
        <v>2389</v>
      </c>
      <c r="AD19" s="556" t="s">
        <v>2560</v>
      </c>
    </row>
    <row r="20" spans="2:30" ht="28.5" customHeight="1">
      <c r="B20" s="550" t="s">
        <v>2549</v>
      </c>
      <c r="C20" s="552" t="s">
        <v>2564</v>
      </c>
      <c r="D20" s="664" t="s">
        <v>1871</v>
      </c>
      <c r="E20" s="552" t="s">
        <v>1869</v>
      </c>
      <c r="F20" s="664" t="s">
        <v>1868</v>
      </c>
      <c r="G20" s="664" t="s">
        <v>1866</v>
      </c>
      <c r="H20" s="665" t="s">
        <v>1870</v>
      </c>
      <c r="I20" s="553" t="s">
        <v>1867</v>
      </c>
      <c r="J20" s="546">
        <v>8</v>
      </c>
      <c r="K20" s="424">
        <v>0</v>
      </c>
      <c r="L20" s="425">
        <v>0</v>
      </c>
      <c r="M20" s="425">
        <v>8</v>
      </c>
      <c r="N20" s="547">
        <v>0</v>
      </c>
      <c r="O20" s="548">
        <v>0</v>
      </c>
      <c r="P20" s="425">
        <v>0</v>
      </c>
      <c r="Q20" s="425">
        <v>4</v>
      </c>
      <c r="R20" s="547">
        <v>0</v>
      </c>
      <c r="S20" s="424">
        <v>0</v>
      </c>
      <c r="T20" s="425">
        <v>2</v>
      </c>
      <c r="U20" s="547">
        <v>2</v>
      </c>
      <c r="V20" s="549">
        <v>0</v>
      </c>
      <c r="W20" s="399">
        <v>41</v>
      </c>
      <c r="X20" s="399">
        <v>13056</v>
      </c>
      <c r="Y20" s="423" t="s">
        <v>886</v>
      </c>
      <c r="Z20" s="266" t="s">
        <v>379</v>
      </c>
      <c r="AA20" s="262">
        <v>348</v>
      </c>
      <c r="AB20" s="554" t="s">
        <v>2400</v>
      </c>
      <c r="AC20" s="555" t="s">
        <v>374</v>
      </c>
      <c r="AD20" s="556" t="s">
        <v>0</v>
      </c>
    </row>
    <row r="21" spans="2:30" ht="28.5" customHeight="1">
      <c r="B21" s="550" t="s">
        <v>2549</v>
      </c>
      <c r="C21" s="552" t="s">
        <v>2565</v>
      </c>
      <c r="D21" s="664" t="s">
        <v>347</v>
      </c>
      <c r="E21" s="552" t="s">
        <v>1864</v>
      </c>
      <c r="F21" s="664" t="s">
        <v>1862</v>
      </c>
      <c r="G21" s="664" t="s">
        <v>1862</v>
      </c>
      <c r="H21" s="665" t="s">
        <v>1865</v>
      </c>
      <c r="I21" s="553" t="s">
        <v>1863</v>
      </c>
      <c r="J21" s="546">
        <v>8</v>
      </c>
      <c r="K21" s="424">
        <v>1</v>
      </c>
      <c r="L21" s="425">
        <v>0</v>
      </c>
      <c r="M21" s="425">
        <v>7</v>
      </c>
      <c r="N21" s="547">
        <v>0</v>
      </c>
      <c r="O21" s="548">
        <v>1</v>
      </c>
      <c r="P21" s="425">
        <v>0</v>
      </c>
      <c r="Q21" s="425">
        <v>3</v>
      </c>
      <c r="R21" s="547">
        <v>0</v>
      </c>
      <c r="S21" s="424">
        <v>1</v>
      </c>
      <c r="T21" s="425">
        <v>0</v>
      </c>
      <c r="U21" s="547">
        <v>3</v>
      </c>
      <c r="V21" s="549">
        <v>0</v>
      </c>
      <c r="W21" s="399">
        <v>8</v>
      </c>
      <c r="X21" s="399">
        <v>2719</v>
      </c>
      <c r="Y21" s="423" t="s">
        <v>886</v>
      </c>
      <c r="Z21" s="266" t="s">
        <v>379</v>
      </c>
      <c r="AA21" s="262">
        <v>358</v>
      </c>
      <c r="AB21" s="554" t="s">
        <v>2400</v>
      </c>
      <c r="AC21" s="555" t="s">
        <v>374</v>
      </c>
      <c r="AD21" s="556" t="s">
        <v>0</v>
      </c>
    </row>
    <row r="22" spans="2:30" ht="28.5" customHeight="1">
      <c r="B22" s="550" t="s">
        <v>2549</v>
      </c>
      <c r="C22" s="552" t="s">
        <v>2566</v>
      </c>
      <c r="D22" s="664" t="s">
        <v>1861</v>
      </c>
      <c r="E22" s="552" t="s">
        <v>1860</v>
      </c>
      <c r="F22" s="664" t="s">
        <v>1859</v>
      </c>
      <c r="G22" s="664" t="s">
        <v>1857</v>
      </c>
      <c r="H22" s="665" t="s">
        <v>2567</v>
      </c>
      <c r="I22" s="553" t="s">
        <v>1858</v>
      </c>
      <c r="J22" s="546">
        <v>9</v>
      </c>
      <c r="K22" s="424">
        <v>0</v>
      </c>
      <c r="L22" s="425">
        <v>0</v>
      </c>
      <c r="M22" s="425">
        <v>9</v>
      </c>
      <c r="N22" s="547">
        <v>0</v>
      </c>
      <c r="O22" s="548">
        <v>0</v>
      </c>
      <c r="P22" s="425">
        <v>0</v>
      </c>
      <c r="Q22" s="425">
        <v>6</v>
      </c>
      <c r="R22" s="547">
        <v>0</v>
      </c>
      <c r="S22" s="424">
        <v>1</v>
      </c>
      <c r="T22" s="425">
        <v>0</v>
      </c>
      <c r="U22" s="547">
        <v>5</v>
      </c>
      <c r="V22" s="549">
        <v>0</v>
      </c>
      <c r="W22" s="399">
        <v>52</v>
      </c>
      <c r="X22" s="399">
        <v>12698</v>
      </c>
      <c r="Y22" s="423" t="s">
        <v>886</v>
      </c>
      <c r="Z22" s="266" t="s">
        <v>379</v>
      </c>
      <c r="AA22" s="262">
        <v>348</v>
      </c>
      <c r="AB22" s="554" t="s">
        <v>2400</v>
      </c>
      <c r="AC22" s="555" t="s">
        <v>374</v>
      </c>
      <c r="AD22" s="556" t="s">
        <v>0</v>
      </c>
    </row>
    <row r="23" spans="2:30" ht="28.5" customHeight="1">
      <c r="B23" s="550" t="s">
        <v>2549</v>
      </c>
      <c r="C23" s="552" t="s">
        <v>2568</v>
      </c>
      <c r="D23" s="664" t="s">
        <v>1856</v>
      </c>
      <c r="E23" s="552" t="s">
        <v>1854</v>
      </c>
      <c r="F23" s="664" t="s">
        <v>1853</v>
      </c>
      <c r="G23" s="664" t="s">
        <v>1851</v>
      </c>
      <c r="H23" s="665" t="s">
        <v>1855</v>
      </c>
      <c r="I23" s="553" t="s">
        <v>1852</v>
      </c>
      <c r="J23" s="546">
        <v>7</v>
      </c>
      <c r="K23" s="424">
        <v>0</v>
      </c>
      <c r="L23" s="425">
        <v>0</v>
      </c>
      <c r="M23" s="425">
        <v>7</v>
      </c>
      <c r="N23" s="547">
        <v>0</v>
      </c>
      <c r="O23" s="548">
        <v>0</v>
      </c>
      <c r="P23" s="425">
        <v>0</v>
      </c>
      <c r="Q23" s="425">
        <v>5</v>
      </c>
      <c r="R23" s="547">
        <v>0</v>
      </c>
      <c r="S23" s="424">
        <v>1</v>
      </c>
      <c r="T23" s="425">
        <v>0</v>
      </c>
      <c r="U23" s="547">
        <v>4</v>
      </c>
      <c r="V23" s="549">
        <v>0</v>
      </c>
      <c r="W23" s="399">
        <v>7</v>
      </c>
      <c r="X23" s="399">
        <v>14267</v>
      </c>
      <c r="Y23" s="423" t="s">
        <v>886</v>
      </c>
      <c r="Z23" s="266" t="s">
        <v>379</v>
      </c>
      <c r="AA23" s="262">
        <v>359</v>
      </c>
      <c r="AB23" s="554" t="s">
        <v>2400</v>
      </c>
      <c r="AC23" s="555" t="s">
        <v>374</v>
      </c>
      <c r="AD23" s="556" t="s">
        <v>0</v>
      </c>
    </row>
    <row r="24" spans="2:30" ht="28.5" customHeight="1">
      <c r="B24" s="550" t="s">
        <v>2549</v>
      </c>
      <c r="C24" s="552" t="s">
        <v>2569</v>
      </c>
      <c r="D24" s="664" t="s">
        <v>1847</v>
      </c>
      <c r="E24" s="552" t="s">
        <v>1850</v>
      </c>
      <c r="F24" s="664" t="s">
        <v>1849</v>
      </c>
      <c r="G24" s="664" t="s">
        <v>1848</v>
      </c>
      <c r="H24" s="665" t="s">
        <v>1846</v>
      </c>
      <c r="I24" s="553" t="s">
        <v>1844</v>
      </c>
      <c r="J24" s="546">
        <v>7</v>
      </c>
      <c r="K24" s="424">
        <v>1</v>
      </c>
      <c r="L24" s="425">
        <v>0</v>
      </c>
      <c r="M24" s="425">
        <v>6</v>
      </c>
      <c r="N24" s="547">
        <v>0</v>
      </c>
      <c r="O24" s="548">
        <v>0</v>
      </c>
      <c r="P24" s="425">
        <v>0</v>
      </c>
      <c r="Q24" s="425">
        <v>7</v>
      </c>
      <c r="R24" s="547">
        <v>0</v>
      </c>
      <c r="S24" s="424">
        <v>0</v>
      </c>
      <c r="T24" s="425">
        <v>0</v>
      </c>
      <c r="U24" s="547">
        <v>7</v>
      </c>
      <c r="V24" s="549">
        <v>0</v>
      </c>
      <c r="W24" s="399">
        <v>32</v>
      </c>
      <c r="X24" s="399">
        <v>2592</v>
      </c>
      <c r="Y24" s="423" t="s">
        <v>886</v>
      </c>
      <c r="Z24" s="266" t="s">
        <v>379</v>
      </c>
      <c r="AA24" s="262">
        <v>358</v>
      </c>
      <c r="AB24" s="554" t="s">
        <v>2400</v>
      </c>
      <c r="AC24" s="555" t="s">
        <v>374</v>
      </c>
      <c r="AD24" s="556" t="s">
        <v>0</v>
      </c>
    </row>
    <row r="25" spans="2:30" ht="28.5" customHeight="1">
      <c r="B25" s="550" t="s">
        <v>2549</v>
      </c>
      <c r="C25" s="552" t="s">
        <v>2570</v>
      </c>
      <c r="D25" s="664" t="s">
        <v>1847</v>
      </c>
      <c r="E25" s="552" t="s">
        <v>1845</v>
      </c>
      <c r="F25" s="664" t="s">
        <v>1843</v>
      </c>
      <c r="G25" s="664" t="s">
        <v>1843</v>
      </c>
      <c r="H25" s="665" t="s">
        <v>1846</v>
      </c>
      <c r="I25" s="553" t="s">
        <v>3866</v>
      </c>
      <c r="J25" s="546">
        <v>3</v>
      </c>
      <c r="K25" s="424">
        <v>0</v>
      </c>
      <c r="L25" s="425">
        <v>0</v>
      </c>
      <c r="M25" s="425">
        <v>3</v>
      </c>
      <c r="N25" s="547">
        <v>0</v>
      </c>
      <c r="O25" s="548">
        <v>0</v>
      </c>
      <c r="P25" s="425">
        <v>0</v>
      </c>
      <c r="Q25" s="425">
        <v>0</v>
      </c>
      <c r="R25" s="547">
        <v>0</v>
      </c>
      <c r="S25" s="424">
        <v>0</v>
      </c>
      <c r="T25" s="425">
        <v>0</v>
      </c>
      <c r="U25" s="547">
        <v>0</v>
      </c>
      <c r="V25" s="549">
        <v>0</v>
      </c>
      <c r="W25" s="399">
        <v>1</v>
      </c>
      <c r="X25" s="399">
        <v>2523</v>
      </c>
      <c r="Y25" s="423" t="s">
        <v>886</v>
      </c>
      <c r="Z25" s="266" t="s">
        <v>379</v>
      </c>
      <c r="AA25" s="262">
        <v>358</v>
      </c>
      <c r="AB25" s="554" t="s">
        <v>2400</v>
      </c>
      <c r="AC25" s="555" t="s">
        <v>374</v>
      </c>
      <c r="AD25" s="556" t="s">
        <v>0</v>
      </c>
    </row>
    <row r="26" spans="2:30" ht="28.5" customHeight="1">
      <c r="B26" s="550" t="s">
        <v>2549</v>
      </c>
      <c r="C26" s="552" t="s">
        <v>2571</v>
      </c>
      <c r="D26" s="664" t="s">
        <v>1842</v>
      </c>
      <c r="E26" s="552" t="s">
        <v>1840</v>
      </c>
      <c r="F26" s="664" t="s">
        <v>1839</v>
      </c>
      <c r="G26" s="664" t="s">
        <v>1837</v>
      </c>
      <c r="H26" s="665" t="s">
        <v>1841</v>
      </c>
      <c r="I26" s="553" t="s">
        <v>1838</v>
      </c>
      <c r="J26" s="546">
        <v>6</v>
      </c>
      <c r="K26" s="424">
        <v>1</v>
      </c>
      <c r="L26" s="425">
        <v>0</v>
      </c>
      <c r="M26" s="425">
        <v>5</v>
      </c>
      <c r="N26" s="547">
        <v>0</v>
      </c>
      <c r="O26" s="548">
        <v>1</v>
      </c>
      <c r="P26" s="425">
        <v>0</v>
      </c>
      <c r="Q26" s="425">
        <v>3</v>
      </c>
      <c r="R26" s="547">
        <v>0</v>
      </c>
      <c r="S26" s="424">
        <v>1</v>
      </c>
      <c r="T26" s="425">
        <v>0</v>
      </c>
      <c r="U26" s="547">
        <v>3</v>
      </c>
      <c r="V26" s="549">
        <v>0</v>
      </c>
      <c r="W26" s="399">
        <v>19</v>
      </c>
      <c r="X26" s="399">
        <v>2596</v>
      </c>
      <c r="Y26" s="423" t="s">
        <v>886</v>
      </c>
      <c r="Z26" s="266" t="s">
        <v>379</v>
      </c>
      <c r="AA26" s="262">
        <v>358</v>
      </c>
      <c r="AB26" s="554" t="s">
        <v>2400</v>
      </c>
      <c r="AC26" s="555" t="s">
        <v>374</v>
      </c>
      <c r="AD26" s="556" t="s">
        <v>0</v>
      </c>
    </row>
    <row r="27" spans="2:30" ht="28.5" customHeight="1">
      <c r="B27" s="550" t="s">
        <v>2549</v>
      </c>
      <c r="C27" s="552" t="s">
        <v>2572</v>
      </c>
      <c r="D27" s="664" t="s">
        <v>1833</v>
      </c>
      <c r="E27" s="552" t="s">
        <v>1836</v>
      </c>
      <c r="F27" s="664" t="s">
        <v>1835</v>
      </c>
      <c r="G27" s="664" t="s">
        <v>1834</v>
      </c>
      <c r="H27" s="665" t="s">
        <v>1832</v>
      </c>
      <c r="I27" s="553" t="s">
        <v>1831</v>
      </c>
      <c r="J27" s="546">
        <v>10</v>
      </c>
      <c r="K27" s="424">
        <v>1</v>
      </c>
      <c r="L27" s="425">
        <v>0</v>
      </c>
      <c r="M27" s="425">
        <v>9</v>
      </c>
      <c r="N27" s="547">
        <v>0</v>
      </c>
      <c r="O27" s="548">
        <v>1</v>
      </c>
      <c r="P27" s="425">
        <v>0</v>
      </c>
      <c r="Q27" s="425">
        <v>6</v>
      </c>
      <c r="R27" s="547">
        <v>0</v>
      </c>
      <c r="S27" s="424">
        <v>0</v>
      </c>
      <c r="T27" s="425">
        <v>2</v>
      </c>
      <c r="U27" s="547">
        <v>5</v>
      </c>
      <c r="V27" s="549">
        <v>1</v>
      </c>
      <c r="W27" s="399">
        <v>89</v>
      </c>
      <c r="X27" s="399">
        <v>14843</v>
      </c>
      <c r="Y27" s="423" t="s">
        <v>886</v>
      </c>
      <c r="Z27" s="266" t="s">
        <v>379</v>
      </c>
      <c r="AA27" s="262">
        <v>358</v>
      </c>
      <c r="AB27" s="554" t="s">
        <v>2400</v>
      </c>
      <c r="AC27" s="555" t="s">
        <v>374</v>
      </c>
      <c r="AD27" s="556" t="s">
        <v>0</v>
      </c>
    </row>
    <row r="28" spans="2:30" ht="28.5" customHeight="1">
      <c r="B28" s="550" t="s">
        <v>2549</v>
      </c>
      <c r="C28" s="552" t="s">
        <v>2573</v>
      </c>
      <c r="D28" s="664" t="s">
        <v>1833</v>
      </c>
      <c r="E28" s="664" t="s">
        <v>3867</v>
      </c>
      <c r="F28" s="664" t="s">
        <v>342</v>
      </c>
      <c r="G28" s="664" t="s">
        <v>342</v>
      </c>
      <c r="H28" s="665" t="s">
        <v>1832</v>
      </c>
      <c r="I28" s="553" t="s">
        <v>1831</v>
      </c>
      <c r="J28" s="546">
        <v>0</v>
      </c>
      <c r="K28" s="424">
        <v>0</v>
      </c>
      <c r="L28" s="425">
        <v>0</v>
      </c>
      <c r="M28" s="425">
        <v>0</v>
      </c>
      <c r="N28" s="547">
        <v>0</v>
      </c>
      <c r="O28" s="548">
        <v>0</v>
      </c>
      <c r="P28" s="425">
        <v>0</v>
      </c>
      <c r="Q28" s="425">
        <v>0</v>
      </c>
      <c r="R28" s="547">
        <v>0</v>
      </c>
      <c r="S28" s="424">
        <v>0</v>
      </c>
      <c r="T28" s="425">
        <v>0</v>
      </c>
      <c r="U28" s="547">
        <v>0</v>
      </c>
      <c r="V28" s="549">
        <v>0</v>
      </c>
      <c r="W28" s="399">
        <v>0</v>
      </c>
      <c r="X28" s="399">
        <v>5103</v>
      </c>
      <c r="Y28" s="423" t="s">
        <v>886</v>
      </c>
      <c r="Z28" s="266" t="s">
        <v>379</v>
      </c>
      <c r="AA28" s="262">
        <v>358</v>
      </c>
      <c r="AB28" s="554" t="s">
        <v>2400</v>
      </c>
      <c r="AC28" s="555" t="s">
        <v>374</v>
      </c>
      <c r="AD28" s="556" t="s">
        <v>0</v>
      </c>
    </row>
    <row r="29" spans="2:30" ht="28.5" customHeight="1">
      <c r="B29" s="550" t="s">
        <v>2549</v>
      </c>
      <c r="C29" s="552" t="s">
        <v>2574</v>
      </c>
      <c r="D29" s="664" t="s">
        <v>1827</v>
      </c>
      <c r="E29" s="552" t="s">
        <v>1830</v>
      </c>
      <c r="F29" s="664" t="s">
        <v>1829</v>
      </c>
      <c r="G29" s="664" t="s">
        <v>1828</v>
      </c>
      <c r="H29" s="665" t="s">
        <v>1826</v>
      </c>
      <c r="I29" s="553" t="s">
        <v>1823</v>
      </c>
      <c r="J29" s="546">
        <v>5</v>
      </c>
      <c r="K29" s="424">
        <v>0</v>
      </c>
      <c r="L29" s="425">
        <v>0</v>
      </c>
      <c r="M29" s="425">
        <v>5</v>
      </c>
      <c r="N29" s="547">
        <v>0</v>
      </c>
      <c r="O29" s="548">
        <v>0</v>
      </c>
      <c r="P29" s="425">
        <v>0</v>
      </c>
      <c r="Q29" s="425">
        <v>4</v>
      </c>
      <c r="R29" s="547">
        <v>0</v>
      </c>
      <c r="S29" s="424">
        <v>0</v>
      </c>
      <c r="T29" s="425">
        <v>0</v>
      </c>
      <c r="U29" s="547">
        <v>4</v>
      </c>
      <c r="V29" s="549">
        <v>0</v>
      </c>
      <c r="W29" s="399">
        <v>26</v>
      </c>
      <c r="X29" s="399">
        <v>2910</v>
      </c>
      <c r="Y29" s="423" t="s">
        <v>886</v>
      </c>
      <c r="Z29" s="266" t="s">
        <v>379</v>
      </c>
      <c r="AA29" s="262">
        <v>358</v>
      </c>
      <c r="AB29" s="554" t="s">
        <v>2400</v>
      </c>
      <c r="AC29" s="555" t="s">
        <v>374</v>
      </c>
      <c r="AD29" s="556" t="s">
        <v>0</v>
      </c>
    </row>
    <row r="30" spans="2:30" ht="28.5" customHeight="1">
      <c r="B30" s="550" t="s">
        <v>2549</v>
      </c>
      <c r="C30" s="552" t="s">
        <v>2575</v>
      </c>
      <c r="D30" s="664" t="s">
        <v>1827</v>
      </c>
      <c r="E30" s="552" t="s">
        <v>1825</v>
      </c>
      <c r="F30" s="664" t="s">
        <v>1824</v>
      </c>
      <c r="G30" s="664" t="s">
        <v>1822</v>
      </c>
      <c r="H30" s="665" t="s">
        <v>1826</v>
      </c>
      <c r="I30" s="553" t="s">
        <v>1823</v>
      </c>
      <c r="J30" s="546">
        <v>2</v>
      </c>
      <c r="K30" s="424">
        <v>0</v>
      </c>
      <c r="L30" s="425">
        <v>0</v>
      </c>
      <c r="M30" s="425">
        <v>2</v>
      </c>
      <c r="N30" s="547">
        <v>0</v>
      </c>
      <c r="O30" s="548">
        <v>0</v>
      </c>
      <c r="P30" s="425">
        <v>0</v>
      </c>
      <c r="Q30" s="425">
        <v>2</v>
      </c>
      <c r="R30" s="547">
        <v>0</v>
      </c>
      <c r="S30" s="424">
        <v>0</v>
      </c>
      <c r="T30" s="425">
        <v>1</v>
      </c>
      <c r="U30" s="547">
        <v>1</v>
      </c>
      <c r="V30" s="549">
        <v>0</v>
      </c>
      <c r="W30" s="399">
        <v>0</v>
      </c>
      <c r="X30" s="399">
        <v>1028</v>
      </c>
      <c r="Y30" s="423" t="s">
        <v>886</v>
      </c>
      <c r="Z30" s="266" t="s">
        <v>379</v>
      </c>
      <c r="AA30" s="262">
        <v>358</v>
      </c>
      <c r="AB30" s="554" t="s">
        <v>2400</v>
      </c>
      <c r="AC30" s="555" t="s">
        <v>374</v>
      </c>
      <c r="AD30" s="556" t="s">
        <v>0</v>
      </c>
    </row>
    <row r="31" spans="2:30" ht="28.5" customHeight="1">
      <c r="B31" s="550" t="s">
        <v>2549</v>
      </c>
      <c r="C31" s="552" t="s">
        <v>2576</v>
      </c>
      <c r="D31" s="664" t="s">
        <v>1821</v>
      </c>
      <c r="E31" s="552" t="s">
        <v>1820</v>
      </c>
      <c r="F31" s="664" t="s">
        <v>1816</v>
      </c>
      <c r="G31" s="664" t="s">
        <v>1814</v>
      </c>
      <c r="H31" s="665" t="s">
        <v>1818</v>
      </c>
      <c r="I31" s="553" t="s">
        <v>1815</v>
      </c>
      <c r="J31" s="546">
        <v>12</v>
      </c>
      <c r="K31" s="424">
        <v>0</v>
      </c>
      <c r="L31" s="425">
        <v>0</v>
      </c>
      <c r="M31" s="425">
        <v>12</v>
      </c>
      <c r="N31" s="547">
        <v>0</v>
      </c>
      <c r="O31" s="548">
        <v>0</v>
      </c>
      <c r="P31" s="425">
        <v>0</v>
      </c>
      <c r="Q31" s="425">
        <v>5</v>
      </c>
      <c r="R31" s="547">
        <v>0</v>
      </c>
      <c r="S31" s="424">
        <v>1</v>
      </c>
      <c r="T31" s="425">
        <v>0</v>
      </c>
      <c r="U31" s="547">
        <v>4</v>
      </c>
      <c r="V31" s="549">
        <v>1</v>
      </c>
      <c r="W31" s="399">
        <v>11</v>
      </c>
      <c r="X31" s="399">
        <v>4384</v>
      </c>
      <c r="Y31" s="423" t="s">
        <v>886</v>
      </c>
      <c r="Z31" s="266" t="s">
        <v>379</v>
      </c>
      <c r="AA31" s="262">
        <v>354</v>
      </c>
      <c r="AB31" s="554" t="s">
        <v>2400</v>
      </c>
      <c r="AC31" s="555" t="s">
        <v>374</v>
      </c>
      <c r="AD31" s="556" t="s">
        <v>0</v>
      </c>
    </row>
    <row r="32" spans="2:30" ht="28.5" customHeight="1">
      <c r="B32" s="550" t="s">
        <v>2549</v>
      </c>
      <c r="C32" s="551" t="s">
        <v>2577</v>
      </c>
      <c r="D32" s="664" t="s">
        <v>1819</v>
      </c>
      <c r="E32" s="552" t="s">
        <v>1817</v>
      </c>
      <c r="F32" s="664" t="s">
        <v>1816</v>
      </c>
      <c r="G32" s="664" t="s">
        <v>1814</v>
      </c>
      <c r="H32" s="665" t="s">
        <v>1818</v>
      </c>
      <c r="I32" s="553" t="s">
        <v>1815</v>
      </c>
      <c r="J32" s="546">
        <v>0</v>
      </c>
      <c r="K32" s="424">
        <v>0</v>
      </c>
      <c r="L32" s="425">
        <v>0</v>
      </c>
      <c r="M32" s="425">
        <v>0</v>
      </c>
      <c r="N32" s="547">
        <v>0</v>
      </c>
      <c r="O32" s="548">
        <v>0</v>
      </c>
      <c r="P32" s="425">
        <v>0</v>
      </c>
      <c r="Q32" s="425">
        <v>0</v>
      </c>
      <c r="R32" s="547">
        <v>0</v>
      </c>
      <c r="S32" s="424">
        <v>0</v>
      </c>
      <c r="T32" s="425">
        <v>0</v>
      </c>
      <c r="U32" s="547">
        <v>0</v>
      </c>
      <c r="V32" s="549">
        <v>0</v>
      </c>
      <c r="W32" s="399">
        <v>0</v>
      </c>
      <c r="X32" s="399">
        <v>0</v>
      </c>
      <c r="Y32" s="423" t="s">
        <v>886</v>
      </c>
      <c r="Z32" s="266" t="s">
        <v>379</v>
      </c>
      <c r="AA32" s="262">
        <v>358</v>
      </c>
      <c r="AB32" s="554" t="s">
        <v>2400</v>
      </c>
      <c r="AC32" s="555" t="s">
        <v>374</v>
      </c>
      <c r="AD32" s="556" t="s">
        <v>0</v>
      </c>
    </row>
    <row r="33" spans="1:32" s="3" customFormat="1" ht="28.5" customHeight="1">
      <c r="A33" s="1203"/>
      <c r="B33" s="696" t="s">
        <v>371</v>
      </c>
      <c r="C33" s="697" t="s">
        <v>1813</v>
      </c>
      <c r="D33" s="698" t="s">
        <v>3875</v>
      </c>
      <c r="E33" s="697" t="s">
        <v>1812</v>
      </c>
      <c r="F33" s="698" t="s">
        <v>1810</v>
      </c>
      <c r="G33" s="698" t="s">
        <v>1810</v>
      </c>
      <c r="H33" s="697" t="s">
        <v>0</v>
      </c>
      <c r="I33" s="698" t="s">
        <v>1811</v>
      </c>
      <c r="J33" s="699">
        <v>2</v>
      </c>
      <c r="K33" s="700">
        <v>0</v>
      </c>
      <c r="L33" s="701">
        <v>0</v>
      </c>
      <c r="M33" s="701">
        <v>2</v>
      </c>
      <c r="N33" s="702">
        <v>0</v>
      </c>
      <c r="O33" s="703">
        <v>0</v>
      </c>
      <c r="P33" s="701">
        <v>0</v>
      </c>
      <c r="Q33" s="701">
        <v>2</v>
      </c>
      <c r="R33" s="702">
        <v>0</v>
      </c>
      <c r="S33" s="700">
        <v>1</v>
      </c>
      <c r="T33" s="701">
        <v>0</v>
      </c>
      <c r="U33" s="702">
        <v>1</v>
      </c>
      <c r="V33" s="704">
        <v>0</v>
      </c>
      <c r="W33" s="399">
        <v>16</v>
      </c>
      <c r="X33" s="399">
        <v>2463</v>
      </c>
      <c r="Y33" s="423" t="s">
        <v>2613</v>
      </c>
      <c r="Z33" s="266" t="s">
        <v>379</v>
      </c>
      <c r="AA33" s="628">
        <v>358</v>
      </c>
      <c r="AB33" s="1137" t="s">
        <v>2400</v>
      </c>
      <c r="AC33" s="555" t="s">
        <v>374</v>
      </c>
      <c r="AD33" s="556" t="s">
        <v>0</v>
      </c>
      <c r="AE33" s="57"/>
      <c r="AF33" s="58"/>
    </row>
    <row r="34" spans="1:32" s="3" customFormat="1" ht="28.5" customHeight="1">
      <c r="A34" s="1203"/>
      <c r="B34" s="696" t="s">
        <v>371</v>
      </c>
      <c r="C34" s="697" t="s">
        <v>1809</v>
      </c>
      <c r="D34" s="698" t="s">
        <v>1808</v>
      </c>
      <c r="E34" s="697" t="s">
        <v>1807</v>
      </c>
      <c r="F34" s="698" t="s">
        <v>1805</v>
      </c>
      <c r="G34" s="698" t="s">
        <v>1805</v>
      </c>
      <c r="H34" s="705" t="s">
        <v>0</v>
      </c>
      <c r="I34" s="698" t="s">
        <v>1806</v>
      </c>
      <c r="J34" s="699">
        <v>2</v>
      </c>
      <c r="K34" s="700">
        <v>0</v>
      </c>
      <c r="L34" s="701">
        <v>0</v>
      </c>
      <c r="M34" s="701">
        <v>2</v>
      </c>
      <c r="N34" s="702">
        <v>0</v>
      </c>
      <c r="O34" s="703">
        <v>0</v>
      </c>
      <c r="P34" s="701">
        <v>0</v>
      </c>
      <c r="Q34" s="701">
        <v>2</v>
      </c>
      <c r="R34" s="702">
        <v>0</v>
      </c>
      <c r="S34" s="700">
        <v>1</v>
      </c>
      <c r="T34" s="701">
        <v>0</v>
      </c>
      <c r="U34" s="702">
        <v>1</v>
      </c>
      <c r="V34" s="704">
        <v>0</v>
      </c>
      <c r="W34" s="399">
        <v>24</v>
      </c>
      <c r="X34" s="399">
        <v>6816</v>
      </c>
      <c r="Y34" s="423" t="s">
        <v>2613</v>
      </c>
      <c r="Z34" s="266" t="s">
        <v>379</v>
      </c>
      <c r="AA34" s="628">
        <v>358</v>
      </c>
      <c r="AB34" s="562" t="s">
        <v>2400</v>
      </c>
      <c r="AC34" s="555" t="s">
        <v>374</v>
      </c>
      <c r="AD34" s="556" t="s">
        <v>0</v>
      </c>
      <c r="AE34" s="57"/>
      <c r="AF34" s="58"/>
    </row>
    <row r="35" spans="1:32" s="3" customFormat="1" ht="28.5" customHeight="1">
      <c r="A35" s="1203"/>
      <c r="B35" s="696" t="s">
        <v>371</v>
      </c>
      <c r="C35" s="697" t="s">
        <v>1804</v>
      </c>
      <c r="D35" s="698" t="s">
        <v>3876</v>
      </c>
      <c r="E35" s="697" t="s">
        <v>2614</v>
      </c>
      <c r="F35" s="698" t="s">
        <v>1802</v>
      </c>
      <c r="G35" s="698" t="s">
        <v>1802</v>
      </c>
      <c r="H35" s="705" t="s">
        <v>0</v>
      </c>
      <c r="I35" s="698" t="s">
        <v>1803</v>
      </c>
      <c r="J35" s="699">
        <v>2</v>
      </c>
      <c r="K35" s="700">
        <v>0</v>
      </c>
      <c r="L35" s="701">
        <v>0</v>
      </c>
      <c r="M35" s="701">
        <v>2</v>
      </c>
      <c r="N35" s="702">
        <v>0</v>
      </c>
      <c r="O35" s="703">
        <v>0</v>
      </c>
      <c r="P35" s="701">
        <v>0</v>
      </c>
      <c r="Q35" s="701">
        <v>2</v>
      </c>
      <c r="R35" s="702">
        <v>0</v>
      </c>
      <c r="S35" s="700">
        <v>0</v>
      </c>
      <c r="T35" s="701">
        <v>0</v>
      </c>
      <c r="U35" s="702">
        <v>2</v>
      </c>
      <c r="V35" s="704">
        <v>0</v>
      </c>
      <c r="W35" s="399">
        <v>22</v>
      </c>
      <c r="X35" s="399">
        <v>4816</v>
      </c>
      <c r="Y35" s="423" t="s">
        <v>2613</v>
      </c>
      <c r="Z35" s="266" t="s">
        <v>379</v>
      </c>
      <c r="AA35" s="628">
        <v>358</v>
      </c>
      <c r="AB35" s="562" t="s">
        <v>2400</v>
      </c>
      <c r="AC35" s="555" t="s">
        <v>374</v>
      </c>
      <c r="AD35" s="556" t="s">
        <v>0</v>
      </c>
      <c r="AE35" s="57"/>
      <c r="AF35" s="58"/>
    </row>
    <row r="36" spans="1:32" s="3" customFormat="1" ht="28.5" customHeight="1">
      <c r="A36" s="1203"/>
      <c r="B36" s="696" t="s">
        <v>371</v>
      </c>
      <c r="C36" s="697" t="s">
        <v>1801</v>
      </c>
      <c r="D36" s="698" t="s">
        <v>3877</v>
      </c>
      <c r="E36" s="697" t="s">
        <v>1800</v>
      </c>
      <c r="F36" s="698" t="s">
        <v>2615</v>
      </c>
      <c r="G36" s="698" t="s">
        <v>1798</v>
      </c>
      <c r="H36" s="705" t="s">
        <v>0</v>
      </c>
      <c r="I36" s="698" t="s">
        <v>1799</v>
      </c>
      <c r="J36" s="699">
        <v>2</v>
      </c>
      <c r="K36" s="700">
        <v>0</v>
      </c>
      <c r="L36" s="701">
        <v>0</v>
      </c>
      <c r="M36" s="701">
        <v>2</v>
      </c>
      <c r="N36" s="702">
        <v>0</v>
      </c>
      <c r="O36" s="703">
        <v>0</v>
      </c>
      <c r="P36" s="701">
        <v>0</v>
      </c>
      <c r="Q36" s="701">
        <v>2</v>
      </c>
      <c r="R36" s="702">
        <v>0</v>
      </c>
      <c r="S36" s="700">
        <v>0</v>
      </c>
      <c r="T36" s="701">
        <v>0</v>
      </c>
      <c r="U36" s="702">
        <v>2</v>
      </c>
      <c r="V36" s="704">
        <v>0</v>
      </c>
      <c r="W36" s="399">
        <v>12</v>
      </c>
      <c r="X36" s="399">
        <v>7410</v>
      </c>
      <c r="Y36" s="423" t="s">
        <v>2613</v>
      </c>
      <c r="Z36" s="266" t="s">
        <v>379</v>
      </c>
      <c r="AA36" s="628">
        <v>358</v>
      </c>
      <c r="AB36" s="562" t="s">
        <v>2400</v>
      </c>
      <c r="AC36" s="555" t="s">
        <v>374</v>
      </c>
      <c r="AD36" s="556" t="s">
        <v>0</v>
      </c>
      <c r="AE36" s="57"/>
      <c r="AF36" s="58"/>
    </row>
    <row r="37" spans="1:32" s="3" customFormat="1" ht="28.5" customHeight="1">
      <c r="A37" s="1203"/>
      <c r="B37" s="696" t="s">
        <v>371</v>
      </c>
      <c r="C37" s="697" t="s">
        <v>1797</v>
      </c>
      <c r="D37" s="698" t="s">
        <v>1796</v>
      </c>
      <c r="E37" s="697" t="s">
        <v>1795</v>
      </c>
      <c r="F37" s="698" t="s">
        <v>1793</v>
      </c>
      <c r="G37" s="698" t="s">
        <v>1793</v>
      </c>
      <c r="H37" s="705" t="s">
        <v>0</v>
      </c>
      <c r="I37" s="698" t="s">
        <v>1794</v>
      </c>
      <c r="J37" s="699">
        <v>2</v>
      </c>
      <c r="K37" s="700">
        <v>0</v>
      </c>
      <c r="L37" s="701">
        <v>0</v>
      </c>
      <c r="M37" s="701">
        <v>2</v>
      </c>
      <c r="N37" s="702">
        <v>0</v>
      </c>
      <c r="O37" s="703">
        <v>0</v>
      </c>
      <c r="P37" s="701">
        <v>0</v>
      </c>
      <c r="Q37" s="701">
        <v>2</v>
      </c>
      <c r="R37" s="702">
        <v>0</v>
      </c>
      <c r="S37" s="700">
        <v>0</v>
      </c>
      <c r="T37" s="701">
        <v>0</v>
      </c>
      <c r="U37" s="702">
        <v>2</v>
      </c>
      <c r="V37" s="704">
        <v>0</v>
      </c>
      <c r="W37" s="399">
        <v>10</v>
      </c>
      <c r="X37" s="399">
        <v>1655</v>
      </c>
      <c r="Y37" s="423" t="s">
        <v>2613</v>
      </c>
      <c r="Z37" s="266" t="s">
        <v>379</v>
      </c>
      <c r="AA37" s="628">
        <v>358</v>
      </c>
      <c r="AB37" s="562" t="s">
        <v>2400</v>
      </c>
      <c r="AC37" s="555" t="s">
        <v>374</v>
      </c>
      <c r="AD37" s="556" t="s">
        <v>0</v>
      </c>
      <c r="AE37" s="57"/>
      <c r="AF37" s="58"/>
    </row>
    <row r="38" spans="1:32" s="3" customFormat="1" ht="28.5" customHeight="1">
      <c r="A38" s="1203"/>
      <c r="B38" s="696" t="s">
        <v>371</v>
      </c>
      <c r="C38" s="697" t="s">
        <v>1792</v>
      </c>
      <c r="D38" s="698" t="s">
        <v>1763</v>
      </c>
      <c r="E38" s="697" t="s">
        <v>1791</v>
      </c>
      <c r="F38" s="698" t="s">
        <v>1789</v>
      </c>
      <c r="G38" s="698" t="s">
        <v>1789</v>
      </c>
      <c r="H38" s="705" t="s">
        <v>0</v>
      </c>
      <c r="I38" s="698" t="s">
        <v>1790</v>
      </c>
      <c r="J38" s="699">
        <v>2</v>
      </c>
      <c r="K38" s="700">
        <v>0</v>
      </c>
      <c r="L38" s="701">
        <v>0</v>
      </c>
      <c r="M38" s="701">
        <v>2</v>
      </c>
      <c r="N38" s="702">
        <v>0</v>
      </c>
      <c r="O38" s="703">
        <v>0</v>
      </c>
      <c r="P38" s="701">
        <v>0</v>
      </c>
      <c r="Q38" s="701">
        <v>2</v>
      </c>
      <c r="R38" s="702">
        <v>0</v>
      </c>
      <c r="S38" s="700">
        <v>0</v>
      </c>
      <c r="T38" s="701">
        <v>0</v>
      </c>
      <c r="U38" s="702">
        <v>2</v>
      </c>
      <c r="V38" s="704">
        <v>0</v>
      </c>
      <c r="W38" s="399">
        <v>20</v>
      </c>
      <c r="X38" s="399">
        <v>4115</v>
      </c>
      <c r="Y38" s="423" t="s">
        <v>2613</v>
      </c>
      <c r="Z38" s="266" t="s">
        <v>379</v>
      </c>
      <c r="AA38" s="628">
        <v>358</v>
      </c>
      <c r="AB38" s="562" t="s">
        <v>2400</v>
      </c>
      <c r="AC38" s="555" t="s">
        <v>374</v>
      </c>
      <c r="AD38" s="556" t="s">
        <v>0</v>
      </c>
      <c r="AE38" s="57"/>
      <c r="AF38" s="58"/>
    </row>
    <row r="39" spans="1:32" s="3" customFormat="1" ht="28.5" customHeight="1">
      <c r="A39" s="1203"/>
      <c r="B39" s="696" t="s">
        <v>371</v>
      </c>
      <c r="C39" s="697" t="s">
        <v>1788</v>
      </c>
      <c r="D39" s="698" t="s">
        <v>1787</v>
      </c>
      <c r="E39" s="697" t="s">
        <v>1786</v>
      </c>
      <c r="F39" s="698" t="s">
        <v>1784</v>
      </c>
      <c r="G39" s="698" t="s">
        <v>1784</v>
      </c>
      <c r="H39" s="705" t="s">
        <v>0</v>
      </c>
      <c r="I39" s="698" t="s">
        <v>1785</v>
      </c>
      <c r="J39" s="699">
        <v>2</v>
      </c>
      <c r="K39" s="700">
        <v>0</v>
      </c>
      <c r="L39" s="701">
        <v>0</v>
      </c>
      <c r="M39" s="701">
        <v>2</v>
      </c>
      <c r="N39" s="702">
        <v>0</v>
      </c>
      <c r="O39" s="703">
        <v>0</v>
      </c>
      <c r="P39" s="701">
        <v>0</v>
      </c>
      <c r="Q39" s="701">
        <v>2</v>
      </c>
      <c r="R39" s="702">
        <v>0</v>
      </c>
      <c r="S39" s="700">
        <v>0</v>
      </c>
      <c r="T39" s="701">
        <v>0</v>
      </c>
      <c r="U39" s="702">
        <v>2</v>
      </c>
      <c r="V39" s="704">
        <v>0</v>
      </c>
      <c r="W39" s="399">
        <v>25</v>
      </c>
      <c r="X39" s="399">
        <v>5101</v>
      </c>
      <c r="Y39" s="423" t="s">
        <v>2613</v>
      </c>
      <c r="Z39" s="266" t="s">
        <v>379</v>
      </c>
      <c r="AA39" s="628">
        <v>358</v>
      </c>
      <c r="AB39" s="562" t="s">
        <v>2400</v>
      </c>
      <c r="AC39" s="555" t="s">
        <v>374</v>
      </c>
      <c r="AD39" s="556" t="s">
        <v>0</v>
      </c>
      <c r="AE39" s="57"/>
      <c r="AF39" s="58"/>
    </row>
    <row r="40" spans="1:32" s="3" customFormat="1" ht="28.5" customHeight="1">
      <c r="A40" s="1203"/>
      <c r="B40" s="696" t="s">
        <v>371</v>
      </c>
      <c r="C40" s="697" t="s">
        <v>1783</v>
      </c>
      <c r="D40" s="698" t="s">
        <v>1782</v>
      </c>
      <c r="E40" s="697" t="s">
        <v>1781</v>
      </c>
      <c r="F40" s="698" t="s">
        <v>1779</v>
      </c>
      <c r="G40" s="698" t="s">
        <v>1779</v>
      </c>
      <c r="H40" s="705" t="s">
        <v>0</v>
      </c>
      <c r="I40" s="698" t="s">
        <v>1780</v>
      </c>
      <c r="J40" s="699">
        <v>2</v>
      </c>
      <c r="K40" s="700">
        <v>0</v>
      </c>
      <c r="L40" s="701">
        <v>0</v>
      </c>
      <c r="M40" s="701">
        <v>2</v>
      </c>
      <c r="N40" s="702">
        <v>0</v>
      </c>
      <c r="O40" s="703">
        <v>0</v>
      </c>
      <c r="P40" s="701">
        <v>0</v>
      </c>
      <c r="Q40" s="701">
        <v>2</v>
      </c>
      <c r="R40" s="702">
        <v>0</v>
      </c>
      <c r="S40" s="700">
        <v>1</v>
      </c>
      <c r="T40" s="701">
        <v>0</v>
      </c>
      <c r="U40" s="702">
        <v>1</v>
      </c>
      <c r="V40" s="704">
        <v>0</v>
      </c>
      <c r="W40" s="399">
        <v>25</v>
      </c>
      <c r="X40" s="399">
        <v>5502</v>
      </c>
      <c r="Y40" s="423" t="s">
        <v>2613</v>
      </c>
      <c r="Z40" s="266" t="s">
        <v>379</v>
      </c>
      <c r="AA40" s="628">
        <v>358</v>
      </c>
      <c r="AB40" s="562" t="s">
        <v>2400</v>
      </c>
      <c r="AC40" s="555" t="s">
        <v>374</v>
      </c>
      <c r="AD40" s="556" t="s">
        <v>0</v>
      </c>
      <c r="AE40" s="57"/>
      <c r="AF40" s="58"/>
    </row>
    <row r="41" spans="1:32" s="3" customFormat="1" ht="28.5" customHeight="1">
      <c r="A41" s="1203"/>
      <c r="B41" s="696" t="s">
        <v>371</v>
      </c>
      <c r="C41" s="697" t="s">
        <v>1778</v>
      </c>
      <c r="D41" s="698" t="s">
        <v>1777</v>
      </c>
      <c r="E41" s="697" t="s">
        <v>1776</v>
      </c>
      <c r="F41" s="698" t="s">
        <v>1774</v>
      </c>
      <c r="G41" s="698" t="s">
        <v>1774</v>
      </c>
      <c r="H41" s="705" t="s">
        <v>0</v>
      </c>
      <c r="I41" s="698" t="s">
        <v>1775</v>
      </c>
      <c r="J41" s="699">
        <v>2</v>
      </c>
      <c r="K41" s="700">
        <v>0</v>
      </c>
      <c r="L41" s="701">
        <v>0</v>
      </c>
      <c r="M41" s="701">
        <v>2</v>
      </c>
      <c r="N41" s="702">
        <v>0</v>
      </c>
      <c r="O41" s="703">
        <v>0</v>
      </c>
      <c r="P41" s="701">
        <v>0</v>
      </c>
      <c r="Q41" s="701">
        <v>2</v>
      </c>
      <c r="R41" s="702">
        <v>0</v>
      </c>
      <c r="S41" s="700">
        <v>1</v>
      </c>
      <c r="T41" s="701">
        <v>0</v>
      </c>
      <c r="U41" s="702">
        <v>1</v>
      </c>
      <c r="V41" s="704">
        <v>0</v>
      </c>
      <c r="W41" s="399">
        <v>12</v>
      </c>
      <c r="X41" s="399">
        <v>2046</v>
      </c>
      <c r="Y41" s="423" t="s">
        <v>2613</v>
      </c>
      <c r="Z41" s="266" t="s">
        <v>379</v>
      </c>
      <c r="AA41" s="628">
        <v>358</v>
      </c>
      <c r="AB41" s="562" t="s">
        <v>2400</v>
      </c>
      <c r="AC41" s="555" t="s">
        <v>374</v>
      </c>
      <c r="AD41" s="556" t="s">
        <v>0</v>
      </c>
      <c r="AE41" s="57"/>
      <c r="AF41" s="58"/>
    </row>
    <row r="42" spans="1:32" s="3" customFormat="1" ht="28.5" customHeight="1">
      <c r="A42" s="1203"/>
      <c r="B42" s="696" t="s">
        <v>371</v>
      </c>
      <c r="C42" s="697" t="s">
        <v>1773</v>
      </c>
      <c r="D42" s="698" t="s">
        <v>1772</v>
      </c>
      <c r="E42" s="697" t="s">
        <v>2616</v>
      </c>
      <c r="F42" s="698" t="s">
        <v>1770</v>
      </c>
      <c r="G42" s="698" t="s">
        <v>1770</v>
      </c>
      <c r="H42" s="705" t="s">
        <v>0</v>
      </c>
      <c r="I42" s="698" t="s">
        <v>1771</v>
      </c>
      <c r="J42" s="699">
        <v>2</v>
      </c>
      <c r="K42" s="700">
        <v>0</v>
      </c>
      <c r="L42" s="701">
        <v>0</v>
      </c>
      <c r="M42" s="701">
        <v>2</v>
      </c>
      <c r="N42" s="702">
        <v>0</v>
      </c>
      <c r="O42" s="703">
        <v>0</v>
      </c>
      <c r="P42" s="701">
        <v>0</v>
      </c>
      <c r="Q42" s="701">
        <v>2</v>
      </c>
      <c r="R42" s="702">
        <v>0</v>
      </c>
      <c r="S42" s="700">
        <v>0</v>
      </c>
      <c r="T42" s="701">
        <v>0</v>
      </c>
      <c r="U42" s="702">
        <v>2</v>
      </c>
      <c r="V42" s="704">
        <v>0</v>
      </c>
      <c r="W42" s="399">
        <v>14</v>
      </c>
      <c r="X42" s="399">
        <v>2221</v>
      </c>
      <c r="Y42" s="423" t="s">
        <v>2613</v>
      </c>
      <c r="Z42" s="266" t="s">
        <v>379</v>
      </c>
      <c r="AA42" s="628">
        <v>358</v>
      </c>
      <c r="AB42" s="562" t="s">
        <v>2400</v>
      </c>
      <c r="AC42" s="555" t="s">
        <v>374</v>
      </c>
      <c r="AD42" s="556" t="s">
        <v>0</v>
      </c>
      <c r="AE42" s="57"/>
      <c r="AF42" s="58"/>
    </row>
    <row r="43" spans="1:32" s="3" customFormat="1" ht="28.5" customHeight="1">
      <c r="A43" s="1203"/>
      <c r="B43" s="696" t="s">
        <v>371</v>
      </c>
      <c r="C43" s="697" t="s">
        <v>1769</v>
      </c>
      <c r="D43" s="698" t="s">
        <v>1768</v>
      </c>
      <c r="E43" s="697" t="s">
        <v>1767</v>
      </c>
      <c r="F43" s="698" t="s">
        <v>1765</v>
      </c>
      <c r="G43" s="698" t="s">
        <v>1765</v>
      </c>
      <c r="H43" s="705" t="s">
        <v>0</v>
      </c>
      <c r="I43" s="698" t="s">
        <v>1766</v>
      </c>
      <c r="J43" s="699">
        <v>2</v>
      </c>
      <c r="K43" s="700">
        <v>0</v>
      </c>
      <c r="L43" s="701">
        <v>0</v>
      </c>
      <c r="M43" s="701">
        <v>2</v>
      </c>
      <c r="N43" s="702">
        <v>0</v>
      </c>
      <c r="O43" s="703">
        <v>0</v>
      </c>
      <c r="P43" s="701">
        <v>0</v>
      </c>
      <c r="Q43" s="701">
        <v>2</v>
      </c>
      <c r="R43" s="702">
        <v>0</v>
      </c>
      <c r="S43" s="700">
        <v>0</v>
      </c>
      <c r="T43" s="701">
        <v>0</v>
      </c>
      <c r="U43" s="702">
        <v>2</v>
      </c>
      <c r="V43" s="704">
        <v>0</v>
      </c>
      <c r="W43" s="399">
        <v>11</v>
      </c>
      <c r="X43" s="399">
        <v>4320</v>
      </c>
      <c r="Y43" s="423" t="s">
        <v>2613</v>
      </c>
      <c r="Z43" s="266" t="s">
        <v>379</v>
      </c>
      <c r="AA43" s="628">
        <v>358</v>
      </c>
      <c r="AB43" s="562" t="s">
        <v>2400</v>
      </c>
      <c r="AC43" s="555" t="s">
        <v>374</v>
      </c>
      <c r="AD43" s="556" t="s">
        <v>0</v>
      </c>
      <c r="AE43" s="57"/>
      <c r="AF43" s="58"/>
    </row>
    <row r="44" spans="1:32" s="3" customFormat="1" ht="28.5" customHeight="1">
      <c r="A44" s="1203"/>
      <c r="B44" s="696" t="s">
        <v>371</v>
      </c>
      <c r="C44" s="697" t="s">
        <v>1764</v>
      </c>
      <c r="D44" s="698" t="s">
        <v>1763</v>
      </c>
      <c r="E44" s="697" t="s">
        <v>1762</v>
      </c>
      <c r="F44" s="698" t="s">
        <v>1760</v>
      </c>
      <c r="G44" s="698" t="s">
        <v>1760</v>
      </c>
      <c r="H44" s="705" t="s">
        <v>0</v>
      </c>
      <c r="I44" s="698" t="s">
        <v>1761</v>
      </c>
      <c r="J44" s="699">
        <v>2</v>
      </c>
      <c r="K44" s="700">
        <v>0</v>
      </c>
      <c r="L44" s="701">
        <v>0</v>
      </c>
      <c r="M44" s="701">
        <v>2</v>
      </c>
      <c r="N44" s="702">
        <v>0</v>
      </c>
      <c r="O44" s="703">
        <v>0</v>
      </c>
      <c r="P44" s="701">
        <v>0</v>
      </c>
      <c r="Q44" s="701">
        <v>2</v>
      </c>
      <c r="R44" s="702">
        <v>0</v>
      </c>
      <c r="S44" s="700">
        <v>0</v>
      </c>
      <c r="T44" s="701">
        <v>0</v>
      </c>
      <c r="U44" s="702">
        <v>2</v>
      </c>
      <c r="V44" s="704">
        <v>0</v>
      </c>
      <c r="W44" s="399">
        <v>7</v>
      </c>
      <c r="X44" s="399">
        <v>2609</v>
      </c>
      <c r="Y44" s="423" t="s">
        <v>2613</v>
      </c>
      <c r="Z44" s="266" t="s">
        <v>379</v>
      </c>
      <c r="AA44" s="628">
        <v>358</v>
      </c>
      <c r="AB44" s="562" t="s">
        <v>2400</v>
      </c>
      <c r="AC44" s="555" t="s">
        <v>374</v>
      </c>
      <c r="AD44" s="556" t="s">
        <v>0</v>
      </c>
      <c r="AE44" s="57"/>
      <c r="AF44" s="58"/>
    </row>
    <row r="45" spans="1:32" s="3" customFormat="1" ht="28.5" customHeight="1">
      <c r="A45" s="1203"/>
      <c r="B45" s="696" t="s">
        <v>371</v>
      </c>
      <c r="C45" s="697" t="s">
        <v>1759</v>
      </c>
      <c r="D45" s="698" t="s">
        <v>1758</v>
      </c>
      <c r="E45" s="697" t="s">
        <v>1757</v>
      </c>
      <c r="F45" s="698" t="s">
        <v>1755</v>
      </c>
      <c r="G45" s="698" t="s">
        <v>1755</v>
      </c>
      <c r="H45" s="705" t="s">
        <v>0</v>
      </c>
      <c r="I45" s="698" t="s">
        <v>1756</v>
      </c>
      <c r="J45" s="699">
        <v>2</v>
      </c>
      <c r="K45" s="700">
        <v>0</v>
      </c>
      <c r="L45" s="701">
        <v>0</v>
      </c>
      <c r="M45" s="701">
        <v>2</v>
      </c>
      <c r="N45" s="702">
        <v>0</v>
      </c>
      <c r="O45" s="703">
        <v>0</v>
      </c>
      <c r="P45" s="701">
        <v>0</v>
      </c>
      <c r="Q45" s="701">
        <v>2</v>
      </c>
      <c r="R45" s="702">
        <v>0</v>
      </c>
      <c r="S45" s="700">
        <v>0</v>
      </c>
      <c r="T45" s="701">
        <v>0</v>
      </c>
      <c r="U45" s="702">
        <v>2</v>
      </c>
      <c r="V45" s="704">
        <v>0</v>
      </c>
      <c r="W45" s="399">
        <v>9</v>
      </c>
      <c r="X45" s="399">
        <v>4934</v>
      </c>
      <c r="Y45" s="423" t="s">
        <v>2613</v>
      </c>
      <c r="Z45" s="266" t="s">
        <v>379</v>
      </c>
      <c r="AA45" s="628">
        <v>358</v>
      </c>
      <c r="AB45" s="562" t="s">
        <v>2400</v>
      </c>
      <c r="AC45" s="555" t="s">
        <v>374</v>
      </c>
      <c r="AD45" s="556" t="s">
        <v>0</v>
      </c>
      <c r="AE45" s="57"/>
      <c r="AF45" s="58"/>
    </row>
    <row r="46" spans="1:32" s="557" customFormat="1" ht="28.5">
      <c r="A46" s="77"/>
      <c r="B46" s="550" t="s">
        <v>370</v>
      </c>
      <c r="C46" s="551" t="s">
        <v>2648</v>
      </c>
      <c r="D46" s="552" t="s">
        <v>1754</v>
      </c>
      <c r="E46" s="552" t="s">
        <v>1753</v>
      </c>
      <c r="F46" s="552" t="s">
        <v>1752</v>
      </c>
      <c r="G46" s="552" t="s">
        <v>1752</v>
      </c>
      <c r="H46" s="551" t="s">
        <v>2649</v>
      </c>
      <c r="I46" s="553" t="s">
        <v>2650</v>
      </c>
      <c r="J46" s="546">
        <v>1</v>
      </c>
      <c r="K46" s="424">
        <v>0</v>
      </c>
      <c r="L46" s="425">
        <v>0</v>
      </c>
      <c r="M46" s="425">
        <v>1</v>
      </c>
      <c r="N46" s="547">
        <v>0</v>
      </c>
      <c r="O46" s="548">
        <v>0</v>
      </c>
      <c r="P46" s="425">
        <v>0</v>
      </c>
      <c r="Q46" s="425">
        <v>1</v>
      </c>
      <c r="R46" s="547">
        <v>0</v>
      </c>
      <c r="S46" s="424">
        <v>0</v>
      </c>
      <c r="T46" s="425">
        <v>0</v>
      </c>
      <c r="U46" s="547">
        <v>1</v>
      </c>
      <c r="V46" s="549">
        <v>0</v>
      </c>
      <c r="W46" s="399">
        <v>2</v>
      </c>
      <c r="X46" s="399">
        <v>13063</v>
      </c>
      <c r="Y46" s="423" t="s">
        <v>2328</v>
      </c>
      <c r="Z46" s="266" t="s">
        <v>379</v>
      </c>
      <c r="AA46" s="262">
        <v>323</v>
      </c>
      <c r="AB46" s="554" t="s">
        <v>2184</v>
      </c>
      <c r="AC46" s="555" t="s">
        <v>2353</v>
      </c>
      <c r="AD46" s="556" t="s">
        <v>2651</v>
      </c>
    </row>
    <row r="47" spans="1:32" s="557" customFormat="1" ht="28.5">
      <c r="A47" s="77"/>
      <c r="B47" s="550" t="s">
        <v>370</v>
      </c>
      <c r="C47" s="551" t="s">
        <v>2652</v>
      </c>
      <c r="D47" s="552" t="s">
        <v>1751</v>
      </c>
      <c r="E47" s="552" t="s">
        <v>1750</v>
      </c>
      <c r="F47" s="552" t="s">
        <v>1749</v>
      </c>
      <c r="G47" s="552" t="s">
        <v>1749</v>
      </c>
      <c r="H47" s="551" t="s">
        <v>2653</v>
      </c>
      <c r="I47" s="553" t="s">
        <v>2654</v>
      </c>
      <c r="J47" s="546">
        <v>1</v>
      </c>
      <c r="K47" s="424">
        <v>0</v>
      </c>
      <c r="L47" s="425">
        <v>0</v>
      </c>
      <c r="M47" s="425">
        <v>1</v>
      </c>
      <c r="N47" s="547">
        <v>0</v>
      </c>
      <c r="O47" s="548">
        <v>0</v>
      </c>
      <c r="P47" s="425">
        <v>0</v>
      </c>
      <c r="Q47" s="425">
        <v>1</v>
      </c>
      <c r="R47" s="547">
        <v>0</v>
      </c>
      <c r="S47" s="424">
        <v>0</v>
      </c>
      <c r="T47" s="425">
        <v>0</v>
      </c>
      <c r="U47" s="547">
        <v>1</v>
      </c>
      <c r="V47" s="549">
        <v>0</v>
      </c>
      <c r="W47" s="399">
        <v>1</v>
      </c>
      <c r="X47" s="399">
        <v>5334</v>
      </c>
      <c r="Y47" s="423" t="s">
        <v>2328</v>
      </c>
      <c r="Z47" s="266" t="s">
        <v>379</v>
      </c>
      <c r="AA47" s="262">
        <v>323</v>
      </c>
      <c r="AB47" s="554" t="s">
        <v>2184</v>
      </c>
      <c r="AC47" s="555" t="s">
        <v>2353</v>
      </c>
      <c r="AD47" s="556" t="s">
        <v>2655</v>
      </c>
    </row>
    <row r="48" spans="1:32" s="557" customFormat="1" ht="28.5">
      <c r="A48" s="77"/>
      <c r="B48" s="550" t="s">
        <v>370</v>
      </c>
      <c r="C48" s="551" t="s">
        <v>2656</v>
      </c>
      <c r="D48" s="552" t="s">
        <v>1748</v>
      </c>
      <c r="E48" s="552" t="s">
        <v>1747</v>
      </c>
      <c r="F48" s="552" t="s">
        <v>1746</v>
      </c>
      <c r="G48" s="552" t="s">
        <v>1746</v>
      </c>
      <c r="H48" s="551" t="s">
        <v>2657</v>
      </c>
      <c r="I48" s="553" t="s">
        <v>2658</v>
      </c>
      <c r="J48" s="546">
        <v>1</v>
      </c>
      <c r="K48" s="424">
        <v>0</v>
      </c>
      <c r="L48" s="425">
        <v>0</v>
      </c>
      <c r="M48" s="425">
        <v>1</v>
      </c>
      <c r="N48" s="547">
        <v>0</v>
      </c>
      <c r="O48" s="548">
        <v>0</v>
      </c>
      <c r="P48" s="425">
        <v>0</v>
      </c>
      <c r="Q48" s="425">
        <v>1</v>
      </c>
      <c r="R48" s="547">
        <v>0</v>
      </c>
      <c r="S48" s="424">
        <v>0</v>
      </c>
      <c r="T48" s="425">
        <v>0</v>
      </c>
      <c r="U48" s="547">
        <v>1</v>
      </c>
      <c r="V48" s="549">
        <v>0</v>
      </c>
      <c r="W48" s="399">
        <v>2</v>
      </c>
      <c r="X48" s="399">
        <v>11813</v>
      </c>
      <c r="Y48" s="423" t="s">
        <v>2328</v>
      </c>
      <c r="Z48" s="266" t="s">
        <v>379</v>
      </c>
      <c r="AA48" s="262">
        <v>323</v>
      </c>
      <c r="AB48" s="554" t="s">
        <v>2184</v>
      </c>
      <c r="AC48" s="555" t="s">
        <v>2353</v>
      </c>
      <c r="AD48" s="556" t="s">
        <v>2659</v>
      </c>
    </row>
    <row r="49" spans="1:32" s="557" customFormat="1" ht="28.5">
      <c r="A49" s="77"/>
      <c r="B49" s="550" t="s">
        <v>370</v>
      </c>
      <c r="C49" s="551" t="s">
        <v>2660</v>
      </c>
      <c r="D49" s="552" t="s">
        <v>1745</v>
      </c>
      <c r="E49" s="552" t="s">
        <v>1744</v>
      </c>
      <c r="F49" s="552" t="s">
        <v>1743</v>
      </c>
      <c r="G49" s="552" t="s">
        <v>1743</v>
      </c>
      <c r="H49" s="551" t="s">
        <v>2661</v>
      </c>
      <c r="I49" s="553" t="s">
        <v>2662</v>
      </c>
      <c r="J49" s="546">
        <v>1</v>
      </c>
      <c r="K49" s="424">
        <v>0</v>
      </c>
      <c r="L49" s="425">
        <v>0</v>
      </c>
      <c r="M49" s="425">
        <v>1</v>
      </c>
      <c r="N49" s="547">
        <v>0</v>
      </c>
      <c r="O49" s="548">
        <v>0</v>
      </c>
      <c r="P49" s="425">
        <v>0</v>
      </c>
      <c r="Q49" s="425">
        <v>1</v>
      </c>
      <c r="R49" s="547">
        <v>0</v>
      </c>
      <c r="S49" s="424">
        <v>0</v>
      </c>
      <c r="T49" s="425">
        <v>0</v>
      </c>
      <c r="U49" s="547">
        <v>1</v>
      </c>
      <c r="V49" s="549">
        <v>0</v>
      </c>
      <c r="W49" s="399">
        <v>3</v>
      </c>
      <c r="X49" s="399">
        <v>8745</v>
      </c>
      <c r="Y49" s="423" t="s">
        <v>2328</v>
      </c>
      <c r="Z49" s="266" t="s">
        <v>379</v>
      </c>
      <c r="AA49" s="262">
        <v>323</v>
      </c>
      <c r="AB49" s="554" t="s">
        <v>2184</v>
      </c>
      <c r="AC49" s="555" t="s">
        <v>2353</v>
      </c>
      <c r="AD49" s="556" t="s">
        <v>2663</v>
      </c>
    </row>
    <row r="50" spans="1:32" s="557" customFormat="1" ht="28.5">
      <c r="A50" s="77"/>
      <c r="B50" s="550" t="s">
        <v>370</v>
      </c>
      <c r="C50" s="551" t="s">
        <v>2664</v>
      </c>
      <c r="D50" s="552" t="s">
        <v>1742</v>
      </c>
      <c r="E50" s="552" t="s">
        <v>1741</v>
      </c>
      <c r="F50" s="552" t="s">
        <v>1740</v>
      </c>
      <c r="G50" s="552" t="s">
        <v>1740</v>
      </c>
      <c r="H50" s="551" t="s">
        <v>2665</v>
      </c>
      <c r="I50" s="553" t="s">
        <v>2666</v>
      </c>
      <c r="J50" s="546">
        <v>1</v>
      </c>
      <c r="K50" s="424">
        <v>0</v>
      </c>
      <c r="L50" s="425">
        <v>0</v>
      </c>
      <c r="M50" s="425">
        <v>1</v>
      </c>
      <c r="N50" s="547">
        <v>0</v>
      </c>
      <c r="O50" s="548">
        <v>0</v>
      </c>
      <c r="P50" s="425">
        <v>0</v>
      </c>
      <c r="Q50" s="425">
        <v>1</v>
      </c>
      <c r="R50" s="547">
        <v>0</v>
      </c>
      <c r="S50" s="424">
        <v>0</v>
      </c>
      <c r="T50" s="425">
        <v>0</v>
      </c>
      <c r="U50" s="547">
        <v>1</v>
      </c>
      <c r="V50" s="549">
        <v>0</v>
      </c>
      <c r="W50" s="399">
        <v>2</v>
      </c>
      <c r="X50" s="399">
        <v>9538</v>
      </c>
      <c r="Y50" s="423" t="s">
        <v>2328</v>
      </c>
      <c r="Z50" s="266" t="s">
        <v>379</v>
      </c>
      <c r="AA50" s="262">
        <v>323</v>
      </c>
      <c r="AB50" s="554" t="s">
        <v>2184</v>
      </c>
      <c r="AC50" s="555" t="s">
        <v>2353</v>
      </c>
      <c r="AD50" s="556" t="s">
        <v>2667</v>
      </c>
    </row>
    <row r="51" spans="1:32" s="557" customFormat="1" ht="28.5">
      <c r="A51" s="77"/>
      <c r="B51" s="550" t="s">
        <v>370</v>
      </c>
      <c r="C51" s="551" t="s">
        <v>2668</v>
      </c>
      <c r="D51" s="552" t="s">
        <v>1739</v>
      </c>
      <c r="E51" s="552" t="s">
        <v>1738</v>
      </c>
      <c r="F51" s="552" t="s">
        <v>1737</v>
      </c>
      <c r="G51" s="552" t="s">
        <v>1737</v>
      </c>
      <c r="H51" s="551" t="s">
        <v>2669</v>
      </c>
      <c r="I51" s="553" t="s">
        <v>2670</v>
      </c>
      <c r="J51" s="546">
        <v>1</v>
      </c>
      <c r="K51" s="424">
        <v>0</v>
      </c>
      <c r="L51" s="425">
        <v>0</v>
      </c>
      <c r="M51" s="425">
        <v>1</v>
      </c>
      <c r="N51" s="547">
        <v>0</v>
      </c>
      <c r="O51" s="548">
        <v>0</v>
      </c>
      <c r="P51" s="425">
        <v>0</v>
      </c>
      <c r="Q51" s="425">
        <v>1</v>
      </c>
      <c r="R51" s="547">
        <v>0</v>
      </c>
      <c r="S51" s="424">
        <v>0</v>
      </c>
      <c r="T51" s="425">
        <v>1</v>
      </c>
      <c r="U51" s="547">
        <v>0</v>
      </c>
      <c r="V51" s="549">
        <v>0</v>
      </c>
      <c r="W51" s="399">
        <v>2</v>
      </c>
      <c r="X51" s="399">
        <v>2515</v>
      </c>
      <c r="Y51" s="423" t="s">
        <v>2328</v>
      </c>
      <c r="Z51" s="266" t="s">
        <v>379</v>
      </c>
      <c r="AA51" s="262">
        <v>323</v>
      </c>
      <c r="AB51" s="554" t="s">
        <v>2184</v>
      </c>
      <c r="AC51" s="555" t="s">
        <v>2353</v>
      </c>
      <c r="AD51" s="556" t="s">
        <v>2671</v>
      </c>
    </row>
    <row r="52" spans="1:32" s="557" customFormat="1" ht="28.5">
      <c r="A52" s="77"/>
      <c r="B52" s="550" t="s">
        <v>370</v>
      </c>
      <c r="C52" s="551" t="s">
        <v>2672</v>
      </c>
      <c r="D52" s="552" t="s">
        <v>1736</v>
      </c>
      <c r="E52" s="552" t="s">
        <v>2673</v>
      </c>
      <c r="F52" s="552" t="s">
        <v>1735</v>
      </c>
      <c r="G52" s="552" t="s">
        <v>1735</v>
      </c>
      <c r="H52" s="551" t="s">
        <v>2674</v>
      </c>
      <c r="I52" s="553" t="s">
        <v>2675</v>
      </c>
      <c r="J52" s="546">
        <v>1</v>
      </c>
      <c r="K52" s="424">
        <v>0</v>
      </c>
      <c r="L52" s="425">
        <v>0</v>
      </c>
      <c r="M52" s="425">
        <v>1</v>
      </c>
      <c r="N52" s="547">
        <v>0</v>
      </c>
      <c r="O52" s="548">
        <v>0</v>
      </c>
      <c r="P52" s="425">
        <v>0</v>
      </c>
      <c r="Q52" s="425">
        <v>1</v>
      </c>
      <c r="R52" s="547">
        <v>0</v>
      </c>
      <c r="S52" s="424">
        <v>0</v>
      </c>
      <c r="T52" s="425">
        <v>0</v>
      </c>
      <c r="U52" s="547">
        <v>1</v>
      </c>
      <c r="V52" s="549">
        <v>0</v>
      </c>
      <c r="W52" s="399">
        <v>2</v>
      </c>
      <c r="X52" s="399">
        <v>8326</v>
      </c>
      <c r="Y52" s="423" t="s">
        <v>2328</v>
      </c>
      <c r="Z52" s="266" t="s">
        <v>379</v>
      </c>
      <c r="AA52" s="262">
        <v>323</v>
      </c>
      <c r="AB52" s="554" t="s">
        <v>2184</v>
      </c>
      <c r="AC52" s="555" t="s">
        <v>2353</v>
      </c>
      <c r="AD52" s="556" t="s">
        <v>2676</v>
      </c>
    </row>
    <row r="53" spans="1:32" s="557" customFormat="1" ht="28.5">
      <c r="A53" s="77"/>
      <c r="B53" s="550" t="s">
        <v>370</v>
      </c>
      <c r="C53" s="551" t="s">
        <v>2677</v>
      </c>
      <c r="D53" s="552" t="s">
        <v>1734</v>
      </c>
      <c r="E53" s="552" t="s">
        <v>1733</v>
      </c>
      <c r="F53" s="552" t="s">
        <v>0</v>
      </c>
      <c r="G53" s="552" t="s">
        <v>0</v>
      </c>
      <c r="H53" s="551" t="s">
        <v>2678</v>
      </c>
      <c r="I53" s="553" t="s">
        <v>2679</v>
      </c>
      <c r="J53" s="546">
        <v>1</v>
      </c>
      <c r="K53" s="424">
        <v>0</v>
      </c>
      <c r="L53" s="425">
        <v>0</v>
      </c>
      <c r="M53" s="425">
        <v>1</v>
      </c>
      <c r="N53" s="547">
        <v>0</v>
      </c>
      <c r="O53" s="548">
        <v>0</v>
      </c>
      <c r="P53" s="425">
        <v>0</v>
      </c>
      <c r="Q53" s="425">
        <v>1</v>
      </c>
      <c r="R53" s="547">
        <v>0</v>
      </c>
      <c r="S53" s="424">
        <v>0</v>
      </c>
      <c r="T53" s="425">
        <v>0</v>
      </c>
      <c r="U53" s="547">
        <v>1</v>
      </c>
      <c r="V53" s="549">
        <v>0</v>
      </c>
      <c r="W53" s="399">
        <v>3</v>
      </c>
      <c r="X53" s="399">
        <v>5890</v>
      </c>
      <c r="Y53" s="423" t="s">
        <v>2328</v>
      </c>
      <c r="Z53" s="266" t="s">
        <v>379</v>
      </c>
      <c r="AA53" s="262">
        <v>323</v>
      </c>
      <c r="AB53" s="554" t="s">
        <v>2184</v>
      </c>
      <c r="AC53" s="555" t="s">
        <v>2353</v>
      </c>
      <c r="AD53" s="556" t="s">
        <v>2680</v>
      </c>
    </row>
    <row r="54" spans="1:32" s="557" customFormat="1" ht="28.5">
      <c r="A54" s="77"/>
      <c r="B54" s="550" t="s">
        <v>370</v>
      </c>
      <c r="C54" s="551" t="s">
        <v>2681</v>
      </c>
      <c r="D54" s="552" t="s">
        <v>1732</v>
      </c>
      <c r="E54" s="552" t="s">
        <v>1731</v>
      </c>
      <c r="F54" s="552" t="s">
        <v>1730</v>
      </c>
      <c r="G54" s="552" t="s">
        <v>1729</v>
      </c>
      <c r="H54" s="551" t="s">
        <v>2682</v>
      </c>
      <c r="I54" s="553" t="s">
        <v>2683</v>
      </c>
      <c r="J54" s="546">
        <v>2</v>
      </c>
      <c r="K54" s="424">
        <v>0</v>
      </c>
      <c r="L54" s="425">
        <v>0</v>
      </c>
      <c r="M54" s="425">
        <v>2</v>
      </c>
      <c r="N54" s="547">
        <v>0</v>
      </c>
      <c r="O54" s="548">
        <v>0</v>
      </c>
      <c r="P54" s="425">
        <v>0</v>
      </c>
      <c r="Q54" s="425">
        <v>2</v>
      </c>
      <c r="R54" s="547">
        <v>0</v>
      </c>
      <c r="S54" s="424">
        <v>0</v>
      </c>
      <c r="T54" s="425">
        <v>0</v>
      </c>
      <c r="U54" s="547">
        <v>2</v>
      </c>
      <c r="V54" s="549">
        <v>0</v>
      </c>
      <c r="W54" s="399">
        <v>2</v>
      </c>
      <c r="X54" s="399">
        <v>10262</v>
      </c>
      <c r="Y54" s="423" t="s">
        <v>2328</v>
      </c>
      <c r="Z54" s="266" t="s">
        <v>379</v>
      </c>
      <c r="AA54" s="262">
        <v>323</v>
      </c>
      <c r="AB54" s="554" t="s">
        <v>2184</v>
      </c>
      <c r="AC54" s="555" t="s">
        <v>2353</v>
      </c>
      <c r="AD54" s="556" t="s">
        <v>2684</v>
      </c>
    </row>
    <row r="55" spans="1:32" s="557" customFormat="1" ht="28.5">
      <c r="A55" s="77"/>
      <c r="B55" s="550" t="s">
        <v>370</v>
      </c>
      <c r="C55" s="551" t="s">
        <v>2685</v>
      </c>
      <c r="D55" s="552" t="s">
        <v>1728</v>
      </c>
      <c r="E55" s="552" t="s">
        <v>1727</v>
      </c>
      <c r="F55" s="552" t="s">
        <v>1726</v>
      </c>
      <c r="G55" s="552" t="s">
        <v>1725</v>
      </c>
      <c r="H55" s="551" t="s">
        <v>2686</v>
      </c>
      <c r="I55" s="553" t="s">
        <v>2687</v>
      </c>
      <c r="J55" s="546">
        <v>2</v>
      </c>
      <c r="K55" s="424">
        <v>0</v>
      </c>
      <c r="L55" s="425">
        <v>0</v>
      </c>
      <c r="M55" s="425">
        <v>2</v>
      </c>
      <c r="N55" s="547">
        <v>0</v>
      </c>
      <c r="O55" s="548">
        <v>0</v>
      </c>
      <c r="P55" s="425">
        <v>0</v>
      </c>
      <c r="Q55" s="425">
        <v>2</v>
      </c>
      <c r="R55" s="547">
        <v>0</v>
      </c>
      <c r="S55" s="424">
        <v>0</v>
      </c>
      <c r="T55" s="425">
        <v>0</v>
      </c>
      <c r="U55" s="547">
        <v>2</v>
      </c>
      <c r="V55" s="549">
        <v>0</v>
      </c>
      <c r="W55" s="399">
        <v>2</v>
      </c>
      <c r="X55" s="399">
        <v>10531</v>
      </c>
      <c r="Y55" s="423" t="s">
        <v>2328</v>
      </c>
      <c r="Z55" s="266" t="s">
        <v>379</v>
      </c>
      <c r="AA55" s="262">
        <v>323</v>
      </c>
      <c r="AB55" s="554" t="s">
        <v>2184</v>
      </c>
      <c r="AC55" s="555" t="s">
        <v>2353</v>
      </c>
      <c r="AD55" s="556" t="s">
        <v>2688</v>
      </c>
    </row>
    <row r="56" spans="1:32" s="557" customFormat="1" ht="28.5">
      <c r="A56" s="77"/>
      <c r="B56" s="550" t="s">
        <v>370</v>
      </c>
      <c r="C56" s="551" t="s">
        <v>2689</v>
      </c>
      <c r="D56" s="552" t="s">
        <v>1724</v>
      </c>
      <c r="E56" s="552" t="s">
        <v>1723</v>
      </c>
      <c r="F56" s="552" t="s">
        <v>1722</v>
      </c>
      <c r="G56" s="552" t="s">
        <v>1722</v>
      </c>
      <c r="H56" s="551" t="s">
        <v>2690</v>
      </c>
      <c r="I56" s="553" t="s">
        <v>2691</v>
      </c>
      <c r="J56" s="546">
        <v>2</v>
      </c>
      <c r="K56" s="424">
        <v>0</v>
      </c>
      <c r="L56" s="425">
        <v>0</v>
      </c>
      <c r="M56" s="425">
        <v>2</v>
      </c>
      <c r="N56" s="547">
        <v>0</v>
      </c>
      <c r="O56" s="548">
        <v>0</v>
      </c>
      <c r="P56" s="425">
        <v>0</v>
      </c>
      <c r="Q56" s="425">
        <v>2</v>
      </c>
      <c r="R56" s="547">
        <v>0</v>
      </c>
      <c r="S56" s="424">
        <v>0</v>
      </c>
      <c r="T56" s="425">
        <v>0</v>
      </c>
      <c r="U56" s="547">
        <v>2</v>
      </c>
      <c r="V56" s="549">
        <v>0</v>
      </c>
      <c r="W56" s="399">
        <v>2</v>
      </c>
      <c r="X56" s="399">
        <v>12325</v>
      </c>
      <c r="Y56" s="423" t="s">
        <v>2328</v>
      </c>
      <c r="Z56" s="266" t="s">
        <v>379</v>
      </c>
      <c r="AA56" s="262">
        <v>323</v>
      </c>
      <c r="AB56" s="554" t="s">
        <v>2184</v>
      </c>
      <c r="AC56" s="555" t="s">
        <v>2353</v>
      </c>
      <c r="AD56" s="556" t="s">
        <v>2692</v>
      </c>
    </row>
    <row r="57" spans="1:32" s="557" customFormat="1" ht="28.5">
      <c r="A57" s="77"/>
      <c r="B57" s="550" t="s">
        <v>370</v>
      </c>
      <c r="C57" s="551" t="s">
        <v>2693</v>
      </c>
      <c r="D57" s="552" t="s">
        <v>1721</v>
      </c>
      <c r="E57" s="552" t="s">
        <v>1720</v>
      </c>
      <c r="F57" s="552" t="s">
        <v>1719</v>
      </c>
      <c r="G57" s="552" t="s">
        <v>1719</v>
      </c>
      <c r="H57" s="551" t="s">
        <v>2694</v>
      </c>
      <c r="I57" s="551" t="s">
        <v>0</v>
      </c>
      <c r="J57" s="546">
        <v>0</v>
      </c>
      <c r="K57" s="424">
        <v>0</v>
      </c>
      <c r="L57" s="425">
        <v>0</v>
      </c>
      <c r="M57" s="425">
        <v>0</v>
      </c>
      <c r="N57" s="547">
        <v>0</v>
      </c>
      <c r="O57" s="548">
        <v>0</v>
      </c>
      <c r="P57" s="425">
        <v>0</v>
      </c>
      <c r="Q57" s="425">
        <v>0</v>
      </c>
      <c r="R57" s="547">
        <v>0</v>
      </c>
      <c r="S57" s="424">
        <v>0</v>
      </c>
      <c r="T57" s="425">
        <v>0</v>
      </c>
      <c r="U57" s="547">
        <v>0</v>
      </c>
      <c r="V57" s="549">
        <v>0</v>
      </c>
      <c r="W57" s="399">
        <v>2</v>
      </c>
      <c r="X57" s="399">
        <v>13576</v>
      </c>
      <c r="Y57" s="423" t="s">
        <v>2328</v>
      </c>
      <c r="Z57" s="266" t="s">
        <v>379</v>
      </c>
      <c r="AA57" s="262">
        <v>323</v>
      </c>
      <c r="AB57" s="554" t="s">
        <v>2184</v>
      </c>
      <c r="AC57" s="555" t="s">
        <v>2353</v>
      </c>
      <c r="AD57" s="556" t="s">
        <v>3731</v>
      </c>
    </row>
    <row r="58" spans="1:32" s="557" customFormat="1" ht="28.5">
      <c r="A58" s="77"/>
      <c r="B58" s="550" t="s">
        <v>370</v>
      </c>
      <c r="C58" s="551" t="s">
        <v>2695</v>
      </c>
      <c r="D58" s="552" t="s">
        <v>1718</v>
      </c>
      <c r="E58" s="552" t="s">
        <v>1717</v>
      </c>
      <c r="F58" s="552" t="s">
        <v>1716</v>
      </c>
      <c r="G58" s="552" t="s">
        <v>1716</v>
      </c>
      <c r="H58" s="551" t="s">
        <v>2696</v>
      </c>
      <c r="I58" s="553" t="s">
        <v>2697</v>
      </c>
      <c r="J58" s="546">
        <v>2</v>
      </c>
      <c r="K58" s="424">
        <v>0</v>
      </c>
      <c r="L58" s="425">
        <v>0</v>
      </c>
      <c r="M58" s="425">
        <v>2</v>
      </c>
      <c r="N58" s="547">
        <v>0</v>
      </c>
      <c r="O58" s="548">
        <v>0</v>
      </c>
      <c r="P58" s="425">
        <v>0</v>
      </c>
      <c r="Q58" s="425">
        <v>2</v>
      </c>
      <c r="R58" s="547">
        <v>0</v>
      </c>
      <c r="S58" s="424">
        <v>0</v>
      </c>
      <c r="T58" s="425">
        <v>2</v>
      </c>
      <c r="U58" s="547">
        <v>0</v>
      </c>
      <c r="V58" s="549">
        <v>0</v>
      </c>
      <c r="W58" s="399">
        <v>3</v>
      </c>
      <c r="X58" s="399">
        <v>4159</v>
      </c>
      <c r="Y58" s="423" t="s">
        <v>2328</v>
      </c>
      <c r="Z58" s="266" t="s">
        <v>379</v>
      </c>
      <c r="AA58" s="262">
        <v>323</v>
      </c>
      <c r="AB58" s="554" t="s">
        <v>2184</v>
      </c>
      <c r="AC58" s="555" t="s">
        <v>2353</v>
      </c>
      <c r="AD58" s="556" t="s">
        <v>2698</v>
      </c>
    </row>
    <row r="59" spans="1:32" s="3" customFormat="1" ht="28.5">
      <c r="A59" s="77"/>
      <c r="B59" s="550" t="s">
        <v>370</v>
      </c>
      <c r="C59" s="558" t="s">
        <v>2699</v>
      </c>
      <c r="D59" s="559" t="s">
        <v>2623</v>
      </c>
      <c r="E59" s="558" t="s">
        <v>1715</v>
      </c>
      <c r="F59" s="559" t="s">
        <v>2625</v>
      </c>
      <c r="G59" s="559" t="s">
        <v>2625</v>
      </c>
      <c r="H59" s="560" t="s">
        <v>2700</v>
      </c>
      <c r="I59" s="561" t="s">
        <v>2701</v>
      </c>
      <c r="J59" s="546">
        <v>2</v>
      </c>
      <c r="K59" s="424">
        <v>0</v>
      </c>
      <c r="L59" s="425">
        <v>0</v>
      </c>
      <c r="M59" s="425">
        <v>2</v>
      </c>
      <c r="N59" s="547">
        <v>0</v>
      </c>
      <c r="O59" s="548">
        <v>0</v>
      </c>
      <c r="P59" s="425">
        <v>0</v>
      </c>
      <c r="Q59" s="425">
        <v>2</v>
      </c>
      <c r="R59" s="547">
        <v>0</v>
      </c>
      <c r="S59" s="424">
        <v>0</v>
      </c>
      <c r="T59" s="425">
        <v>0</v>
      </c>
      <c r="U59" s="547">
        <v>2</v>
      </c>
      <c r="V59" s="549">
        <v>0</v>
      </c>
      <c r="W59" s="399">
        <v>3</v>
      </c>
      <c r="X59" s="399">
        <v>5559</v>
      </c>
      <c r="Y59" s="423" t="s">
        <v>2328</v>
      </c>
      <c r="Z59" s="266" t="s">
        <v>379</v>
      </c>
      <c r="AA59" s="262">
        <v>323</v>
      </c>
      <c r="AB59" s="562" t="s">
        <v>2184</v>
      </c>
      <c r="AC59" s="555" t="s">
        <v>2353</v>
      </c>
      <c r="AD59" s="563" t="s">
        <v>2702</v>
      </c>
    </row>
    <row r="60" spans="1:32" s="3" customFormat="1" ht="28.5">
      <c r="A60" s="77"/>
      <c r="B60" s="550" t="s">
        <v>370</v>
      </c>
      <c r="C60" s="564" t="s">
        <v>2703</v>
      </c>
      <c r="D60" s="565" t="s">
        <v>1714</v>
      </c>
      <c r="E60" s="565" t="s">
        <v>1713</v>
      </c>
      <c r="F60" s="565" t="s">
        <v>1712</v>
      </c>
      <c r="G60" s="565" t="s">
        <v>1711</v>
      </c>
      <c r="H60" s="564" t="s">
        <v>2704</v>
      </c>
      <c r="I60" s="564" t="s">
        <v>2705</v>
      </c>
      <c r="J60" s="546">
        <v>3</v>
      </c>
      <c r="K60" s="424">
        <v>1</v>
      </c>
      <c r="L60" s="425">
        <v>0</v>
      </c>
      <c r="M60" s="425">
        <v>2</v>
      </c>
      <c r="N60" s="547">
        <v>0</v>
      </c>
      <c r="O60" s="548">
        <v>1</v>
      </c>
      <c r="P60" s="425">
        <v>0</v>
      </c>
      <c r="Q60" s="425">
        <v>2</v>
      </c>
      <c r="R60" s="547">
        <v>0</v>
      </c>
      <c r="S60" s="424">
        <v>1</v>
      </c>
      <c r="T60" s="425">
        <v>0</v>
      </c>
      <c r="U60" s="547">
        <v>2</v>
      </c>
      <c r="V60" s="549">
        <v>0</v>
      </c>
      <c r="W60" s="399">
        <v>4</v>
      </c>
      <c r="X60" s="399">
        <v>4638</v>
      </c>
      <c r="Y60" s="423" t="s">
        <v>886</v>
      </c>
      <c r="Z60" s="266" t="s">
        <v>379</v>
      </c>
      <c r="AA60" s="262">
        <v>323</v>
      </c>
      <c r="AB60" s="562" t="s">
        <v>2184</v>
      </c>
      <c r="AC60" s="555" t="s">
        <v>2353</v>
      </c>
      <c r="AD60" s="563" t="s">
        <v>3830</v>
      </c>
    </row>
    <row r="61" spans="1:32" s="3" customFormat="1" ht="28.5">
      <c r="A61" s="77"/>
      <c r="B61" s="550" t="s">
        <v>370</v>
      </c>
      <c r="C61" s="564" t="s">
        <v>2706</v>
      </c>
      <c r="D61" s="565" t="s">
        <v>1710</v>
      </c>
      <c r="E61" s="565" t="s">
        <v>1708</v>
      </c>
      <c r="F61" s="565" t="s">
        <v>1707</v>
      </c>
      <c r="G61" s="565" t="s">
        <v>1707</v>
      </c>
      <c r="H61" s="564" t="s">
        <v>1709</v>
      </c>
      <c r="I61" s="564" t="s">
        <v>2707</v>
      </c>
      <c r="J61" s="546">
        <v>3</v>
      </c>
      <c r="K61" s="424">
        <v>1</v>
      </c>
      <c r="L61" s="425">
        <v>0</v>
      </c>
      <c r="M61" s="425">
        <v>2</v>
      </c>
      <c r="N61" s="547">
        <v>0</v>
      </c>
      <c r="O61" s="548">
        <v>1</v>
      </c>
      <c r="P61" s="425">
        <v>0</v>
      </c>
      <c r="Q61" s="425">
        <v>2</v>
      </c>
      <c r="R61" s="547">
        <v>0</v>
      </c>
      <c r="S61" s="424">
        <v>0</v>
      </c>
      <c r="T61" s="425">
        <v>1</v>
      </c>
      <c r="U61" s="547">
        <v>2</v>
      </c>
      <c r="V61" s="549">
        <v>0</v>
      </c>
      <c r="W61" s="399">
        <v>4</v>
      </c>
      <c r="X61" s="399">
        <v>1899</v>
      </c>
      <c r="Y61" s="423" t="s">
        <v>2330</v>
      </c>
      <c r="Z61" s="266" t="s">
        <v>379</v>
      </c>
      <c r="AA61" s="262">
        <v>323</v>
      </c>
      <c r="AB61" s="562" t="s">
        <v>2184</v>
      </c>
      <c r="AC61" s="555" t="s">
        <v>2353</v>
      </c>
      <c r="AD61" s="563" t="s">
        <v>3830</v>
      </c>
    </row>
    <row r="62" spans="1:32" s="3" customFormat="1" ht="38">
      <c r="A62" s="1203"/>
      <c r="B62" s="696" t="s">
        <v>67</v>
      </c>
      <c r="C62" s="697" t="s">
        <v>2246</v>
      </c>
      <c r="D62" s="698" t="s">
        <v>1706</v>
      </c>
      <c r="E62" s="697" t="s">
        <v>1705</v>
      </c>
      <c r="F62" s="698" t="s">
        <v>3010</v>
      </c>
      <c r="G62" s="698" t="s">
        <v>342</v>
      </c>
      <c r="H62" s="705" t="s">
        <v>0</v>
      </c>
      <c r="I62" s="255" t="s">
        <v>3011</v>
      </c>
      <c r="J62" s="699">
        <v>3</v>
      </c>
      <c r="K62" s="700">
        <v>0</v>
      </c>
      <c r="L62" s="701">
        <v>0</v>
      </c>
      <c r="M62" s="701">
        <v>3</v>
      </c>
      <c r="N62" s="702">
        <v>0</v>
      </c>
      <c r="O62" s="703">
        <v>0</v>
      </c>
      <c r="P62" s="701">
        <v>0</v>
      </c>
      <c r="Q62" s="701">
        <v>3</v>
      </c>
      <c r="R62" s="702">
        <v>0</v>
      </c>
      <c r="S62" s="700">
        <v>0</v>
      </c>
      <c r="T62" s="701">
        <v>1</v>
      </c>
      <c r="U62" s="702">
        <v>2</v>
      </c>
      <c r="V62" s="704">
        <v>0</v>
      </c>
      <c r="W62" s="627">
        <v>22</v>
      </c>
      <c r="X62" s="627">
        <v>16617</v>
      </c>
      <c r="Y62" s="587" t="s">
        <v>886</v>
      </c>
      <c r="Z62" s="250" t="s">
        <v>565</v>
      </c>
      <c r="AA62" s="628">
        <v>360</v>
      </c>
      <c r="AB62" s="747" t="s">
        <v>2400</v>
      </c>
      <c r="AC62" s="748" t="s">
        <v>374</v>
      </c>
      <c r="AD62" s="749" t="s">
        <v>0</v>
      </c>
      <c r="AE62" s="57"/>
      <c r="AF62" s="58"/>
    </row>
    <row r="63" spans="1:32" s="3" customFormat="1" ht="35.5" customHeight="1">
      <c r="A63" s="397"/>
      <c r="B63" s="696" t="s">
        <v>67</v>
      </c>
      <c r="C63" s="697" t="s">
        <v>3778</v>
      </c>
      <c r="D63" s="698" t="s">
        <v>3886</v>
      </c>
      <c r="E63" s="750" t="s">
        <v>640</v>
      </c>
      <c r="F63" s="751" t="s">
        <v>639</v>
      </c>
      <c r="G63" s="698" t="s">
        <v>342</v>
      </c>
      <c r="H63" s="705" t="s">
        <v>0</v>
      </c>
      <c r="I63" s="255" t="s">
        <v>3887</v>
      </c>
      <c r="J63" s="699">
        <v>3</v>
      </c>
      <c r="K63" s="700">
        <v>0</v>
      </c>
      <c r="L63" s="701">
        <v>0</v>
      </c>
      <c r="M63" s="701">
        <v>3</v>
      </c>
      <c r="N63" s="702">
        <v>0</v>
      </c>
      <c r="O63" s="703">
        <v>0</v>
      </c>
      <c r="P63" s="701">
        <v>0</v>
      </c>
      <c r="Q63" s="701">
        <v>3</v>
      </c>
      <c r="R63" s="702">
        <v>0</v>
      </c>
      <c r="S63" s="700">
        <v>0</v>
      </c>
      <c r="T63" s="701">
        <v>0</v>
      </c>
      <c r="U63" s="702">
        <v>3</v>
      </c>
      <c r="V63" s="704">
        <v>0</v>
      </c>
      <c r="W63" s="627">
        <v>25</v>
      </c>
      <c r="X63" s="627">
        <v>15523</v>
      </c>
      <c r="Y63" s="587" t="s">
        <v>3888</v>
      </c>
      <c r="Z63" s="250" t="s">
        <v>565</v>
      </c>
      <c r="AA63" s="628">
        <v>360</v>
      </c>
      <c r="AB63" s="747" t="s">
        <v>2400</v>
      </c>
      <c r="AC63" s="748" t="s">
        <v>374</v>
      </c>
      <c r="AD63" s="749" t="s">
        <v>0</v>
      </c>
      <c r="AE63" s="57"/>
      <c r="AF63" s="58"/>
    </row>
    <row r="64" spans="1:32" s="3" customFormat="1" ht="35.5" customHeight="1">
      <c r="A64" s="398"/>
      <c r="B64" s="752" t="s">
        <v>21</v>
      </c>
      <c r="C64" s="742" t="s">
        <v>3779</v>
      </c>
      <c r="D64" s="751" t="s">
        <v>609</v>
      </c>
      <c r="E64" s="750" t="s">
        <v>3780</v>
      </c>
      <c r="F64" s="751" t="s">
        <v>3889</v>
      </c>
      <c r="G64" s="698" t="s">
        <v>342</v>
      </c>
      <c r="H64" s="705" t="s">
        <v>0</v>
      </c>
      <c r="I64" s="255" t="s">
        <v>3781</v>
      </c>
      <c r="J64" s="699">
        <f>SUM(K64:N64)</f>
        <v>5</v>
      </c>
      <c r="K64" s="700">
        <v>0</v>
      </c>
      <c r="L64" s="701">
        <v>0</v>
      </c>
      <c r="M64" s="701">
        <v>5</v>
      </c>
      <c r="N64" s="702">
        <v>0</v>
      </c>
      <c r="O64" s="703">
        <v>0</v>
      </c>
      <c r="P64" s="701">
        <v>0</v>
      </c>
      <c r="Q64" s="701">
        <v>5</v>
      </c>
      <c r="R64" s="702">
        <v>0</v>
      </c>
      <c r="S64" s="700">
        <v>0</v>
      </c>
      <c r="T64" s="701">
        <v>2</v>
      </c>
      <c r="U64" s="702">
        <v>3</v>
      </c>
      <c r="V64" s="704">
        <v>0</v>
      </c>
      <c r="W64" s="627">
        <v>5</v>
      </c>
      <c r="X64" s="627">
        <v>10649</v>
      </c>
      <c r="Y64" s="745" t="s">
        <v>886</v>
      </c>
      <c r="Z64" s="739" t="s">
        <v>565</v>
      </c>
      <c r="AA64" s="628">
        <v>207</v>
      </c>
      <c r="AB64" s="747" t="s">
        <v>2400</v>
      </c>
      <c r="AC64" s="748" t="s">
        <v>374</v>
      </c>
      <c r="AD64" s="749" t="s">
        <v>0</v>
      </c>
      <c r="AE64" s="57"/>
      <c r="AF64" s="58"/>
    </row>
    <row r="65" spans="1:30" ht="28.5" customHeight="1">
      <c r="A65" s="827"/>
      <c r="B65" s="828" t="s">
        <v>2247</v>
      </c>
      <c r="C65" s="829" t="s">
        <v>3918</v>
      </c>
      <c r="D65" s="830" t="s">
        <v>1704</v>
      </c>
      <c r="E65" s="830" t="s">
        <v>1703</v>
      </c>
      <c r="F65" s="830" t="s">
        <v>1702</v>
      </c>
      <c r="G65" s="830" t="s">
        <v>1702</v>
      </c>
      <c r="H65" s="829" t="s">
        <v>0</v>
      </c>
      <c r="I65" s="831" t="s">
        <v>1701</v>
      </c>
      <c r="J65" s="699">
        <v>3</v>
      </c>
      <c r="K65" s="700">
        <v>0</v>
      </c>
      <c r="L65" s="701">
        <v>0</v>
      </c>
      <c r="M65" s="701">
        <v>0</v>
      </c>
      <c r="N65" s="702">
        <v>3</v>
      </c>
      <c r="O65" s="703">
        <v>0</v>
      </c>
      <c r="P65" s="701">
        <v>0</v>
      </c>
      <c r="Q65" s="701">
        <v>0</v>
      </c>
      <c r="R65" s="702">
        <v>3</v>
      </c>
      <c r="S65" s="700">
        <v>1</v>
      </c>
      <c r="T65" s="701">
        <v>0</v>
      </c>
      <c r="U65" s="702">
        <v>2</v>
      </c>
      <c r="V65" s="704">
        <v>0</v>
      </c>
      <c r="W65" s="627">
        <v>19</v>
      </c>
      <c r="X65" s="627">
        <v>1542</v>
      </c>
      <c r="Y65" s="587" t="s">
        <v>886</v>
      </c>
      <c r="Z65" s="250" t="s">
        <v>2385</v>
      </c>
      <c r="AA65" s="628">
        <v>239</v>
      </c>
      <c r="AB65" s="832" t="s">
        <v>2400</v>
      </c>
      <c r="AC65" s="833" t="s">
        <v>2389</v>
      </c>
      <c r="AD65" s="834" t="s">
        <v>1700</v>
      </c>
    </row>
    <row r="66" spans="1:30" ht="28.5" customHeight="1">
      <c r="A66" s="827"/>
      <c r="B66" s="828" t="s">
        <v>2247</v>
      </c>
      <c r="C66" s="829" t="s">
        <v>3147</v>
      </c>
      <c r="D66" s="830" t="s">
        <v>1699</v>
      </c>
      <c r="E66" s="830" t="s">
        <v>1698</v>
      </c>
      <c r="F66" s="830" t="s">
        <v>1697</v>
      </c>
      <c r="G66" s="830" t="s">
        <v>1697</v>
      </c>
      <c r="H66" s="829" t="s">
        <v>0</v>
      </c>
      <c r="I66" s="831" t="s">
        <v>1696</v>
      </c>
      <c r="J66" s="699">
        <v>2</v>
      </c>
      <c r="K66" s="700">
        <v>0</v>
      </c>
      <c r="L66" s="701">
        <v>0</v>
      </c>
      <c r="M66" s="701">
        <v>0</v>
      </c>
      <c r="N66" s="702">
        <v>2</v>
      </c>
      <c r="O66" s="703">
        <v>0</v>
      </c>
      <c r="P66" s="701">
        <v>0</v>
      </c>
      <c r="Q66" s="701">
        <v>0</v>
      </c>
      <c r="R66" s="702">
        <v>2</v>
      </c>
      <c r="S66" s="700">
        <v>0</v>
      </c>
      <c r="T66" s="701">
        <v>1</v>
      </c>
      <c r="U66" s="702">
        <v>1</v>
      </c>
      <c r="V66" s="704">
        <v>0</v>
      </c>
      <c r="W66" s="627">
        <v>4</v>
      </c>
      <c r="X66" s="627">
        <v>1728</v>
      </c>
      <c r="Y66" s="587" t="s">
        <v>886</v>
      </c>
      <c r="Z66" s="250" t="s">
        <v>2385</v>
      </c>
      <c r="AA66" s="628">
        <v>358</v>
      </c>
      <c r="AB66" s="832" t="s">
        <v>2400</v>
      </c>
      <c r="AC66" s="833" t="s">
        <v>2389</v>
      </c>
      <c r="AD66" s="834" t="s">
        <v>1695</v>
      </c>
    </row>
    <row r="67" spans="1:30" ht="28.5" customHeight="1">
      <c r="A67" s="827"/>
      <c r="B67" s="828" t="s">
        <v>2247</v>
      </c>
      <c r="C67" s="829" t="s">
        <v>3919</v>
      </c>
      <c r="D67" s="830" t="s">
        <v>1694</v>
      </c>
      <c r="E67" s="830" t="s">
        <v>1693</v>
      </c>
      <c r="F67" s="830" t="s">
        <v>1692</v>
      </c>
      <c r="G67" s="830" t="s">
        <v>1692</v>
      </c>
      <c r="H67" s="829" t="s">
        <v>0</v>
      </c>
      <c r="I67" s="831" t="s">
        <v>1691</v>
      </c>
      <c r="J67" s="699">
        <v>3</v>
      </c>
      <c r="K67" s="700">
        <v>0</v>
      </c>
      <c r="L67" s="701">
        <v>0</v>
      </c>
      <c r="M67" s="701">
        <v>0</v>
      </c>
      <c r="N67" s="702">
        <v>3</v>
      </c>
      <c r="O67" s="703">
        <v>0</v>
      </c>
      <c r="P67" s="701">
        <v>0</v>
      </c>
      <c r="Q67" s="701">
        <v>0</v>
      </c>
      <c r="R67" s="702">
        <v>3</v>
      </c>
      <c r="S67" s="700">
        <v>1</v>
      </c>
      <c r="T67" s="701">
        <v>0</v>
      </c>
      <c r="U67" s="702">
        <v>2</v>
      </c>
      <c r="V67" s="704">
        <v>0</v>
      </c>
      <c r="W67" s="627">
        <v>21</v>
      </c>
      <c r="X67" s="627">
        <v>2856</v>
      </c>
      <c r="Y67" s="587" t="s">
        <v>886</v>
      </c>
      <c r="Z67" s="250" t="s">
        <v>3148</v>
      </c>
      <c r="AA67" s="628">
        <v>360</v>
      </c>
      <c r="AB67" s="832" t="s">
        <v>2400</v>
      </c>
      <c r="AC67" s="833" t="s">
        <v>2389</v>
      </c>
      <c r="AD67" s="834" t="s">
        <v>1690</v>
      </c>
    </row>
    <row r="68" spans="1:30" ht="28.5" customHeight="1">
      <c r="A68" s="827"/>
      <c r="B68" s="828" t="s">
        <v>2247</v>
      </c>
      <c r="C68" s="829" t="s">
        <v>3149</v>
      </c>
      <c r="D68" s="830" t="s">
        <v>1689</v>
      </c>
      <c r="E68" s="830" t="s">
        <v>1688</v>
      </c>
      <c r="F68" s="830" t="s">
        <v>1687</v>
      </c>
      <c r="G68" s="830" t="s">
        <v>1687</v>
      </c>
      <c r="H68" s="829" t="s">
        <v>0</v>
      </c>
      <c r="I68" s="831" t="s">
        <v>1686</v>
      </c>
      <c r="J68" s="699">
        <v>2</v>
      </c>
      <c r="K68" s="700">
        <v>0</v>
      </c>
      <c r="L68" s="701">
        <v>0</v>
      </c>
      <c r="M68" s="701">
        <v>0</v>
      </c>
      <c r="N68" s="702">
        <v>2</v>
      </c>
      <c r="O68" s="703">
        <v>0</v>
      </c>
      <c r="P68" s="701">
        <v>0</v>
      </c>
      <c r="Q68" s="701">
        <v>0</v>
      </c>
      <c r="R68" s="702">
        <v>2</v>
      </c>
      <c r="S68" s="700">
        <v>0</v>
      </c>
      <c r="T68" s="701">
        <v>0</v>
      </c>
      <c r="U68" s="702">
        <v>2</v>
      </c>
      <c r="V68" s="704">
        <v>0</v>
      </c>
      <c r="W68" s="627">
        <v>7</v>
      </c>
      <c r="X68" s="627">
        <v>1635</v>
      </c>
      <c r="Y68" s="587" t="s">
        <v>886</v>
      </c>
      <c r="Z68" s="250" t="s">
        <v>2385</v>
      </c>
      <c r="AA68" s="628">
        <v>332</v>
      </c>
      <c r="AB68" s="832" t="s">
        <v>2400</v>
      </c>
      <c r="AC68" s="833" t="s">
        <v>2389</v>
      </c>
      <c r="AD68" s="834" t="s">
        <v>1685</v>
      </c>
    </row>
    <row r="69" spans="1:30" ht="28.5" customHeight="1">
      <c r="A69" s="827"/>
      <c r="B69" s="828" t="s">
        <v>2247</v>
      </c>
      <c r="C69" s="829" t="s">
        <v>3150</v>
      </c>
      <c r="D69" s="830" t="s">
        <v>1684</v>
      </c>
      <c r="E69" s="830" t="s">
        <v>3151</v>
      </c>
      <c r="F69" s="830" t="s">
        <v>1683</v>
      </c>
      <c r="G69" s="830" t="s">
        <v>1683</v>
      </c>
      <c r="H69" s="829" t="s">
        <v>0</v>
      </c>
      <c r="I69" s="831" t="s">
        <v>1682</v>
      </c>
      <c r="J69" s="699">
        <v>2</v>
      </c>
      <c r="K69" s="700">
        <v>0</v>
      </c>
      <c r="L69" s="701">
        <v>0</v>
      </c>
      <c r="M69" s="701">
        <v>0</v>
      </c>
      <c r="N69" s="702">
        <v>2</v>
      </c>
      <c r="O69" s="703">
        <v>0</v>
      </c>
      <c r="P69" s="701">
        <v>0</v>
      </c>
      <c r="Q69" s="701">
        <v>0</v>
      </c>
      <c r="R69" s="702">
        <v>2</v>
      </c>
      <c r="S69" s="700">
        <v>0</v>
      </c>
      <c r="T69" s="701">
        <v>0</v>
      </c>
      <c r="U69" s="702">
        <v>2</v>
      </c>
      <c r="V69" s="704">
        <v>0</v>
      </c>
      <c r="W69" s="627">
        <v>18</v>
      </c>
      <c r="X69" s="627">
        <v>2072</v>
      </c>
      <c r="Y69" s="587" t="s">
        <v>886</v>
      </c>
      <c r="Z69" s="250" t="s">
        <v>3148</v>
      </c>
      <c r="AA69" s="628">
        <v>360</v>
      </c>
      <c r="AB69" s="832" t="s">
        <v>2400</v>
      </c>
      <c r="AC69" s="833" t="s">
        <v>2389</v>
      </c>
      <c r="AD69" s="834" t="s">
        <v>1681</v>
      </c>
    </row>
    <row r="70" spans="1:30" ht="28.5" customHeight="1">
      <c r="A70" s="827"/>
      <c r="B70" s="828" t="s">
        <v>2247</v>
      </c>
      <c r="C70" s="829" t="s">
        <v>3920</v>
      </c>
      <c r="D70" s="830" t="s">
        <v>1680</v>
      </c>
      <c r="E70" s="830" t="s">
        <v>1679</v>
      </c>
      <c r="F70" s="830" t="s">
        <v>1678</v>
      </c>
      <c r="G70" s="830" t="s">
        <v>1678</v>
      </c>
      <c r="H70" s="829" t="s">
        <v>0</v>
      </c>
      <c r="I70" s="831" t="s">
        <v>1677</v>
      </c>
      <c r="J70" s="699">
        <v>2</v>
      </c>
      <c r="K70" s="700">
        <v>0</v>
      </c>
      <c r="L70" s="701">
        <v>0</v>
      </c>
      <c r="M70" s="701">
        <v>0</v>
      </c>
      <c r="N70" s="702">
        <v>2</v>
      </c>
      <c r="O70" s="703">
        <v>0</v>
      </c>
      <c r="P70" s="701">
        <v>0</v>
      </c>
      <c r="Q70" s="701">
        <v>0</v>
      </c>
      <c r="R70" s="702">
        <v>2</v>
      </c>
      <c r="S70" s="700">
        <v>0</v>
      </c>
      <c r="T70" s="701">
        <v>0</v>
      </c>
      <c r="U70" s="702">
        <v>2</v>
      </c>
      <c r="V70" s="704">
        <v>0</v>
      </c>
      <c r="W70" s="627">
        <v>8</v>
      </c>
      <c r="X70" s="627">
        <v>4424</v>
      </c>
      <c r="Y70" s="587" t="s">
        <v>886</v>
      </c>
      <c r="Z70" s="250" t="s">
        <v>2385</v>
      </c>
      <c r="AA70" s="628">
        <v>301</v>
      </c>
      <c r="AB70" s="832" t="s">
        <v>2400</v>
      </c>
      <c r="AC70" s="833" t="s">
        <v>2389</v>
      </c>
      <c r="AD70" s="834" t="s">
        <v>1676</v>
      </c>
    </row>
    <row r="71" spans="1:30" ht="28.5" customHeight="1">
      <c r="A71" s="827"/>
      <c r="B71" s="828" t="s">
        <v>2247</v>
      </c>
      <c r="C71" s="829" t="s">
        <v>3921</v>
      </c>
      <c r="D71" s="830" t="s">
        <v>1675</v>
      </c>
      <c r="E71" s="830" t="s">
        <v>3152</v>
      </c>
      <c r="F71" s="830" t="s">
        <v>1674</v>
      </c>
      <c r="G71" s="830" t="s">
        <v>3153</v>
      </c>
      <c r="H71" s="829" t="s">
        <v>0</v>
      </c>
      <c r="I71" s="831" t="s">
        <v>1673</v>
      </c>
      <c r="J71" s="699">
        <v>2</v>
      </c>
      <c r="K71" s="700">
        <v>0</v>
      </c>
      <c r="L71" s="701">
        <v>0</v>
      </c>
      <c r="M71" s="701">
        <v>0</v>
      </c>
      <c r="N71" s="702">
        <v>2</v>
      </c>
      <c r="O71" s="703">
        <v>0</v>
      </c>
      <c r="P71" s="701">
        <v>0</v>
      </c>
      <c r="Q71" s="701">
        <v>0</v>
      </c>
      <c r="R71" s="702">
        <v>2</v>
      </c>
      <c r="S71" s="700">
        <v>1</v>
      </c>
      <c r="T71" s="701">
        <v>0</v>
      </c>
      <c r="U71" s="702">
        <v>1</v>
      </c>
      <c r="V71" s="704">
        <v>0</v>
      </c>
      <c r="W71" s="627">
        <v>476</v>
      </c>
      <c r="X71" s="627">
        <v>3043</v>
      </c>
      <c r="Y71" s="587" t="s">
        <v>886</v>
      </c>
      <c r="Z71" s="250" t="s">
        <v>2385</v>
      </c>
      <c r="AA71" s="628">
        <v>358</v>
      </c>
      <c r="AB71" s="832" t="s">
        <v>2400</v>
      </c>
      <c r="AC71" s="833" t="s">
        <v>2389</v>
      </c>
      <c r="AD71" s="834" t="s">
        <v>1672</v>
      </c>
    </row>
    <row r="72" spans="1:30" ht="28.5" customHeight="1">
      <c r="A72" s="827"/>
      <c r="B72" s="828" t="s">
        <v>2247</v>
      </c>
      <c r="C72" s="829" t="s">
        <v>3922</v>
      </c>
      <c r="D72" s="830" t="s">
        <v>1671</v>
      </c>
      <c r="E72" s="830" t="s">
        <v>1670</v>
      </c>
      <c r="F72" s="830" t="s">
        <v>1669</v>
      </c>
      <c r="G72" s="830" t="s">
        <v>1669</v>
      </c>
      <c r="H72" s="829" t="s">
        <v>0</v>
      </c>
      <c r="I72" s="831" t="s">
        <v>1668</v>
      </c>
      <c r="J72" s="699">
        <v>2</v>
      </c>
      <c r="K72" s="700">
        <v>0</v>
      </c>
      <c r="L72" s="701">
        <v>0</v>
      </c>
      <c r="M72" s="701">
        <v>0</v>
      </c>
      <c r="N72" s="702">
        <v>2</v>
      </c>
      <c r="O72" s="703">
        <v>0</v>
      </c>
      <c r="P72" s="701">
        <v>0</v>
      </c>
      <c r="Q72" s="701">
        <v>0</v>
      </c>
      <c r="R72" s="702">
        <v>2</v>
      </c>
      <c r="S72" s="700">
        <v>0</v>
      </c>
      <c r="T72" s="701">
        <v>1</v>
      </c>
      <c r="U72" s="702">
        <v>1</v>
      </c>
      <c r="V72" s="704">
        <v>0</v>
      </c>
      <c r="W72" s="627">
        <v>10</v>
      </c>
      <c r="X72" s="627">
        <v>300</v>
      </c>
      <c r="Y72" s="587" t="s">
        <v>886</v>
      </c>
      <c r="Z72" s="250" t="s">
        <v>2385</v>
      </c>
      <c r="AA72" s="628">
        <v>253</v>
      </c>
      <c r="AB72" s="832" t="s">
        <v>2400</v>
      </c>
      <c r="AC72" s="833" t="s">
        <v>2389</v>
      </c>
      <c r="AD72" s="834" t="s">
        <v>1667</v>
      </c>
    </row>
    <row r="73" spans="1:30" ht="28.5" customHeight="1">
      <c r="A73" s="827"/>
      <c r="B73" s="828" t="s">
        <v>2247</v>
      </c>
      <c r="C73" s="829" t="s">
        <v>3923</v>
      </c>
      <c r="D73" s="830" t="s">
        <v>1666</v>
      </c>
      <c r="E73" s="830" t="s">
        <v>1665</v>
      </c>
      <c r="F73" s="830" t="s">
        <v>1664</v>
      </c>
      <c r="G73" s="830" t="s">
        <v>3154</v>
      </c>
      <c r="H73" s="829" t="s">
        <v>0</v>
      </c>
      <c r="I73" s="831" t="s">
        <v>1663</v>
      </c>
      <c r="J73" s="699">
        <v>5</v>
      </c>
      <c r="K73" s="700">
        <v>0</v>
      </c>
      <c r="L73" s="701">
        <v>0</v>
      </c>
      <c r="M73" s="701">
        <v>0</v>
      </c>
      <c r="N73" s="702">
        <v>5</v>
      </c>
      <c r="O73" s="703">
        <v>0</v>
      </c>
      <c r="P73" s="701">
        <v>0</v>
      </c>
      <c r="Q73" s="701">
        <v>0</v>
      </c>
      <c r="R73" s="702">
        <v>5</v>
      </c>
      <c r="S73" s="700">
        <v>0</v>
      </c>
      <c r="T73" s="701">
        <v>1</v>
      </c>
      <c r="U73" s="702">
        <v>2</v>
      </c>
      <c r="V73" s="704">
        <v>0</v>
      </c>
      <c r="W73" s="627">
        <v>60</v>
      </c>
      <c r="X73" s="627">
        <v>16595</v>
      </c>
      <c r="Y73" s="587" t="s">
        <v>886</v>
      </c>
      <c r="Z73" s="250" t="s">
        <v>2385</v>
      </c>
      <c r="AA73" s="628">
        <v>356</v>
      </c>
      <c r="AB73" s="832" t="s">
        <v>2400</v>
      </c>
      <c r="AC73" s="833" t="s">
        <v>2389</v>
      </c>
      <c r="AD73" s="834" t="s">
        <v>1662</v>
      </c>
    </row>
    <row r="74" spans="1:30" ht="28.5" customHeight="1">
      <c r="A74" s="827"/>
      <c r="B74" s="828" t="s">
        <v>2247</v>
      </c>
      <c r="C74" s="829" t="s">
        <v>3924</v>
      </c>
      <c r="D74" s="830" t="s">
        <v>301</v>
      </c>
      <c r="E74" s="830" t="s">
        <v>1661</v>
      </c>
      <c r="F74" s="830" t="s">
        <v>1660</v>
      </c>
      <c r="G74" s="830" t="s">
        <v>1660</v>
      </c>
      <c r="H74" s="829" t="s">
        <v>0</v>
      </c>
      <c r="I74" s="831" t="s">
        <v>1659</v>
      </c>
      <c r="J74" s="699">
        <v>3</v>
      </c>
      <c r="K74" s="700">
        <v>0</v>
      </c>
      <c r="L74" s="701">
        <v>0</v>
      </c>
      <c r="M74" s="701">
        <v>0</v>
      </c>
      <c r="N74" s="702">
        <v>3</v>
      </c>
      <c r="O74" s="703">
        <v>0</v>
      </c>
      <c r="P74" s="701">
        <v>0</v>
      </c>
      <c r="Q74" s="701">
        <v>0</v>
      </c>
      <c r="R74" s="702">
        <v>3</v>
      </c>
      <c r="S74" s="700">
        <v>0</v>
      </c>
      <c r="T74" s="701">
        <v>0</v>
      </c>
      <c r="U74" s="702">
        <v>3</v>
      </c>
      <c r="V74" s="704">
        <v>0</v>
      </c>
      <c r="W74" s="627">
        <v>33</v>
      </c>
      <c r="X74" s="627">
        <v>11037</v>
      </c>
      <c r="Y74" s="587" t="s">
        <v>886</v>
      </c>
      <c r="Z74" s="250" t="s">
        <v>2385</v>
      </c>
      <c r="AA74" s="628">
        <v>339</v>
      </c>
      <c r="AB74" s="832" t="s">
        <v>2400</v>
      </c>
      <c r="AC74" s="833" t="s">
        <v>2389</v>
      </c>
      <c r="AD74" s="834" t="s">
        <v>1658</v>
      </c>
    </row>
    <row r="75" spans="1:30" ht="28.5" customHeight="1">
      <c r="A75" s="827"/>
      <c r="B75" s="828" t="s">
        <v>2247</v>
      </c>
      <c r="C75" s="829" t="s">
        <v>3155</v>
      </c>
      <c r="D75" s="830" t="s">
        <v>1657</v>
      </c>
      <c r="E75" s="830" t="s">
        <v>1656</v>
      </c>
      <c r="F75" s="830" t="s">
        <v>1655</v>
      </c>
      <c r="G75" s="830" t="s">
        <v>1655</v>
      </c>
      <c r="H75" s="829" t="s">
        <v>0</v>
      </c>
      <c r="I75" s="831" t="s">
        <v>1654</v>
      </c>
      <c r="J75" s="699">
        <v>3</v>
      </c>
      <c r="K75" s="700">
        <v>0</v>
      </c>
      <c r="L75" s="701">
        <v>0</v>
      </c>
      <c r="M75" s="701">
        <v>0</v>
      </c>
      <c r="N75" s="702">
        <v>3</v>
      </c>
      <c r="O75" s="703">
        <v>0</v>
      </c>
      <c r="P75" s="701">
        <v>0</v>
      </c>
      <c r="Q75" s="701">
        <v>0</v>
      </c>
      <c r="R75" s="702">
        <v>3</v>
      </c>
      <c r="S75" s="700">
        <v>0</v>
      </c>
      <c r="T75" s="701">
        <v>0</v>
      </c>
      <c r="U75" s="702">
        <v>3</v>
      </c>
      <c r="V75" s="704">
        <v>0</v>
      </c>
      <c r="W75" s="627">
        <v>27</v>
      </c>
      <c r="X75" s="627">
        <v>3409</v>
      </c>
      <c r="Y75" s="587" t="s">
        <v>886</v>
      </c>
      <c r="Z75" s="250" t="s">
        <v>2385</v>
      </c>
      <c r="AA75" s="628">
        <v>357</v>
      </c>
      <c r="AB75" s="832" t="s">
        <v>2400</v>
      </c>
      <c r="AC75" s="833" t="s">
        <v>2389</v>
      </c>
      <c r="AD75" s="834" t="s">
        <v>1653</v>
      </c>
    </row>
    <row r="76" spans="1:30" ht="28.5" customHeight="1">
      <c r="A76" s="827"/>
      <c r="B76" s="828" t="s">
        <v>2247</v>
      </c>
      <c r="C76" s="829" t="s">
        <v>3925</v>
      </c>
      <c r="D76" s="830" t="s">
        <v>1652</v>
      </c>
      <c r="E76" s="830" t="s">
        <v>1651</v>
      </c>
      <c r="F76" s="830" t="s">
        <v>1650</v>
      </c>
      <c r="G76" s="830" t="s">
        <v>1650</v>
      </c>
      <c r="H76" s="829" t="s">
        <v>0</v>
      </c>
      <c r="I76" s="831" t="s">
        <v>1649</v>
      </c>
      <c r="J76" s="699">
        <v>2</v>
      </c>
      <c r="K76" s="700">
        <v>0</v>
      </c>
      <c r="L76" s="701">
        <v>0</v>
      </c>
      <c r="M76" s="701">
        <v>0</v>
      </c>
      <c r="N76" s="702">
        <v>2</v>
      </c>
      <c r="O76" s="703">
        <v>0</v>
      </c>
      <c r="P76" s="701">
        <v>0</v>
      </c>
      <c r="Q76" s="701">
        <v>0</v>
      </c>
      <c r="R76" s="702">
        <v>2</v>
      </c>
      <c r="S76" s="700">
        <v>0</v>
      </c>
      <c r="T76" s="701">
        <v>2</v>
      </c>
      <c r="U76" s="702">
        <v>0</v>
      </c>
      <c r="V76" s="704">
        <v>0</v>
      </c>
      <c r="W76" s="627">
        <v>10</v>
      </c>
      <c r="X76" s="627">
        <v>2457</v>
      </c>
      <c r="Y76" s="587" t="s">
        <v>886</v>
      </c>
      <c r="Z76" s="250" t="s">
        <v>3148</v>
      </c>
      <c r="AA76" s="628">
        <v>360</v>
      </c>
      <c r="AB76" s="832" t="s">
        <v>2400</v>
      </c>
      <c r="AC76" s="833" t="s">
        <v>2389</v>
      </c>
      <c r="AD76" s="834" t="s">
        <v>1648</v>
      </c>
    </row>
    <row r="77" spans="1:30" ht="28.5" customHeight="1">
      <c r="A77" s="827"/>
      <c r="B77" s="828" t="s">
        <v>2247</v>
      </c>
      <c r="C77" s="829" t="s">
        <v>3156</v>
      </c>
      <c r="D77" s="830" t="s">
        <v>299</v>
      </c>
      <c r="E77" s="830" t="s">
        <v>1647</v>
      </c>
      <c r="F77" s="830" t="s">
        <v>1646</v>
      </c>
      <c r="G77" s="830" t="s">
        <v>0</v>
      </c>
      <c r="H77" s="829" t="s">
        <v>0</v>
      </c>
      <c r="I77" s="255" t="s">
        <v>3157</v>
      </c>
      <c r="J77" s="699">
        <v>2</v>
      </c>
      <c r="K77" s="700">
        <v>0</v>
      </c>
      <c r="L77" s="701">
        <v>0</v>
      </c>
      <c r="M77" s="701">
        <v>0</v>
      </c>
      <c r="N77" s="702">
        <v>2</v>
      </c>
      <c r="O77" s="703">
        <v>0</v>
      </c>
      <c r="P77" s="701">
        <v>0</v>
      </c>
      <c r="Q77" s="701">
        <v>0</v>
      </c>
      <c r="R77" s="702">
        <v>2</v>
      </c>
      <c r="S77" s="700">
        <v>0</v>
      </c>
      <c r="T77" s="701">
        <v>0</v>
      </c>
      <c r="U77" s="702">
        <v>2</v>
      </c>
      <c r="V77" s="704">
        <v>0</v>
      </c>
      <c r="W77" s="627">
        <v>42</v>
      </c>
      <c r="X77" s="627">
        <v>855</v>
      </c>
      <c r="Y77" s="587" t="s">
        <v>886</v>
      </c>
      <c r="Z77" s="250" t="s">
        <v>3148</v>
      </c>
      <c r="AA77" s="628">
        <v>360</v>
      </c>
      <c r="AB77" s="832" t="s">
        <v>2400</v>
      </c>
      <c r="AC77" s="833" t="s">
        <v>2389</v>
      </c>
      <c r="AD77" s="834" t="s">
        <v>1624</v>
      </c>
    </row>
    <row r="78" spans="1:30" ht="28.5" customHeight="1">
      <c r="A78" s="827"/>
      <c r="B78" s="828" t="s">
        <v>2247</v>
      </c>
      <c r="C78" s="829" t="s">
        <v>3926</v>
      </c>
      <c r="D78" s="830" t="s">
        <v>1645</v>
      </c>
      <c r="E78" s="830" t="s">
        <v>1644</v>
      </c>
      <c r="F78" s="830" t="s">
        <v>1643</v>
      </c>
      <c r="G78" s="830" t="s">
        <v>1643</v>
      </c>
      <c r="H78" s="829" t="s">
        <v>0</v>
      </c>
      <c r="I78" s="831" t="s">
        <v>1642</v>
      </c>
      <c r="J78" s="699">
        <v>3</v>
      </c>
      <c r="K78" s="700">
        <v>0</v>
      </c>
      <c r="L78" s="701">
        <v>0</v>
      </c>
      <c r="M78" s="701">
        <v>0</v>
      </c>
      <c r="N78" s="702">
        <v>3</v>
      </c>
      <c r="O78" s="703">
        <v>0</v>
      </c>
      <c r="P78" s="701">
        <v>0</v>
      </c>
      <c r="Q78" s="701">
        <v>0</v>
      </c>
      <c r="R78" s="702">
        <v>3</v>
      </c>
      <c r="S78" s="700">
        <v>0</v>
      </c>
      <c r="T78" s="701">
        <v>1</v>
      </c>
      <c r="U78" s="702">
        <v>2</v>
      </c>
      <c r="V78" s="704">
        <v>0</v>
      </c>
      <c r="W78" s="627">
        <v>10</v>
      </c>
      <c r="X78" s="627">
        <v>3587</v>
      </c>
      <c r="Y78" s="587" t="s">
        <v>886</v>
      </c>
      <c r="Z78" s="250" t="s">
        <v>2385</v>
      </c>
      <c r="AA78" s="628">
        <v>308</v>
      </c>
      <c r="AB78" s="832" t="s">
        <v>2400</v>
      </c>
      <c r="AC78" s="833" t="s">
        <v>2389</v>
      </c>
      <c r="AD78" s="834" t="s">
        <v>1641</v>
      </c>
    </row>
    <row r="79" spans="1:30" ht="28.5" customHeight="1">
      <c r="A79" s="827"/>
      <c r="B79" s="828" t="s">
        <v>2247</v>
      </c>
      <c r="C79" s="829" t="s">
        <v>3927</v>
      </c>
      <c r="D79" s="830" t="s">
        <v>1640</v>
      </c>
      <c r="E79" s="830" t="s">
        <v>1639</v>
      </c>
      <c r="F79" s="830" t="s">
        <v>1638</v>
      </c>
      <c r="G79" s="830" t="s">
        <v>0</v>
      </c>
      <c r="H79" s="829" t="s">
        <v>0</v>
      </c>
      <c r="I79" s="255" t="s">
        <v>3158</v>
      </c>
      <c r="J79" s="699">
        <v>2</v>
      </c>
      <c r="K79" s="700">
        <v>0</v>
      </c>
      <c r="L79" s="701">
        <v>0</v>
      </c>
      <c r="M79" s="701">
        <v>0</v>
      </c>
      <c r="N79" s="702">
        <v>2</v>
      </c>
      <c r="O79" s="703">
        <v>0</v>
      </c>
      <c r="P79" s="701">
        <v>0</v>
      </c>
      <c r="Q79" s="701">
        <v>0</v>
      </c>
      <c r="R79" s="702">
        <v>2</v>
      </c>
      <c r="S79" s="700">
        <v>0</v>
      </c>
      <c r="T79" s="701">
        <v>0</v>
      </c>
      <c r="U79" s="702">
        <v>2</v>
      </c>
      <c r="V79" s="704">
        <v>0</v>
      </c>
      <c r="W79" s="627">
        <v>7</v>
      </c>
      <c r="X79" s="627">
        <v>1662</v>
      </c>
      <c r="Y79" s="587" t="s">
        <v>886</v>
      </c>
      <c r="Z79" s="250" t="s">
        <v>3148</v>
      </c>
      <c r="AA79" s="628">
        <v>360</v>
      </c>
      <c r="AB79" s="832" t="s">
        <v>2400</v>
      </c>
      <c r="AC79" s="833" t="s">
        <v>2389</v>
      </c>
      <c r="AD79" s="834" t="s">
        <v>1597</v>
      </c>
    </row>
    <row r="80" spans="1:30" ht="28.5" customHeight="1">
      <c r="A80" s="827"/>
      <c r="B80" s="828" t="s">
        <v>2247</v>
      </c>
      <c r="C80" s="829" t="s">
        <v>3159</v>
      </c>
      <c r="D80" s="830" t="s">
        <v>1637</v>
      </c>
      <c r="E80" s="830" t="s">
        <v>1636</v>
      </c>
      <c r="F80" s="830" t="s">
        <v>1635</v>
      </c>
      <c r="G80" s="830" t="s">
        <v>0</v>
      </c>
      <c r="H80" s="831" t="s">
        <v>0</v>
      </c>
      <c r="I80" s="835" t="s">
        <v>3170</v>
      </c>
      <c r="J80" s="699">
        <v>1</v>
      </c>
      <c r="K80" s="700">
        <v>0</v>
      </c>
      <c r="L80" s="701">
        <v>0</v>
      </c>
      <c r="M80" s="701">
        <v>0</v>
      </c>
      <c r="N80" s="702">
        <v>1</v>
      </c>
      <c r="O80" s="703">
        <v>0</v>
      </c>
      <c r="P80" s="701">
        <v>0</v>
      </c>
      <c r="Q80" s="701">
        <v>0</v>
      </c>
      <c r="R80" s="702">
        <v>1</v>
      </c>
      <c r="S80" s="700">
        <v>0</v>
      </c>
      <c r="T80" s="701">
        <v>0</v>
      </c>
      <c r="U80" s="702">
        <v>1</v>
      </c>
      <c r="V80" s="704">
        <v>0</v>
      </c>
      <c r="W80" s="627">
        <v>10</v>
      </c>
      <c r="X80" s="627">
        <v>466</v>
      </c>
      <c r="Y80" s="587" t="s">
        <v>886</v>
      </c>
      <c r="Z80" s="250" t="s">
        <v>3148</v>
      </c>
      <c r="AA80" s="628">
        <v>360</v>
      </c>
      <c r="AB80" s="832" t="s">
        <v>2400</v>
      </c>
      <c r="AC80" s="833" t="s">
        <v>2389</v>
      </c>
      <c r="AD80" s="834" t="s">
        <v>1624</v>
      </c>
    </row>
    <row r="81" spans="1:30" ht="28.5" customHeight="1">
      <c r="A81" s="827"/>
      <c r="B81" s="828" t="s">
        <v>2247</v>
      </c>
      <c r="C81" s="829" t="s">
        <v>3928</v>
      </c>
      <c r="D81" s="830" t="s">
        <v>1634</v>
      </c>
      <c r="E81" s="830" t="s">
        <v>1633</v>
      </c>
      <c r="F81" s="830" t="s">
        <v>1632</v>
      </c>
      <c r="G81" s="830" t="s">
        <v>0</v>
      </c>
      <c r="H81" s="831" t="s">
        <v>0</v>
      </c>
      <c r="I81" s="835" t="s">
        <v>3170</v>
      </c>
      <c r="J81" s="699">
        <v>1</v>
      </c>
      <c r="K81" s="700">
        <v>0</v>
      </c>
      <c r="L81" s="701">
        <v>0</v>
      </c>
      <c r="M81" s="701">
        <v>0</v>
      </c>
      <c r="N81" s="702">
        <v>1</v>
      </c>
      <c r="O81" s="703">
        <v>0</v>
      </c>
      <c r="P81" s="701">
        <v>0</v>
      </c>
      <c r="Q81" s="701">
        <v>0</v>
      </c>
      <c r="R81" s="702">
        <v>1</v>
      </c>
      <c r="S81" s="700">
        <v>0</v>
      </c>
      <c r="T81" s="701">
        <v>1</v>
      </c>
      <c r="U81" s="702">
        <v>0</v>
      </c>
      <c r="V81" s="704">
        <v>0</v>
      </c>
      <c r="W81" s="627">
        <v>9</v>
      </c>
      <c r="X81" s="627">
        <v>1019</v>
      </c>
      <c r="Y81" s="587" t="s">
        <v>886</v>
      </c>
      <c r="Z81" s="250" t="s">
        <v>3148</v>
      </c>
      <c r="AA81" s="628">
        <v>360</v>
      </c>
      <c r="AB81" s="832" t="s">
        <v>2400</v>
      </c>
      <c r="AC81" s="833" t="s">
        <v>2389</v>
      </c>
      <c r="AD81" s="834" t="s">
        <v>1624</v>
      </c>
    </row>
    <row r="82" spans="1:30" ht="28.5" customHeight="1">
      <c r="A82" s="827"/>
      <c r="B82" s="828" t="s">
        <v>2247</v>
      </c>
      <c r="C82" s="829" t="s">
        <v>3929</v>
      </c>
      <c r="D82" s="830" t="s">
        <v>1631</v>
      </c>
      <c r="E82" s="830" t="s">
        <v>1630</v>
      </c>
      <c r="F82" s="830" t="s">
        <v>1629</v>
      </c>
      <c r="G82" s="830" t="s">
        <v>0</v>
      </c>
      <c r="H82" s="829" t="s">
        <v>0</v>
      </c>
      <c r="I82" s="831" t="s">
        <v>0</v>
      </c>
      <c r="J82" s="699">
        <v>1</v>
      </c>
      <c r="K82" s="700">
        <v>0</v>
      </c>
      <c r="L82" s="701">
        <v>0</v>
      </c>
      <c r="M82" s="701">
        <v>0</v>
      </c>
      <c r="N82" s="702">
        <v>1</v>
      </c>
      <c r="O82" s="703">
        <v>0</v>
      </c>
      <c r="P82" s="701">
        <v>0</v>
      </c>
      <c r="Q82" s="701">
        <v>0</v>
      </c>
      <c r="R82" s="702">
        <v>1</v>
      </c>
      <c r="S82" s="700">
        <v>0</v>
      </c>
      <c r="T82" s="701">
        <v>1</v>
      </c>
      <c r="U82" s="702">
        <v>1</v>
      </c>
      <c r="V82" s="704">
        <v>0</v>
      </c>
      <c r="W82" s="627">
        <v>9</v>
      </c>
      <c r="X82" s="627">
        <v>465</v>
      </c>
      <c r="Y82" s="587" t="s">
        <v>886</v>
      </c>
      <c r="Z82" s="250" t="s">
        <v>3148</v>
      </c>
      <c r="AA82" s="628">
        <v>360</v>
      </c>
      <c r="AB82" s="832" t="s">
        <v>2400</v>
      </c>
      <c r="AC82" s="833" t="s">
        <v>2389</v>
      </c>
      <c r="AD82" s="834" t="s">
        <v>1624</v>
      </c>
    </row>
    <row r="83" spans="1:30" ht="28.5" customHeight="1">
      <c r="A83" s="827"/>
      <c r="B83" s="828" t="s">
        <v>2247</v>
      </c>
      <c r="C83" s="829" t="s">
        <v>3930</v>
      </c>
      <c r="D83" s="830" t="s">
        <v>1628</v>
      </c>
      <c r="E83" s="830" t="s">
        <v>1627</v>
      </c>
      <c r="F83" s="830" t="s">
        <v>1626</v>
      </c>
      <c r="G83" s="830" t="s">
        <v>0</v>
      </c>
      <c r="H83" s="829" t="s">
        <v>0</v>
      </c>
      <c r="I83" s="831" t="s">
        <v>0</v>
      </c>
      <c r="J83" s="699">
        <v>1</v>
      </c>
      <c r="K83" s="700">
        <v>0</v>
      </c>
      <c r="L83" s="701">
        <v>0</v>
      </c>
      <c r="M83" s="701">
        <v>0</v>
      </c>
      <c r="N83" s="702">
        <v>1</v>
      </c>
      <c r="O83" s="703">
        <v>0</v>
      </c>
      <c r="P83" s="701">
        <v>0</v>
      </c>
      <c r="Q83" s="701">
        <v>0</v>
      </c>
      <c r="R83" s="702">
        <v>1</v>
      </c>
      <c r="S83" s="700">
        <v>0</v>
      </c>
      <c r="T83" s="701">
        <v>1</v>
      </c>
      <c r="U83" s="702">
        <v>0</v>
      </c>
      <c r="V83" s="704">
        <v>0</v>
      </c>
      <c r="W83" s="627">
        <v>20</v>
      </c>
      <c r="X83" s="627">
        <v>1026</v>
      </c>
      <c r="Y83" s="587" t="s">
        <v>886</v>
      </c>
      <c r="Z83" s="250" t="s">
        <v>3148</v>
      </c>
      <c r="AA83" s="628">
        <v>360</v>
      </c>
      <c r="AB83" s="832" t="s">
        <v>2400</v>
      </c>
      <c r="AC83" s="833" t="s">
        <v>2389</v>
      </c>
      <c r="AD83" s="834" t="s">
        <v>1624</v>
      </c>
    </row>
    <row r="84" spans="1:30" ht="28.5" customHeight="1">
      <c r="A84" s="827"/>
      <c r="B84" s="828" t="s">
        <v>2247</v>
      </c>
      <c r="C84" s="829" t="s">
        <v>3160</v>
      </c>
      <c r="D84" s="830" t="s">
        <v>3161</v>
      </c>
      <c r="E84" s="830" t="s">
        <v>1625</v>
      </c>
      <c r="F84" s="830" t="s">
        <v>3162</v>
      </c>
      <c r="G84" s="830" t="s">
        <v>0</v>
      </c>
      <c r="H84" s="829" t="s">
        <v>0</v>
      </c>
      <c r="I84" s="831" t="s">
        <v>0</v>
      </c>
      <c r="J84" s="699">
        <v>1</v>
      </c>
      <c r="K84" s="700">
        <v>0</v>
      </c>
      <c r="L84" s="701">
        <v>0</v>
      </c>
      <c r="M84" s="701">
        <v>0</v>
      </c>
      <c r="N84" s="702">
        <v>1</v>
      </c>
      <c r="O84" s="703">
        <v>0</v>
      </c>
      <c r="P84" s="701">
        <v>0</v>
      </c>
      <c r="Q84" s="701">
        <v>0</v>
      </c>
      <c r="R84" s="702">
        <v>1</v>
      </c>
      <c r="S84" s="700">
        <v>0</v>
      </c>
      <c r="T84" s="701">
        <v>0</v>
      </c>
      <c r="U84" s="702">
        <v>1</v>
      </c>
      <c r="V84" s="704">
        <v>0</v>
      </c>
      <c r="W84" s="627">
        <v>53</v>
      </c>
      <c r="X84" s="627">
        <v>464</v>
      </c>
      <c r="Y84" s="587" t="s">
        <v>886</v>
      </c>
      <c r="Z84" s="250" t="s">
        <v>3148</v>
      </c>
      <c r="AA84" s="628">
        <v>360</v>
      </c>
      <c r="AB84" s="832" t="s">
        <v>2400</v>
      </c>
      <c r="AC84" s="833" t="s">
        <v>2389</v>
      </c>
      <c r="AD84" s="834" t="s">
        <v>1624</v>
      </c>
    </row>
    <row r="85" spans="1:30" ht="28.5" customHeight="1">
      <c r="A85" s="827"/>
      <c r="B85" s="828" t="s">
        <v>2247</v>
      </c>
      <c r="C85" s="829" t="s">
        <v>3163</v>
      </c>
      <c r="D85" s="830" t="s">
        <v>1623</v>
      </c>
      <c r="E85" s="830" t="s">
        <v>1622</v>
      </c>
      <c r="F85" s="830" t="s">
        <v>1621</v>
      </c>
      <c r="G85" s="829" t="s">
        <v>0</v>
      </c>
      <c r="H85" s="831" t="s">
        <v>0</v>
      </c>
      <c r="I85" s="831" t="s">
        <v>0</v>
      </c>
      <c r="J85" s="699">
        <v>1</v>
      </c>
      <c r="K85" s="700">
        <v>0</v>
      </c>
      <c r="L85" s="701">
        <v>0</v>
      </c>
      <c r="M85" s="701">
        <v>0</v>
      </c>
      <c r="N85" s="702">
        <v>1</v>
      </c>
      <c r="O85" s="703">
        <v>0</v>
      </c>
      <c r="P85" s="701">
        <v>0</v>
      </c>
      <c r="Q85" s="701">
        <v>0</v>
      </c>
      <c r="R85" s="702">
        <v>1</v>
      </c>
      <c r="S85" s="700">
        <v>0</v>
      </c>
      <c r="T85" s="701">
        <v>0</v>
      </c>
      <c r="U85" s="702">
        <v>1</v>
      </c>
      <c r="V85" s="704">
        <v>0</v>
      </c>
      <c r="W85" s="627">
        <v>0</v>
      </c>
      <c r="X85" s="627">
        <v>1542</v>
      </c>
      <c r="Y85" s="587" t="s">
        <v>886</v>
      </c>
      <c r="Z85" s="250" t="s">
        <v>3148</v>
      </c>
      <c r="AA85" s="628">
        <v>360</v>
      </c>
      <c r="AB85" s="832" t="s">
        <v>2400</v>
      </c>
      <c r="AC85" s="833" t="s">
        <v>2389</v>
      </c>
      <c r="AD85" s="834" t="s">
        <v>1620</v>
      </c>
    </row>
    <row r="86" spans="1:30" ht="28.5" customHeight="1">
      <c r="A86" s="827"/>
      <c r="B86" s="828" t="s">
        <v>2247</v>
      </c>
      <c r="C86" s="829" t="s">
        <v>3931</v>
      </c>
      <c r="D86" s="830" t="s">
        <v>1619</v>
      </c>
      <c r="E86" s="830" t="s">
        <v>1618</v>
      </c>
      <c r="F86" s="830" t="s">
        <v>1617</v>
      </c>
      <c r="G86" s="830" t="s">
        <v>0</v>
      </c>
      <c r="H86" s="829" t="s">
        <v>0</v>
      </c>
      <c r="I86" s="831" t="s">
        <v>0</v>
      </c>
      <c r="J86" s="699">
        <v>1</v>
      </c>
      <c r="K86" s="700">
        <v>0</v>
      </c>
      <c r="L86" s="701">
        <v>0</v>
      </c>
      <c r="M86" s="701">
        <v>0</v>
      </c>
      <c r="N86" s="702">
        <v>1</v>
      </c>
      <c r="O86" s="703">
        <v>0</v>
      </c>
      <c r="P86" s="701">
        <v>0</v>
      </c>
      <c r="Q86" s="701">
        <v>0</v>
      </c>
      <c r="R86" s="702">
        <v>1</v>
      </c>
      <c r="S86" s="700">
        <v>0</v>
      </c>
      <c r="T86" s="701">
        <v>0</v>
      </c>
      <c r="U86" s="702">
        <v>1</v>
      </c>
      <c r="V86" s="704">
        <v>0</v>
      </c>
      <c r="W86" s="627">
        <v>0</v>
      </c>
      <c r="X86" s="627">
        <v>1984</v>
      </c>
      <c r="Y86" s="587" t="s">
        <v>886</v>
      </c>
      <c r="Z86" s="250" t="s">
        <v>2385</v>
      </c>
      <c r="AA86" s="628">
        <v>251</v>
      </c>
      <c r="AB86" s="832" t="s">
        <v>2400</v>
      </c>
      <c r="AC86" s="833" t="s">
        <v>2389</v>
      </c>
      <c r="AD86" s="834" t="s">
        <v>1616</v>
      </c>
    </row>
    <row r="87" spans="1:30" ht="28.5" customHeight="1">
      <c r="A87" s="827"/>
      <c r="B87" s="828" t="s">
        <v>2247</v>
      </c>
      <c r="C87" s="829" t="s">
        <v>3164</v>
      </c>
      <c r="D87" s="830" t="s">
        <v>1610</v>
      </c>
      <c r="E87" s="830" t="s">
        <v>1615</v>
      </c>
      <c r="F87" s="830" t="s">
        <v>1614</v>
      </c>
      <c r="G87" s="830" t="s">
        <v>0</v>
      </c>
      <c r="H87" s="829" t="s">
        <v>0</v>
      </c>
      <c r="I87" s="831" t="s">
        <v>0</v>
      </c>
      <c r="J87" s="699">
        <v>0</v>
      </c>
      <c r="K87" s="700">
        <v>0</v>
      </c>
      <c r="L87" s="701">
        <v>0</v>
      </c>
      <c r="M87" s="701">
        <v>0</v>
      </c>
      <c r="N87" s="702">
        <v>0</v>
      </c>
      <c r="O87" s="703">
        <v>0</v>
      </c>
      <c r="P87" s="701">
        <v>0</v>
      </c>
      <c r="Q87" s="701">
        <v>0</v>
      </c>
      <c r="R87" s="702">
        <v>0</v>
      </c>
      <c r="S87" s="700">
        <v>0</v>
      </c>
      <c r="T87" s="701">
        <v>0</v>
      </c>
      <c r="U87" s="702">
        <v>0</v>
      </c>
      <c r="V87" s="704">
        <v>0</v>
      </c>
      <c r="W87" s="627">
        <v>0</v>
      </c>
      <c r="X87" s="627">
        <v>1729</v>
      </c>
      <c r="Y87" s="587" t="s">
        <v>886</v>
      </c>
      <c r="Z87" s="250" t="s">
        <v>2385</v>
      </c>
      <c r="AA87" s="628">
        <v>227</v>
      </c>
      <c r="AB87" s="832" t="s">
        <v>2400</v>
      </c>
      <c r="AC87" s="833" t="s">
        <v>2389</v>
      </c>
      <c r="AD87" s="834" t="s">
        <v>1605</v>
      </c>
    </row>
    <row r="88" spans="1:30" ht="28.5" customHeight="1">
      <c r="A88" s="827"/>
      <c r="B88" s="828" t="s">
        <v>2247</v>
      </c>
      <c r="C88" s="829" t="s">
        <v>3165</v>
      </c>
      <c r="D88" s="830" t="s">
        <v>1613</v>
      </c>
      <c r="E88" s="830" t="s">
        <v>1612</v>
      </c>
      <c r="F88" s="830" t="s">
        <v>1611</v>
      </c>
      <c r="G88" s="830" t="s">
        <v>0</v>
      </c>
      <c r="H88" s="829" t="s">
        <v>0</v>
      </c>
      <c r="I88" s="831" t="s">
        <v>0</v>
      </c>
      <c r="J88" s="699">
        <v>0</v>
      </c>
      <c r="K88" s="700">
        <v>0</v>
      </c>
      <c r="L88" s="701">
        <v>0</v>
      </c>
      <c r="M88" s="701">
        <v>0</v>
      </c>
      <c r="N88" s="702">
        <v>0</v>
      </c>
      <c r="O88" s="703">
        <v>0</v>
      </c>
      <c r="P88" s="701">
        <v>0</v>
      </c>
      <c r="Q88" s="701">
        <v>0</v>
      </c>
      <c r="R88" s="702">
        <v>0</v>
      </c>
      <c r="S88" s="700">
        <v>0</v>
      </c>
      <c r="T88" s="701">
        <v>0</v>
      </c>
      <c r="U88" s="702">
        <v>0</v>
      </c>
      <c r="V88" s="704">
        <v>0</v>
      </c>
      <c r="W88" s="627">
        <v>0</v>
      </c>
      <c r="X88" s="627">
        <v>369</v>
      </c>
      <c r="Y88" s="587" t="s">
        <v>886</v>
      </c>
      <c r="Z88" s="250" t="s">
        <v>2385</v>
      </c>
      <c r="AA88" s="628">
        <v>152</v>
      </c>
      <c r="AB88" s="832" t="s">
        <v>2400</v>
      </c>
      <c r="AC88" s="833" t="s">
        <v>2389</v>
      </c>
      <c r="AD88" s="834" t="s">
        <v>1605</v>
      </c>
    </row>
    <row r="89" spans="1:30" ht="28.5" customHeight="1">
      <c r="A89" s="827"/>
      <c r="B89" s="828" t="s">
        <v>2247</v>
      </c>
      <c r="C89" s="829" t="s">
        <v>3166</v>
      </c>
      <c r="D89" s="830" t="s">
        <v>1610</v>
      </c>
      <c r="E89" s="830" t="s">
        <v>1609</v>
      </c>
      <c r="F89" s="830" t="s">
        <v>1608</v>
      </c>
      <c r="G89" s="830" t="s">
        <v>0</v>
      </c>
      <c r="H89" s="829" t="s">
        <v>0</v>
      </c>
      <c r="I89" s="831" t="s">
        <v>0</v>
      </c>
      <c r="J89" s="699">
        <v>0</v>
      </c>
      <c r="K89" s="700">
        <v>0</v>
      </c>
      <c r="L89" s="701">
        <v>0</v>
      </c>
      <c r="M89" s="701">
        <v>0</v>
      </c>
      <c r="N89" s="702">
        <v>0</v>
      </c>
      <c r="O89" s="703">
        <v>0</v>
      </c>
      <c r="P89" s="701">
        <v>0</v>
      </c>
      <c r="Q89" s="701">
        <v>0</v>
      </c>
      <c r="R89" s="702">
        <v>0</v>
      </c>
      <c r="S89" s="700">
        <v>0</v>
      </c>
      <c r="T89" s="701">
        <v>0</v>
      </c>
      <c r="U89" s="702">
        <v>0</v>
      </c>
      <c r="V89" s="704">
        <v>0</v>
      </c>
      <c r="W89" s="627">
        <v>0</v>
      </c>
      <c r="X89" s="627">
        <v>447</v>
      </c>
      <c r="Y89" s="587" t="s">
        <v>886</v>
      </c>
      <c r="Z89" s="250" t="s">
        <v>2385</v>
      </c>
      <c r="AA89" s="628">
        <v>182</v>
      </c>
      <c r="AB89" s="832" t="s">
        <v>2400</v>
      </c>
      <c r="AC89" s="833" t="s">
        <v>2389</v>
      </c>
      <c r="AD89" s="834" t="s">
        <v>1605</v>
      </c>
    </row>
    <row r="90" spans="1:30" ht="28.5" customHeight="1">
      <c r="A90" s="827"/>
      <c r="B90" s="828" t="s">
        <v>2247</v>
      </c>
      <c r="C90" s="829" t="s">
        <v>3167</v>
      </c>
      <c r="D90" s="830" t="s">
        <v>297</v>
      </c>
      <c r="E90" s="830" t="s">
        <v>1607</v>
      </c>
      <c r="F90" s="830" t="s">
        <v>1606</v>
      </c>
      <c r="G90" s="830" t="s">
        <v>0</v>
      </c>
      <c r="H90" s="829" t="s">
        <v>0</v>
      </c>
      <c r="I90" s="831" t="s">
        <v>0</v>
      </c>
      <c r="J90" s="699">
        <v>0</v>
      </c>
      <c r="K90" s="700">
        <v>0</v>
      </c>
      <c r="L90" s="701">
        <v>0</v>
      </c>
      <c r="M90" s="701">
        <v>0</v>
      </c>
      <c r="N90" s="702">
        <v>0</v>
      </c>
      <c r="O90" s="703">
        <v>0</v>
      </c>
      <c r="P90" s="701">
        <v>0</v>
      </c>
      <c r="Q90" s="701">
        <v>0</v>
      </c>
      <c r="R90" s="702">
        <v>0</v>
      </c>
      <c r="S90" s="700">
        <v>0</v>
      </c>
      <c r="T90" s="701">
        <v>0</v>
      </c>
      <c r="U90" s="702">
        <v>0</v>
      </c>
      <c r="V90" s="704">
        <v>0</v>
      </c>
      <c r="W90" s="627">
        <v>0</v>
      </c>
      <c r="X90" s="627">
        <v>1235</v>
      </c>
      <c r="Y90" s="587" t="s">
        <v>886</v>
      </c>
      <c r="Z90" s="250" t="s">
        <v>2385</v>
      </c>
      <c r="AA90" s="628">
        <v>244</v>
      </c>
      <c r="AB90" s="832" t="s">
        <v>2400</v>
      </c>
      <c r="AC90" s="833" t="s">
        <v>2389</v>
      </c>
      <c r="AD90" s="834" t="s">
        <v>1605</v>
      </c>
    </row>
    <row r="91" spans="1:30" ht="28.5" customHeight="1">
      <c r="A91" s="827"/>
      <c r="B91" s="828" t="s">
        <v>2247</v>
      </c>
      <c r="C91" s="829" t="s">
        <v>3932</v>
      </c>
      <c r="D91" s="830" t="s">
        <v>1604</v>
      </c>
      <c r="E91" s="830" t="s">
        <v>1603</v>
      </c>
      <c r="F91" s="830" t="s">
        <v>1602</v>
      </c>
      <c r="G91" s="830" t="s">
        <v>0</v>
      </c>
      <c r="H91" s="829" t="s">
        <v>0</v>
      </c>
      <c r="I91" s="831" t="s">
        <v>0</v>
      </c>
      <c r="J91" s="699">
        <v>1</v>
      </c>
      <c r="K91" s="700">
        <v>0</v>
      </c>
      <c r="L91" s="701">
        <v>0</v>
      </c>
      <c r="M91" s="701">
        <v>0</v>
      </c>
      <c r="N91" s="702">
        <v>1</v>
      </c>
      <c r="O91" s="703">
        <v>0</v>
      </c>
      <c r="P91" s="701">
        <v>0</v>
      </c>
      <c r="Q91" s="701">
        <v>0</v>
      </c>
      <c r="R91" s="702">
        <v>1</v>
      </c>
      <c r="S91" s="700">
        <v>0</v>
      </c>
      <c r="T91" s="701">
        <v>0</v>
      </c>
      <c r="U91" s="702">
        <v>1</v>
      </c>
      <c r="V91" s="704">
        <v>0</v>
      </c>
      <c r="W91" s="627">
        <v>4</v>
      </c>
      <c r="X91" s="627">
        <v>990</v>
      </c>
      <c r="Y91" s="587" t="s">
        <v>886</v>
      </c>
      <c r="Z91" s="250" t="s">
        <v>3148</v>
      </c>
      <c r="AA91" s="628">
        <v>360</v>
      </c>
      <c r="AB91" s="832" t="s">
        <v>2400</v>
      </c>
      <c r="AC91" s="833" t="s">
        <v>2389</v>
      </c>
      <c r="AD91" s="834" t="s">
        <v>1597</v>
      </c>
    </row>
    <row r="92" spans="1:30" ht="28.5" customHeight="1">
      <c r="A92" s="827"/>
      <c r="B92" s="828" t="s">
        <v>2247</v>
      </c>
      <c r="C92" s="829" t="s">
        <v>3933</v>
      </c>
      <c r="D92" s="830" t="s">
        <v>1601</v>
      </c>
      <c r="E92" s="830" t="s">
        <v>1600</v>
      </c>
      <c r="F92" s="830" t="s">
        <v>1599</v>
      </c>
      <c r="G92" s="830" t="s">
        <v>0</v>
      </c>
      <c r="H92" s="829" t="s">
        <v>0</v>
      </c>
      <c r="I92" s="831" t="s">
        <v>0</v>
      </c>
      <c r="J92" s="699">
        <v>1</v>
      </c>
      <c r="K92" s="700">
        <v>0</v>
      </c>
      <c r="L92" s="701">
        <v>0</v>
      </c>
      <c r="M92" s="701">
        <v>0</v>
      </c>
      <c r="N92" s="702">
        <v>1</v>
      </c>
      <c r="O92" s="703">
        <v>0</v>
      </c>
      <c r="P92" s="701">
        <v>0</v>
      </c>
      <c r="Q92" s="701">
        <v>0</v>
      </c>
      <c r="R92" s="702">
        <v>1</v>
      </c>
      <c r="S92" s="700">
        <v>0</v>
      </c>
      <c r="T92" s="701">
        <v>0</v>
      </c>
      <c r="U92" s="702">
        <v>1</v>
      </c>
      <c r="V92" s="704">
        <v>0</v>
      </c>
      <c r="W92" s="627">
        <v>0</v>
      </c>
      <c r="X92" s="627">
        <v>3312</v>
      </c>
      <c r="Y92" s="587" t="s">
        <v>886</v>
      </c>
      <c r="Z92" s="250" t="s">
        <v>3148</v>
      </c>
      <c r="AA92" s="628">
        <v>360</v>
      </c>
      <c r="AB92" s="832" t="s">
        <v>2400</v>
      </c>
      <c r="AC92" s="833" t="s">
        <v>2389</v>
      </c>
      <c r="AD92" s="834" t="s">
        <v>1597</v>
      </c>
    </row>
    <row r="93" spans="1:30" ht="28.5" customHeight="1">
      <c r="A93" s="827"/>
      <c r="B93" s="828" t="s">
        <v>2247</v>
      </c>
      <c r="C93" s="829" t="s">
        <v>3934</v>
      </c>
      <c r="D93" s="830" t="s">
        <v>3168</v>
      </c>
      <c r="E93" s="830" t="s">
        <v>1598</v>
      </c>
      <c r="F93" s="830" t="s">
        <v>3169</v>
      </c>
      <c r="G93" s="830" t="s">
        <v>3169</v>
      </c>
      <c r="H93" s="829" t="s">
        <v>0</v>
      </c>
      <c r="I93" s="831" t="s">
        <v>0</v>
      </c>
      <c r="J93" s="699">
        <v>1</v>
      </c>
      <c r="K93" s="700">
        <v>0</v>
      </c>
      <c r="L93" s="701">
        <v>0</v>
      </c>
      <c r="M93" s="701">
        <v>0</v>
      </c>
      <c r="N93" s="702">
        <v>1</v>
      </c>
      <c r="O93" s="703">
        <v>0</v>
      </c>
      <c r="P93" s="701">
        <v>0</v>
      </c>
      <c r="Q93" s="701">
        <v>0</v>
      </c>
      <c r="R93" s="702">
        <v>1</v>
      </c>
      <c r="S93" s="700">
        <v>0</v>
      </c>
      <c r="T93" s="701">
        <v>1</v>
      </c>
      <c r="U93" s="702">
        <v>0</v>
      </c>
      <c r="V93" s="704">
        <v>0</v>
      </c>
      <c r="W93" s="627">
        <v>4</v>
      </c>
      <c r="X93" s="627">
        <v>2671</v>
      </c>
      <c r="Y93" s="587" t="s">
        <v>886</v>
      </c>
      <c r="Z93" s="250" t="s">
        <v>3148</v>
      </c>
      <c r="AA93" s="628">
        <v>360</v>
      </c>
      <c r="AB93" s="832" t="s">
        <v>2400</v>
      </c>
      <c r="AC93" s="833" t="s">
        <v>2389</v>
      </c>
      <c r="AD93" s="834" t="s">
        <v>1597</v>
      </c>
    </row>
    <row r="94" spans="1:30" ht="28.5">
      <c r="A94" s="827"/>
      <c r="B94" s="844" t="s">
        <v>293</v>
      </c>
      <c r="C94" s="829" t="s">
        <v>2248</v>
      </c>
      <c r="D94" s="830" t="s">
        <v>292</v>
      </c>
      <c r="E94" s="830" t="s">
        <v>1596</v>
      </c>
      <c r="F94" s="845" t="s">
        <v>1593</v>
      </c>
      <c r="G94" s="830" t="s">
        <v>1593</v>
      </c>
      <c r="H94" s="829" t="s">
        <v>0</v>
      </c>
      <c r="I94" s="829" t="s">
        <v>1595</v>
      </c>
      <c r="J94" s="699">
        <v>3</v>
      </c>
      <c r="K94" s="700">
        <v>0</v>
      </c>
      <c r="L94" s="701">
        <v>0</v>
      </c>
      <c r="M94" s="701">
        <v>0</v>
      </c>
      <c r="N94" s="702">
        <v>3</v>
      </c>
      <c r="O94" s="703">
        <v>0</v>
      </c>
      <c r="P94" s="701">
        <v>0</v>
      </c>
      <c r="Q94" s="701">
        <v>0</v>
      </c>
      <c r="R94" s="702">
        <v>3</v>
      </c>
      <c r="S94" s="700">
        <v>0</v>
      </c>
      <c r="T94" s="701">
        <v>0</v>
      </c>
      <c r="U94" s="702">
        <v>3</v>
      </c>
      <c r="V94" s="704">
        <v>0</v>
      </c>
      <c r="W94" s="627">
        <v>34</v>
      </c>
      <c r="X94" s="627">
        <v>6465</v>
      </c>
      <c r="Y94" s="587" t="s">
        <v>886</v>
      </c>
      <c r="Z94" s="250" t="s">
        <v>3215</v>
      </c>
      <c r="AA94" s="628">
        <v>309</v>
      </c>
      <c r="AB94" s="832" t="s">
        <v>2400</v>
      </c>
      <c r="AC94" s="833" t="s">
        <v>2389</v>
      </c>
      <c r="AD94" s="834" t="s">
        <v>1594</v>
      </c>
    </row>
    <row r="95" spans="1:30" ht="28.5">
      <c r="A95" s="827"/>
      <c r="B95" s="844" t="s">
        <v>293</v>
      </c>
      <c r="C95" s="829" t="s">
        <v>2249</v>
      </c>
      <c r="D95" s="830" t="s">
        <v>1592</v>
      </c>
      <c r="E95" s="830" t="s">
        <v>1591</v>
      </c>
      <c r="F95" s="845" t="s">
        <v>1588</v>
      </c>
      <c r="G95" s="830" t="s">
        <v>1588</v>
      </c>
      <c r="H95" s="829" t="s">
        <v>0</v>
      </c>
      <c r="I95" s="829" t="s">
        <v>1590</v>
      </c>
      <c r="J95" s="699">
        <v>2</v>
      </c>
      <c r="K95" s="700">
        <v>0</v>
      </c>
      <c r="L95" s="701">
        <v>0</v>
      </c>
      <c r="M95" s="701">
        <v>0</v>
      </c>
      <c r="N95" s="702">
        <v>2</v>
      </c>
      <c r="O95" s="703">
        <v>0</v>
      </c>
      <c r="P95" s="701">
        <v>0</v>
      </c>
      <c r="Q95" s="701">
        <v>0</v>
      </c>
      <c r="R95" s="702">
        <v>2</v>
      </c>
      <c r="S95" s="700">
        <v>0</v>
      </c>
      <c r="T95" s="701">
        <v>1</v>
      </c>
      <c r="U95" s="702">
        <v>1</v>
      </c>
      <c r="V95" s="704">
        <v>0</v>
      </c>
      <c r="W95" s="627">
        <v>34</v>
      </c>
      <c r="X95" s="627">
        <v>1330</v>
      </c>
      <c r="Y95" s="587" t="s">
        <v>886</v>
      </c>
      <c r="Z95" s="250" t="s">
        <v>3215</v>
      </c>
      <c r="AA95" s="628">
        <v>300</v>
      </c>
      <c r="AB95" s="832" t="s">
        <v>2400</v>
      </c>
      <c r="AC95" s="833" t="s">
        <v>2389</v>
      </c>
      <c r="AD95" s="834" t="s">
        <v>1589</v>
      </c>
    </row>
    <row r="96" spans="1:30" ht="28.5">
      <c r="A96" s="827"/>
      <c r="B96" s="844" t="s">
        <v>293</v>
      </c>
      <c r="C96" s="829" t="s">
        <v>2250</v>
      </c>
      <c r="D96" s="830" t="s">
        <v>1587</v>
      </c>
      <c r="E96" s="830" t="s">
        <v>1586</v>
      </c>
      <c r="F96" s="845" t="s">
        <v>1583</v>
      </c>
      <c r="G96" s="845" t="s">
        <v>1583</v>
      </c>
      <c r="H96" s="829" t="s">
        <v>0</v>
      </c>
      <c r="I96" s="829" t="s">
        <v>1585</v>
      </c>
      <c r="J96" s="699">
        <v>2</v>
      </c>
      <c r="K96" s="700">
        <v>0</v>
      </c>
      <c r="L96" s="701">
        <v>0</v>
      </c>
      <c r="M96" s="701">
        <v>0</v>
      </c>
      <c r="N96" s="702">
        <v>2</v>
      </c>
      <c r="O96" s="703">
        <v>0</v>
      </c>
      <c r="P96" s="701">
        <v>0</v>
      </c>
      <c r="Q96" s="701">
        <v>0</v>
      </c>
      <c r="R96" s="702">
        <v>2</v>
      </c>
      <c r="S96" s="700">
        <v>0</v>
      </c>
      <c r="T96" s="701">
        <v>1</v>
      </c>
      <c r="U96" s="702">
        <v>1</v>
      </c>
      <c r="V96" s="704">
        <v>0</v>
      </c>
      <c r="W96" s="627">
        <v>17</v>
      </c>
      <c r="X96" s="627">
        <v>1158</v>
      </c>
      <c r="Y96" s="587" t="s">
        <v>886</v>
      </c>
      <c r="Z96" s="250" t="s">
        <v>3215</v>
      </c>
      <c r="AA96" s="628">
        <v>280</v>
      </c>
      <c r="AB96" s="832" t="s">
        <v>2400</v>
      </c>
      <c r="AC96" s="833" t="s">
        <v>2389</v>
      </c>
      <c r="AD96" s="834" t="s">
        <v>1584</v>
      </c>
    </row>
    <row r="97" spans="1:30" ht="28.5">
      <c r="A97" s="827"/>
      <c r="B97" s="844" t="s">
        <v>293</v>
      </c>
      <c r="C97" s="829" t="s">
        <v>2251</v>
      </c>
      <c r="D97" s="830" t="s">
        <v>1582</v>
      </c>
      <c r="E97" s="830" t="s">
        <v>1581</v>
      </c>
      <c r="F97" s="845" t="s">
        <v>1578</v>
      </c>
      <c r="G97" s="845" t="s">
        <v>1578</v>
      </c>
      <c r="H97" s="829" t="s">
        <v>0</v>
      </c>
      <c r="I97" s="829" t="s">
        <v>1580</v>
      </c>
      <c r="J97" s="699">
        <v>2</v>
      </c>
      <c r="K97" s="700">
        <v>0</v>
      </c>
      <c r="L97" s="701">
        <v>0</v>
      </c>
      <c r="M97" s="701">
        <v>0</v>
      </c>
      <c r="N97" s="702">
        <v>2</v>
      </c>
      <c r="O97" s="703">
        <v>0</v>
      </c>
      <c r="P97" s="701">
        <v>0</v>
      </c>
      <c r="Q97" s="701">
        <v>0</v>
      </c>
      <c r="R97" s="702">
        <v>2</v>
      </c>
      <c r="S97" s="700">
        <v>1</v>
      </c>
      <c r="T97" s="701">
        <v>0</v>
      </c>
      <c r="U97" s="702">
        <v>1</v>
      </c>
      <c r="V97" s="704">
        <v>0</v>
      </c>
      <c r="W97" s="627">
        <v>11</v>
      </c>
      <c r="X97" s="627">
        <v>3185</v>
      </c>
      <c r="Y97" s="587" t="s">
        <v>886</v>
      </c>
      <c r="Z97" s="250" t="s">
        <v>3215</v>
      </c>
      <c r="AA97" s="628">
        <v>318</v>
      </c>
      <c r="AB97" s="832" t="s">
        <v>2400</v>
      </c>
      <c r="AC97" s="833" t="s">
        <v>2389</v>
      </c>
      <c r="AD97" s="834" t="s">
        <v>1579</v>
      </c>
    </row>
    <row r="98" spans="1:30" ht="28.5">
      <c r="A98" s="827"/>
      <c r="B98" s="844" t="s">
        <v>293</v>
      </c>
      <c r="C98" s="829" t="s">
        <v>2252</v>
      </c>
      <c r="D98" s="830" t="s">
        <v>1577</v>
      </c>
      <c r="E98" s="830" t="s">
        <v>1576</v>
      </c>
      <c r="F98" s="845" t="s">
        <v>1573</v>
      </c>
      <c r="G98" s="845" t="s">
        <v>1573</v>
      </c>
      <c r="H98" s="829" t="s">
        <v>0</v>
      </c>
      <c r="I98" s="829" t="s">
        <v>1575</v>
      </c>
      <c r="J98" s="699">
        <v>2</v>
      </c>
      <c r="K98" s="700">
        <v>0</v>
      </c>
      <c r="L98" s="701">
        <v>0</v>
      </c>
      <c r="M98" s="701">
        <v>0</v>
      </c>
      <c r="N98" s="702">
        <v>2</v>
      </c>
      <c r="O98" s="703">
        <v>0</v>
      </c>
      <c r="P98" s="701">
        <v>0</v>
      </c>
      <c r="Q98" s="701">
        <v>0</v>
      </c>
      <c r="R98" s="702">
        <v>2</v>
      </c>
      <c r="S98" s="700">
        <v>0</v>
      </c>
      <c r="T98" s="701">
        <v>1</v>
      </c>
      <c r="U98" s="702">
        <v>1</v>
      </c>
      <c r="V98" s="704">
        <v>0</v>
      </c>
      <c r="W98" s="627">
        <v>21</v>
      </c>
      <c r="X98" s="627">
        <v>4183</v>
      </c>
      <c r="Y98" s="587" t="s">
        <v>886</v>
      </c>
      <c r="Z98" s="250" t="s">
        <v>3215</v>
      </c>
      <c r="AA98" s="628">
        <v>255</v>
      </c>
      <c r="AB98" s="832" t="s">
        <v>2400</v>
      </c>
      <c r="AC98" s="833" t="s">
        <v>2389</v>
      </c>
      <c r="AD98" s="834" t="s">
        <v>1574</v>
      </c>
    </row>
    <row r="99" spans="1:30" ht="28.5">
      <c r="A99" s="827"/>
      <c r="B99" s="844" t="s">
        <v>293</v>
      </c>
      <c r="C99" s="829" t="s">
        <v>2253</v>
      </c>
      <c r="D99" s="830" t="s">
        <v>1572</v>
      </c>
      <c r="E99" s="830" t="s">
        <v>1571</v>
      </c>
      <c r="F99" s="845" t="s">
        <v>1569</v>
      </c>
      <c r="G99" s="845" t="s">
        <v>1569</v>
      </c>
      <c r="H99" s="829" t="s">
        <v>0</v>
      </c>
      <c r="I99" s="829" t="s">
        <v>3216</v>
      </c>
      <c r="J99" s="699">
        <v>3</v>
      </c>
      <c r="K99" s="700">
        <v>0</v>
      </c>
      <c r="L99" s="701">
        <v>0</v>
      </c>
      <c r="M99" s="701">
        <v>0</v>
      </c>
      <c r="N99" s="702">
        <v>3</v>
      </c>
      <c r="O99" s="703">
        <v>0</v>
      </c>
      <c r="P99" s="701">
        <v>0</v>
      </c>
      <c r="Q99" s="701">
        <v>0</v>
      </c>
      <c r="R99" s="702">
        <v>3</v>
      </c>
      <c r="S99" s="700">
        <v>2</v>
      </c>
      <c r="T99" s="701">
        <v>1</v>
      </c>
      <c r="U99" s="702">
        <v>0</v>
      </c>
      <c r="V99" s="704">
        <v>0</v>
      </c>
      <c r="W99" s="627">
        <v>21</v>
      </c>
      <c r="X99" s="627">
        <v>3889</v>
      </c>
      <c r="Y99" s="587" t="s">
        <v>886</v>
      </c>
      <c r="Z99" s="250" t="s">
        <v>3215</v>
      </c>
      <c r="AA99" s="628">
        <v>294</v>
      </c>
      <c r="AB99" s="832" t="s">
        <v>2400</v>
      </c>
      <c r="AC99" s="833" t="s">
        <v>2389</v>
      </c>
      <c r="AD99" s="834" t="s">
        <v>1570</v>
      </c>
    </row>
    <row r="100" spans="1:30" ht="28.5">
      <c r="A100" s="827"/>
      <c r="B100" s="844" t="s">
        <v>293</v>
      </c>
      <c r="C100" s="829" t="s">
        <v>2254</v>
      </c>
      <c r="D100" s="830" t="s">
        <v>1568</v>
      </c>
      <c r="E100" s="830" t="s">
        <v>1567</v>
      </c>
      <c r="F100" s="845" t="s">
        <v>1565</v>
      </c>
      <c r="G100" s="845" t="s">
        <v>1565</v>
      </c>
      <c r="H100" s="829" t="s">
        <v>0</v>
      </c>
      <c r="I100" s="829" t="s">
        <v>1566</v>
      </c>
      <c r="J100" s="699">
        <v>2</v>
      </c>
      <c r="K100" s="700">
        <v>0</v>
      </c>
      <c r="L100" s="701">
        <v>0</v>
      </c>
      <c r="M100" s="701">
        <v>0</v>
      </c>
      <c r="N100" s="702">
        <v>2</v>
      </c>
      <c r="O100" s="703">
        <v>0</v>
      </c>
      <c r="P100" s="701">
        <v>0</v>
      </c>
      <c r="Q100" s="701">
        <v>0</v>
      </c>
      <c r="R100" s="702">
        <v>2</v>
      </c>
      <c r="S100" s="700">
        <v>0</v>
      </c>
      <c r="T100" s="701">
        <v>0</v>
      </c>
      <c r="U100" s="702">
        <v>2</v>
      </c>
      <c r="V100" s="704">
        <v>0</v>
      </c>
      <c r="W100" s="627">
        <v>28</v>
      </c>
      <c r="X100" s="627">
        <v>5211</v>
      </c>
      <c r="Y100" s="587" t="s">
        <v>886</v>
      </c>
      <c r="Z100" s="250" t="s">
        <v>3215</v>
      </c>
      <c r="AA100" s="628">
        <v>269</v>
      </c>
      <c r="AB100" s="832" t="s">
        <v>2400</v>
      </c>
      <c r="AC100" s="833" t="s">
        <v>2389</v>
      </c>
      <c r="AD100" s="834" t="s">
        <v>3939</v>
      </c>
    </row>
    <row r="101" spans="1:30" ht="28.5">
      <c r="A101" s="827"/>
      <c r="B101" s="844" t="s">
        <v>293</v>
      </c>
      <c r="C101" s="829" t="s">
        <v>2255</v>
      </c>
      <c r="D101" s="830" t="s">
        <v>1564</v>
      </c>
      <c r="E101" s="830" t="s">
        <v>1563</v>
      </c>
      <c r="F101" s="845" t="s">
        <v>1560</v>
      </c>
      <c r="G101" s="845" t="s">
        <v>1560</v>
      </c>
      <c r="H101" s="829" t="s">
        <v>0</v>
      </c>
      <c r="I101" s="829" t="s">
        <v>1562</v>
      </c>
      <c r="J101" s="699">
        <v>2</v>
      </c>
      <c r="K101" s="700">
        <v>0</v>
      </c>
      <c r="L101" s="701">
        <v>0</v>
      </c>
      <c r="M101" s="701">
        <v>0</v>
      </c>
      <c r="N101" s="702">
        <v>2</v>
      </c>
      <c r="O101" s="703">
        <v>0</v>
      </c>
      <c r="P101" s="701">
        <v>0</v>
      </c>
      <c r="Q101" s="701">
        <v>0</v>
      </c>
      <c r="R101" s="702">
        <v>2</v>
      </c>
      <c r="S101" s="700">
        <v>0</v>
      </c>
      <c r="T101" s="701">
        <v>1</v>
      </c>
      <c r="U101" s="702">
        <v>1</v>
      </c>
      <c r="V101" s="704">
        <v>0</v>
      </c>
      <c r="W101" s="627">
        <v>18</v>
      </c>
      <c r="X101" s="627">
        <v>3121</v>
      </c>
      <c r="Y101" s="587" t="s">
        <v>886</v>
      </c>
      <c r="Z101" s="250" t="s">
        <v>3215</v>
      </c>
      <c r="AA101" s="628">
        <v>265</v>
      </c>
      <c r="AB101" s="832" t="s">
        <v>2400</v>
      </c>
      <c r="AC101" s="833" t="s">
        <v>2389</v>
      </c>
      <c r="AD101" s="834" t="s">
        <v>1561</v>
      </c>
    </row>
    <row r="102" spans="1:30" ht="28.5">
      <c r="A102" s="827"/>
      <c r="B102" s="844" t="s">
        <v>293</v>
      </c>
      <c r="C102" s="829" t="s">
        <v>2256</v>
      </c>
      <c r="D102" s="830" t="s">
        <v>1559</v>
      </c>
      <c r="E102" s="830" t="s">
        <v>1558</v>
      </c>
      <c r="F102" s="845" t="s">
        <v>1555</v>
      </c>
      <c r="G102" s="845" t="s">
        <v>1555</v>
      </c>
      <c r="H102" s="829" t="s">
        <v>0</v>
      </c>
      <c r="I102" s="829" t="s">
        <v>1557</v>
      </c>
      <c r="J102" s="699">
        <v>2</v>
      </c>
      <c r="K102" s="700">
        <v>0</v>
      </c>
      <c r="L102" s="701">
        <v>0</v>
      </c>
      <c r="M102" s="701">
        <v>0</v>
      </c>
      <c r="N102" s="702">
        <v>2</v>
      </c>
      <c r="O102" s="703">
        <v>0</v>
      </c>
      <c r="P102" s="701">
        <v>0</v>
      </c>
      <c r="Q102" s="701">
        <v>0</v>
      </c>
      <c r="R102" s="702">
        <v>2</v>
      </c>
      <c r="S102" s="700">
        <v>0</v>
      </c>
      <c r="T102" s="701">
        <v>1</v>
      </c>
      <c r="U102" s="702">
        <v>1</v>
      </c>
      <c r="V102" s="704">
        <v>0</v>
      </c>
      <c r="W102" s="627">
        <v>24</v>
      </c>
      <c r="X102" s="627">
        <v>720</v>
      </c>
      <c r="Y102" s="587" t="s">
        <v>886</v>
      </c>
      <c r="Z102" s="250" t="s">
        <v>3215</v>
      </c>
      <c r="AA102" s="628">
        <v>242</v>
      </c>
      <c r="AB102" s="832" t="s">
        <v>2400</v>
      </c>
      <c r="AC102" s="833" t="s">
        <v>2389</v>
      </c>
      <c r="AD102" s="834" t="s">
        <v>1556</v>
      </c>
    </row>
    <row r="103" spans="1:30" ht="28.5">
      <c r="A103" s="827"/>
      <c r="B103" s="844" t="s">
        <v>293</v>
      </c>
      <c r="C103" s="829" t="s">
        <v>2257</v>
      </c>
      <c r="D103" s="830" t="s">
        <v>1554</v>
      </c>
      <c r="E103" s="830" t="s">
        <v>1553</v>
      </c>
      <c r="F103" s="845" t="s">
        <v>1550</v>
      </c>
      <c r="G103" s="845" t="s">
        <v>1550</v>
      </c>
      <c r="H103" s="829" t="s">
        <v>0</v>
      </c>
      <c r="I103" s="829" t="s">
        <v>1552</v>
      </c>
      <c r="J103" s="699">
        <v>2</v>
      </c>
      <c r="K103" s="700">
        <v>0</v>
      </c>
      <c r="L103" s="701">
        <v>0</v>
      </c>
      <c r="M103" s="701">
        <v>0</v>
      </c>
      <c r="N103" s="702">
        <v>2</v>
      </c>
      <c r="O103" s="703">
        <v>0</v>
      </c>
      <c r="P103" s="701">
        <v>0</v>
      </c>
      <c r="Q103" s="701">
        <v>0</v>
      </c>
      <c r="R103" s="702">
        <v>2</v>
      </c>
      <c r="S103" s="700">
        <v>1</v>
      </c>
      <c r="T103" s="701">
        <v>1</v>
      </c>
      <c r="U103" s="702">
        <v>0</v>
      </c>
      <c r="V103" s="704">
        <v>0</v>
      </c>
      <c r="W103" s="627">
        <v>16</v>
      </c>
      <c r="X103" s="627">
        <v>2468</v>
      </c>
      <c r="Y103" s="587" t="s">
        <v>886</v>
      </c>
      <c r="Z103" s="250" t="s">
        <v>3215</v>
      </c>
      <c r="AA103" s="628">
        <v>314</v>
      </c>
      <c r="AB103" s="832" t="s">
        <v>2400</v>
      </c>
      <c r="AC103" s="833" t="s">
        <v>2389</v>
      </c>
      <c r="AD103" s="834" t="s">
        <v>1551</v>
      </c>
    </row>
    <row r="104" spans="1:30" ht="28.5">
      <c r="A104" s="827"/>
      <c r="B104" s="844" t="s">
        <v>293</v>
      </c>
      <c r="C104" s="829" t="s">
        <v>2258</v>
      </c>
      <c r="D104" s="830" t="s">
        <v>1549</v>
      </c>
      <c r="E104" s="830" t="s">
        <v>1548</v>
      </c>
      <c r="F104" s="845" t="s">
        <v>1545</v>
      </c>
      <c r="G104" s="845" t="s">
        <v>1545</v>
      </c>
      <c r="H104" s="829" t="s">
        <v>0</v>
      </c>
      <c r="I104" s="829" t="s">
        <v>1547</v>
      </c>
      <c r="J104" s="699">
        <v>2</v>
      </c>
      <c r="K104" s="700">
        <v>0</v>
      </c>
      <c r="L104" s="701">
        <v>0</v>
      </c>
      <c r="M104" s="701">
        <v>0</v>
      </c>
      <c r="N104" s="702">
        <v>2</v>
      </c>
      <c r="O104" s="703">
        <v>0</v>
      </c>
      <c r="P104" s="701">
        <v>0</v>
      </c>
      <c r="Q104" s="701">
        <v>0</v>
      </c>
      <c r="R104" s="702">
        <v>2</v>
      </c>
      <c r="S104" s="700">
        <v>0</v>
      </c>
      <c r="T104" s="701">
        <v>0</v>
      </c>
      <c r="U104" s="702">
        <v>2</v>
      </c>
      <c r="V104" s="704">
        <v>0</v>
      </c>
      <c r="W104" s="627">
        <v>14</v>
      </c>
      <c r="X104" s="627">
        <v>1631</v>
      </c>
      <c r="Y104" s="587" t="s">
        <v>886</v>
      </c>
      <c r="Z104" s="250" t="s">
        <v>3215</v>
      </c>
      <c r="AA104" s="628">
        <v>342</v>
      </c>
      <c r="AB104" s="832" t="s">
        <v>2400</v>
      </c>
      <c r="AC104" s="833" t="s">
        <v>2389</v>
      </c>
      <c r="AD104" s="834" t="s">
        <v>1546</v>
      </c>
    </row>
    <row r="105" spans="1:30" ht="28.5">
      <c r="A105" s="827"/>
      <c r="B105" s="844" t="s">
        <v>293</v>
      </c>
      <c r="C105" s="829" t="s">
        <v>2259</v>
      </c>
      <c r="D105" s="830" t="s">
        <v>1544</v>
      </c>
      <c r="E105" s="830" t="s">
        <v>1543</v>
      </c>
      <c r="F105" s="845" t="s">
        <v>1540</v>
      </c>
      <c r="G105" s="845" t="s">
        <v>1540</v>
      </c>
      <c r="H105" s="829" t="s">
        <v>0</v>
      </c>
      <c r="I105" s="829" t="s">
        <v>1542</v>
      </c>
      <c r="J105" s="699">
        <v>2</v>
      </c>
      <c r="K105" s="700">
        <v>0</v>
      </c>
      <c r="L105" s="701">
        <v>0</v>
      </c>
      <c r="M105" s="701">
        <v>0</v>
      </c>
      <c r="N105" s="702">
        <v>2</v>
      </c>
      <c r="O105" s="703">
        <v>0</v>
      </c>
      <c r="P105" s="701">
        <v>0</v>
      </c>
      <c r="Q105" s="701">
        <v>0</v>
      </c>
      <c r="R105" s="702">
        <v>2</v>
      </c>
      <c r="S105" s="700">
        <v>0</v>
      </c>
      <c r="T105" s="701">
        <v>0</v>
      </c>
      <c r="U105" s="702">
        <v>2</v>
      </c>
      <c r="V105" s="704">
        <v>0</v>
      </c>
      <c r="W105" s="627">
        <v>5</v>
      </c>
      <c r="X105" s="627">
        <v>1919</v>
      </c>
      <c r="Y105" s="587" t="s">
        <v>886</v>
      </c>
      <c r="Z105" s="250" t="s">
        <v>3215</v>
      </c>
      <c r="AA105" s="628">
        <v>296</v>
      </c>
      <c r="AB105" s="832" t="s">
        <v>2400</v>
      </c>
      <c r="AC105" s="833" t="s">
        <v>2389</v>
      </c>
      <c r="AD105" s="834" t="s">
        <v>1541</v>
      </c>
    </row>
    <row r="106" spans="1:30" ht="28.5">
      <c r="A106" s="827"/>
      <c r="B106" s="844" t="s">
        <v>293</v>
      </c>
      <c r="C106" s="829" t="s">
        <v>2260</v>
      </c>
      <c r="D106" s="830" t="s">
        <v>1539</v>
      </c>
      <c r="E106" s="830" t="s">
        <v>1538</v>
      </c>
      <c r="F106" s="845" t="s">
        <v>1535</v>
      </c>
      <c r="G106" s="845" t="s">
        <v>1535</v>
      </c>
      <c r="H106" s="829" t="s">
        <v>0</v>
      </c>
      <c r="I106" s="829" t="s">
        <v>1537</v>
      </c>
      <c r="J106" s="699">
        <v>2</v>
      </c>
      <c r="K106" s="700">
        <v>0</v>
      </c>
      <c r="L106" s="701">
        <v>0</v>
      </c>
      <c r="M106" s="701">
        <v>0</v>
      </c>
      <c r="N106" s="702">
        <v>2</v>
      </c>
      <c r="O106" s="703">
        <v>0</v>
      </c>
      <c r="P106" s="701">
        <v>0</v>
      </c>
      <c r="Q106" s="701">
        <v>0</v>
      </c>
      <c r="R106" s="702">
        <v>2</v>
      </c>
      <c r="S106" s="700">
        <v>0</v>
      </c>
      <c r="T106" s="701">
        <v>1</v>
      </c>
      <c r="U106" s="702">
        <v>1</v>
      </c>
      <c r="V106" s="704">
        <v>0</v>
      </c>
      <c r="W106" s="627">
        <v>16</v>
      </c>
      <c r="X106" s="627">
        <v>1109</v>
      </c>
      <c r="Y106" s="587" t="s">
        <v>886</v>
      </c>
      <c r="Z106" s="250" t="s">
        <v>3215</v>
      </c>
      <c r="AA106" s="628">
        <v>295</v>
      </c>
      <c r="AB106" s="832" t="s">
        <v>2400</v>
      </c>
      <c r="AC106" s="833" t="s">
        <v>2389</v>
      </c>
      <c r="AD106" s="834" t="s">
        <v>1536</v>
      </c>
    </row>
    <row r="107" spans="1:30" ht="28.5">
      <c r="A107" s="827"/>
      <c r="B107" s="844" t="s">
        <v>293</v>
      </c>
      <c r="C107" s="829" t="s">
        <v>2261</v>
      </c>
      <c r="D107" s="830" t="s">
        <v>1534</v>
      </c>
      <c r="E107" s="830" t="s">
        <v>1533</v>
      </c>
      <c r="F107" s="845" t="s">
        <v>1530</v>
      </c>
      <c r="G107" s="845" t="s">
        <v>1530</v>
      </c>
      <c r="H107" s="829" t="s">
        <v>0</v>
      </c>
      <c r="I107" s="829" t="s">
        <v>1532</v>
      </c>
      <c r="J107" s="699">
        <v>2</v>
      </c>
      <c r="K107" s="700">
        <v>0</v>
      </c>
      <c r="L107" s="701">
        <v>0</v>
      </c>
      <c r="M107" s="701">
        <v>0</v>
      </c>
      <c r="N107" s="702">
        <v>2</v>
      </c>
      <c r="O107" s="703">
        <v>0</v>
      </c>
      <c r="P107" s="701">
        <v>0</v>
      </c>
      <c r="Q107" s="701">
        <v>0</v>
      </c>
      <c r="R107" s="702">
        <v>2</v>
      </c>
      <c r="S107" s="700">
        <v>0</v>
      </c>
      <c r="T107" s="701">
        <v>1</v>
      </c>
      <c r="U107" s="702">
        <v>1</v>
      </c>
      <c r="V107" s="704">
        <v>0</v>
      </c>
      <c r="W107" s="627">
        <v>11</v>
      </c>
      <c r="X107" s="627">
        <v>501</v>
      </c>
      <c r="Y107" s="587" t="s">
        <v>886</v>
      </c>
      <c r="Z107" s="250" t="s">
        <v>3215</v>
      </c>
      <c r="AA107" s="628">
        <v>301</v>
      </c>
      <c r="AB107" s="832" t="s">
        <v>2400</v>
      </c>
      <c r="AC107" s="833" t="s">
        <v>2389</v>
      </c>
      <c r="AD107" s="834" t="s">
        <v>1531</v>
      </c>
    </row>
    <row r="108" spans="1:30" ht="28.5">
      <c r="A108" s="827"/>
      <c r="B108" s="844" t="s">
        <v>293</v>
      </c>
      <c r="C108" s="829" t="s">
        <v>2262</v>
      </c>
      <c r="D108" s="830" t="s">
        <v>1529</v>
      </c>
      <c r="E108" s="830" t="s">
        <v>1528</v>
      </c>
      <c r="F108" s="845" t="s">
        <v>1525</v>
      </c>
      <c r="G108" s="845" t="s">
        <v>1525</v>
      </c>
      <c r="H108" s="829" t="s">
        <v>0</v>
      </c>
      <c r="I108" s="829" t="s">
        <v>1527</v>
      </c>
      <c r="J108" s="699">
        <v>2</v>
      </c>
      <c r="K108" s="700">
        <v>0</v>
      </c>
      <c r="L108" s="701">
        <v>0</v>
      </c>
      <c r="M108" s="701">
        <v>0</v>
      </c>
      <c r="N108" s="702">
        <v>2</v>
      </c>
      <c r="O108" s="703">
        <v>0</v>
      </c>
      <c r="P108" s="701">
        <v>0</v>
      </c>
      <c r="Q108" s="701">
        <v>0</v>
      </c>
      <c r="R108" s="702">
        <v>2</v>
      </c>
      <c r="S108" s="700">
        <v>0</v>
      </c>
      <c r="T108" s="701">
        <v>0</v>
      </c>
      <c r="U108" s="702">
        <v>2</v>
      </c>
      <c r="V108" s="704">
        <v>0</v>
      </c>
      <c r="W108" s="627">
        <v>15</v>
      </c>
      <c r="X108" s="627">
        <v>888</v>
      </c>
      <c r="Y108" s="587" t="s">
        <v>886</v>
      </c>
      <c r="Z108" s="250" t="s">
        <v>3215</v>
      </c>
      <c r="AA108" s="628">
        <v>295</v>
      </c>
      <c r="AB108" s="832" t="s">
        <v>2400</v>
      </c>
      <c r="AC108" s="833" t="s">
        <v>2389</v>
      </c>
      <c r="AD108" s="834" t="s">
        <v>1526</v>
      </c>
    </row>
    <row r="109" spans="1:30" ht="28.5">
      <c r="A109" s="827"/>
      <c r="B109" s="844" t="s">
        <v>293</v>
      </c>
      <c r="C109" s="829" t="s">
        <v>2263</v>
      </c>
      <c r="D109" s="830" t="s">
        <v>1524</v>
      </c>
      <c r="E109" s="830" t="s">
        <v>1523</v>
      </c>
      <c r="F109" s="845" t="s">
        <v>1522</v>
      </c>
      <c r="G109" s="845" t="s">
        <v>1520</v>
      </c>
      <c r="H109" s="829" t="s">
        <v>0</v>
      </c>
      <c r="I109" s="829" t="s">
        <v>3940</v>
      </c>
      <c r="J109" s="699">
        <v>3</v>
      </c>
      <c r="K109" s="700">
        <v>0</v>
      </c>
      <c r="L109" s="701">
        <v>0</v>
      </c>
      <c r="M109" s="701">
        <v>0</v>
      </c>
      <c r="N109" s="702">
        <v>3</v>
      </c>
      <c r="O109" s="703">
        <v>0</v>
      </c>
      <c r="P109" s="701">
        <v>0</v>
      </c>
      <c r="Q109" s="701">
        <v>0</v>
      </c>
      <c r="R109" s="702">
        <v>3</v>
      </c>
      <c r="S109" s="700">
        <v>0</v>
      </c>
      <c r="T109" s="701">
        <v>1</v>
      </c>
      <c r="U109" s="702">
        <v>2</v>
      </c>
      <c r="V109" s="704">
        <v>0</v>
      </c>
      <c r="W109" s="627">
        <v>17</v>
      </c>
      <c r="X109" s="627">
        <v>4212</v>
      </c>
      <c r="Y109" s="587" t="s">
        <v>886</v>
      </c>
      <c r="Z109" s="250" t="s">
        <v>3215</v>
      </c>
      <c r="AA109" s="628">
        <v>299</v>
      </c>
      <c r="AB109" s="832" t="s">
        <v>2400</v>
      </c>
      <c r="AC109" s="833" t="s">
        <v>2389</v>
      </c>
      <c r="AD109" s="834" t="s">
        <v>1521</v>
      </c>
    </row>
    <row r="110" spans="1:30" ht="28.5">
      <c r="A110" s="827"/>
      <c r="B110" s="844" t="s">
        <v>293</v>
      </c>
      <c r="C110" s="829" t="s">
        <v>2264</v>
      </c>
      <c r="D110" s="830" t="s">
        <v>1519</v>
      </c>
      <c r="E110" s="830" t="s">
        <v>1518</v>
      </c>
      <c r="F110" s="845" t="s">
        <v>1517</v>
      </c>
      <c r="G110" s="845" t="s">
        <v>1514</v>
      </c>
      <c r="H110" s="829" t="s">
        <v>0</v>
      </c>
      <c r="I110" s="829" t="s">
        <v>1516</v>
      </c>
      <c r="J110" s="699">
        <v>0</v>
      </c>
      <c r="K110" s="700">
        <v>0</v>
      </c>
      <c r="L110" s="701">
        <v>0</v>
      </c>
      <c r="M110" s="701">
        <v>2</v>
      </c>
      <c r="N110" s="702">
        <v>2</v>
      </c>
      <c r="O110" s="703">
        <v>0</v>
      </c>
      <c r="P110" s="701">
        <v>0</v>
      </c>
      <c r="Q110" s="701">
        <v>0</v>
      </c>
      <c r="R110" s="702">
        <v>2</v>
      </c>
      <c r="S110" s="700">
        <v>2</v>
      </c>
      <c r="T110" s="701">
        <v>0</v>
      </c>
      <c r="U110" s="702">
        <v>0</v>
      </c>
      <c r="V110" s="704">
        <v>0</v>
      </c>
      <c r="W110" s="627">
        <v>15</v>
      </c>
      <c r="X110" s="627">
        <v>3383</v>
      </c>
      <c r="Y110" s="587" t="s">
        <v>886</v>
      </c>
      <c r="Z110" s="250" t="s">
        <v>3215</v>
      </c>
      <c r="AA110" s="628">
        <v>303</v>
      </c>
      <c r="AB110" s="832" t="s">
        <v>2400</v>
      </c>
      <c r="AC110" s="833" t="s">
        <v>2389</v>
      </c>
      <c r="AD110" s="834" t="s">
        <v>1515</v>
      </c>
    </row>
    <row r="111" spans="1:30" ht="28.5">
      <c r="A111" s="827"/>
      <c r="B111" s="844" t="s">
        <v>293</v>
      </c>
      <c r="C111" s="829" t="s">
        <v>2265</v>
      </c>
      <c r="D111" s="830" t="s">
        <v>1513</v>
      </c>
      <c r="E111" s="830" t="s">
        <v>1512</v>
      </c>
      <c r="F111" s="845" t="s">
        <v>1509</v>
      </c>
      <c r="G111" s="845" t="s">
        <v>1509</v>
      </c>
      <c r="H111" s="829" t="s">
        <v>0</v>
      </c>
      <c r="I111" s="829" t="s">
        <v>1511</v>
      </c>
      <c r="J111" s="699">
        <v>2</v>
      </c>
      <c r="K111" s="700">
        <v>0</v>
      </c>
      <c r="L111" s="701">
        <v>0</v>
      </c>
      <c r="M111" s="701">
        <v>0</v>
      </c>
      <c r="N111" s="702">
        <v>2</v>
      </c>
      <c r="O111" s="703">
        <v>0</v>
      </c>
      <c r="P111" s="701">
        <v>0</v>
      </c>
      <c r="Q111" s="701">
        <v>0</v>
      </c>
      <c r="R111" s="702">
        <v>2</v>
      </c>
      <c r="S111" s="700">
        <v>0</v>
      </c>
      <c r="T111" s="701">
        <v>0</v>
      </c>
      <c r="U111" s="702">
        <v>2</v>
      </c>
      <c r="V111" s="704">
        <v>0</v>
      </c>
      <c r="W111" s="627">
        <v>12</v>
      </c>
      <c r="X111" s="627">
        <v>2462</v>
      </c>
      <c r="Y111" s="587" t="s">
        <v>886</v>
      </c>
      <c r="Z111" s="250" t="s">
        <v>3215</v>
      </c>
      <c r="AA111" s="628">
        <v>275</v>
      </c>
      <c r="AB111" s="832" t="s">
        <v>2400</v>
      </c>
      <c r="AC111" s="833" t="s">
        <v>2389</v>
      </c>
      <c r="AD111" s="834" t="s">
        <v>1510</v>
      </c>
    </row>
    <row r="112" spans="1:30" ht="28.5">
      <c r="A112" s="827"/>
      <c r="B112" s="844" t="s">
        <v>293</v>
      </c>
      <c r="C112" s="829" t="s">
        <v>2266</v>
      </c>
      <c r="D112" s="830" t="s">
        <v>1508</v>
      </c>
      <c r="E112" s="830" t="s">
        <v>1507</v>
      </c>
      <c r="F112" s="845" t="s">
        <v>1506</v>
      </c>
      <c r="G112" s="845" t="s">
        <v>1504</v>
      </c>
      <c r="H112" s="829" t="s">
        <v>0</v>
      </c>
      <c r="I112" s="831" t="s">
        <v>3217</v>
      </c>
      <c r="J112" s="699">
        <v>2</v>
      </c>
      <c r="K112" s="700">
        <v>0</v>
      </c>
      <c r="L112" s="701">
        <v>0</v>
      </c>
      <c r="M112" s="701">
        <v>0</v>
      </c>
      <c r="N112" s="702">
        <v>2</v>
      </c>
      <c r="O112" s="703">
        <v>0</v>
      </c>
      <c r="P112" s="701">
        <v>0</v>
      </c>
      <c r="Q112" s="701">
        <v>0</v>
      </c>
      <c r="R112" s="702">
        <v>2</v>
      </c>
      <c r="S112" s="700">
        <v>0</v>
      </c>
      <c r="T112" s="701">
        <v>0</v>
      </c>
      <c r="U112" s="702">
        <v>2</v>
      </c>
      <c r="V112" s="704">
        <v>0</v>
      </c>
      <c r="W112" s="627">
        <v>15</v>
      </c>
      <c r="X112" s="627">
        <v>7502</v>
      </c>
      <c r="Y112" s="587" t="s">
        <v>886</v>
      </c>
      <c r="Z112" s="250" t="s">
        <v>3215</v>
      </c>
      <c r="AA112" s="628">
        <v>331</v>
      </c>
      <c r="AB112" s="832" t="s">
        <v>2400</v>
      </c>
      <c r="AC112" s="833" t="s">
        <v>2389</v>
      </c>
      <c r="AD112" s="834" t="s">
        <v>1505</v>
      </c>
    </row>
    <row r="113" spans="1:30" ht="28.5">
      <c r="A113" s="827"/>
      <c r="B113" s="844" t="s">
        <v>293</v>
      </c>
      <c r="C113" s="830" t="s">
        <v>2267</v>
      </c>
      <c r="D113" s="846" t="s">
        <v>3218</v>
      </c>
      <c r="E113" s="830" t="s">
        <v>1503</v>
      </c>
      <c r="F113" s="846" t="s">
        <v>1500</v>
      </c>
      <c r="G113" s="846" t="s">
        <v>1500</v>
      </c>
      <c r="H113" s="830" t="s">
        <v>0</v>
      </c>
      <c r="I113" s="847" t="s">
        <v>1502</v>
      </c>
      <c r="J113" s="699">
        <v>2</v>
      </c>
      <c r="K113" s="700">
        <v>0</v>
      </c>
      <c r="L113" s="701">
        <v>0</v>
      </c>
      <c r="M113" s="701">
        <v>0</v>
      </c>
      <c r="N113" s="702">
        <v>2</v>
      </c>
      <c r="O113" s="703">
        <v>0</v>
      </c>
      <c r="P113" s="701">
        <v>0</v>
      </c>
      <c r="Q113" s="701">
        <v>0</v>
      </c>
      <c r="R113" s="702">
        <v>2</v>
      </c>
      <c r="S113" s="700">
        <v>0</v>
      </c>
      <c r="T113" s="701">
        <v>0</v>
      </c>
      <c r="U113" s="702">
        <v>2</v>
      </c>
      <c r="V113" s="704">
        <v>0</v>
      </c>
      <c r="W113" s="627">
        <v>13</v>
      </c>
      <c r="X113" s="627">
        <v>3323</v>
      </c>
      <c r="Y113" s="587" t="s">
        <v>886</v>
      </c>
      <c r="Z113" s="250" t="s">
        <v>3215</v>
      </c>
      <c r="AA113" s="628">
        <v>263</v>
      </c>
      <c r="AB113" s="832" t="s">
        <v>2400</v>
      </c>
      <c r="AC113" s="833" t="s">
        <v>2389</v>
      </c>
      <c r="AD113" s="834" t="s">
        <v>1501</v>
      </c>
    </row>
    <row r="114" spans="1:30" ht="28.5">
      <c r="A114" s="827"/>
      <c r="B114" s="844" t="s">
        <v>293</v>
      </c>
      <c r="C114" s="830" t="s">
        <v>2268</v>
      </c>
      <c r="D114" s="846" t="s">
        <v>1499</v>
      </c>
      <c r="E114" s="830" t="s">
        <v>3219</v>
      </c>
      <c r="F114" s="846" t="s">
        <v>1498</v>
      </c>
      <c r="G114" s="846" t="s">
        <v>96</v>
      </c>
      <c r="H114" s="830" t="s">
        <v>0</v>
      </c>
      <c r="I114" s="847" t="s">
        <v>3220</v>
      </c>
      <c r="J114" s="699">
        <v>3</v>
      </c>
      <c r="K114" s="700">
        <v>0</v>
      </c>
      <c r="L114" s="701">
        <v>0</v>
      </c>
      <c r="M114" s="701">
        <v>0</v>
      </c>
      <c r="N114" s="702">
        <v>3</v>
      </c>
      <c r="O114" s="703">
        <v>0</v>
      </c>
      <c r="P114" s="701">
        <v>0</v>
      </c>
      <c r="Q114" s="701">
        <v>0</v>
      </c>
      <c r="R114" s="702">
        <v>3</v>
      </c>
      <c r="S114" s="700">
        <v>0</v>
      </c>
      <c r="T114" s="701">
        <v>1</v>
      </c>
      <c r="U114" s="702">
        <v>2</v>
      </c>
      <c r="V114" s="704">
        <v>0</v>
      </c>
      <c r="W114" s="627">
        <v>33</v>
      </c>
      <c r="X114" s="627">
        <v>4563</v>
      </c>
      <c r="Y114" s="587" t="s">
        <v>886</v>
      </c>
      <c r="Z114" s="250" t="s">
        <v>3215</v>
      </c>
      <c r="AA114" s="628">
        <v>342</v>
      </c>
      <c r="AB114" s="832" t="s">
        <v>2400</v>
      </c>
      <c r="AC114" s="833" t="s">
        <v>2389</v>
      </c>
      <c r="AD114" s="834" t="s">
        <v>1497</v>
      </c>
    </row>
    <row r="115" spans="1:30" ht="28.5">
      <c r="A115" s="827"/>
      <c r="B115" s="844" t="s">
        <v>293</v>
      </c>
      <c r="C115" s="829" t="s">
        <v>2269</v>
      </c>
      <c r="D115" s="830" t="s">
        <v>1496</v>
      </c>
      <c r="E115" s="830" t="s">
        <v>1495</v>
      </c>
      <c r="F115" s="845" t="s">
        <v>1494</v>
      </c>
      <c r="G115" s="845" t="s">
        <v>1491</v>
      </c>
      <c r="H115" s="830" t="s">
        <v>0</v>
      </c>
      <c r="I115" s="848" t="s">
        <v>1493</v>
      </c>
      <c r="J115" s="699">
        <v>4</v>
      </c>
      <c r="K115" s="700">
        <v>0</v>
      </c>
      <c r="L115" s="701">
        <v>0</v>
      </c>
      <c r="M115" s="701">
        <v>0</v>
      </c>
      <c r="N115" s="702">
        <v>4</v>
      </c>
      <c r="O115" s="703">
        <v>0</v>
      </c>
      <c r="P115" s="701">
        <v>0</v>
      </c>
      <c r="Q115" s="701">
        <v>0</v>
      </c>
      <c r="R115" s="702">
        <v>4</v>
      </c>
      <c r="S115" s="700">
        <v>1</v>
      </c>
      <c r="T115" s="701">
        <v>0</v>
      </c>
      <c r="U115" s="702">
        <v>3</v>
      </c>
      <c r="V115" s="704">
        <v>0</v>
      </c>
      <c r="W115" s="627">
        <v>33</v>
      </c>
      <c r="X115" s="627">
        <v>11978</v>
      </c>
      <c r="Y115" s="587" t="s">
        <v>886</v>
      </c>
      <c r="Z115" s="250" t="s">
        <v>3215</v>
      </c>
      <c r="AA115" s="628">
        <v>288</v>
      </c>
      <c r="AB115" s="832" t="s">
        <v>2400</v>
      </c>
      <c r="AC115" s="833" t="s">
        <v>2389</v>
      </c>
      <c r="AD115" s="834" t="s">
        <v>1492</v>
      </c>
    </row>
    <row r="116" spans="1:30" ht="38">
      <c r="B116" s="550" t="s">
        <v>18</v>
      </c>
      <c r="C116" s="551" t="s">
        <v>2270</v>
      </c>
      <c r="D116" s="664" t="s">
        <v>1489</v>
      </c>
      <c r="E116" s="552" t="s">
        <v>3953</v>
      </c>
      <c r="F116" s="664" t="s">
        <v>1490</v>
      </c>
      <c r="G116" s="664" t="s">
        <v>1490</v>
      </c>
      <c r="H116" s="552" t="s">
        <v>3954</v>
      </c>
      <c r="I116" s="551" t="s">
        <v>3244</v>
      </c>
      <c r="J116" s="546">
        <v>4</v>
      </c>
      <c r="K116" s="424">
        <v>0</v>
      </c>
      <c r="L116" s="425">
        <v>0</v>
      </c>
      <c r="M116" s="425">
        <v>0</v>
      </c>
      <c r="N116" s="547">
        <v>4</v>
      </c>
      <c r="O116" s="548">
        <v>0</v>
      </c>
      <c r="P116" s="425">
        <v>0</v>
      </c>
      <c r="Q116" s="425">
        <v>0</v>
      </c>
      <c r="R116" s="547">
        <v>3</v>
      </c>
      <c r="S116" s="424">
        <v>1</v>
      </c>
      <c r="T116" s="425">
        <v>1</v>
      </c>
      <c r="U116" s="547">
        <v>1</v>
      </c>
      <c r="V116" s="549">
        <v>0</v>
      </c>
      <c r="W116" s="399">
        <v>14</v>
      </c>
      <c r="X116" s="399">
        <v>13383</v>
      </c>
      <c r="Y116" s="423" t="s">
        <v>886</v>
      </c>
      <c r="Z116" s="266" t="s">
        <v>2386</v>
      </c>
      <c r="AA116" s="262">
        <v>344</v>
      </c>
      <c r="AB116" s="554" t="s">
        <v>2400</v>
      </c>
      <c r="AC116" s="849" t="s">
        <v>2389</v>
      </c>
      <c r="AD116" s="850" t="s">
        <v>3245</v>
      </c>
    </row>
    <row r="117" spans="1:30" ht="38">
      <c r="B117" s="550" t="s">
        <v>18</v>
      </c>
      <c r="C117" s="551" t="s">
        <v>2271</v>
      </c>
      <c r="D117" s="664" t="s">
        <v>1489</v>
      </c>
      <c r="E117" s="552" t="s">
        <v>1488</v>
      </c>
      <c r="F117" s="664" t="s">
        <v>1487</v>
      </c>
      <c r="G117" s="664" t="s">
        <v>1487</v>
      </c>
      <c r="H117" s="552" t="s">
        <v>3955</v>
      </c>
      <c r="I117" s="551" t="s">
        <v>3246</v>
      </c>
      <c r="J117" s="546">
        <v>5</v>
      </c>
      <c r="K117" s="424">
        <v>0</v>
      </c>
      <c r="L117" s="425">
        <v>0</v>
      </c>
      <c r="M117" s="425">
        <v>0</v>
      </c>
      <c r="N117" s="547">
        <v>5</v>
      </c>
      <c r="O117" s="548">
        <v>0</v>
      </c>
      <c r="P117" s="425">
        <v>0</v>
      </c>
      <c r="Q117" s="425">
        <v>0</v>
      </c>
      <c r="R117" s="547">
        <v>3</v>
      </c>
      <c r="S117" s="424">
        <v>0</v>
      </c>
      <c r="T117" s="425">
        <v>2</v>
      </c>
      <c r="U117" s="547">
        <v>1</v>
      </c>
      <c r="V117" s="549">
        <v>0</v>
      </c>
      <c r="W117" s="399">
        <v>8</v>
      </c>
      <c r="X117" s="399">
        <v>25220</v>
      </c>
      <c r="Y117" s="423" t="s">
        <v>886</v>
      </c>
      <c r="Z117" s="266" t="s">
        <v>2386</v>
      </c>
      <c r="AA117" s="262">
        <v>344</v>
      </c>
      <c r="AB117" s="554" t="s">
        <v>2400</v>
      </c>
      <c r="AC117" s="849" t="s">
        <v>2389</v>
      </c>
      <c r="AD117" s="850" t="s">
        <v>3956</v>
      </c>
    </row>
    <row r="118" spans="1:30" ht="38">
      <c r="B118" s="550" t="s">
        <v>18</v>
      </c>
      <c r="C118" s="551" t="s">
        <v>2272</v>
      </c>
      <c r="D118" s="664" t="s">
        <v>1486</v>
      </c>
      <c r="E118" s="552" t="s">
        <v>3957</v>
      </c>
      <c r="F118" s="664" t="s">
        <v>1485</v>
      </c>
      <c r="G118" s="664" t="s">
        <v>1485</v>
      </c>
      <c r="H118" s="552" t="s">
        <v>3958</v>
      </c>
      <c r="I118" s="551" t="s">
        <v>3247</v>
      </c>
      <c r="J118" s="546">
        <v>3</v>
      </c>
      <c r="K118" s="424">
        <v>0</v>
      </c>
      <c r="L118" s="425">
        <v>0</v>
      </c>
      <c r="M118" s="425">
        <v>3</v>
      </c>
      <c r="N118" s="547">
        <v>0</v>
      </c>
      <c r="O118" s="548">
        <v>0</v>
      </c>
      <c r="P118" s="425">
        <v>0</v>
      </c>
      <c r="Q118" s="425">
        <v>2</v>
      </c>
      <c r="R118" s="547">
        <v>0</v>
      </c>
      <c r="S118" s="424">
        <v>0</v>
      </c>
      <c r="T118" s="425">
        <v>0</v>
      </c>
      <c r="U118" s="547">
        <v>2</v>
      </c>
      <c r="V118" s="549">
        <v>0</v>
      </c>
      <c r="W118" s="399">
        <v>8</v>
      </c>
      <c r="X118" s="399">
        <v>7916</v>
      </c>
      <c r="Y118" s="423" t="s">
        <v>886</v>
      </c>
      <c r="Z118" s="266" t="s">
        <v>2386</v>
      </c>
      <c r="AA118" s="262">
        <v>344</v>
      </c>
      <c r="AB118" s="554" t="s">
        <v>2400</v>
      </c>
      <c r="AC118" s="555" t="s">
        <v>374</v>
      </c>
      <c r="AD118" s="556" t="s">
        <v>0</v>
      </c>
    </row>
    <row r="119" spans="1:30" ht="38">
      <c r="B119" s="550" t="s">
        <v>18</v>
      </c>
      <c r="C119" s="551" t="s">
        <v>2273</v>
      </c>
      <c r="D119" s="664" t="s">
        <v>1484</v>
      </c>
      <c r="E119" s="552" t="s">
        <v>1483</v>
      </c>
      <c r="F119" s="664" t="s">
        <v>1482</v>
      </c>
      <c r="G119" s="664" t="s">
        <v>1482</v>
      </c>
      <c r="H119" s="552" t="s">
        <v>3959</v>
      </c>
      <c r="I119" s="551" t="s">
        <v>3248</v>
      </c>
      <c r="J119" s="546">
        <v>3</v>
      </c>
      <c r="K119" s="424">
        <v>0</v>
      </c>
      <c r="L119" s="425">
        <v>0</v>
      </c>
      <c r="M119" s="425">
        <v>0</v>
      </c>
      <c r="N119" s="547">
        <v>3</v>
      </c>
      <c r="O119" s="548">
        <v>0</v>
      </c>
      <c r="P119" s="425">
        <v>0</v>
      </c>
      <c r="Q119" s="425">
        <v>0</v>
      </c>
      <c r="R119" s="547">
        <v>2</v>
      </c>
      <c r="S119" s="424">
        <v>0</v>
      </c>
      <c r="T119" s="425">
        <v>1</v>
      </c>
      <c r="U119" s="547">
        <v>1</v>
      </c>
      <c r="V119" s="549">
        <v>0</v>
      </c>
      <c r="W119" s="399">
        <v>3</v>
      </c>
      <c r="X119" s="399">
        <v>5636</v>
      </c>
      <c r="Y119" s="423" t="s">
        <v>886</v>
      </c>
      <c r="Z119" s="266" t="s">
        <v>2386</v>
      </c>
      <c r="AA119" s="262">
        <v>344</v>
      </c>
      <c r="AB119" s="554" t="s">
        <v>2400</v>
      </c>
      <c r="AC119" s="849" t="s">
        <v>2389</v>
      </c>
      <c r="AD119" s="850" t="s">
        <v>2274</v>
      </c>
    </row>
    <row r="120" spans="1:30" ht="38">
      <c r="B120" s="550" t="s">
        <v>18</v>
      </c>
      <c r="C120" s="551" t="s">
        <v>2275</v>
      </c>
      <c r="D120" s="664" t="s">
        <v>284</v>
      </c>
      <c r="E120" s="552" t="s">
        <v>3960</v>
      </c>
      <c r="F120" s="664" t="s">
        <v>1481</v>
      </c>
      <c r="G120" s="664" t="s">
        <v>1481</v>
      </c>
      <c r="H120" s="552" t="s">
        <v>3961</v>
      </c>
      <c r="I120" s="551" t="s">
        <v>3249</v>
      </c>
      <c r="J120" s="546">
        <v>3</v>
      </c>
      <c r="K120" s="424">
        <v>0</v>
      </c>
      <c r="L120" s="425">
        <v>0</v>
      </c>
      <c r="M120" s="425">
        <v>0</v>
      </c>
      <c r="N120" s="547">
        <v>3</v>
      </c>
      <c r="O120" s="548">
        <v>0</v>
      </c>
      <c r="P120" s="425">
        <v>0</v>
      </c>
      <c r="Q120" s="425">
        <v>0</v>
      </c>
      <c r="R120" s="547">
        <v>2</v>
      </c>
      <c r="S120" s="424">
        <v>0</v>
      </c>
      <c r="T120" s="425">
        <v>0</v>
      </c>
      <c r="U120" s="547">
        <v>2</v>
      </c>
      <c r="V120" s="549">
        <v>0</v>
      </c>
      <c r="W120" s="399">
        <v>6</v>
      </c>
      <c r="X120" s="399">
        <v>6916</v>
      </c>
      <c r="Y120" s="423" t="s">
        <v>886</v>
      </c>
      <c r="Z120" s="266" t="s">
        <v>2386</v>
      </c>
      <c r="AA120" s="262">
        <v>344</v>
      </c>
      <c r="AB120" s="554" t="s">
        <v>2400</v>
      </c>
      <c r="AC120" s="849" t="s">
        <v>2389</v>
      </c>
      <c r="AD120" s="850" t="s">
        <v>3250</v>
      </c>
    </row>
    <row r="121" spans="1:30" ht="38">
      <c r="B121" s="550" t="s">
        <v>18</v>
      </c>
      <c r="C121" s="551" t="s">
        <v>2276</v>
      </c>
      <c r="D121" s="664" t="s">
        <v>1480</v>
      </c>
      <c r="E121" s="552" t="s">
        <v>3251</v>
      </c>
      <c r="F121" s="664" t="s">
        <v>1479</v>
      </c>
      <c r="G121" s="664" t="s">
        <v>1479</v>
      </c>
      <c r="H121" s="552" t="s">
        <v>3962</v>
      </c>
      <c r="I121" s="551" t="s">
        <v>3252</v>
      </c>
      <c r="J121" s="546">
        <v>5</v>
      </c>
      <c r="K121" s="424">
        <v>0</v>
      </c>
      <c r="L121" s="425">
        <v>0</v>
      </c>
      <c r="M121" s="425">
        <v>0</v>
      </c>
      <c r="N121" s="547">
        <v>5</v>
      </c>
      <c r="O121" s="548">
        <v>0</v>
      </c>
      <c r="P121" s="425">
        <v>0</v>
      </c>
      <c r="Q121" s="425">
        <v>0</v>
      </c>
      <c r="R121" s="547">
        <v>3</v>
      </c>
      <c r="S121" s="424">
        <v>0</v>
      </c>
      <c r="T121" s="425">
        <v>1</v>
      </c>
      <c r="U121" s="547">
        <v>2</v>
      </c>
      <c r="V121" s="549">
        <v>0</v>
      </c>
      <c r="W121" s="399">
        <v>7</v>
      </c>
      <c r="X121" s="399">
        <v>12656</v>
      </c>
      <c r="Y121" s="423" t="s">
        <v>886</v>
      </c>
      <c r="Z121" s="266" t="s">
        <v>2386</v>
      </c>
      <c r="AA121" s="262">
        <v>344</v>
      </c>
      <c r="AB121" s="554" t="s">
        <v>2400</v>
      </c>
      <c r="AC121" s="849" t="s">
        <v>2389</v>
      </c>
      <c r="AD121" s="850" t="s">
        <v>3253</v>
      </c>
    </row>
    <row r="122" spans="1:30" ht="38">
      <c r="B122" s="550" t="s">
        <v>18</v>
      </c>
      <c r="C122" s="551" t="s">
        <v>2277</v>
      </c>
      <c r="D122" s="664" t="s">
        <v>1478</v>
      </c>
      <c r="E122" s="552" t="s">
        <v>1477</v>
      </c>
      <c r="F122" s="664" t="s">
        <v>1476</v>
      </c>
      <c r="G122" s="664" t="s">
        <v>1476</v>
      </c>
      <c r="H122" s="552" t="s">
        <v>3963</v>
      </c>
      <c r="I122" s="551" t="s">
        <v>3254</v>
      </c>
      <c r="J122" s="546">
        <v>4</v>
      </c>
      <c r="K122" s="424">
        <v>0</v>
      </c>
      <c r="L122" s="425">
        <v>0</v>
      </c>
      <c r="M122" s="425">
        <v>4</v>
      </c>
      <c r="N122" s="547">
        <v>0</v>
      </c>
      <c r="O122" s="548">
        <v>0</v>
      </c>
      <c r="P122" s="425">
        <v>0</v>
      </c>
      <c r="Q122" s="425">
        <v>3</v>
      </c>
      <c r="R122" s="547">
        <v>0</v>
      </c>
      <c r="S122" s="424">
        <v>0</v>
      </c>
      <c r="T122" s="425">
        <v>0</v>
      </c>
      <c r="U122" s="547">
        <v>3</v>
      </c>
      <c r="V122" s="549">
        <v>1</v>
      </c>
      <c r="W122" s="399">
        <v>11</v>
      </c>
      <c r="X122" s="399">
        <v>15094</v>
      </c>
      <c r="Y122" s="423" t="s">
        <v>886</v>
      </c>
      <c r="Z122" s="266" t="s">
        <v>2386</v>
      </c>
      <c r="AA122" s="262">
        <v>344</v>
      </c>
      <c r="AB122" s="554" t="s">
        <v>2400</v>
      </c>
      <c r="AC122" s="555" t="s">
        <v>374</v>
      </c>
      <c r="AD122" s="556" t="s">
        <v>0</v>
      </c>
    </row>
    <row r="123" spans="1:30" ht="38">
      <c r="B123" s="550" t="s">
        <v>18</v>
      </c>
      <c r="C123" s="551" t="s">
        <v>2278</v>
      </c>
      <c r="D123" s="664" t="s">
        <v>1475</v>
      </c>
      <c r="E123" s="552" t="s">
        <v>1474</v>
      </c>
      <c r="F123" s="664" t="s">
        <v>1473</v>
      </c>
      <c r="G123" s="664" t="s">
        <v>1473</v>
      </c>
      <c r="H123" s="552" t="s">
        <v>3964</v>
      </c>
      <c r="I123" s="553" t="s">
        <v>1472</v>
      </c>
      <c r="J123" s="546">
        <v>5</v>
      </c>
      <c r="K123" s="424">
        <v>0</v>
      </c>
      <c r="L123" s="425">
        <v>0</v>
      </c>
      <c r="M123" s="425">
        <v>5</v>
      </c>
      <c r="N123" s="547">
        <v>0</v>
      </c>
      <c r="O123" s="548">
        <v>0</v>
      </c>
      <c r="P123" s="425">
        <v>0</v>
      </c>
      <c r="Q123" s="425">
        <v>3</v>
      </c>
      <c r="R123" s="547">
        <v>0</v>
      </c>
      <c r="S123" s="424">
        <v>0</v>
      </c>
      <c r="T123" s="425">
        <v>1</v>
      </c>
      <c r="U123" s="547">
        <v>2</v>
      </c>
      <c r="V123" s="549">
        <v>0</v>
      </c>
      <c r="W123" s="399">
        <v>24</v>
      </c>
      <c r="X123" s="399">
        <v>18406</v>
      </c>
      <c r="Y123" s="423" t="s">
        <v>886</v>
      </c>
      <c r="Z123" s="266" t="s">
        <v>2386</v>
      </c>
      <c r="AA123" s="262">
        <v>344</v>
      </c>
      <c r="AB123" s="554" t="s">
        <v>2400</v>
      </c>
      <c r="AC123" s="555" t="s">
        <v>374</v>
      </c>
      <c r="AD123" s="556" t="s">
        <v>0</v>
      </c>
    </row>
    <row r="124" spans="1:30" ht="38">
      <c r="B124" s="550" t="s">
        <v>18</v>
      </c>
      <c r="C124" s="551" t="s">
        <v>3255</v>
      </c>
      <c r="D124" s="664" t="s">
        <v>1471</v>
      </c>
      <c r="E124" s="552" t="s">
        <v>1470</v>
      </c>
      <c r="F124" s="664" t="s">
        <v>1469</v>
      </c>
      <c r="G124" s="664" t="s">
        <v>1469</v>
      </c>
      <c r="H124" s="552" t="s">
        <v>3965</v>
      </c>
      <c r="I124" s="553" t="s">
        <v>3256</v>
      </c>
      <c r="J124" s="546">
        <v>4</v>
      </c>
      <c r="K124" s="424">
        <v>0</v>
      </c>
      <c r="L124" s="425">
        <v>0</v>
      </c>
      <c r="M124" s="425">
        <v>0</v>
      </c>
      <c r="N124" s="547">
        <v>4</v>
      </c>
      <c r="O124" s="548">
        <v>0</v>
      </c>
      <c r="P124" s="425">
        <v>0</v>
      </c>
      <c r="Q124" s="425">
        <v>0</v>
      </c>
      <c r="R124" s="547">
        <v>2</v>
      </c>
      <c r="S124" s="424">
        <v>0</v>
      </c>
      <c r="T124" s="425">
        <v>0</v>
      </c>
      <c r="U124" s="547">
        <v>2</v>
      </c>
      <c r="V124" s="549">
        <v>0</v>
      </c>
      <c r="W124" s="399">
        <v>3</v>
      </c>
      <c r="X124" s="399">
        <v>3025</v>
      </c>
      <c r="Y124" s="423" t="s">
        <v>886</v>
      </c>
      <c r="Z124" s="266" t="s">
        <v>2386</v>
      </c>
      <c r="AA124" s="262">
        <v>344</v>
      </c>
      <c r="AB124" s="554" t="s">
        <v>2400</v>
      </c>
      <c r="AC124" s="849" t="s">
        <v>2389</v>
      </c>
      <c r="AD124" s="850" t="s">
        <v>3257</v>
      </c>
    </row>
    <row r="125" spans="1:30" ht="38">
      <c r="B125" s="550" t="s">
        <v>18</v>
      </c>
      <c r="C125" s="551" t="s">
        <v>2279</v>
      </c>
      <c r="D125" s="664" t="s">
        <v>1468</v>
      </c>
      <c r="E125" s="552" t="s">
        <v>1467</v>
      </c>
      <c r="F125" s="664" t="s">
        <v>1466</v>
      </c>
      <c r="G125" s="664" t="s">
        <v>1466</v>
      </c>
      <c r="H125" s="552" t="s">
        <v>3966</v>
      </c>
      <c r="I125" s="553" t="s">
        <v>3258</v>
      </c>
      <c r="J125" s="546">
        <v>3</v>
      </c>
      <c r="K125" s="424">
        <v>0</v>
      </c>
      <c r="L125" s="425">
        <v>0</v>
      </c>
      <c r="M125" s="425">
        <v>0</v>
      </c>
      <c r="N125" s="547">
        <v>3</v>
      </c>
      <c r="O125" s="548">
        <v>0</v>
      </c>
      <c r="P125" s="425">
        <v>0</v>
      </c>
      <c r="Q125" s="425">
        <v>0</v>
      </c>
      <c r="R125" s="547">
        <v>2</v>
      </c>
      <c r="S125" s="424">
        <v>0</v>
      </c>
      <c r="T125" s="425">
        <v>0</v>
      </c>
      <c r="U125" s="547">
        <v>2</v>
      </c>
      <c r="V125" s="549">
        <v>0</v>
      </c>
      <c r="W125" s="399">
        <v>7</v>
      </c>
      <c r="X125" s="399">
        <v>5312</v>
      </c>
      <c r="Y125" s="423" t="s">
        <v>886</v>
      </c>
      <c r="Z125" s="266" t="s">
        <v>2386</v>
      </c>
      <c r="AA125" s="262">
        <v>344</v>
      </c>
      <c r="AB125" s="554" t="s">
        <v>2400</v>
      </c>
      <c r="AC125" s="849" t="s">
        <v>2389</v>
      </c>
      <c r="AD125" s="850" t="s">
        <v>3259</v>
      </c>
    </row>
    <row r="126" spans="1:30" ht="38">
      <c r="B126" s="550" t="s">
        <v>18</v>
      </c>
      <c r="C126" s="551" t="s">
        <v>2280</v>
      </c>
      <c r="D126" s="552" t="s">
        <v>282</v>
      </c>
      <c r="E126" s="552" t="s">
        <v>1465</v>
      </c>
      <c r="F126" s="851" t="s">
        <v>1464</v>
      </c>
      <c r="G126" s="552" t="s">
        <v>1464</v>
      </c>
      <c r="H126" s="552" t="s">
        <v>3964</v>
      </c>
      <c r="I126" s="553" t="s">
        <v>3260</v>
      </c>
      <c r="J126" s="546">
        <v>4</v>
      </c>
      <c r="K126" s="424">
        <v>0</v>
      </c>
      <c r="L126" s="425">
        <v>0</v>
      </c>
      <c r="M126" s="425">
        <v>4</v>
      </c>
      <c r="N126" s="547">
        <v>0</v>
      </c>
      <c r="O126" s="548">
        <v>0</v>
      </c>
      <c r="P126" s="425">
        <v>0</v>
      </c>
      <c r="Q126" s="425">
        <v>3</v>
      </c>
      <c r="R126" s="547">
        <v>0</v>
      </c>
      <c r="S126" s="424">
        <v>0</v>
      </c>
      <c r="T126" s="425">
        <v>1</v>
      </c>
      <c r="U126" s="547">
        <v>2</v>
      </c>
      <c r="V126" s="549">
        <v>0</v>
      </c>
      <c r="W126" s="399">
        <v>7</v>
      </c>
      <c r="X126" s="399">
        <v>16582</v>
      </c>
      <c r="Y126" s="423" t="s">
        <v>886</v>
      </c>
      <c r="Z126" s="266" t="s">
        <v>2386</v>
      </c>
      <c r="AA126" s="262">
        <v>344</v>
      </c>
      <c r="AB126" s="554" t="s">
        <v>2400</v>
      </c>
      <c r="AC126" s="555" t="s">
        <v>374</v>
      </c>
      <c r="AD126" s="556" t="s">
        <v>0</v>
      </c>
    </row>
    <row r="127" spans="1:30" ht="38">
      <c r="B127" s="550" t="s">
        <v>18</v>
      </c>
      <c r="C127" s="551" t="s">
        <v>2281</v>
      </c>
      <c r="D127" s="664" t="s">
        <v>1463</v>
      </c>
      <c r="E127" s="552" t="s">
        <v>1462</v>
      </c>
      <c r="F127" s="664" t="s">
        <v>1461</v>
      </c>
      <c r="G127" s="664" t="s">
        <v>1461</v>
      </c>
      <c r="H127" s="552" t="s">
        <v>3967</v>
      </c>
      <c r="I127" s="553" t="s">
        <v>3261</v>
      </c>
      <c r="J127" s="546">
        <v>3</v>
      </c>
      <c r="K127" s="424">
        <v>0</v>
      </c>
      <c r="L127" s="425">
        <v>0</v>
      </c>
      <c r="M127" s="425">
        <v>0</v>
      </c>
      <c r="N127" s="547">
        <v>3</v>
      </c>
      <c r="O127" s="548">
        <v>0</v>
      </c>
      <c r="P127" s="425">
        <v>0</v>
      </c>
      <c r="Q127" s="425">
        <v>0</v>
      </c>
      <c r="R127" s="547">
        <v>2</v>
      </c>
      <c r="S127" s="424">
        <v>0</v>
      </c>
      <c r="T127" s="425">
        <v>1</v>
      </c>
      <c r="U127" s="547">
        <v>1</v>
      </c>
      <c r="V127" s="549">
        <v>0</v>
      </c>
      <c r="W127" s="399">
        <v>9</v>
      </c>
      <c r="X127" s="399">
        <v>4402</v>
      </c>
      <c r="Y127" s="423" t="s">
        <v>886</v>
      </c>
      <c r="Z127" s="266" t="s">
        <v>2386</v>
      </c>
      <c r="AA127" s="262">
        <v>344</v>
      </c>
      <c r="AB127" s="554" t="s">
        <v>2400</v>
      </c>
      <c r="AC127" s="849" t="s">
        <v>2389</v>
      </c>
      <c r="AD127" s="850" t="s">
        <v>3262</v>
      </c>
    </row>
    <row r="128" spans="1:30" ht="38">
      <c r="B128" s="550" t="s">
        <v>18</v>
      </c>
      <c r="C128" s="551" t="s">
        <v>2282</v>
      </c>
      <c r="D128" s="664" t="s">
        <v>1460</v>
      </c>
      <c r="E128" s="552" t="s">
        <v>1459</v>
      </c>
      <c r="F128" s="664" t="s">
        <v>1458</v>
      </c>
      <c r="G128" s="664" t="s">
        <v>1458</v>
      </c>
      <c r="H128" s="552" t="s">
        <v>3968</v>
      </c>
      <c r="I128" s="553" t="s">
        <v>3263</v>
      </c>
      <c r="J128" s="546">
        <v>3</v>
      </c>
      <c r="K128" s="424">
        <v>0</v>
      </c>
      <c r="L128" s="425">
        <v>0</v>
      </c>
      <c r="M128" s="425">
        <v>0</v>
      </c>
      <c r="N128" s="547">
        <v>3</v>
      </c>
      <c r="O128" s="548">
        <v>0</v>
      </c>
      <c r="P128" s="425">
        <v>0</v>
      </c>
      <c r="Q128" s="425">
        <v>0</v>
      </c>
      <c r="R128" s="547">
        <v>2</v>
      </c>
      <c r="S128" s="424">
        <v>1</v>
      </c>
      <c r="T128" s="425">
        <v>0</v>
      </c>
      <c r="U128" s="547">
        <v>1</v>
      </c>
      <c r="V128" s="549">
        <v>0</v>
      </c>
      <c r="W128" s="399">
        <v>8</v>
      </c>
      <c r="X128" s="399">
        <v>5573</v>
      </c>
      <c r="Y128" s="423" t="s">
        <v>886</v>
      </c>
      <c r="Z128" s="266" t="s">
        <v>2386</v>
      </c>
      <c r="AA128" s="262">
        <v>344</v>
      </c>
      <c r="AB128" s="554" t="s">
        <v>2400</v>
      </c>
      <c r="AC128" s="849" t="s">
        <v>2389</v>
      </c>
      <c r="AD128" s="850" t="s">
        <v>3264</v>
      </c>
    </row>
    <row r="129" spans="2:30" ht="38">
      <c r="B129" s="550" t="s">
        <v>18</v>
      </c>
      <c r="C129" s="551" t="s">
        <v>2283</v>
      </c>
      <c r="D129" s="664" t="s">
        <v>1457</v>
      </c>
      <c r="E129" s="552" t="s">
        <v>1456</v>
      </c>
      <c r="F129" s="664" t="s">
        <v>1455</v>
      </c>
      <c r="G129" s="664" t="s">
        <v>1455</v>
      </c>
      <c r="H129" s="552" t="s">
        <v>3969</v>
      </c>
      <c r="I129" s="553" t="s">
        <v>3265</v>
      </c>
      <c r="J129" s="546">
        <v>4</v>
      </c>
      <c r="K129" s="424">
        <v>0</v>
      </c>
      <c r="L129" s="425">
        <v>0</v>
      </c>
      <c r="M129" s="425">
        <v>0</v>
      </c>
      <c r="N129" s="547">
        <v>4</v>
      </c>
      <c r="O129" s="548">
        <v>0</v>
      </c>
      <c r="P129" s="425">
        <v>0</v>
      </c>
      <c r="Q129" s="425">
        <v>0</v>
      </c>
      <c r="R129" s="547">
        <v>2</v>
      </c>
      <c r="S129" s="424">
        <v>0</v>
      </c>
      <c r="T129" s="425">
        <v>0</v>
      </c>
      <c r="U129" s="547">
        <v>2</v>
      </c>
      <c r="V129" s="549">
        <v>0</v>
      </c>
      <c r="W129" s="399">
        <v>11</v>
      </c>
      <c r="X129" s="399">
        <v>5636</v>
      </c>
      <c r="Y129" s="423" t="s">
        <v>886</v>
      </c>
      <c r="Z129" s="266" t="s">
        <v>2386</v>
      </c>
      <c r="AA129" s="262">
        <v>344</v>
      </c>
      <c r="AB129" s="554" t="s">
        <v>2400</v>
      </c>
      <c r="AC129" s="849" t="s">
        <v>2389</v>
      </c>
      <c r="AD129" s="850" t="s">
        <v>2284</v>
      </c>
    </row>
    <row r="130" spans="2:30" ht="38">
      <c r="B130" s="550" t="s">
        <v>18</v>
      </c>
      <c r="C130" s="551" t="s">
        <v>2285</v>
      </c>
      <c r="D130" s="552" t="s">
        <v>1454</v>
      </c>
      <c r="E130" s="552" t="s">
        <v>1453</v>
      </c>
      <c r="F130" s="851" t="s">
        <v>1452</v>
      </c>
      <c r="G130" s="552" t="s">
        <v>1452</v>
      </c>
      <c r="H130" s="552" t="s">
        <v>3970</v>
      </c>
      <c r="I130" s="553" t="s">
        <v>3266</v>
      </c>
      <c r="J130" s="546">
        <v>5</v>
      </c>
      <c r="K130" s="424">
        <v>0</v>
      </c>
      <c r="L130" s="425">
        <v>0</v>
      </c>
      <c r="M130" s="425">
        <v>5</v>
      </c>
      <c r="N130" s="547">
        <v>0</v>
      </c>
      <c r="O130" s="548">
        <v>0</v>
      </c>
      <c r="P130" s="425">
        <v>0</v>
      </c>
      <c r="Q130" s="425">
        <v>3</v>
      </c>
      <c r="R130" s="547">
        <v>0</v>
      </c>
      <c r="S130" s="424">
        <v>0</v>
      </c>
      <c r="T130" s="425">
        <v>0</v>
      </c>
      <c r="U130" s="547">
        <v>3</v>
      </c>
      <c r="V130" s="549">
        <v>0</v>
      </c>
      <c r="W130" s="399">
        <v>23</v>
      </c>
      <c r="X130" s="399">
        <v>20222</v>
      </c>
      <c r="Y130" s="423" t="s">
        <v>886</v>
      </c>
      <c r="Z130" s="266" t="s">
        <v>2386</v>
      </c>
      <c r="AA130" s="262">
        <v>344</v>
      </c>
      <c r="AB130" s="554" t="s">
        <v>2400</v>
      </c>
      <c r="AC130" s="555" t="s">
        <v>374</v>
      </c>
      <c r="AD130" s="556" t="s">
        <v>0</v>
      </c>
    </row>
    <row r="131" spans="2:30" ht="38">
      <c r="B131" s="550" t="s">
        <v>18</v>
      </c>
      <c r="C131" s="551" t="s">
        <v>2286</v>
      </c>
      <c r="D131" s="664" t="s">
        <v>1451</v>
      </c>
      <c r="E131" s="552" t="s">
        <v>1450</v>
      </c>
      <c r="F131" s="664" t="s">
        <v>1449</v>
      </c>
      <c r="G131" s="664" t="s">
        <v>1449</v>
      </c>
      <c r="H131" s="552" t="s">
        <v>3971</v>
      </c>
      <c r="I131" s="553" t="s">
        <v>3267</v>
      </c>
      <c r="J131" s="546">
        <v>3</v>
      </c>
      <c r="K131" s="424">
        <v>0</v>
      </c>
      <c r="L131" s="425">
        <v>0</v>
      </c>
      <c r="M131" s="425">
        <v>0</v>
      </c>
      <c r="N131" s="547">
        <v>3</v>
      </c>
      <c r="O131" s="548">
        <v>0</v>
      </c>
      <c r="P131" s="425">
        <v>0</v>
      </c>
      <c r="Q131" s="425">
        <v>0</v>
      </c>
      <c r="R131" s="547">
        <v>2</v>
      </c>
      <c r="S131" s="424">
        <v>0</v>
      </c>
      <c r="T131" s="425">
        <v>1</v>
      </c>
      <c r="U131" s="547">
        <v>1</v>
      </c>
      <c r="V131" s="549">
        <v>0</v>
      </c>
      <c r="W131" s="399">
        <v>12</v>
      </c>
      <c r="X131" s="399">
        <v>5621</v>
      </c>
      <c r="Y131" s="423" t="s">
        <v>886</v>
      </c>
      <c r="Z131" s="266" t="s">
        <v>2386</v>
      </c>
      <c r="AA131" s="262">
        <v>344</v>
      </c>
      <c r="AB131" s="554" t="s">
        <v>2400</v>
      </c>
      <c r="AC131" s="849" t="s">
        <v>2389</v>
      </c>
      <c r="AD131" s="850" t="s">
        <v>3268</v>
      </c>
    </row>
    <row r="132" spans="2:30" ht="38">
      <c r="B132" s="550" t="s">
        <v>18</v>
      </c>
      <c r="C132" s="551" t="s">
        <v>2287</v>
      </c>
      <c r="D132" s="664" t="s">
        <v>1448</v>
      </c>
      <c r="E132" s="552" t="s">
        <v>3269</v>
      </c>
      <c r="F132" s="664" t="s">
        <v>1447</v>
      </c>
      <c r="G132" s="664" t="s">
        <v>1447</v>
      </c>
      <c r="H132" s="552" t="s">
        <v>3972</v>
      </c>
      <c r="I132" s="553" t="s">
        <v>3270</v>
      </c>
      <c r="J132" s="546">
        <v>4</v>
      </c>
      <c r="K132" s="424">
        <v>0</v>
      </c>
      <c r="L132" s="425">
        <v>0</v>
      </c>
      <c r="M132" s="425">
        <v>0</v>
      </c>
      <c r="N132" s="547">
        <v>4</v>
      </c>
      <c r="O132" s="548">
        <v>0</v>
      </c>
      <c r="P132" s="425">
        <v>0</v>
      </c>
      <c r="Q132" s="425">
        <v>0</v>
      </c>
      <c r="R132" s="547">
        <v>2</v>
      </c>
      <c r="S132" s="424">
        <v>0</v>
      </c>
      <c r="T132" s="425">
        <v>0</v>
      </c>
      <c r="U132" s="547">
        <v>2</v>
      </c>
      <c r="V132" s="549">
        <v>0</v>
      </c>
      <c r="W132" s="399">
        <v>15</v>
      </c>
      <c r="X132" s="399">
        <v>6563</v>
      </c>
      <c r="Y132" s="423" t="s">
        <v>886</v>
      </c>
      <c r="Z132" s="266" t="s">
        <v>2386</v>
      </c>
      <c r="AA132" s="262">
        <v>344</v>
      </c>
      <c r="AB132" s="554" t="s">
        <v>2400</v>
      </c>
      <c r="AC132" s="849" t="s">
        <v>2389</v>
      </c>
      <c r="AD132" s="850" t="s">
        <v>3271</v>
      </c>
    </row>
    <row r="133" spans="2:30" ht="38">
      <c r="B133" s="550" t="s">
        <v>18</v>
      </c>
      <c r="C133" s="551" t="s">
        <v>2288</v>
      </c>
      <c r="D133" s="664" t="s">
        <v>1446</v>
      </c>
      <c r="E133" s="552" t="s">
        <v>1445</v>
      </c>
      <c r="F133" s="664" t="s">
        <v>1444</v>
      </c>
      <c r="G133" s="664" t="s">
        <v>1444</v>
      </c>
      <c r="H133" s="552" t="s">
        <v>3973</v>
      </c>
      <c r="I133" s="553" t="s">
        <v>3272</v>
      </c>
      <c r="J133" s="546">
        <v>3</v>
      </c>
      <c r="K133" s="424">
        <v>0</v>
      </c>
      <c r="L133" s="425">
        <v>0</v>
      </c>
      <c r="M133" s="425">
        <v>0</v>
      </c>
      <c r="N133" s="547">
        <v>3</v>
      </c>
      <c r="O133" s="548">
        <v>0</v>
      </c>
      <c r="P133" s="425">
        <v>0</v>
      </c>
      <c r="Q133" s="425">
        <v>0</v>
      </c>
      <c r="R133" s="547">
        <v>2</v>
      </c>
      <c r="S133" s="424">
        <v>0</v>
      </c>
      <c r="T133" s="425">
        <v>0</v>
      </c>
      <c r="U133" s="547">
        <v>2</v>
      </c>
      <c r="V133" s="549">
        <v>1</v>
      </c>
      <c r="W133" s="399">
        <v>9</v>
      </c>
      <c r="X133" s="399">
        <v>14240</v>
      </c>
      <c r="Y133" s="423" t="s">
        <v>886</v>
      </c>
      <c r="Z133" s="266" t="s">
        <v>2386</v>
      </c>
      <c r="AA133" s="262">
        <v>344</v>
      </c>
      <c r="AB133" s="554" t="s">
        <v>2400</v>
      </c>
      <c r="AC133" s="849" t="s">
        <v>2389</v>
      </c>
      <c r="AD133" s="850" t="s">
        <v>3273</v>
      </c>
    </row>
    <row r="134" spans="2:30" ht="38">
      <c r="B134" s="550" t="s">
        <v>18</v>
      </c>
      <c r="C134" s="551" t="s">
        <v>2289</v>
      </c>
      <c r="D134" s="552" t="s">
        <v>1443</v>
      </c>
      <c r="E134" s="552" t="s">
        <v>1442</v>
      </c>
      <c r="F134" s="851" t="s">
        <v>1441</v>
      </c>
      <c r="G134" s="552" t="s">
        <v>1441</v>
      </c>
      <c r="H134" s="552" t="s">
        <v>3974</v>
      </c>
      <c r="I134" s="553" t="s">
        <v>3274</v>
      </c>
      <c r="J134" s="546">
        <v>3</v>
      </c>
      <c r="K134" s="424">
        <v>0</v>
      </c>
      <c r="L134" s="425">
        <v>0</v>
      </c>
      <c r="M134" s="425">
        <v>0</v>
      </c>
      <c r="N134" s="547">
        <v>3</v>
      </c>
      <c r="O134" s="548">
        <v>0</v>
      </c>
      <c r="P134" s="425">
        <v>0</v>
      </c>
      <c r="Q134" s="425">
        <v>0</v>
      </c>
      <c r="R134" s="547">
        <v>1</v>
      </c>
      <c r="S134" s="424">
        <v>0</v>
      </c>
      <c r="T134" s="425">
        <v>1</v>
      </c>
      <c r="U134" s="547">
        <v>0</v>
      </c>
      <c r="V134" s="549">
        <v>0</v>
      </c>
      <c r="W134" s="399">
        <v>7</v>
      </c>
      <c r="X134" s="399">
        <v>3334</v>
      </c>
      <c r="Y134" s="423" t="s">
        <v>886</v>
      </c>
      <c r="Z134" s="266" t="s">
        <v>2386</v>
      </c>
      <c r="AA134" s="262">
        <v>344</v>
      </c>
      <c r="AB134" s="554" t="s">
        <v>2400</v>
      </c>
      <c r="AC134" s="849" t="s">
        <v>2389</v>
      </c>
      <c r="AD134" s="850" t="s">
        <v>3275</v>
      </c>
    </row>
    <row r="135" spans="2:30" ht="38">
      <c r="B135" s="550" t="s">
        <v>18</v>
      </c>
      <c r="C135" s="551" t="s">
        <v>2290</v>
      </c>
      <c r="D135" s="664" t="s">
        <v>1440</v>
      </c>
      <c r="E135" s="552" t="s">
        <v>1439</v>
      </c>
      <c r="F135" s="664" t="s">
        <v>1438</v>
      </c>
      <c r="G135" s="664" t="s">
        <v>1437</v>
      </c>
      <c r="H135" s="552" t="s">
        <v>3975</v>
      </c>
      <c r="I135" s="553" t="s">
        <v>3276</v>
      </c>
      <c r="J135" s="546">
        <v>2</v>
      </c>
      <c r="K135" s="424">
        <v>0</v>
      </c>
      <c r="L135" s="425">
        <v>0</v>
      </c>
      <c r="M135" s="425">
        <v>0</v>
      </c>
      <c r="N135" s="547">
        <v>2</v>
      </c>
      <c r="O135" s="548">
        <v>0</v>
      </c>
      <c r="P135" s="425">
        <v>0</v>
      </c>
      <c r="Q135" s="425">
        <v>0</v>
      </c>
      <c r="R135" s="547">
        <v>2</v>
      </c>
      <c r="S135" s="424">
        <v>0</v>
      </c>
      <c r="T135" s="425">
        <v>0</v>
      </c>
      <c r="U135" s="547">
        <v>2</v>
      </c>
      <c r="V135" s="549">
        <v>1</v>
      </c>
      <c r="W135" s="399">
        <v>8</v>
      </c>
      <c r="X135" s="399">
        <v>7073</v>
      </c>
      <c r="Y135" s="423" t="s">
        <v>886</v>
      </c>
      <c r="Z135" s="266" t="s">
        <v>2386</v>
      </c>
      <c r="AA135" s="262">
        <v>344</v>
      </c>
      <c r="AB135" s="554" t="s">
        <v>2400</v>
      </c>
      <c r="AC135" s="849" t="s">
        <v>2389</v>
      </c>
      <c r="AD135" s="850" t="s">
        <v>3277</v>
      </c>
    </row>
    <row r="136" spans="2:30" ht="38">
      <c r="B136" s="550" t="s">
        <v>18</v>
      </c>
      <c r="C136" s="551" t="s">
        <v>2291</v>
      </c>
      <c r="D136" s="664" t="s">
        <v>1436</v>
      </c>
      <c r="E136" s="552" t="s">
        <v>3278</v>
      </c>
      <c r="F136" s="664" t="s">
        <v>1435</v>
      </c>
      <c r="G136" s="664" t="s">
        <v>1435</v>
      </c>
      <c r="H136" s="552" t="s">
        <v>3976</v>
      </c>
      <c r="I136" s="553" t="s">
        <v>3279</v>
      </c>
      <c r="J136" s="546">
        <v>2</v>
      </c>
      <c r="K136" s="424">
        <v>0</v>
      </c>
      <c r="L136" s="425">
        <v>0</v>
      </c>
      <c r="M136" s="425">
        <v>0</v>
      </c>
      <c r="N136" s="547">
        <v>2</v>
      </c>
      <c r="O136" s="548">
        <v>0</v>
      </c>
      <c r="P136" s="425">
        <v>0</v>
      </c>
      <c r="Q136" s="425">
        <v>0</v>
      </c>
      <c r="R136" s="547">
        <v>2</v>
      </c>
      <c r="S136" s="424">
        <v>0</v>
      </c>
      <c r="T136" s="425">
        <v>0</v>
      </c>
      <c r="U136" s="547">
        <v>2</v>
      </c>
      <c r="V136" s="549">
        <v>0</v>
      </c>
      <c r="W136" s="399">
        <v>9</v>
      </c>
      <c r="X136" s="399">
        <v>2669</v>
      </c>
      <c r="Y136" s="423" t="s">
        <v>886</v>
      </c>
      <c r="Z136" s="266" t="s">
        <v>2386</v>
      </c>
      <c r="AA136" s="262">
        <v>344</v>
      </c>
      <c r="AB136" s="554" t="s">
        <v>2400</v>
      </c>
      <c r="AC136" s="849" t="s">
        <v>2389</v>
      </c>
      <c r="AD136" s="850" t="s">
        <v>3280</v>
      </c>
    </row>
    <row r="137" spans="2:30" ht="38">
      <c r="B137" s="550" t="s">
        <v>18</v>
      </c>
      <c r="C137" s="551" t="s">
        <v>2292</v>
      </c>
      <c r="D137" s="552" t="s">
        <v>1434</v>
      </c>
      <c r="E137" s="552" t="s">
        <v>1433</v>
      </c>
      <c r="F137" s="851" t="s">
        <v>1432</v>
      </c>
      <c r="G137" s="552" t="s">
        <v>1432</v>
      </c>
      <c r="H137" s="552" t="s">
        <v>3977</v>
      </c>
      <c r="I137" s="553" t="s">
        <v>3281</v>
      </c>
      <c r="J137" s="546">
        <v>3</v>
      </c>
      <c r="K137" s="424">
        <v>0</v>
      </c>
      <c r="L137" s="425">
        <v>0</v>
      </c>
      <c r="M137" s="425">
        <v>0</v>
      </c>
      <c r="N137" s="547">
        <v>3</v>
      </c>
      <c r="O137" s="548">
        <v>0</v>
      </c>
      <c r="P137" s="425">
        <v>0</v>
      </c>
      <c r="Q137" s="425">
        <v>0</v>
      </c>
      <c r="R137" s="547">
        <v>2</v>
      </c>
      <c r="S137" s="424">
        <v>0</v>
      </c>
      <c r="T137" s="425">
        <v>2</v>
      </c>
      <c r="U137" s="547">
        <v>0</v>
      </c>
      <c r="V137" s="549">
        <v>0</v>
      </c>
      <c r="W137" s="399">
        <v>4</v>
      </c>
      <c r="X137" s="399">
        <v>1484</v>
      </c>
      <c r="Y137" s="423" t="s">
        <v>886</v>
      </c>
      <c r="Z137" s="266" t="s">
        <v>2386</v>
      </c>
      <c r="AA137" s="262">
        <v>344</v>
      </c>
      <c r="AB137" s="554" t="s">
        <v>2400</v>
      </c>
      <c r="AC137" s="849" t="s">
        <v>2389</v>
      </c>
      <c r="AD137" s="850" t="s">
        <v>3282</v>
      </c>
    </row>
    <row r="138" spans="2:30" ht="38">
      <c r="B138" s="550" t="s">
        <v>18</v>
      </c>
      <c r="C138" s="551" t="s">
        <v>2293</v>
      </c>
      <c r="D138" s="664" t="s">
        <v>1431</v>
      </c>
      <c r="E138" s="552" t="s">
        <v>1430</v>
      </c>
      <c r="F138" s="664" t="s">
        <v>1429</v>
      </c>
      <c r="G138" s="664" t="s">
        <v>1429</v>
      </c>
      <c r="H138" s="552" t="s">
        <v>3978</v>
      </c>
      <c r="I138" s="553" t="s">
        <v>3283</v>
      </c>
      <c r="J138" s="546">
        <v>3</v>
      </c>
      <c r="K138" s="424">
        <v>0</v>
      </c>
      <c r="L138" s="425">
        <v>0</v>
      </c>
      <c r="M138" s="425">
        <v>0</v>
      </c>
      <c r="N138" s="547">
        <v>3</v>
      </c>
      <c r="O138" s="548">
        <v>0</v>
      </c>
      <c r="P138" s="425">
        <v>0</v>
      </c>
      <c r="Q138" s="425">
        <v>0</v>
      </c>
      <c r="R138" s="547">
        <v>2</v>
      </c>
      <c r="S138" s="424">
        <v>0</v>
      </c>
      <c r="T138" s="425">
        <v>0</v>
      </c>
      <c r="U138" s="547">
        <v>2</v>
      </c>
      <c r="V138" s="549">
        <v>0</v>
      </c>
      <c r="W138" s="399">
        <v>8</v>
      </c>
      <c r="X138" s="399">
        <v>3897</v>
      </c>
      <c r="Y138" s="423" t="s">
        <v>886</v>
      </c>
      <c r="Z138" s="266" t="s">
        <v>2386</v>
      </c>
      <c r="AA138" s="262">
        <v>344</v>
      </c>
      <c r="AB138" s="554" t="s">
        <v>2400</v>
      </c>
      <c r="AC138" s="849" t="s">
        <v>2389</v>
      </c>
      <c r="AD138" s="850" t="s">
        <v>3284</v>
      </c>
    </row>
    <row r="139" spans="2:30" ht="38">
      <c r="B139" s="550" t="s">
        <v>18</v>
      </c>
      <c r="C139" s="551" t="s">
        <v>2294</v>
      </c>
      <c r="D139" s="664" t="s">
        <v>1428</v>
      </c>
      <c r="E139" s="552" t="s">
        <v>3285</v>
      </c>
      <c r="F139" s="664" t="s">
        <v>1427</v>
      </c>
      <c r="G139" s="664" t="s">
        <v>1427</v>
      </c>
      <c r="H139" s="552" t="s">
        <v>3979</v>
      </c>
      <c r="I139" s="553" t="s">
        <v>3286</v>
      </c>
      <c r="J139" s="546">
        <v>4</v>
      </c>
      <c r="K139" s="424">
        <v>0</v>
      </c>
      <c r="L139" s="425">
        <v>0</v>
      </c>
      <c r="M139" s="425">
        <v>0</v>
      </c>
      <c r="N139" s="547">
        <v>4</v>
      </c>
      <c r="O139" s="548">
        <v>0</v>
      </c>
      <c r="P139" s="425">
        <v>0</v>
      </c>
      <c r="Q139" s="425">
        <v>0</v>
      </c>
      <c r="R139" s="547">
        <v>2</v>
      </c>
      <c r="S139" s="424">
        <v>1</v>
      </c>
      <c r="T139" s="425">
        <v>0</v>
      </c>
      <c r="U139" s="547">
        <v>1</v>
      </c>
      <c r="V139" s="549">
        <v>0</v>
      </c>
      <c r="W139" s="399">
        <v>4</v>
      </c>
      <c r="X139" s="399">
        <v>1635</v>
      </c>
      <c r="Y139" s="423" t="s">
        <v>886</v>
      </c>
      <c r="Z139" s="266" t="s">
        <v>2386</v>
      </c>
      <c r="AA139" s="262">
        <v>344</v>
      </c>
      <c r="AB139" s="554" t="s">
        <v>2400</v>
      </c>
      <c r="AC139" s="849" t="s">
        <v>2389</v>
      </c>
      <c r="AD139" s="850" t="s">
        <v>3287</v>
      </c>
    </row>
    <row r="140" spans="2:30" ht="38">
      <c r="B140" s="550" t="s">
        <v>18</v>
      </c>
      <c r="C140" s="551" t="s">
        <v>2295</v>
      </c>
      <c r="D140" s="664" t="s">
        <v>1426</v>
      </c>
      <c r="E140" s="552" t="s">
        <v>1425</v>
      </c>
      <c r="F140" s="664" t="s">
        <v>1424</v>
      </c>
      <c r="G140" s="664" t="s">
        <v>1424</v>
      </c>
      <c r="H140" s="552" t="s">
        <v>3980</v>
      </c>
      <c r="I140" s="553" t="s">
        <v>3288</v>
      </c>
      <c r="J140" s="546">
        <v>9</v>
      </c>
      <c r="K140" s="424">
        <v>0</v>
      </c>
      <c r="L140" s="425">
        <v>0</v>
      </c>
      <c r="M140" s="425">
        <v>0</v>
      </c>
      <c r="N140" s="547">
        <v>9</v>
      </c>
      <c r="O140" s="548">
        <v>0</v>
      </c>
      <c r="P140" s="425">
        <v>0</v>
      </c>
      <c r="Q140" s="425">
        <v>0</v>
      </c>
      <c r="R140" s="547">
        <v>2</v>
      </c>
      <c r="S140" s="424">
        <v>0</v>
      </c>
      <c r="T140" s="425">
        <v>0</v>
      </c>
      <c r="U140" s="547">
        <v>2</v>
      </c>
      <c r="V140" s="549">
        <v>0</v>
      </c>
      <c r="W140" s="399">
        <v>10</v>
      </c>
      <c r="X140" s="399">
        <v>3890</v>
      </c>
      <c r="Y140" s="423" t="s">
        <v>886</v>
      </c>
      <c r="Z140" s="266" t="s">
        <v>2386</v>
      </c>
      <c r="AA140" s="262">
        <v>344</v>
      </c>
      <c r="AB140" s="554" t="s">
        <v>2400</v>
      </c>
      <c r="AC140" s="849" t="s">
        <v>2389</v>
      </c>
      <c r="AD140" s="850" t="s">
        <v>3289</v>
      </c>
    </row>
    <row r="141" spans="2:30" ht="38">
      <c r="B141" s="550" t="s">
        <v>18</v>
      </c>
      <c r="C141" s="551" t="s">
        <v>3290</v>
      </c>
      <c r="D141" s="552" t="s">
        <v>1423</v>
      </c>
      <c r="E141" s="552" t="s">
        <v>3291</v>
      </c>
      <c r="F141" s="851" t="s">
        <v>1422</v>
      </c>
      <c r="G141" s="552" t="s">
        <v>1422</v>
      </c>
      <c r="H141" s="552" t="s">
        <v>3981</v>
      </c>
      <c r="I141" s="551" t="s">
        <v>3292</v>
      </c>
      <c r="J141" s="546">
        <v>5</v>
      </c>
      <c r="K141" s="424">
        <v>0</v>
      </c>
      <c r="L141" s="425">
        <v>0</v>
      </c>
      <c r="M141" s="425">
        <v>0</v>
      </c>
      <c r="N141" s="547">
        <v>5</v>
      </c>
      <c r="O141" s="548">
        <v>0</v>
      </c>
      <c r="P141" s="425">
        <v>0</v>
      </c>
      <c r="Q141" s="425">
        <v>0</v>
      </c>
      <c r="R141" s="547">
        <v>2</v>
      </c>
      <c r="S141" s="424">
        <v>2</v>
      </c>
      <c r="T141" s="425">
        <v>0</v>
      </c>
      <c r="U141" s="547">
        <v>0</v>
      </c>
      <c r="V141" s="549">
        <v>0</v>
      </c>
      <c r="W141" s="399">
        <v>5</v>
      </c>
      <c r="X141" s="399">
        <v>1753</v>
      </c>
      <c r="Y141" s="423" t="s">
        <v>886</v>
      </c>
      <c r="Z141" s="266" t="s">
        <v>2386</v>
      </c>
      <c r="AA141" s="262">
        <v>344</v>
      </c>
      <c r="AB141" s="554" t="s">
        <v>2400</v>
      </c>
      <c r="AC141" s="849" t="s">
        <v>2389</v>
      </c>
      <c r="AD141" s="850" t="s">
        <v>3293</v>
      </c>
    </row>
    <row r="142" spans="2:30" ht="38">
      <c r="B142" s="550" t="s">
        <v>18</v>
      </c>
      <c r="C142" s="551" t="s">
        <v>2296</v>
      </c>
      <c r="D142" s="664" t="s">
        <v>1421</v>
      </c>
      <c r="E142" s="552" t="s">
        <v>3294</v>
      </c>
      <c r="F142" s="664" t="s">
        <v>1420</v>
      </c>
      <c r="G142" s="664" t="s">
        <v>1420</v>
      </c>
      <c r="H142" s="552" t="s">
        <v>3982</v>
      </c>
      <c r="I142" s="553" t="s">
        <v>3295</v>
      </c>
      <c r="J142" s="546">
        <v>4</v>
      </c>
      <c r="K142" s="424">
        <v>0</v>
      </c>
      <c r="L142" s="425">
        <v>0</v>
      </c>
      <c r="M142" s="425">
        <v>0</v>
      </c>
      <c r="N142" s="547">
        <v>4</v>
      </c>
      <c r="O142" s="548">
        <v>0</v>
      </c>
      <c r="P142" s="425">
        <v>0</v>
      </c>
      <c r="Q142" s="425">
        <v>0</v>
      </c>
      <c r="R142" s="547">
        <v>2</v>
      </c>
      <c r="S142" s="424">
        <v>0</v>
      </c>
      <c r="T142" s="425">
        <v>2</v>
      </c>
      <c r="U142" s="547">
        <v>0</v>
      </c>
      <c r="V142" s="549">
        <v>0</v>
      </c>
      <c r="W142" s="399">
        <v>11</v>
      </c>
      <c r="X142" s="399">
        <v>2887</v>
      </c>
      <c r="Y142" s="423" t="s">
        <v>886</v>
      </c>
      <c r="Z142" s="266" t="s">
        <v>2386</v>
      </c>
      <c r="AA142" s="262">
        <v>344</v>
      </c>
      <c r="AB142" s="554" t="s">
        <v>2400</v>
      </c>
      <c r="AC142" s="849" t="s">
        <v>2389</v>
      </c>
      <c r="AD142" s="850" t="s">
        <v>3296</v>
      </c>
    </row>
    <row r="143" spans="2:30" ht="38">
      <c r="B143" s="550" t="s">
        <v>18</v>
      </c>
      <c r="C143" s="551" t="s">
        <v>2297</v>
      </c>
      <c r="D143" s="664" t="s">
        <v>1419</v>
      </c>
      <c r="E143" s="552" t="s">
        <v>1418</v>
      </c>
      <c r="F143" s="664" t="s">
        <v>1417</v>
      </c>
      <c r="G143" s="664" t="s">
        <v>1417</v>
      </c>
      <c r="H143" s="552" t="s">
        <v>3983</v>
      </c>
      <c r="I143" s="553" t="s">
        <v>3297</v>
      </c>
      <c r="J143" s="546">
        <v>5</v>
      </c>
      <c r="K143" s="424">
        <v>0</v>
      </c>
      <c r="L143" s="425">
        <v>0</v>
      </c>
      <c r="M143" s="425">
        <v>0</v>
      </c>
      <c r="N143" s="547">
        <v>5</v>
      </c>
      <c r="O143" s="548">
        <v>0</v>
      </c>
      <c r="P143" s="425">
        <v>0</v>
      </c>
      <c r="Q143" s="425">
        <v>0</v>
      </c>
      <c r="R143" s="547">
        <v>4</v>
      </c>
      <c r="S143" s="424">
        <v>0</v>
      </c>
      <c r="T143" s="425">
        <v>1</v>
      </c>
      <c r="U143" s="547">
        <v>3</v>
      </c>
      <c r="V143" s="549">
        <v>0</v>
      </c>
      <c r="W143" s="399">
        <v>15</v>
      </c>
      <c r="X143" s="399">
        <v>5921</v>
      </c>
      <c r="Y143" s="423" t="s">
        <v>886</v>
      </c>
      <c r="Z143" s="266" t="s">
        <v>2386</v>
      </c>
      <c r="AA143" s="262">
        <v>344</v>
      </c>
      <c r="AB143" s="554" t="s">
        <v>2400</v>
      </c>
      <c r="AC143" s="849" t="s">
        <v>2389</v>
      </c>
      <c r="AD143" s="850" t="s">
        <v>3298</v>
      </c>
    </row>
    <row r="144" spans="2:30" ht="38">
      <c r="B144" s="550" t="s">
        <v>18</v>
      </c>
      <c r="C144" s="551" t="s">
        <v>2298</v>
      </c>
      <c r="D144" s="664" t="s">
        <v>1416</v>
      </c>
      <c r="E144" s="552" t="s">
        <v>3984</v>
      </c>
      <c r="F144" s="664" t="s">
        <v>1415</v>
      </c>
      <c r="G144" s="664" t="s">
        <v>1415</v>
      </c>
      <c r="H144" s="552" t="s">
        <v>3985</v>
      </c>
      <c r="I144" s="553" t="s">
        <v>3299</v>
      </c>
      <c r="J144" s="546">
        <v>2</v>
      </c>
      <c r="K144" s="424">
        <v>0</v>
      </c>
      <c r="L144" s="425">
        <v>0</v>
      </c>
      <c r="M144" s="425">
        <v>0</v>
      </c>
      <c r="N144" s="547">
        <v>2</v>
      </c>
      <c r="O144" s="548">
        <v>0</v>
      </c>
      <c r="P144" s="425">
        <v>0</v>
      </c>
      <c r="Q144" s="425">
        <v>0</v>
      </c>
      <c r="R144" s="547">
        <v>2</v>
      </c>
      <c r="S144" s="424">
        <v>0</v>
      </c>
      <c r="T144" s="425">
        <v>1</v>
      </c>
      <c r="U144" s="547">
        <v>1</v>
      </c>
      <c r="V144" s="549">
        <v>0</v>
      </c>
      <c r="W144" s="399">
        <v>7</v>
      </c>
      <c r="X144" s="399">
        <v>1443</v>
      </c>
      <c r="Y144" s="423" t="s">
        <v>886</v>
      </c>
      <c r="Z144" s="266" t="s">
        <v>2386</v>
      </c>
      <c r="AA144" s="262">
        <v>344</v>
      </c>
      <c r="AB144" s="554" t="s">
        <v>2400</v>
      </c>
      <c r="AC144" s="849" t="s">
        <v>2389</v>
      </c>
      <c r="AD144" s="850" t="s">
        <v>3300</v>
      </c>
    </row>
    <row r="145" spans="1:30" ht="38">
      <c r="B145" s="550" t="s">
        <v>18</v>
      </c>
      <c r="C145" s="551" t="s">
        <v>2299</v>
      </c>
      <c r="D145" s="664" t="s">
        <v>1414</v>
      </c>
      <c r="E145" s="552" t="s">
        <v>1413</v>
      </c>
      <c r="F145" s="664" t="s">
        <v>1412</v>
      </c>
      <c r="G145" s="664" t="s">
        <v>1412</v>
      </c>
      <c r="H145" s="552" t="s">
        <v>3986</v>
      </c>
      <c r="I145" s="553" t="s">
        <v>3301</v>
      </c>
      <c r="J145" s="546">
        <v>3</v>
      </c>
      <c r="K145" s="424">
        <v>0</v>
      </c>
      <c r="L145" s="425">
        <v>0</v>
      </c>
      <c r="M145" s="425">
        <v>3</v>
      </c>
      <c r="N145" s="547">
        <v>0</v>
      </c>
      <c r="O145" s="548">
        <v>0</v>
      </c>
      <c r="P145" s="425">
        <v>0</v>
      </c>
      <c r="Q145" s="425">
        <v>2</v>
      </c>
      <c r="R145" s="547">
        <v>0</v>
      </c>
      <c r="S145" s="424">
        <v>0</v>
      </c>
      <c r="T145" s="425">
        <v>0</v>
      </c>
      <c r="U145" s="547">
        <v>2</v>
      </c>
      <c r="V145" s="549">
        <v>0</v>
      </c>
      <c r="W145" s="399">
        <v>16</v>
      </c>
      <c r="X145" s="399">
        <v>2411</v>
      </c>
      <c r="Y145" s="423" t="s">
        <v>886</v>
      </c>
      <c r="Z145" s="266" t="s">
        <v>2386</v>
      </c>
      <c r="AA145" s="262">
        <v>344</v>
      </c>
      <c r="AB145" s="554" t="s">
        <v>2400</v>
      </c>
      <c r="AC145" s="555" t="s">
        <v>374</v>
      </c>
      <c r="AD145" s="556" t="s">
        <v>0</v>
      </c>
    </row>
    <row r="146" spans="1:30" ht="38">
      <c r="B146" s="550" t="s">
        <v>18</v>
      </c>
      <c r="C146" s="551" t="s">
        <v>2300</v>
      </c>
      <c r="D146" s="664" t="s">
        <v>1411</v>
      </c>
      <c r="E146" s="552" t="s">
        <v>3302</v>
      </c>
      <c r="F146" s="664" t="s">
        <v>1410</v>
      </c>
      <c r="G146" s="664" t="s">
        <v>1410</v>
      </c>
      <c r="H146" s="552" t="s">
        <v>3987</v>
      </c>
      <c r="I146" s="553" t="s">
        <v>3303</v>
      </c>
      <c r="J146" s="546">
        <v>3</v>
      </c>
      <c r="K146" s="424">
        <v>0</v>
      </c>
      <c r="L146" s="425">
        <v>0</v>
      </c>
      <c r="M146" s="425">
        <v>0</v>
      </c>
      <c r="N146" s="547">
        <v>3</v>
      </c>
      <c r="O146" s="548">
        <v>0</v>
      </c>
      <c r="P146" s="425">
        <v>0</v>
      </c>
      <c r="Q146" s="425">
        <v>0</v>
      </c>
      <c r="R146" s="547">
        <v>2</v>
      </c>
      <c r="S146" s="424">
        <v>2</v>
      </c>
      <c r="T146" s="425">
        <v>0</v>
      </c>
      <c r="U146" s="547">
        <v>0</v>
      </c>
      <c r="V146" s="549">
        <v>0</v>
      </c>
      <c r="W146" s="399">
        <v>18</v>
      </c>
      <c r="X146" s="399">
        <v>2610</v>
      </c>
      <c r="Y146" s="423" t="s">
        <v>886</v>
      </c>
      <c r="Z146" s="266" t="s">
        <v>2386</v>
      </c>
      <c r="AA146" s="262">
        <v>344</v>
      </c>
      <c r="AB146" s="554" t="s">
        <v>2400</v>
      </c>
      <c r="AC146" s="849" t="s">
        <v>2389</v>
      </c>
      <c r="AD146" s="850" t="s">
        <v>3304</v>
      </c>
    </row>
    <row r="147" spans="1:30" ht="38">
      <c r="B147" s="550" t="s">
        <v>18</v>
      </c>
      <c r="C147" s="551" t="s">
        <v>2301</v>
      </c>
      <c r="D147" s="552" t="s">
        <v>1409</v>
      </c>
      <c r="E147" s="552" t="s">
        <v>3305</v>
      </c>
      <c r="F147" s="851" t="s">
        <v>1408</v>
      </c>
      <c r="G147" s="552" t="s">
        <v>1408</v>
      </c>
      <c r="H147" s="552" t="s">
        <v>3987</v>
      </c>
      <c r="I147" s="553" t="s">
        <v>3306</v>
      </c>
      <c r="J147" s="546">
        <v>6</v>
      </c>
      <c r="K147" s="424">
        <v>0</v>
      </c>
      <c r="L147" s="425">
        <v>0</v>
      </c>
      <c r="M147" s="425">
        <v>0</v>
      </c>
      <c r="N147" s="547">
        <v>6</v>
      </c>
      <c r="O147" s="548">
        <v>0</v>
      </c>
      <c r="P147" s="425">
        <v>0</v>
      </c>
      <c r="Q147" s="425">
        <v>0</v>
      </c>
      <c r="R147" s="547">
        <v>4</v>
      </c>
      <c r="S147" s="424">
        <v>0</v>
      </c>
      <c r="T147" s="425">
        <v>0</v>
      </c>
      <c r="U147" s="547">
        <v>4</v>
      </c>
      <c r="V147" s="549">
        <v>0</v>
      </c>
      <c r="W147" s="399">
        <v>32</v>
      </c>
      <c r="X147" s="399">
        <v>12913</v>
      </c>
      <c r="Y147" s="423" t="s">
        <v>886</v>
      </c>
      <c r="Z147" s="266" t="s">
        <v>2386</v>
      </c>
      <c r="AA147" s="262">
        <v>344</v>
      </c>
      <c r="AB147" s="554" t="s">
        <v>2400</v>
      </c>
      <c r="AC147" s="849" t="s">
        <v>2389</v>
      </c>
      <c r="AD147" s="850" t="s">
        <v>3307</v>
      </c>
    </row>
    <row r="148" spans="1:30" ht="38">
      <c r="B148" s="550" t="s">
        <v>18</v>
      </c>
      <c r="C148" s="551" t="s">
        <v>2302</v>
      </c>
      <c r="D148" s="664" t="s">
        <v>1407</v>
      </c>
      <c r="E148" s="552" t="s">
        <v>1406</v>
      </c>
      <c r="F148" s="664" t="s">
        <v>1405</v>
      </c>
      <c r="G148" s="664" t="s">
        <v>1405</v>
      </c>
      <c r="H148" s="552" t="s">
        <v>3988</v>
      </c>
      <c r="I148" s="553" t="s">
        <v>3308</v>
      </c>
      <c r="J148" s="546">
        <v>2</v>
      </c>
      <c r="K148" s="424">
        <v>0</v>
      </c>
      <c r="L148" s="425">
        <v>0</v>
      </c>
      <c r="M148" s="425">
        <v>0</v>
      </c>
      <c r="N148" s="547">
        <v>2</v>
      </c>
      <c r="O148" s="548">
        <v>0</v>
      </c>
      <c r="P148" s="425">
        <v>0</v>
      </c>
      <c r="Q148" s="425">
        <v>0</v>
      </c>
      <c r="R148" s="547">
        <v>2</v>
      </c>
      <c r="S148" s="424">
        <v>1</v>
      </c>
      <c r="T148" s="425">
        <v>0</v>
      </c>
      <c r="U148" s="547">
        <v>1</v>
      </c>
      <c r="V148" s="549">
        <v>0</v>
      </c>
      <c r="W148" s="399">
        <v>11</v>
      </c>
      <c r="X148" s="399">
        <v>1784</v>
      </c>
      <c r="Y148" s="423" t="s">
        <v>886</v>
      </c>
      <c r="Z148" s="266" t="s">
        <v>2386</v>
      </c>
      <c r="AA148" s="262">
        <v>344</v>
      </c>
      <c r="AB148" s="554" t="s">
        <v>2400</v>
      </c>
      <c r="AC148" s="849" t="s">
        <v>2389</v>
      </c>
      <c r="AD148" s="850" t="s">
        <v>3309</v>
      </c>
    </row>
    <row r="149" spans="1:30" ht="38">
      <c r="B149" s="550" t="s">
        <v>18</v>
      </c>
      <c r="C149" s="551" t="s">
        <v>2303</v>
      </c>
      <c r="D149" s="664" t="s">
        <v>1404</v>
      </c>
      <c r="E149" s="552" t="s">
        <v>1403</v>
      </c>
      <c r="F149" s="664" t="s">
        <v>1402</v>
      </c>
      <c r="G149" s="664" t="s">
        <v>1402</v>
      </c>
      <c r="H149" s="552" t="s">
        <v>3989</v>
      </c>
      <c r="I149" s="553" t="s">
        <v>3310</v>
      </c>
      <c r="J149" s="546">
        <v>2</v>
      </c>
      <c r="K149" s="424">
        <v>0</v>
      </c>
      <c r="L149" s="425">
        <v>0</v>
      </c>
      <c r="M149" s="425">
        <v>0</v>
      </c>
      <c r="N149" s="547">
        <v>2</v>
      </c>
      <c r="O149" s="548">
        <v>0</v>
      </c>
      <c r="P149" s="425">
        <v>0</v>
      </c>
      <c r="Q149" s="425">
        <v>0</v>
      </c>
      <c r="R149" s="547">
        <v>2</v>
      </c>
      <c r="S149" s="424">
        <v>0</v>
      </c>
      <c r="T149" s="425">
        <v>0</v>
      </c>
      <c r="U149" s="547">
        <v>2</v>
      </c>
      <c r="V149" s="549">
        <v>0</v>
      </c>
      <c r="W149" s="399">
        <v>6</v>
      </c>
      <c r="X149" s="399">
        <v>7574</v>
      </c>
      <c r="Y149" s="423" t="s">
        <v>886</v>
      </c>
      <c r="Z149" s="266" t="s">
        <v>2386</v>
      </c>
      <c r="AA149" s="262">
        <v>344</v>
      </c>
      <c r="AB149" s="554" t="s">
        <v>2400</v>
      </c>
      <c r="AC149" s="849" t="s">
        <v>2389</v>
      </c>
      <c r="AD149" s="850" t="s">
        <v>3311</v>
      </c>
    </row>
    <row r="150" spans="1:30" ht="38">
      <c r="B150" s="550" t="s">
        <v>18</v>
      </c>
      <c r="C150" s="551" t="s">
        <v>2304</v>
      </c>
      <c r="D150" s="664" t="s">
        <v>1401</v>
      </c>
      <c r="E150" s="552" t="s">
        <v>1400</v>
      </c>
      <c r="F150" s="664" t="s">
        <v>1399</v>
      </c>
      <c r="G150" s="664" t="s">
        <v>1399</v>
      </c>
      <c r="H150" s="552" t="s">
        <v>3990</v>
      </c>
      <c r="I150" s="553" t="s">
        <v>3991</v>
      </c>
      <c r="J150" s="546">
        <v>3</v>
      </c>
      <c r="K150" s="424">
        <v>0</v>
      </c>
      <c r="L150" s="425">
        <v>0</v>
      </c>
      <c r="M150" s="425">
        <v>0</v>
      </c>
      <c r="N150" s="547">
        <v>3</v>
      </c>
      <c r="O150" s="548">
        <v>0</v>
      </c>
      <c r="P150" s="425">
        <v>0</v>
      </c>
      <c r="Q150" s="425">
        <v>0</v>
      </c>
      <c r="R150" s="547">
        <v>2</v>
      </c>
      <c r="S150" s="424">
        <v>1</v>
      </c>
      <c r="T150" s="425">
        <v>1</v>
      </c>
      <c r="U150" s="547">
        <v>0</v>
      </c>
      <c r="V150" s="549">
        <v>0</v>
      </c>
      <c r="W150" s="399">
        <v>1</v>
      </c>
      <c r="X150" s="399">
        <v>5688</v>
      </c>
      <c r="Y150" s="423" t="s">
        <v>886</v>
      </c>
      <c r="Z150" s="266" t="s">
        <v>2386</v>
      </c>
      <c r="AA150" s="262">
        <v>344</v>
      </c>
      <c r="AB150" s="554" t="s">
        <v>2400</v>
      </c>
      <c r="AC150" s="849" t="s">
        <v>2389</v>
      </c>
      <c r="AD150" s="850" t="s">
        <v>2305</v>
      </c>
    </row>
    <row r="151" spans="1:30" s="852" customFormat="1" ht="38">
      <c r="A151" s="394"/>
      <c r="B151" s="828" t="s">
        <v>3721</v>
      </c>
      <c r="C151" s="829" t="s">
        <v>3992</v>
      </c>
      <c r="D151" s="846" t="s">
        <v>3993</v>
      </c>
      <c r="E151" s="830" t="s">
        <v>3994</v>
      </c>
      <c r="F151" s="846" t="s">
        <v>3995</v>
      </c>
      <c r="G151" s="846" t="s">
        <v>3995</v>
      </c>
      <c r="H151" s="846" t="s">
        <v>4116</v>
      </c>
      <c r="I151" s="846" t="s">
        <v>4116</v>
      </c>
      <c r="J151" s="699">
        <v>3</v>
      </c>
      <c r="K151" s="700">
        <v>0</v>
      </c>
      <c r="L151" s="701">
        <v>1</v>
      </c>
      <c r="M151" s="701">
        <v>2</v>
      </c>
      <c r="N151" s="702">
        <v>0</v>
      </c>
      <c r="O151" s="703">
        <v>0</v>
      </c>
      <c r="P151" s="701">
        <v>0</v>
      </c>
      <c r="Q151" s="701">
        <v>1</v>
      </c>
      <c r="R151" s="702">
        <v>0</v>
      </c>
      <c r="S151" s="700">
        <v>1</v>
      </c>
      <c r="T151" s="701">
        <v>1</v>
      </c>
      <c r="U151" s="702">
        <v>1</v>
      </c>
      <c r="V151" s="704">
        <v>1</v>
      </c>
      <c r="W151" s="627">
        <v>10</v>
      </c>
      <c r="X151" s="627">
        <v>6102</v>
      </c>
      <c r="Y151" s="587" t="s">
        <v>3996</v>
      </c>
      <c r="Z151" s="250" t="s">
        <v>3997</v>
      </c>
      <c r="AA151" s="628">
        <v>333</v>
      </c>
      <c r="AB151" s="832" t="s">
        <v>2400</v>
      </c>
      <c r="AC151" s="833" t="s">
        <v>374</v>
      </c>
      <c r="AD151" s="918" t="s">
        <v>0</v>
      </c>
    </row>
    <row r="152" spans="1:30" s="852" customFormat="1" ht="28.5">
      <c r="A152" s="394"/>
      <c r="B152" s="828" t="s">
        <v>3721</v>
      </c>
      <c r="C152" s="829" t="s">
        <v>3998</v>
      </c>
      <c r="D152" s="846" t="s">
        <v>3999</v>
      </c>
      <c r="E152" s="830" t="s">
        <v>4000</v>
      </c>
      <c r="F152" s="846" t="s">
        <v>4116</v>
      </c>
      <c r="G152" s="846" t="s">
        <v>4116</v>
      </c>
      <c r="H152" s="846" t="s">
        <v>4116</v>
      </c>
      <c r="I152" s="846" t="s">
        <v>4116</v>
      </c>
      <c r="J152" s="699"/>
      <c r="K152" s="700"/>
      <c r="L152" s="701"/>
      <c r="M152" s="701"/>
      <c r="N152" s="702"/>
      <c r="O152" s="703"/>
      <c r="P152" s="701"/>
      <c r="Q152" s="701"/>
      <c r="R152" s="702"/>
      <c r="S152" s="700"/>
      <c r="T152" s="701"/>
      <c r="U152" s="702"/>
      <c r="V152" s="704"/>
      <c r="W152" s="627">
        <v>4</v>
      </c>
      <c r="X152" s="627">
        <v>1633</v>
      </c>
      <c r="Y152" s="587" t="s">
        <v>3996</v>
      </c>
      <c r="Z152" s="250" t="s">
        <v>4001</v>
      </c>
      <c r="AA152" s="628">
        <v>308</v>
      </c>
      <c r="AB152" s="832" t="s">
        <v>2400</v>
      </c>
      <c r="AC152" s="833" t="s">
        <v>374</v>
      </c>
      <c r="AD152" s="556" t="s">
        <v>0</v>
      </c>
    </row>
    <row r="153" spans="1:30" ht="28.5">
      <c r="A153" s="901"/>
      <c r="B153" s="902" t="s">
        <v>17</v>
      </c>
      <c r="C153" s="903" t="s">
        <v>3385</v>
      </c>
      <c r="D153" s="904" t="s">
        <v>1398</v>
      </c>
      <c r="E153" s="904" t="s">
        <v>1397</v>
      </c>
      <c r="F153" s="904" t="s">
        <v>1396</v>
      </c>
      <c r="G153" s="904" t="s">
        <v>1395</v>
      </c>
      <c r="H153" s="903" t="s">
        <v>2306</v>
      </c>
      <c r="I153" s="903" t="s">
        <v>2307</v>
      </c>
      <c r="J153" s="905">
        <v>4</v>
      </c>
      <c r="K153" s="821">
        <v>1</v>
      </c>
      <c r="L153" s="906">
        <v>0</v>
      </c>
      <c r="M153" s="906">
        <v>3</v>
      </c>
      <c r="N153" s="907">
        <v>0</v>
      </c>
      <c r="O153" s="908">
        <v>1</v>
      </c>
      <c r="P153" s="906">
        <v>0</v>
      </c>
      <c r="Q153" s="906">
        <v>3</v>
      </c>
      <c r="R153" s="907">
        <v>0</v>
      </c>
      <c r="S153" s="821">
        <v>1</v>
      </c>
      <c r="T153" s="906">
        <v>0</v>
      </c>
      <c r="U153" s="907">
        <v>3</v>
      </c>
      <c r="V153" s="909">
        <v>1</v>
      </c>
      <c r="W153" s="877">
        <v>5</v>
      </c>
      <c r="X153" s="877">
        <v>9397</v>
      </c>
      <c r="Y153" s="874" t="s">
        <v>2328</v>
      </c>
      <c r="Z153" s="814" t="s">
        <v>438</v>
      </c>
      <c r="AA153" s="813">
        <v>344</v>
      </c>
      <c r="AB153" s="910" t="s">
        <v>3786</v>
      </c>
      <c r="AC153" s="911" t="s">
        <v>3787</v>
      </c>
      <c r="AD153" s="912" t="s">
        <v>0</v>
      </c>
    </row>
    <row r="154" spans="1:30" ht="28.5">
      <c r="A154" s="901"/>
      <c r="B154" s="902" t="s">
        <v>17</v>
      </c>
      <c r="C154" s="903" t="s">
        <v>3386</v>
      </c>
      <c r="D154" s="904" t="s">
        <v>272</v>
      </c>
      <c r="E154" s="904" t="s">
        <v>1394</v>
      </c>
      <c r="F154" s="904" t="s">
        <v>1393</v>
      </c>
      <c r="G154" s="904" t="s">
        <v>1392</v>
      </c>
      <c r="H154" s="903" t="s">
        <v>2308</v>
      </c>
      <c r="I154" s="903" t="s">
        <v>2309</v>
      </c>
      <c r="J154" s="905">
        <v>4</v>
      </c>
      <c r="K154" s="821">
        <v>1</v>
      </c>
      <c r="L154" s="906">
        <v>0</v>
      </c>
      <c r="M154" s="906">
        <v>3</v>
      </c>
      <c r="N154" s="907">
        <v>0</v>
      </c>
      <c r="O154" s="908">
        <v>1</v>
      </c>
      <c r="P154" s="906">
        <v>0</v>
      </c>
      <c r="Q154" s="906">
        <v>3</v>
      </c>
      <c r="R154" s="907">
        <v>0</v>
      </c>
      <c r="S154" s="821">
        <v>0</v>
      </c>
      <c r="T154" s="906">
        <v>1</v>
      </c>
      <c r="U154" s="907">
        <v>3</v>
      </c>
      <c r="V154" s="909">
        <v>1</v>
      </c>
      <c r="W154" s="877">
        <v>8</v>
      </c>
      <c r="X154" s="877">
        <v>4908</v>
      </c>
      <c r="Y154" s="874" t="s">
        <v>2328</v>
      </c>
      <c r="Z154" s="814" t="s">
        <v>438</v>
      </c>
      <c r="AA154" s="813">
        <v>344</v>
      </c>
      <c r="AB154" s="910" t="s">
        <v>3786</v>
      </c>
      <c r="AC154" s="911" t="s">
        <v>3787</v>
      </c>
      <c r="AD154" s="912" t="s">
        <v>0</v>
      </c>
    </row>
    <row r="155" spans="1:30" ht="34.5" customHeight="1">
      <c r="A155" s="897"/>
      <c r="B155" s="913" t="s">
        <v>17</v>
      </c>
      <c r="C155" s="914" t="s">
        <v>3782</v>
      </c>
      <c r="D155" s="915" t="s">
        <v>3783</v>
      </c>
      <c r="E155" s="916" t="s">
        <v>3784</v>
      </c>
      <c r="F155" s="915" t="s">
        <v>442</v>
      </c>
      <c r="G155" s="915" t="s">
        <v>441</v>
      </c>
      <c r="H155" s="917" t="s">
        <v>3785</v>
      </c>
      <c r="I155" s="917" t="s">
        <v>3382</v>
      </c>
      <c r="J155" s="905">
        <v>5</v>
      </c>
      <c r="K155" s="821">
        <v>2</v>
      </c>
      <c r="L155" s="906">
        <v>0</v>
      </c>
      <c r="M155" s="906">
        <v>0</v>
      </c>
      <c r="N155" s="907">
        <v>0</v>
      </c>
      <c r="O155" s="908">
        <v>3</v>
      </c>
      <c r="P155" s="906">
        <v>0</v>
      </c>
      <c r="Q155" s="906">
        <v>0</v>
      </c>
      <c r="R155" s="907">
        <v>0</v>
      </c>
      <c r="S155" s="821">
        <v>0</v>
      </c>
      <c r="T155" s="906">
        <v>0</v>
      </c>
      <c r="U155" s="907">
        <v>3</v>
      </c>
      <c r="V155" s="909">
        <v>1</v>
      </c>
      <c r="W155" s="877" t="s">
        <v>2513</v>
      </c>
      <c r="X155" s="877" t="s">
        <v>342</v>
      </c>
      <c r="Y155" s="874" t="s">
        <v>2328</v>
      </c>
      <c r="Z155" s="814" t="s">
        <v>4016</v>
      </c>
      <c r="AA155" s="813" t="s">
        <v>2513</v>
      </c>
      <c r="AB155" s="910" t="s">
        <v>3786</v>
      </c>
      <c r="AC155" s="911" t="s">
        <v>3787</v>
      </c>
      <c r="AD155" s="918" t="s">
        <v>0</v>
      </c>
    </row>
    <row r="156" spans="1:30" ht="34.5" customHeight="1">
      <c r="A156" s="897"/>
      <c r="B156" s="913" t="s">
        <v>17</v>
      </c>
      <c r="C156" s="914" t="s">
        <v>3788</v>
      </c>
      <c r="D156" s="915" t="s">
        <v>3383</v>
      </c>
      <c r="E156" s="916" t="s">
        <v>440</v>
      </c>
      <c r="F156" s="915" t="s">
        <v>439</v>
      </c>
      <c r="G156" s="915" t="s">
        <v>437</v>
      </c>
      <c r="H156" s="917" t="s">
        <v>3381</v>
      </c>
      <c r="I156" s="917" t="s">
        <v>3384</v>
      </c>
      <c r="J156" s="905">
        <v>5</v>
      </c>
      <c r="K156" s="821">
        <v>0</v>
      </c>
      <c r="L156" s="906">
        <v>2</v>
      </c>
      <c r="M156" s="906">
        <v>0</v>
      </c>
      <c r="N156" s="907">
        <v>0</v>
      </c>
      <c r="O156" s="908">
        <v>0</v>
      </c>
      <c r="P156" s="906">
        <v>3</v>
      </c>
      <c r="Q156" s="906">
        <v>0</v>
      </c>
      <c r="R156" s="907">
        <v>0</v>
      </c>
      <c r="S156" s="821">
        <v>0</v>
      </c>
      <c r="T156" s="906">
        <v>0</v>
      </c>
      <c r="U156" s="907">
        <v>3</v>
      </c>
      <c r="V156" s="909">
        <v>1</v>
      </c>
      <c r="W156" s="877">
        <v>4</v>
      </c>
      <c r="X156" s="877">
        <v>4276</v>
      </c>
      <c r="Y156" s="874" t="s">
        <v>2328</v>
      </c>
      <c r="Z156" s="814" t="s">
        <v>438</v>
      </c>
      <c r="AA156" s="813">
        <v>344</v>
      </c>
      <c r="AB156" s="910" t="s">
        <v>3786</v>
      </c>
      <c r="AC156" s="911" t="s">
        <v>3787</v>
      </c>
      <c r="AD156" s="918" t="s">
        <v>0</v>
      </c>
    </row>
    <row r="157" spans="1:30" ht="57">
      <c r="B157" s="550" t="s">
        <v>1391</v>
      </c>
      <c r="C157" s="551" t="s">
        <v>1390</v>
      </c>
      <c r="D157" s="552" t="s">
        <v>82</v>
      </c>
      <c r="E157" s="552" t="s">
        <v>47</v>
      </c>
      <c r="F157" s="552" t="s">
        <v>1389</v>
      </c>
      <c r="G157" s="552" t="s">
        <v>1387</v>
      </c>
      <c r="H157" s="551" t="s">
        <v>1357</v>
      </c>
      <c r="I157" s="551" t="s">
        <v>1388</v>
      </c>
      <c r="J157" s="546">
        <v>3</v>
      </c>
      <c r="K157" s="424">
        <v>1</v>
      </c>
      <c r="L157" s="425">
        <v>0</v>
      </c>
      <c r="M157" s="425">
        <v>2</v>
      </c>
      <c r="N157" s="547">
        <v>0</v>
      </c>
      <c r="O157" s="548">
        <v>1</v>
      </c>
      <c r="P157" s="425">
        <v>0</v>
      </c>
      <c r="Q157" s="425">
        <v>2</v>
      </c>
      <c r="R157" s="547">
        <v>0</v>
      </c>
      <c r="S157" s="424">
        <v>1</v>
      </c>
      <c r="T157" s="425">
        <v>0</v>
      </c>
      <c r="U157" s="547">
        <v>2</v>
      </c>
      <c r="V157" s="549">
        <v>0</v>
      </c>
      <c r="W157" s="399">
        <v>3</v>
      </c>
      <c r="X157" s="399">
        <v>39973</v>
      </c>
      <c r="Y157" s="423" t="s">
        <v>2330</v>
      </c>
      <c r="Z157" s="266" t="s">
        <v>3405</v>
      </c>
      <c r="AA157" s="262">
        <v>267</v>
      </c>
      <c r="AB157" s="554" t="s">
        <v>2184</v>
      </c>
      <c r="AC157" s="555" t="s">
        <v>374</v>
      </c>
      <c r="AD157" s="556" t="s">
        <v>0</v>
      </c>
    </row>
    <row r="158" spans="1:30" ht="57">
      <c r="B158" s="550" t="s">
        <v>1391</v>
      </c>
      <c r="C158" s="551" t="s">
        <v>1386</v>
      </c>
      <c r="D158" s="552" t="s">
        <v>1385</v>
      </c>
      <c r="E158" s="552" t="s">
        <v>1384</v>
      </c>
      <c r="F158" s="552" t="s">
        <v>1383</v>
      </c>
      <c r="G158" s="552" t="s">
        <v>3406</v>
      </c>
      <c r="H158" s="551" t="s">
        <v>1357</v>
      </c>
      <c r="I158" s="551" t="s">
        <v>1382</v>
      </c>
      <c r="J158" s="546">
        <v>2</v>
      </c>
      <c r="K158" s="424">
        <v>1</v>
      </c>
      <c r="L158" s="425">
        <v>0</v>
      </c>
      <c r="M158" s="425">
        <v>1</v>
      </c>
      <c r="N158" s="547">
        <v>0</v>
      </c>
      <c r="O158" s="548">
        <v>1</v>
      </c>
      <c r="P158" s="425">
        <v>0</v>
      </c>
      <c r="Q158" s="425">
        <v>1</v>
      </c>
      <c r="R158" s="547">
        <v>0</v>
      </c>
      <c r="S158" s="424">
        <v>1</v>
      </c>
      <c r="T158" s="425">
        <v>0</v>
      </c>
      <c r="U158" s="547">
        <v>1</v>
      </c>
      <c r="V158" s="549">
        <v>0</v>
      </c>
      <c r="W158" s="399">
        <v>2</v>
      </c>
      <c r="X158" s="399">
        <v>2626</v>
      </c>
      <c r="Y158" s="423" t="s">
        <v>2330</v>
      </c>
      <c r="Z158" s="266" t="s">
        <v>3405</v>
      </c>
      <c r="AA158" s="262">
        <v>267</v>
      </c>
      <c r="AB158" s="554" t="s">
        <v>2184</v>
      </c>
      <c r="AC158" s="555" t="s">
        <v>374</v>
      </c>
      <c r="AD158" s="556" t="s">
        <v>0</v>
      </c>
    </row>
    <row r="159" spans="1:30" ht="57">
      <c r="B159" s="550" t="s">
        <v>1391</v>
      </c>
      <c r="C159" s="551" t="s">
        <v>1381</v>
      </c>
      <c r="D159" s="552" t="s">
        <v>1380</v>
      </c>
      <c r="E159" s="552" t="s">
        <v>1379</v>
      </c>
      <c r="F159" s="552" t="s">
        <v>1378</v>
      </c>
      <c r="G159" s="552" t="s">
        <v>1376</v>
      </c>
      <c r="H159" s="551" t="s">
        <v>1357</v>
      </c>
      <c r="I159" s="551" t="s">
        <v>1377</v>
      </c>
      <c r="J159" s="546">
        <v>3</v>
      </c>
      <c r="K159" s="424">
        <v>0</v>
      </c>
      <c r="L159" s="425">
        <v>1</v>
      </c>
      <c r="M159" s="425">
        <v>2</v>
      </c>
      <c r="N159" s="547">
        <v>0</v>
      </c>
      <c r="O159" s="548">
        <v>0</v>
      </c>
      <c r="P159" s="425">
        <v>1</v>
      </c>
      <c r="Q159" s="425">
        <v>2</v>
      </c>
      <c r="R159" s="547">
        <v>0</v>
      </c>
      <c r="S159" s="424">
        <v>1</v>
      </c>
      <c r="T159" s="425">
        <v>0</v>
      </c>
      <c r="U159" s="547">
        <v>2</v>
      </c>
      <c r="V159" s="549">
        <v>0</v>
      </c>
      <c r="W159" s="399">
        <v>3</v>
      </c>
      <c r="X159" s="399">
        <v>5096</v>
      </c>
      <c r="Y159" s="423" t="s">
        <v>2330</v>
      </c>
      <c r="Z159" s="266" t="s">
        <v>3405</v>
      </c>
      <c r="AA159" s="262">
        <v>267</v>
      </c>
      <c r="AB159" s="554" t="s">
        <v>2184</v>
      </c>
      <c r="AC159" s="555" t="s">
        <v>374</v>
      </c>
      <c r="AD159" s="556" t="s">
        <v>0</v>
      </c>
    </row>
    <row r="160" spans="1:30" ht="57">
      <c r="B160" s="550" t="s">
        <v>1391</v>
      </c>
      <c r="C160" s="551" t="s">
        <v>1375</v>
      </c>
      <c r="D160" s="552" t="s">
        <v>1374</v>
      </c>
      <c r="E160" s="552" t="s">
        <v>1373</v>
      </c>
      <c r="F160" s="552" t="s">
        <v>1372</v>
      </c>
      <c r="G160" s="552" t="s">
        <v>1370</v>
      </c>
      <c r="H160" s="551" t="s">
        <v>1357</v>
      </c>
      <c r="I160" s="551" t="s">
        <v>1371</v>
      </c>
      <c r="J160" s="546">
        <v>2</v>
      </c>
      <c r="K160" s="424">
        <v>0</v>
      </c>
      <c r="L160" s="425">
        <v>1</v>
      </c>
      <c r="M160" s="425">
        <v>1</v>
      </c>
      <c r="N160" s="547">
        <v>0</v>
      </c>
      <c r="O160" s="548">
        <v>0</v>
      </c>
      <c r="P160" s="425">
        <v>1</v>
      </c>
      <c r="Q160" s="425">
        <v>1</v>
      </c>
      <c r="R160" s="547">
        <v>0</v>
      </c>
      <c r="S160" s="424">
        <v>1</v>
      </c>
      <c r="T160" s="425">
        <v>0</v>
      </c>
      <c r="U160" s="547">
        <v>1</v>
      </c>
      <c r="V160" s="549">
        <v>0</v>
      </c>
      <c r="W160" s="399">
        <v>2</v>
      </c>
      <c r="X160" s="399">
        <v>3057</v>
      </c>
      <c r="Y160" s="423" t="s">
        <v>2330</v>
      </c>
      <c r="Z160" s="266" t="s">
        <v>3405</v>
      </c>
      <c r="AA160" s="262">
        <v>267</v>
      </c>
      <c r="AB160" s="554" t="s">
        <v>2184</v>
      </c>
      <c r="AC160" s="555" t="s">
        <v>374</v>
      </c>
      <c r="AD160" s="556" t="s">
        <v>0</v>
      </c>
    </row>
    <row r="161" spans="1:31" ht="57">
      <c r="B161" s="550" t="s">
        <v>1391</v>
      </c>
      <c r="C161" s="551" t="s">
        <v>1369</v>
      </c>
      <c r="D161" s="552" t="s">
        <v>1368</v>
      </c>
      <c r="E161" s="552" t="s">
        <v>1367</v>
      </c>
      <c r="F161" s="552" t="s">
        <v>1366</v>
      </c>
      <c r="G161" s="552" t="s">
        <v>1364</v>
      </c>
      <c r="H161" s="551" t="s">
        <v>1357</v>
      </c>
      <c r="I161" s="551" t="s">
        <v>1365</v>
      </c>
      <c r="J161" s="546">
        <v>2</v>
      </c>
      <c r="K161" s="424">
        <v>1</v>
      </c>
      <c r="L161" s="425">
        <v>0</v>
      </c>
      <c r="M161" s="425">
        <v>1</v>
      </c>
      <c r="N161" s="547">
        <v>0</v>
      </c>
      <c r="O161" s="548">
        <v>1</v>
      </c>
      <c r="P161" s="425">
        <v>0</v>
      </c>
      <c r="Q161" s="425">
        <v>1</v>
      </c>
      <c r="R161" s="547">
        <v>0</v>
      </c>
      <c r="S161" s="424">
        <v>0</v>
      </c>
      <c r="T161" s="425">
        <v>0</v>
      </c>
      <c r="U161" s="547">
        <v>2</v>
      </c>
      <c r="V161" s="549">
        <v>1</v>
      </c>
      <c r="W161" s="399">
        <v>2</v>
      </c>
      <c r="X161" s="399">
        <v>9013</v>
      </c>
      <c r="Y161" s="423" t="s">
        <v>2330</v>
      </c>
      <c r="Z161" s="266" t="s">
        <v>3405</v>
      </c>
      <c r="AA161" s="262">
        <v>267</v>
      </c>
      <c r="AB161" s="554" t="s">
        <v>2184</v>
      </c>
      <c r="AC161" s="555" t="s">
        <v>374</v>
      </c>
      <c r="AD161" s="556" t="s">
        <v>0</v>
      </c>
    </row>
    <row r="162" spans="1:31" ht="57">
      <c r="B162" s="550" t="s">
        <v>1391</v>
      </c>
      <c r="C162" s="551" t="s">
        <v>1363</v>
      </c>
      <c r="D162" s="552" t="s">
        <v>1362</v>
      </c>
      <c r="E162" s="552" t="s">
        <v>1361</v>
      </c>
      <c r="F162" s="552" t="s">
        <v>1360</v>
      </c>
      <c r="G162" s="552" t="s">
        <v>1358</v>
      </c>
      <c r="H162" s="551" t="s">
        <v>1357</v>
      </c>
      <c r="I162" s="551" t="s">
        <v>1359</v>
      </c>
      <c r="J162" s="546">
        <v>2</v>
      </c>
      <c r="K162" s="424">
        <v>1</v>
      </c>
      <c r="L162" s="425">
        <v>0</v>
      </c>
      <c r="M162" s="425">
        <v>1</v>
      </c>
      <c r="N162" s="547">
        <v>0</v>
      </c>
      <c r="O162" s="548">
        <v>1</v>
      </c>
      <c r="P162" s="425">
        <v>0</v>
      </c>
      <c r="Q162" s="425">
        <v>1</v>
      </c>
      <c r="R162" s="547">
        <v>0</v>
      </c>
      <c r="S162" s="424">
        <v>0</v>
      </c>
      <c r="T162" s="425">
        <v>0</v>
      </c>
      <c r="U162" s="547">
        <v>2</v>
      </c>
      <c r="V162" s="549">
        <v>0</v>
      </c>
      <c r="W162" s="399">
        <v>3</v>
      </c>
      <c r="X162" s="399">
        <v>11721</v>
      </c>
      <c r="Y162" s="423" t="s">
        <v>2330</v>
      </c>
      <c r="Z162" s="266" t="s">
        <v>3405</v>
      </c>
      <c r="AA162" s="262">
        <v>267</v>
      </c>
      <c r="AB162" s="554" t="s">
        <v>2184</v>
      </c>
      <c r="AC162" s="555" t="s">
        <v>374</v>
      </c>
      <c r="AD162" s="556" t="s">
        <v>0</v>
      </c>
    </row>
    <row r="163" spans="1:31" ht="57">
      <c r="B163" s="550" t="s">
        <v>1391</v>
      </c>
      <c r="C163" s="551" t="s">
        <v>3724</v>
      </c>
      <c r="D163" s="552" t="s">
        <v>82</v>
      </c>
      <c r="E163" s="552" t="s">
        <v>3407</v>
      </c>
      <c r="F163" s="552" t="s">
        <v>1389</v>
      </c>
      <c r="G163" s="552" t="s">
        <v>0</v>
      </c>
      <c r="H163" s="551" t="s">
        <v>1357</v>
      </c>
      <c r="I163" s="551" t="s">
        <v>0</v>
      </c>
      <c r="J163" s="546">
        <v>0</v>
      </c>
      <c r="K163" s="424">
        <v>0</v>
      </c>
      <c r="L163" s="425">
        <v>0</v>
      </c>
      <c r="M163" s="425">
        <v>0</v>
      </c>
      <c r="N163" s="547">
        <v>0</v>
      </c>
      <c r="O163" s="548">
        <v>0</v>
      </c>
      <c r="P163" s="425">
        <v>0</v>
      </c>
      <c r="Q163" s="425">
        <v>0</v>
      </c>
      <c r="R163" s="547">
        <v>0</v>
      </c>
      <c r="S163" s="424">
        <v>0</v>
      </c>
      <c r="T163" s="425">
        <v>0</v>
      </c>
      <c r="U163" s="547">
        <v>0</v>
      </c>
      <c r="V163" s="549">
        <v>0</v>
      </c>
      <c r="W163" s="399">
        <v>0</v>
      </c>
      <c r="X163" s="399">
        <v>161</v>
      </c>
      <c r="Y163" s="423" t="s">
        <v>2330</v>
      </c>
      <c r="Z163" s="266" t="s">
        <v>3405</v>
      </c>
      <c r="AA163" s="262">
        <v>267</v>
      </c>
      <c r="AB163" s="554" t="s">
        <v>2184</v>
      </c>
      <c r="AC163" s="555" t="s">
        <v>374</v>
      </c>
      <c r="AD163" s="556" t="s">
        <v>0</v>
      </c>
    </row>
    <row r="164" spans="1:31" s="557" customFormat="1" ht="29" customHeight="1">
      <c r="A164" s="77"/>
      <c r="B164" s="1131" t="s">
        <v>22</v>
      </c>
      <c r="C164" s="551" t="s">
        <v>1356</v>
      </c>
      <c r="D164" s="552" t="s">
        <v>257</v>
      </c>
      <c r="E164" s="552" t="s">
        <v>1355</v>
      </c>
      <c r="F164" s="851" t="s">
        <v>3477</v>
      </c>
      <c r="G164" s="851" t="s">
        <v>3477</v>
      </c>
      <c r="H164" s="551" t="s">
        <v>0</v>
      </c>
      <c r="I164" s="551" t="s">
        <v>0</v>
      </c>
      <c r="J164" s="546">
        <v>2</v>
      </c>
      <c r="K164" s="424">
        <v>0</v>
      </c>
      <c r="L164" s="425">
        <v>0</v>
      </c>
      <c r="M164" s="425">
        <v>2</v>
      </c>
      <c r="N164" s="547">
        <v>0</v>
      </c>
      <c r="O164" s="548">
        <v>0</v>
      </c>
      <c r="P164" s="425">
        <v>0</v>
      </c>
      <c r="Q164" s="425">
        <v>2</v>
      </c>
      <c r="R164" s="547">
        <v>0</v>
      </c>
      <c r="S164" s="424">
        <v>0</v>
      </c>
      <c r="T164" s="425">
        <v>0</v>
      </c>
      <c r="U164" s="547">
        <v>2</v>
      </c>
      <c r="V164" s="549">
        <v>0</v>
      </c>
      <c r="W164" s="399">
        <v>11</v>
      </c>
      <c r="X164" s="399">
        <v>5964</v>
      </c>
      <c r="Y164" s="423" t="s">
        <v>2330</v>
      </c>
      <c r="Z164" s="266" t="s">
        <v>3798</v>
      </c>
      <c r="AA164" s="262">
        <v>365</v>
      </c>
      <c r="AB164" s="554" t="s">
        <v>2400</v>
      </c>
      <c r="AC164" s="555" t="s">
        <v>374</v>
      </c>
      <c r="AD164" s="556" t="s">
        <v>0</v>
      </c>
    </row>
    <row r="165" spans="1:31" s="557" customFormat="1" ht="29" customHeight="1">
      <c r="A165" s="77"/>
      <c r="B165" s="1131" t="s">
        <v>22</v>
      </c>
      <c r="C165" s="551" t="s">
        <v>1354</v>
      </c>
      <c r="D165" s="664" t="s">
        <v>2213</v>
      </c>
      <c r="E165" s="552" t="s">
        <v>1353</v>
      </c>
      <c r="F165" s="664" t="s">
        <v>3478</v>
      </c>
      <c r="G165" s="664" t="s">
        <v>3479</v>
      </c>
      <c r="H165" s="551" t="s">
        <v>0</v>
      </c>
      <c r="I165" s="551" t="s">
        <v>1352</v>
      </c>
      <c r="J165" s="546">
        <v>7</v>
      </c>
      <c r="K165" s="424">
        <v>0</v>
      </c>
      <c r="L165" s="425">
        <v>3</v>
      </c>
      <c r="M165" s="425">
        <v>4</v>
      </c>
      <c r="N165" s="547">
        <v>0</v>
      </c>
      <c r="O165" s="548">
        <v>0</v>
      </c>
      <c r="P165" s="425">
        <v>3</v>
      </c>
      <c r="Q165" s="425">
        <v>4</v>
      </c>
      <c r="R165" s="547">
        <v>0</v>
      </c>
      <c r="S165" s="424">
        <v>1</v>
      </c>
      <c r="T165" s="425">
        <v>0</v>
      </c>
      <c r="U165" s="547">
        <v>6</v>
      </c>
      <c r="V165" s="549">
        <v>0</v>
      </c>
      <c r="W165" s="549">
        <v>10</v>
      </c>
      <c r="X165" s="399">
        <v>11636</v>
      </c>
      <c r="Y165" s="423" t="s">
        <v>2330</v>
      </c>
      <c r="Z165" s="266" t="s">
        <v>3798</v>
      </c>
      <c r="AA165" s="262">
        <v>365</v>
      </c>
      <c r="AB165" s="554" t="s">
        <v>2400</v>
      </c>
      <c r="AC165" s="555" t="s">
        <v>374</v>
      </c>
      <c r="AD165" s="556" t="s">
        <v>0</v>
      </c>
    </row>
    <row r="166" spans="1:31" s="557" customFormat="1" ht="29" customHeight="1">
      <c r="A166" s="77"/>
      <c r="B166" s="1131" t="s">
        <v>22</v>
      </c>
      <c r="C166" s="551" t="s">
        <v>1351</v>
      </c>
      <c r="D166" s="552" t="s">
        <v>259</v>
      </c>
      <c r="E166" s="552" t="s">
        <v>1350</v>
      </c>
      <c r="F166" s="851" t="s">
        <v>3480</v>
      </c>
      <c r="G166" s="552" t="s">
        <v>3481</v>
      </c>
      <c r="H166" s="551" t="s">
        <v>0</v>
      </c>
      <c r="I166" s="553" t="s">
        <v>1349</v>
      </c>
      <c r="J166" s="546">
        <v>1</v>
      </c>
      <c r="K166" s="424">
        <v>0</v>
      </c>
      <c r="L166" s="425">
        <v>0</v>
      </c>
      <c r="M166" s="425">
        <v>1</v>
      </c>
      <c r="N166" s="547">
        <v>0</v>
      </c>
      <c r="O166" s="548">
        <v>0</v>
      </c>
      <c r="P166" s="425">
        <v>0</v>
      </c>
      <c r="Q166" s="425">
        <v>1</v>
      </c>
      <c r="R166" s="547">
        <v>0</v>
      </c>
      <c r="S166" s="424">
        <v>0</v>
      </c>
      <c r="T166" s="425">
        <v>0</v>
      </c>
      <c r="U166" s="547">
        <v>1</v>
      </c>
      <c r="V166" s="549">
        <v>0</v>
      </c>
      <c r="W166" s="399">
        <v>6</v>
      </c>
      <c r="X166" s="399">
        <v>2865</v>
      </c>
      <c r="Y166" s="423" t="s">
        <v>2330</v>
      </c>
      <c r="Z166" s="266" t="s">
        <v>3798</v>
      </c>
      <c r="AA166" s="262">
        <v>183</v>
      </c>
      <c r="AB166" s="554" t="s">
        <v>2400</v>
      </c>
      <c r="AC166" s="555" t="s">
        <v>374</v>
      </c>
      <c r="AD166" s="556" t="s">
        <v>0</v>
      </c>
      <c r="AE166" s="1132" t="s">
        <v>4110</v>
      </c>
    </row>
    <row r="167" spans="1:31" s="557" customFormat="1" ht="29" customHeight="1">
      <c r="A167" s="77"/>
      <c r="B167" s="1131" t="s">
        <v>22</v>
      </c>
      <c r="C167" s="551" t="s">
        <v>1348</v>
      </c>
      <c r="D167" s="552" t="s">
        <v>3482</v>
      </c>
      <c r="E167" s="552" t="s">
        <v>3789</v>
      </c>
      <c r="F167" s="851" t="s">
        <v>3483</v>
      </c>
      <c r="G167" s="552" t="s">
        <v>3484</v>
      </c>
      <c r="H167" s="553" t="s">
        <v>0</v>
      </c>
      <c r="I167" s="551" t="s">
        <v>0</v>
      </c>
      <c r="J167" s="546">
        <v>1</v>
      </c>
      <c r="K167" s="424">
        <v>0</v>
      </c>
      <c r="L167" s="425">
        <v>0</v>
      </c>
      <c r="M167" s="425">
        <v>1</v>
      </c>
      <c r="N167" s="547">
        <v>0</v>
      </c>
      <c r="O167" s="548">
        <v>0</v>
      </c>
      <c r="P167" s="425">
        <v>0</v>
      </c>
      <c r="Q167" s="425">
        <v>1</v>
      </c>
      <c r="R167" s="547">
        <v>0</v>
      </c>
      <c r="S167" s="424">
        <v>1</v>
      </c>
      <c r="T167" s="425">
        <v>0</v>
      </c>
      <c r="U167" s="547">
        <v>0</v>
      </c>
      <c r="V167" s="549">
        <v>0</v>
      </c>
      <c r="W167" s="549">
        <v>0</v>
      </c>
      <c r="X167" s="399">
        <v>2361</v>
      </c>
      <c r="Y167" s="423" t="s">
        <v>2330</v>
      </c>
      <c r="Z167" s="266" t="s">
        <v>3798</v>
      </c>
      <c r="AA167" s="262">
        <v>365</v>
      </c>
      <c r="AB167" s="554" t="s">
        <v>2400</v>
      </c>
      <c r="AC167" s="555" t="s">
        <v>374</v>
      </c>
      <c r="AD167" s="556" t="s">
        <v>0</v>
      </c>
    </row>
    <row r="168" spans="1:31" s="557" customFormat="1" ht="29" customHeight="1">
      <c r="A168" s="77"/>
      <c r="B168" s="1131" t="s">
        <v>22</v>
      </c>
      <c r="C168" s="551" t="s">
        <v>1347</v>
      </c>
      <c r="D168" s="552" t="s">
        <v>3485</v>
      </c>
      <c r="E168" s="552" t="s">
        <v>3790</v>
      </c>
      <c r="F168" s="851" t="s">
        <v>3486</v>
      </c>
      <c r="G168" s="552" t="s">
        <v>3487</v>
      </c>
      <c r="H168" s="551" t="s">
        <v>0</v>
      </c>
      <c r="I168" s="553" t="s">
        <v>0</v>
      </c>
      <c r="J168" s="546">
        <v>1</v>
      </c>
      <c r="K168" s="424">
        <v>0</v>
      </c>
      <c r="L168" s="425">
        <v>0</v>
      </c>
      <c r="M168" s="425">
        <v>1</v>
      </c>
      <c r="N168" s="547">
        <v>0</v>
      </c>
      <c r="O168" s="548">
        <v>0</v>
      </c>
      <c r="P168" s="425">
        <v>0</v>
      </c>
      <c r="Q168" s="425">
        <v>1</v>
      </c>
      <c r="R168" s="547">
        <v>0</v>
      </c>
      <c r="S168" s="424">
        <v>0</v>
      </c>
      <c r="T168" s="425">
        <v>1</v>
      </c>
      <c r="U168" s="547">
        <v>0</v>
      </c>
      <c r="V168" s="549">
        <v>0</v>
      </c>
      <c r="W168" s="549">
        <v>0</v>
      </c>
      <c r="X168" s="399">
        <v>1880</v>
      </c>
      <c r="Y168" s="423" t="s">
        <v>2330</v>
      </c>
      <c r="Z168" s="266" t="s">
        <v>3798</v>
      </c>
      <c r="AA168" s="262">
        <v>365</v>
      </c>
      <c r="AB168" s="554" t="s">
        <v>2400</v>
      </c>
      <c r="AC168" s="555" t="s">
        <v>374</v>
      </c>
      <c r="AD168" s="556" t="s">
        <v>0</v>
      </c>
    </row>
    <row r="169" spans="1:31" s="557" customFormat="1" ht="29" customHeight="1">
      <c r="A169" s="77"/>
      <c r="B169" s="1131" t="s">
        <v>22</v>
      </c>
      <c r="C169" s="551" t="s">
        <v>3791</v>
      </c>
      <c r="D169" s="559" t="s">
        <v>436</v>
      </c>
      <c r="E169" s="558" t="s">
        <v>435</v>
      </c>
      <c r="F169" s="559" t="s">
        <v>434</v>
      </c>
      <c r="G169" s="559" t="s">
        <v>433</v>
      </c>
      <c r="H169" s="1133" t="s">
        <v>0</v>
      </c>
      <c r="I169" s="1133" t="s">
        <v>0</v>
      </c>
      <c r="J169" s="546">
        <v>1</v>
      </c>
      <c r="K169" s="424">
        <v>0</v>
      </c>
      <c r="L169" s="425">
        <v>0</v>
      </c>
      <c r="M169" s="425">
        <v>1</v>
      </c>
      <c r="N169" s="547">
        <v>0</v>
      </c>
      <c r="O169" s="548">
        <v>0</v>
      </c>
      <c r="P169" s="425">
        <v>0</v>
      </c>
      <c r="Q169" s="425">
        <v>1</v>
      </c>
      <c r="R169" s="547">
        <v>0</v>
      </c>
      <c r="S169" s="424">
        <v>0</v>
      </c>
      <c r="T169" s="425">
        <v>0</v>
      </c>
      <c r="U169" s="547">
        <v>1</v>
      </c>
      <c r="V169" s="399">
        <v>0</v>
      </c>
      <c r="W169" s="1134">
        <v>0</v>
      </c>
      <c r="X169" s="1135">
        <v>4623</v>
      </c>
      <c r="Y169" s="424" t="s">
        <v>2330</v>
      </c>
      <c r="Z169" s="266" t="s">
        <v>3798</v>
      </c>
      <c r="AA169" s="262">
        <v>365</v>
      </c>
      <c r="AB169" s="554" t="s">
        <v>2400</v>
      </c>
      <c r="AC169" s="555" t="s">
        <v>374</v>
      </c>
      <c r="AD169" s="556" t="s">
        <v>0</v>
      </c>
    </row>
    <row r="170" spans="1:31" s="557" customFormat="1" ht="29" customHeight="1">
      <c r="A170" s="77"/>
      <c r="B170" s="1131" t="s">
        <v>22</v>
      </c>
      <c r="C170" s="551" t="s">
        <v>1346</v>
      </c>
      <c r="D170" s="552" t="s">
        <v>3488</v>
      </c>
      <c r="E170" s="552" t="s">
        <v>1345</v>
      </c>
      <c r="F170" s="851" t="s">
        <v>3489</v>
      </c>
      <c r="G170" s="552" t="s">
        <v>3490</v>
      </c>
      <c r="H170" s="551" t="s">
        <v>0</v>
      </c>
      <c r="I170" s="553" t="s">
        <v>0</v>
      </c>
      <c r="J170" s="546">
        <v>2</v>
      </c>
      <c r="K170" s="424">
        <v>0</v>
      </c>
      <c r="L170" s="425">
        <v>0</v>
      </c>
      <c r="M170" s="425">
        <v>2</v>
      </c>
      <c r="N170" s="547">
        <v>0</v>
      </c>
      <c r="O170" s="548">
        <v>0</v>
      </c>
      <c r="P170" s="425">
        <v>0</v>
      </c>
      <c r="Q170" s="425">
        <v>2</v>
      </c>
      <c r="R170" s="547">
        <v>0</v>
      </c>
      <c r="S170" s="424">
        <v>0</v>
      </c>
      <c r="T170" s="425">
        <v>1</v>
      </c>
      <c r="U170" s="547">
        <v>1</v>
      </c>
      <c r="V170" s="549">
        <v>0</v>
      </c>
      <c r="W170" s="549">
        <v>0</v>
      </c>
      <c r="X170" s="399">
        <v>3572</v>
      </c>
      <c r="Y170" s="423" t="s">
        <v>2330</v>
      </c>
      <c r="Z170" s="266" t="s">
        <v>3798</v>
      </c>
      <c r="AA170" s="262">
        <v>365</v>
      </c>
      <c r="AB170" s="554" t="s">
        <v>2400</v>
      </c>
      <c r="AC170" s="555" t="s">
        <v>374</v>
      </c>
      <c r="AD170" s="556" t="s">
        <v>0</v>
      </c>
    </row>
    <row r="171" spans="1:31" s="557" customFormat="1" ht="29" customHeight="1">
      <c r="A171" s="77"/>
      <c r="B171" s="1131" t="s">
        <v>22</v>
      </c>
      <c r="C171" s="551" t="s">
        <v>3792</v>
      </c>
      <c r="D171" s="1136" t="s">
        <v>424</v>
      </c>
      <c r="E171" s="538" t="s">
        <v>3793</v>
      </c>
      <c r="F171" s="1136" t="s">
        <v>423</v>
      </c>
      <c r="G171" s="1136" t="s">
        <v>423</v>
      </c>
      <c r="H171" s="551" t="s">
        <v>0</v>
      </c>
      <c r="I171" s="1136" t="s">
        <v>342</v>
      </c>
      <c r="J171" s="546">
        <v>2</v>
      </c>
      <c r="K171" s="424">
        <v>0</v>
      </c>
      <c r="L171" s="425">
        <v>0</v>
      </c>
      <c r="M171" s="425">
        <v>2</v>
      </c>
      <c r="N171" s="547">
        <v>0</v>
      </c>
      <c r="O171" s="548">
        <v>0</v>
      </c>
      <c r="P171" s="425">
        <v>0</v>
      </c>
      <c r="Q171" s="425">
        <v>2</v>
      </c>
      <c r="R171" s="547">
        <v>0</v>
      </c>
      <c r="S171" s="424">
        <v>0</v>
      </c>
      <c r="T171" s="425">
        <v>0</v>
      </c>
      <c r="U171" s="547">
        <v>2</v>
      </c>
      <c r="V171" s="549">
        <v>0</v>
      </c>
      <c r="W171" s="549">
        <v>0</v>
      </c>
      <c r="X171" s="399">
        <v>4017</v>
      </c>
      <c r="Y171" s="423" t="s">
        <v>2330</v>
      </c>
      <c r="Z171" s="266" t="s">
        <v>3798</v>
      </c>
      <c r="AA171" s="262">
        <v>304</v>
      </c>
      <c r="AB171" s="554" t="s">
        <v>2400</v>
      </c>
      <c r="AC171" s="555" t="s">
        <v>374</v>
      </c>
      <c r="AD171" s="556" t="s">
        <v>0</v>
      </c>
      <c r="AE171" s="557" t="s">
        <v>4111</v>
      </c>
    </row>
    <row r="172" spans="1:31" s="557" customFormat="1" ht="29" customHeight="1">
      <c r="A172" s="77"/>
      <c r="B172" s="1131" t="s">
        <v>22</v>
      </c>
      <c r="C172" s="551" t="s">
        <v>3794</v>
      </c>
      <c r="D172" s="1136" t="s">
        <v>3417</v>
      </c>
      <c r="E172" s="538" t="s">
        <v>3795</v>
      </c>
      <c r="F172" s="1136" t="s">
        <v>422</v>
      </c>
      <c r="G172" s="1136" t="s">
        <v>421</v>
      </c>
      <c r="H172" s="551" t="s">
        <v>0</v>
      </c>
      <c r="I172" s="1136" t="s">
        <v>342</v>
      </c>
      <c r="J172" s="546">
        <v>3</v>
      </c>
      <c r="K172" s="424">
        <v>0</v>
      </c>
      <c r="L172" s="425">
        <v>2</v>
      </c>
      <c r="M172" s="425">
        <v>1</v>
      </c>
      <c r="N172" s="547">
        <v>0</v>
      </c>
      <c r="O172" s="548">
        <v>0</v>
      </c>
      <c r="P172" s="425">
        <v>2</v>
      </c>
      <c r="Q172" s="425">
        <v>1</v>
      </c>
      <c r="R172" s="547">
        <v>0</v>
      </c>
      <c r="S172" s="424">
        <v>0</v>
      </c>
      <c r="T172" s="425">
        <v>0</v>
      </c>
      <c r="U172" s="547">
        <v>3</v>
      </c>
      <c r="V172" s="549">
        <v>0</v>
      </c>
      <c r="W172" s="549">
        <v>0</v>
      </c>
      <c r="X172" s="399">
        <v>1206</v>
      </c>
      <c r="Y172" s="423" t="s">
        <v>2330</v>
      </c>
      <c r="Z172" s="266" t="s">
        <v>3798</v>
      </c>
      <c r="AA172" s="262">
        <v>233</v>
      </c>
      <c r="AB172" s="554" t="s">
        <v>2400</v>
      </c>
      <c r="AC172" s="555" t="s">
        <v>374</v>
      </c>
      <c r="AD172" s="556" t="s">
        <v>0</v>
      </c>
      <c r="AE172" s="557" t="s">
        <v>4112</v>
      </c>
    </row>
    <row r="173" spans="1:31" ht="29" customHeight="1">
      <c r="A173" s="972"/>
      <c r="B173" s="973" t="s">
        <v>4040</v>
      </c>
      <c r="C173" s="974" t="s">
        <v>4041</v>
      </c>
      <c r="D173" s="975" t="s">
        <v>3796</v>
      </c>
      <c r="E173" s="976" t="s">
        <v>4042</v>
      </c>
      <c r="F173" s="975" t="s">
        <v>2310</v>
      </c>
      <c r="G173" s="975" t="s">
        <v>2311</v>
      </c>
      <c r="H173" s="974" t="s">
        <v>0</v>
      </c>
      <c r="I173" s="975" t="s">
        <v>0</v>
      </c>
      <c r="J173" s="977">
        <v>2</v>
      </c>
      <c r="K173" s="978">
        <v>2</v>
      </c>
      <c r="L173" s="979">
        <v>0</v>
      </c>
      <c r="M173" s="979">
        <v>0</v>
      </c>
      <c r="N173" s="980">
        <v>0</v>
      </c>
      <c r="O173" s="981">
        <v>2</v>
      </c>
      <c r="P173" s="979">
        <v>0</v>
      </c>
      <c r="Q173" s="979">
        <v>0</v>
      </c>
      <c r="R173" s="980">
        <v>0</v>
      </c>
      <c r="S173" s="978">
        <v>1</v>
      </c>
      <c r="T173" s="979">
        <v>0</v>
      </c>
      <c r="U173" s="980">
        <v>1</v>
      </c>
      <c r="V173" s="982">
        <v>0</v>
      </c>
      <c r="W173" s="983">
        <v>25</v>
      </c>
      <c r="X173" s="983">
        <v>28004</v>
      </c>
      <c r="Y173" s="984" t="s">
        <v>886</v>
      </c>
      <c r="Z173" s="985" t="s">
        <v>3449</v>
      </c>
      <c r="AA173" s="875">
        <v>243</v>
      </c>
      <c r="AB173" s="986" t="s">
        <v>3902</v>
      </c>
      <c r="AC173" s="987" t="s">
        <v>3787</v>
      </c>
      <c r="AD173" s="988" t="s">
        <v>0</v>
      </c>
    </row>
    <row r="174" spans="1:31" ht="29" customHeight="1">
      <c r="B174" s="550" t="s">
        <v>23</v>
      </c>
      <c r="C174" s="551" t="s">
        <v>3457</v>
      </c>
      <c r="D174" s="552" t="s">
        <v>1344</v>
      </c>
      <c r="E174" s="552" t="s">
        <v>1343</v>
      </c>
      <c r="F174" s="851" t="s">
        <v>1342</v>
      </c>
      <c r="G174" s="851" t="s">
        <v>1340</v>
      </c>
      <c r="H174" s="551" t="s">
        <v>0</v>
      </c>
      <c r="I174" s="551" t="s">
        <v>1341</v>
      </c>
      <c r="J174" s="546">
        <v>2</v>
      </c>
      <c r="K174" s="424">
        <v>0</v>
      </c>
      <c r="L174" s="425">
        <v>1</v>
      </c>
      <c r="M174" s="425">
        <v>1</v>
      </c>
      <c r="N174" s="547">
        <v>0</v>
      </c>
      <c r="O174" s="548">
        <v>0</v>
      </c>
      <c r="P174" s="425">
        <v>1</v>
      </c>
      <c r="Q174" s="425">
        <v>1</v>
      </c>
      <c r="R174" s="547">
        <v>0</v>
      </c>
      <c r="S174" s="424">
        <v>0</v>
      </c>
      <c r="T174" s="425">
        <v>0</v>
      </c>
      <c r="U174" s="547">
        <v>2</v>
      </c>
      <c r="V174" s="549">
        <v>0</v>
      </c>
      <c r="W174" s="399">
        <v>0</v>
      </c>
      <c r="X174" s="399">
        <v>12634</v>
      </c>
      <c r="Y174" s="423" t="s">
        <v>886</v>
      </c>
      <c r="Z174" s="266" t="s">
        <v>2387</v>
      </c>
      <c r="AA174" s="262">
        <v>343</v>
      </c>
      <c r="AB174" s="554" t="s">
        <v>2184</v>
      </c>
      <c r="AC174" s="555" t="s">
        <v>374</v>
      </c>
      <c r="AD174" s="556" t="s">
        <v>0</v>
      </c>
    </row>
    <row r="175" spans="1:31" ht="29" customHeight="1">
      <c r="B175" s="550" t="s">
        <v>23</v>
      </c>
      <c r="C175" s="551" t="s">
        <v>3458</v>
      </c>
      <c r="D175" s="664" t="s">
        <v>1339</v>
      </c>
      <c r="E175" s="552" t="s">
        <v>1338</v>
      </c>
      <c r="F175" s="664" t="s">
        <v>1337</v>
      </c>
      <c r="G175" s="664" t="s">
        <v>1335</v>
      </c>
      <c r="H175" s="551" t="s">
        <v>0</v>
      </c>
      <c r="I175" s="551" t="s">
        <v>1336</v>
      </c>
      <c r="J175" s="546">
        <v>2</v>
      </c>
      <c r="K175" s="424">
        <v>0</v>
      </c>
      <c r="L175" s="425">
        <v>1</v>
      </c>
      <c r="M175" s="425">
        <v>1</v>
      </c>
      <c r="N175" s="547">
        <v>0</v>
      </c>
      <c r="O175" s="548">
        <v>0</v>
      </c>
      <c r="P175" s="425">
        <v>1</v>
      </c>
      <c r="Q175" s="425">
        <v>1</v>
      </c>
      <c r="R175" s="547">
        <v>0</v>
      </c>
      <c r="S175" s="424">
        <v>0</v>
      </c>
      <c r="T175" s="425">
        <v>0</v>
      </c>
      <c r="U175" s="547">
        <v>2</v>
      </c>
      <c r="V175" s="549">
        <v>0</v>
      </c>
      <c r="W175" s="399">
        <v>0</v>
      </c>
      <c r="X175" s="399">
        <v>4557</v>
      </c>
      <c r="Y175" s="423" t="s">
        <v>886</v>
      </c>
      <c r="Z175" s="266" t="s">
        <v>2387</v>
      </c>
      <c r="AA175" s="262">
        <v>343</v>
      </c>
      <c r="AB175" s="554" t="s">
        <v>2184</v>
      </c>
      <c r="AC175" s="555" t="s">
        <v>374</v>
      </c>
      <c r="AD175" s="556" t="s">
        <v>0</v>
      </c>
    </row>
    <row r="176" spans="1:31" ht="29" customHeight="1">
      <c r="B176" s="550" t="s">
        <v>23</v>
      </c>
      <c r="C176" s="551" t="s">
        <v>3459</v>
      </c>
      <c r="D176" s="552" t="s">
        <v>404</v>
      </c>
      <c r="E176" s="552" t="s">
        <v>1334</v>
      </c>
      <c r="F176" s="851" t="s">
        <v>1333</v>
      </c>
      <c r="G176" s="552" t="s">
        <v>1333</v>
      </c>
      <c r="H176" s="551" t="s">
        <v>0</v>
      </c>
      <c r="I176" s="553" t="s">
        <v>0</v>
      </c>
      <c r="J176" s="546">
        <v>1</v>
      </c>
      <c r="K176" s="424">
        <v>0</v>
      </c>
      <c r="L176" s="425">
        <v>0</v>
      </c>
      <c r="M176" s="425">
        <v>1</v>
      </c>
      <c r="N176" s="547">
        <v>0</v>
      </c>
      <c r="O176" s="548">
        <v>0</v>
      </c>
      <c r="P176" s="425">
        <v>0</v>
      </c>
      <c r="Q176" s="425">
        <v>1</v>
      </c>
      <c r="R176" s="547">
        <v>0</v>
      </c>
      <c r="S176" s="424">
        <v>0</v>
      </c>
      <c r="T176" s="425">
        <v>0</v>
      </c>
      <c r="U176" s="547">
        <v>1</v>
      </c>
      <c r="V176" s="549">
        <v>0</v>
      </c>
      <c r="W176" s="399">
        <v>0</v>
      </c>
      <c r="X176" s="399">
        <v>7889</v>
      </c>
      <c r="Y176" s="423" t="s">
        <v>886</v>
      </c>
      <c r="Z176" s="266" t="s">
        <v>2387</v>
      </c>
      <c r="AA176" s="262">
        <v>343</v>
      </c>
      <c r="AB176" s="554" t="s">
        <v>2184</v>
      </c>
      <c r="AC176" s="555" t="s">
        <v>374</v>
      </c>
      <c r="AD176" s="556" t="s">
        <v>0</v>
      </c>
    </row>
    <row r="177" spans="1:30" ht="29" customHeight="1">
      <c r="A177" s="827"/>
      <c r="B177" s="999" t="s">
        <v>13</v>
      </c>
      <c r="C177" s="829" t="s">
        <v>3476</v>
      </c>
      <c r="D177" s="830" t="s">
        <v>40</v>
      </c>
      <c r="E177" s="830" t="s">
        <v>1332</v>
      </c>
      <c r="F177" s="830" t="s">
        <v>1331</v>
      </c>
      <c r="G177" s="830" t="s">
        <v>1330</v>
      </c>
      <c r="H177" s="829" t="s">
        <v>0</v>
      </c>
      <c r="I177" s="831" t="s">
        <v>0</v>
      </c>
      <c r="J177" s="699">
        <v>3</v>
      </c>
      <c r="K177" s="700">
        <v>0</v>
      </c>
      <c r="L177" s="701">
        <v>0</v>
      </c>
      <c r="M177" s="701">
        <v>0</v>
      </c>
      <c r="N177" s="702">
        <v>3</v>
      </c>
      <c r="O177" s="703">
        <v>0</v>
      </c>
      <c r="P177" s="701">
        <v>0</v>
      </c>
      <c r="Q177" s="701">
        <v>0</v>
      </c>
      <c r="R177" s="702">
        <v>3</v>
      </c>
      <c r="S177" s="700">
        <v>0</v>
      </c>
      <c r="T177" s="701">
        <v>0</v>
      </c>
      <c r="U177" s="702">
        <v>3</v>
      </c>
      <c r="V177" s="704">
        <v>0</v>
      </c>
      <c r="W177" s="627">
        <v>0</v>
      </c>
      <c r="X177" s="627">
        <v>13792</v>
      </c>
      <c r="Y177" s="587" t="s">
        <v>2330</v>
      </c>
      <c r="Z177" s="250" t="s">
        <v>379</v>
      </c>
      <c r="AA177" s="628">
        <v>358</v>
      </c>
      <c r="AB177" s="832" t="s">
        <v>2400</v>
      </c>
      <c r="AC177" s="833" t="s">
        <v>2189</v>
      </c>
      <c r="AD177" s="834" t="s">
        <v>3797</v>
      </c>
    </row>
    <row r="178" spans="1:30" ht="29" customHeight="1">
      <c r="A178" s="827"/>
      <c r="B178" s="828" t="s">
        <v>2312</v>
      </c>
      <c r="C178" s="829" t="s">
        <v>1329</v>
      </c>
      <c r="D178" s="830" t="s">
        <v>1328</v>
      </c>
      <c r="E178" s="830" t="s">
        <v>2313</v>
      </c>
      <c r="F178" s="830" t="s">
        <v>1327</v>
      </c>
      <c r="G178" s="255"/>
      <c r="H178" s="829" t="s">
        <v>0</v>
      </c>
      <c r="I178" s="831" t="s">
        <v>1326</v>
      </c>
      <c r="J178" s="699">
        <v>2</v>
      </c>
      <c r="K178" s="700">
        <v>0</v>
      </c>
      <c r="L178" s="701">
        <v>0</v>
      </c>
      <c r="M178" s="701">
        <v>0</v>
      </c>
      <c r="N178" s="702">
        <v>2</v>
      </c>
      <c r="O178" s="703">
        <v>0</v>
      </c>
      <c r="P178" s="701">
        <v>0</v>
      </c>
      <c r="Q178" s="701">
        <v>0</v>
      </c>
      <c r="R178" s="702">
        <v>2</v>
      </c>
      <c r="S178" s="700">
        <v>1</v>
      </c>
      <c r="T178" s="701">
        <v>0</v>
      </c>
      <c r="U178" s="702">
        <v>1</v>
      </c>
      <c r="V178" s="704">
        <v>0</v>
      </c>
      <c r="W178" s="627">
        <v>6</v>
      </c>
      <c r="X178" s="399">
        <v>426</v>
      </c>
      <c r="Y178" s="587" t="s">
        <v>2388</v>
      </c>
      <c r="Z178" s="250" t="s">
        <v>376</v>
      </c>
      <c r="AA178" s="628">
        <v>240</v>
      </c>
      <c r="AB178" s="832" t="s">
        <v>2400</v>
      </c>
      <c r="AC178" s="833" t="s">
        <v>2389</v>
      </c>
      <c r="AD178" s="834" t="s">
        <v>1325</v>
      </c>
    </row>
    <row r="179" spans="1:30" ht="29" customHeight="1">
      <c r="A179" s="827"/>
      <c r="B179" s="828" t="s">
        <v>2312</v>
      </c>
      <c r="C179" s="829" t="s">
        <v>1324</v>
      </c>
      <c r="D179" s="830" t="s">
        <v>1323</v>
      </c>
      <c r="E179" s="830" t="s">
        <v>1322</v>
      </c>
      <c r="F179" s="830" t="s">
        <v>1321</v>
      </c>
      <c r="G179" s="255"/>
      <c r="H179" s="829" t="s">
        <v>0</v>
      </c>
      <c r="I179" s="831" t="s">
        <v>1320</v>
      </c>
      <c r="J179" s="699">
        <v>2</v>
      </c>
      <c r="K179" s="700">
        <v>0</v>
      </c>
      <c r="L179" s="701">
        <v>0</v>
      </c>
      <c r="M179" s="701">
        <v>0</v>
      </c>
      <c r="N179" s="702">
        <v>2</v>
      </c>
      <c r="O179" s="703">
        <v>0</v>
      </c>
      <c r="P179" s="701">
        <v>0</v>
      </c>
      <c r="Q179" s="701">
        <v>0</v>
      </c>
      <c r="R179" s="702">
        <v>2</v>
      </c>
      <c r="S179" s="700">
        <v>1</v>
      </c>
      <c r="T179" s="701">
        <v>0</v>
      </c>
      <c r="U179" s="702">
        <v>1</v>
      </c>
      <c r="V179" s="704">
        <v>0</v>
      </c>
      <c r="W179" s="627">
        <v>5</v>
      </c>
      <c r="X179" s="399">
        <v>175</v>
      </c>
      <c r="Y179" s="587" t="s">
        <v>2388</v>
      </c>
      <c r="Z179" s="250" t="s">
        <v>376</v>
      </c>
      <c r="AA179" s="628">
        <v>240</v>
      </c>
      <c r="AB179" s="832" t="s">
        <v>2400</v>
      </c>
      <c r="AC179" s="833" t="s">
        <v>2389</v>
      </c>
      <c r="AD179" s="834" t="s">
        <v>1319</v>
      </c>
    </row>
    <row r="180" spans="1:30" ht="29" customHeight="1">
      <c r="A180" s="827"/>
      <c r="B180" s="828" t="s">
        <v>2312</v>
      </c>
      <c r="C180" s="829" t="s">
        <v>1318</v>
      </c>
      <c r="D180" s="830" t="s">
        <v>1317</v>
      </c>
      <c r="E180" s="830" t="s">
        <v>1316</v>
      </c>
      <c r="F180" s="830" t="s">
        <v>1315</v>
      </c>
      <c r="G180" s="255"/>
      <c r="H180" s="829" t="s">
        <v>0</v>
      </c>
      <c r="I180" s="831" t="s">
        <v>1314</v>
      </c>
      <c r="J180" s="699">
        <v>2</v>
      </c>
      <c r="K180" s="700">
        <v>0</v>
      </c>
      <c r="L180" s="701">
        <v>0</v>
      </c>
      <c r="M180" s="701">
        <v>0</v>
      </c>
      <c r="N180" s="702">
        <v>2</v>
      </c>
      <c r="O180" s="703">
        <v>0</v>
      </c>
      <c r="P180" s="701">
        <v>0</v>
      </c>
      <c r="Q180" s="701">
        <v>0</v>
      </c>
      <c r="R180" s="702">
        <v>2</v>
      </c>
      <c r="S180" s="700">
        <v>2</v>
      </c>
      <c r="T180" s="701">
        <v>0</v>
      </c>
      <c r="U180" s="702">
        <v>0</v>
      </c>
      <c r="V180" s="704">
        <v>0</v>
      </c>
      <c r="W180" s="627">
        <v>14</v>
      </c>
      <c r="X180" s="399">
        <v>809</v>
      </c>
      <c r="Y180" s="587" t="s">
        <v>2388</v>
      </c>
      <c r="Z180" s="250" t="s">
        <v>376</v>
      </c>
      <c r="AA180" s="628">
        <v>240</v>
      </c>
      <c r="AB180" s="832" t="s">
        <v>2400</v>
      </c>
      <c r="AC180" s="833" t="s">
        <v>2389</v>
      </c>
      <c r="AD180" s="834" t="s">
        <v>2314</v>
      </c>
    </row>
    <row r="181" spans="1:30" ht="29" customHeight="1">
      <c r="A181" s="827"/>
      <c r="B181" s="828" t="s">
        <v>2312</v>
      </c>
      <c r="C181" s="829" t="s">
        <v>1313</v>
      </c>
      <c r="D181" s="830" t="s">
        <v>1312</v>
      </c>
      <c r="E181" s="830" t="s">
        <v>1311</v>
      </c>
      <c r="F181" s="830" t="s">
        <v>1310</v>
      </c>
      <c r="G181" s="255"/>
      <c r="H181" s="829" t="s">
        <v>0</v>
      </c>
      <c r="I181" s="831" t="s">
        <v>1309</v>
      </c>
      <c r="J181" s="699">
        <v>2</v>
      </c>
      <c r="K181" s="700">
        <v>0</v>
      </c>
      <c r="L181" s="701">
        <v>0</v>
      </c>
      <c r="M181" s="701">
        <v>0</v>
      </c>
      <c r="N181" s="702">
        <v>2</v>
      </c>
      <c r="O181" s="703">
        <v>0</v>
      </c>
      <c r="P181" s="701">
        <v>0</v>
      </c>
      <c r="Q181" s="701">
        <v>0</v>
      </c>
      <c r="R181" s="702">
        <v>2</v>
      </c>
      <c r="S181" s="700">
        <v>1</v>
      </c>
      <c r="T181" s="701">
        <v>0</v>
      </c>
      <c r="U181" s="702">
        <v>1</v>
      </c>
      <c r="V181" s="704">
        <v>0</v>
      </c>
      <c r="W181" s="627">
        <v>11</v>
      </c>
      <c r="X181" s="399">
        <v>1006</v>
      </c>
      <c r="Y181" s="587" t="s">
        <v>2388</v>
      </c>
      <c r="Z181" s="250" t="s">
        <v>376</v>
      </c>
      <c r="AA181" s="628">
        <v>240</v>
      </c>
      <c r="AB181" s="832" t="s">
        <v>2400</v>
      </c>
      <c r="AC181" s="833" t="s">
        <v>2389</v>
      </c>
      <c r="AD181" s="834" t="s">
        <v>1308</v>
      </c>
    </row>
    <row r="182" spans="1:30" ht="29" customHeight="1">
      <c r="A182" s="827"/>
      <c r="B182" s="828" t="s">
        <v>2312</v>
      </c>
      <c r="C182" s="829" t="s">
        <v>1307</v>
      </c>
      <c r="D182" s="830" t="s">
        <v>1306</v>
      </c>
      <c r="E182" s="830" t="s">
        <v>1305</v>
      </c>
      <c r="F182" s="830" t="s">
        <v>1304</v>
      </c>
      <c r="G182" s="255"/>
      <c r="H182" s="829" t="s">
        <v>0</v>
      </c>
      <c r="I182" s="831" t="s">
        <v>1303</v>
      </c>
      <c r="J182" s="699">
        <v>2</v>
      </c>
      <c r="K182" s="700">
        <v>0</v>
      </c>
      <c r="L182" s="701">
        <v>0</v>
      </c>
      <c r="M182" s="701">
        <v>0</v>
      </c>
      <c r="N182" s="702">
        <v>2</v>
      </c>
      <c r="O182" s="703">
        <v>0</v>
      </c>
      <c r="P182" s="701">
        <v>0</v>
      </c>
      <c r="Q182" s="701">
        <v>0</v>
      </c>
      <c r="R182" s="702">
        <v>2</v>
      </c>
      <c r="S182" s="700">
        <v>1</v>
      </c>
      <c r="T182" s="701">
        <v>0</v>
      </c>
      <c r="U182" s="702">
        <v>1</v>
      </c>
      <c r="V182" s="704">
        <v>0</v>
      </c>
      <c r="W182" s="627">
        <v>11</v>
      </c>
      <c r="X182" s="399">
        <v>245</v>
      </c>
      <c r="Y182" s="587" t="s">
        <v>2388</v>
      </c>
      <c r="Z182" s="250" t="s">
        <v>376</v>
      </c>
      <c r="AA182" s="628">
        <v>240</v>
      </c>
      <c r="AB182" s="832" t="s">
        <v>2400</v>
      </c>
      <c r="AC182" s="833" t="s">
        <v>2389</v>
      </c>
      <c r="AD182" s="834" t="s">
        <v>1302</v>
      </c>
    </row>
    <row r="183" spans="1:30" ht="29" customHeight="1">
      <c r="A183" s="827"/>
      <c r="B183" s="828" t="s">
        <v>2312</v>
      </c>
      <c r="C183" s="829" t="s">
        <v>1301</v>
      </c>
      <c r="D183" s="830" t="s">
        <v>1300</v>
      </c>
      <c r="E183" s="830" t="s">
        <v>1299</v>
      </c>
      <c r="F183" s="830" t="s">
        <v>1298</v>
      </c>
      <c r="G183" s="255"/>
      <c r="H183" s="255" t="s">
        <v>3658</v>
      </c>
      <c r="I183" s="831" t="s">
        <v>1297</v>
      </c>
      <c r="J183" s="699">
        <v>3</v>
      </c>
      <c r="K183" s="700">
        <v>0</v>
      </c>
      <c r="L183" s="701">
        <v>0</v>
      </c>
      <c r="M183" s="701">
        <v>0</v>
      </c>
      <c r="N183" s="702">
        <v>3</v>
      </c>
      <c r="O183" s="703">
        <v>0</v>
      </c>
      <c r="P183" s="701">
        <v>0</v>
      </c>
      <c r="Q183" s="701">
        <v>0</v>
      </c>
      <c r="R183" s="702">
        <v>3</v>
      </c>
      <c r="S183" s="700">
        <v>3</v>
      </c>
      <c r="T183" s="701">
        <v>0</v>
      </c>
      <c r="U183" s="702">
        <v>0</v>
      </c>
      <c r="V183" s="704">
        <v>0</v>
      </c>
      <c r="W183" s="627">
        <v>9</v>
      </c>
      <c r="X183" s="399">
        <v>221</v>
      </c>
      <c r="Y183" s="587" t="s">
        <v>2388</v>
      </c>
      <c r="Z183" s="250" t="s">
        <v>376</v>
      </c>
      <c r="AA183" s="628">
        <v>240</v>
      </c>
      <c r="AB183" s="832" t="s">
        <v>2400</v>
      </c>
      <c r="AC183" s="833" t="s">
        <v>2389</v>
      </c>
      <c r="AD183" s="834" t="s">
        <v>1296</v>
      </c>
    </row>
    <row r="184" spans="1:30" ht="29" customHeight="1">
      <c r="A184" s="827"/>
      <c r="B184" s="828" t="s">
        <v>2312</v>
      </c>
      <c r="C184" s="829" t="s">
        <v>1295</v>
      </c>
      <c r="D184" s="830" t="s">
        <v>1294</v>
      </c>
      <c r="E184" s="830" t="s">
        <v>1293</v>
      </c>
      <c r="F184" s="830" t="s">
        <v>1292</v>
      </c>
      <c r="G184" s="255"/>
      <c r="H184" s="829" t="s">
        <v>0</v>
      </c>
      <c r="I184" s="831" t="s">
        <v>1291</v>
      </c>
      <c r="J184" s="699">
        <v>2</v>
      </c>
      <c r="K184" s="700">
        <v>0</v>
      </c>
      <c r="L184" s="701">
        <v>0</v>
      </c>
      <c r="M184" s="701">
        <v>0</v>
      </c>
      <c r="N184" s="702">
        <v>2</v>
      </c>
      <c r="O184" s="703">
        <v>0</v>
      </c>
      <c r="P184" s="701">
        <v>0</v>
      </c>
      <c r="Q184" s="701">
        <v>0</v>
      </c>
      <c r="R184" s="702">
        <v>2</v>
      </c>
      <c r="S184" s="700">
        <v>2</v>
      </c>
      <c r="T184" s="701">
        <v>0</v>
      </c>
      <c r="U184" s="702">
        <v>0</v>
      </c>
      <c r="V184" s="704">
        <v>0</v>
      </c>
      <c r="W184" s="627">
        <v>11</v>
      </c>
      <c r="X184" s="399">
        <v>452</v>
      </c>
      <c r="Y184" s="587" t="s">
        <v>2388</v>
      </c>
      <c r="Z184" s="250" t="s">
        <v>376</v>
      </c>
      <c r="AA184" s="628">
        <v>240</v>
      </c>
      <c r="AB184" s="832" t="s">
        <v>2400</v>
      </c>
      <c r="AC184" s="833" t="s">
        <v>2389</v>
      </c>
      <c r="AD184" s="834" t="s">
        <v>1290</v>
      </c>
    </row>
    <row r="185" spans="1:30" ht="29" customHeight="1">
      <c r="A185" s="827"/>
      <c r="B185" s="828" t="s">
        <v>2312</v>
      </c>
      <c r="C185" s="829" t="s">
        <v>1289</v>
      </c>
      <c r="D185" s="830" t="s">
        <v>1288</v>
      </c>
      <c r="E185" s="830" t="s">
        <v>1286</v>
      </c>
      <c r="F185" s="830" t="s">
        <v>1285</v>
      </c>
      <c r="G185" s="255"/>
      <c r="H185" s="829" t="s">
        <v>1287</v>
      </c>
      <c r="I185" s="831" t="s">
        <v>1284</v>
      </c>
      <c r="J185" s="699">
        <v>2</v>
      </c>
      <c r="K185" s="700">
        <v>0</v>
      </c>
      <c r="L185" s="701">
        <v>0</v>
      </c>
      <c r="M185" s="701">
        <v>0</v>
      </c>
      <c r="N185" s="702">
        <v>2</v>
      </c>
      <c r="O185" s="703">
        <v>0</v>
      </c>
      <c r="P185" s="701">
        <v>0</v>
      </c>
      <c r="Q185" s="701">
        <v>0</v>
      </c>
      <c r="R185" s="702">
        <v>2</v>
      </c>
      <c r="S185" s="700">
        <v>1</v>
      </c>
      <c r="T185" s="701">
        <v>0</v>
      </c>
      <c r="U185" s="702">
        <v>1</v>
      </c>
      <c r="V185" s="704">
        <v>0</v>
      </c>
      <c r="W185" s="627">
        <v>12</v>
      </c>
      <c r="X185" s="399">
        <v>242</v>
      </c>
      <c r="Y185" s="587" t="s">
        <v>2388</v>
      </c>
      <c r="Z185" s="250" t="s">
        <v>376</v>
      </c>
      <c r="AA185" s="628">
        <v>240</v>
      </c>
      <c r="AB185" s="832" t="s">
        <v>2400</v>
      </c>
      <c r="AC185" s="833" t="s">
        <v>2389</v>
      </c>
      <c r="AD185" s="834" t="s">
        <v>1283</v>
      </c>
    </row>
    <row r="186" spans="1:30" ht="29" customHeight="1">
      <c r="A186" s="827"/>
      <c r="B186" s="828" t="s">
        <v>2312</v>
      </c>
      <c r="C186" s="829" t="s">
        <v>1282</v>
      </c>
      <c r="D186" s="830" t="s">
        <v>1281</v>
      </c>
      <c r="E186" s="830" t="s">
        <v>1280</v>
      </c>
      <c r="F186" s="830" t="s">
        <v>1279</v>
      </c>
      <c r="G186" s="830" t="s">
        <v>1276</v>
      </c>
      <c r="H186" s="829" t="s">
        <v>0</v>
      </c>
      <c r="I186" s="831" t="s">
        <v>1278</v>
      </c>
      <c r="J186" s="699">
        <v>2</v>
      </c>
      <c r="K186" s="700">
        <v>0</v>
      </c>
      <c r="L186" s="701">
        <v>0</v>
      </c>
      <c r="M186" s="701">
        <v>0</v>
      </c>
      <c r="N186" s="702">
        <v>2</v>
      </c>
      <c r="O186" s="703">
        <v>0</v>
      </c>
      <c r="P186" s="701">
        <v>0</v>
      </c>
      <c r="Q186" s="701">
        <v>0</v>
      </c>
      <c r="R186" s="702">
        <v>2</v>
      </c>
      <c r="S186" s="700">
        <v>1</v>
      </c>
      <c r="T186" s="701">
        <v>0</v>
      </c>
      <c r="U186" s="702">
        <v>1</v>
      </c>
      <c r="V186" s="704">
        <v>0</v>
      </c>
      <c r="W186" s="627">
        <v>6</v>
      </c>
      <c r="X186" s="399">
        <v>141</v>
      </c>
      <c r="Y186" s="587" t="s">
        <v>2388</v>
      </c>
      <c r="Z186" s="250" t="s">
        <v>376</v>
      </c>
      <c r="AA186" s="628">
        <v>240</v>
      </c>
      <c r="AB186" s="832" t="s">
        <v>2400</v>
      </c>
      <c r="AC186" s="833" t="s">
        <v>2389</v>
      </c>
      <c r="AD186" s="834" t="s">
        <v>1277</v>
      </c>
    </row>
    <row r="187" spans="1:30" ht="29" customHeight="1">
      <c r="A187" s="827"/>
      <c r="B187" s="828" t="s">
        <v>2312</v>
      </c>
      <c r="C187" s="829" t="s">
        <v>1275</v>
      </c>
      <c r="D187" s="830" t="s">
        <v>1274</v>
      </c>
      <c r="E187" s="830" t="s">
        <v>1273</v>
      </c>
      <c r="F187" s="830" t="s">
        <v>1272</v>
      </c>
      <c r="G187" s="255"/>
      <c r="H187" s="829" t="s">
        <v>0</v>
      </c>
      <c r="I187" s="831" t="s">
        <v>1271</v>
      </c>
      <c r="J187" s="699">
        <v>2</v>
      </c>
      <c r="K187" s="700">
        <v>0</v>
      </c>
      <c r="L187" s="701">
        <v>0</v>
      </c>
      <c r="M187" s="701">
        <v>0</v>
      </c>
      <c r="N187" s="702">
        <v>2</v>
      </c>
      <c r="O187" s="703">
        <v>0</v>
      </c>
      <c r="P187" s="701">
        <v>0</v>
      </c>
      <c r="Q187" s="701">
        <v>0</v>
      </c>
      <c r="R187" s="702">
        <v>2</v>
      </c>
      <c r="S187" s="700">
        <v>2</v>
      </c>
      <c r="T187" s="701">
        <v>0</v>
      </c>
      <c r="U187" s="702">
        <v>0</v>
      </c>
      <c r="V187" s="704">
        <v>0</v>
      </c>
      <c r="W187" s="627">
        <v>12</v>
      </c>
      <c r="X187" s="399">
        <v>524</v>
      </c>
      <c r="Y187" s="587" t="s">
        <v>2388</v>
      </c>
      <c r="Z187" s="250" t="s">
        <v>376</v>
      </c>
      <c r="AA187" s="628">
        <v>240</v>
      </c>
      <c r="AB187" s="832" t="s">
        <v>2400</v>
      </c>
      <c r="AC187" s="833" t="s">
        <v>2389</v>
      </c>
      <c r="AD187" s="834" t="s">
        <v>1270</v>
      </c>
    </row>
    <row r="188" spans="1:30" ht="29" customHeight="1">
      <c r="A188" s="827"/>
      <c r="B188" s="828" t="s">
        <v>2312</v>
      </c>
      <c r="C188" s="829" t="s">
        <v>1269</v>
      </c>
      <c r="D188" s="830" t="s">
        <v>1268</v>
      </c>
      <c r="E188" s="830" t="s">
        <v>1267</v>
      </c>
      <c r="F188" s="830" t="s">
        <v>3659</v>
      </c>
      <c r="G188" s="255" t="s">
        <v>2315</v>
      </c>
      <c r="H188" s="255" t="s">
        <v>3660</v>
      </c>
      <c r="I188" s="831" t="s">
        <v>1266</v>
      </c>
      <c r="J188" s="699">
        <v>2</v>
      </c>
      <c r="K188" s="700">
        <v>0</v>
      </c>
      <c r="L188" s="701">
        <v>0</v>
      </c>
      <c r="M188" s="701">
        <v>0</v>
      </c>
      <c r="N188" s="702">
        <v>2</v>
      </c>
      <c r="O188" s="703">
        <v>0</v>
      </c>
      <c r="P188" s="701">
        <v>0</v>
      </c>
      <c r="Q188" s="701">
        <v>0</v>
      </c>
      <c r="R188" s="702">
        <v>2</v>
      </c>
      <c r="S188" s="700">
        <v>2</v>
      </c>
      <c r="T188" s="701">
        <v>0</v>
      </c>
      <c r="U188" s="702">
        <v>0</v>
      </c>
      <c r="V188" s="704">
        <v>0</v>
      </c>
      <c r="W188" s="627">
        <v>12</v>
      </c>
      <c r="X188" s="399">
        <v>183</v>
      </c>
      <c r="Y188" s="587" t="s">
        <v>2388</v>
      </c>
      <c r="Z188" s="250" t="s">
        <v>376</v>
      </c>
      <c r="AA188" s="628">
        <v>240</v>
      </c>
      <c r="AB188" s="832" t="s">
        <v>2400</v>
      </c>
      <c r="AC188" s="833" t="s">
        <v>2389</v>
      </c>
      <c r="AD188" s="834" t="s">
        <v>1265</v>
      </c>
    </row>
    <row r="189" spans="1:30" ht="29" customHeight="1">
      <c r="A189" s="827"/>
      <c r="B189" s="828" t="s">
        <v>2312</v>
      </c>
      <c r="C189" s="829" t="s">
        <v>1264</v>
      </c>
      <c r="D189" s="830" t="s">
        <v>1263</v>
      </c>
      <c r="E189" s="830" t="s">
        <v>1262</v>
      </c>
      <c r="F189" s="830" t="s">
        <v>1261</v>
      </c>
      <c r="G189" s="255"/>
      <c r="H189" s="829" t="s">
        <v>0</v>
      </c>
      <c r="I189" s="831" t="s">
        <v>1260</v>
      </c>
      <c r="J189" s="699">
        <v>2</v>
      </c>
      <c r="K189" s="700">
        <v>0</v>
      </c>
      <c r="L189" s="701">
        <v>0</v>
      </c>
      <c r="M189" s="701">
        <v>0</v>
      </c>
      <c r="N189" s="702">
        <v>2</v>
      </c>
      <c r="O189" s="703">
        <v>0</v>
      </c>
      <c r="P189" s="701">
        <v>0</v>
      </c>
      <c r="Q189" s="701">
        <v>0</v>
      </c>
      <c r="R189" s="702">
        <v>2</v>
      </c>
      <c r="S189" s="700">
        <v>1</v>
      </c>
      <c r="T189" s="701">
        <v>0</v>
      </c>
      <c r="U189" s="702">
        <v>1</v>
      </c>
      <c r="V189" s="704">
        <v>0</v>
      </c>
      <c r="W189" s="627">
        <v>20</v>
      </c>
      <c r="X189" s="399">
        <v>757</v>
      </c>
      <c r="Y189" s="587" t="s">
        <v>2388</v>
      </c>
      <c r="Z189" s="250" t="s">
        <v>376</v>
      </c>
      <c r="AA189" s="628">
        <v>240</v>
      </c>
      <c r="AB189" s="832" t="s">
        <v>2400</v>
      </c>
      <c r="AC189" s="833" t="s">
        <v>2389</v>
      </c>
      <c r="AD189" s="834" t="s">
        <v>1259</v>
      </c>
    </row>
    <row r="190" spans="1:30" ht="29" customHeight="1">
      <c r="A190" s="827"/>
      <c r="B190" s="828" t="s">
        <v>2312</v>
      </c>
      <c r="C190" s="829" t="s">
        <v>1258</v>
      </c>
      <c r="D190" s="830" t="s">
        <v>211</v>
      </c>
      <c r="E190" s="830" t="s">
        <v>1257</v>
      </c>
      <c r="F190" s="830" t="s">
        <v>1256</v>
      </c>
      <c r="G190" s="255"/>
      <c r="H190" s="829" t="s">
        <v>0</v>
      </c>
      <c r="I190" s="831" t="s">
        <v>1255</v>
      </c>
      <c r="J190" s="699">
        <v>2</v>
      </c>
      <c r="K190" s="700">
        <v>0</v>
      </c>
      <c r="L190" s="701">
        <v>0</v>
      </c>
      <c r="M190" s="701">
        <v>0</v>
      </c>
      <c r="N190" s="702">
        <v>2</v>
      </c>
      <c r="O190" s="703">
        <v>0</v>
      </c>
      <c r="P190" s="701">
        <v>0</v>
      </c>
      <c r="Q190" s="701">
        <v>0</v>
      </c>
      <c r="R190" s="702">
        <v>2</v>
      </c>
      <c r="S190" s="700">
        <v>1</v>
      </c>
      <c r="T190" s="701">
        <v>0</v>
      </c>
      <c r="U190" s="702">
        <v>1</v>
      </c>
      <c r="V190" s="704">
        <v>0</v>
      </c>
      <c r="W190" s="627">
        <v>20</v>
      </c>
      <c r="X190" s="399">
        <v>625</v>
      </c>
      <c r="Y190" s="587" t="s">
        <v>2388</v>
      </c>
      <c r="Z190" s="250" t="s">
        <v>376</v>
      </c>
      <c r="AA190" s="628">
        <v>240</v>
      </c>
      <c r="AB190" s="832" t="s">
        <v>2400</v>
      </c>
      <c r="AC190" s="833" t="s">
        <v>2389</v>
      </c>
      <c r="AD190" s="834" t="s">
        <v>1254</v>
      </c>
    </row>
    <row r="191" spans="1:30" ht="29" customHeight="1">
      <c r="A191" s="827"/>
      <c r="B191" s="1051" t="s">
        <v>2316</v>
      </c>
      <c r="C191" s="697" t="s">
        <v>1253</v>
      </c>
      <c r="D191" s="698" t="s">
        <v>1252</v>
      </c>
      <c r="E191" s="697" t="s">
        <v>1251</v>
      </c>
      <c r="F191" s="698" t="s">
        <v>3521</v>
      </c>
      <c r="G191" s="698" t="s">
        <v>1250</v>
      </c>
      <c r="H191" s="705" t="s">
        <v>3522</v>
      </c>
      <c r="I191" s="1052" t="s">
        <v>3523</v>
      </c>
      <c r="J191" s="699">
        <v>4</v>
      </c>
      <c r="K191" s="700">
        <v>0</v>
      </c>
      <c r="L191" s="701">
        <v>0</v>
      </c>
      <c r="M191" s="701">
        <v>0</v>
      </c>
      <c r="N191" s="702">
        <v>4</v>
      </c>
      <c r="O191" s="703">
        <v>0</v>
      </c>
      <c r="P191" s="701">
        <v>0</v>
      </c>
      <c r="Q191" s="701">
        <v>0</v>
      </c>
      <c r="R191" s="702">
        <v>2</v>
      </c>
      <c r="S191" s="700">
        <v>0</v>
      </c>
      <c r="T191" s="701">
        <v>1</v>
      </c>
      <c r="U191" s="702">
        <v>1</v>
      </c>
      <c r="V191" s="704">
        <v>0</v>
      </c>
      <c r="W191" s="627">
        <v>18</v>
      </c>
      <c r="X191" s="627">
        <v>291</v>
      </c>
      <c r="Y191" s="587" t="s">
        <v>2331</v>
      </c>
      <c r="Z191" s="250" t="s">
        <v>376</v>
      </c>
      <c r="AA191" s="628">
        <v>245</v>
      </c>
      <c r="AB191" s="832" t="s">
        <v>2400</v>
      </c>
      <c r="AC191" s="833" t="s">
        <v>2389</v>
      </c>
      <c r="AD191" s="834" t="s">
        <v>3524</v>
      </c>
    </row>
    <row r="192" spans="1:30" ht="29" customHeight="1">
      <c r="A192" s="827"/>
      <c r="B192" s="1051" t="s">
        <v>2316</v>
      </c>
      <c r="C192" s="697" t="s">
        <v>1249</v>
      </c>
      <c r="D192" s="698" t="s">
        <v>1248</v>
      </c>
      <c r="E192" s="697" t="s">
        <v>1247</v>
      </c>
      <c r="F192" s="698" t="s">
        <v>1246</v>
      </c>
      <c r="G192" s="698" t="s">
        <v>1244</v>
      </c>
      <c r="H192" s="705" t="s">
        <v>3525</v>
      </c>
      <c r="I192" s="1052" t="s">
        <v>3526</v>
      </c>
      <c r="J192" s="699">
        <v>5</v>
      </c>
      <c r="K192" s="700">
        <v>0</v>
      </c>
      <c r="L192" s="701">
        <v>0</v>
      </c>
      <c r="M192" s="701">
        <v>0</v>
      </c>
      <c r="N192" s="702">
        <v>5</v>
      </c>
      <c r="O192" s="703">
        <v>0</v>
      </c>
      <c r="P192" s="701">
        <v>0</v>
      </c>
      <c r="Q192" s="701">
        <v>0</v>
      </c>
      <c r="R192" s="702">
        <v>2</v>
      </c>
      <c r="S192" s="700">
        <v>1</v>
      </c>
      <c r="T192" s="701">
        <v>0</v>
      </c>
      <c r="U192" s="702">
        <v>1</v>
      </c>
      <c r="V192" s="704">
        <v>0</v>
      </c>
      <c r="W192" s="627">
        <v>22</v>
      </c>
      <c r="X192" s="627">
        <v>610</v>
      </c>
      <c r="Y192" s="587" t="s">
        <v>2331</v>
      </c>
      <c r="Z192" s="250" t="s">
        <v>376</v>
      </c>
      <c r="AA192" s="628">
        <v>245</v>
      </c>
      <c r="AB192" s="832" t="s">
        <v>2400</v>
      </c>
      <c r="AC192" s="833" t="s">
        <v>2389</v>
      </c>
      <c r="AD192" s="834" t="s">
        <v>1245</v>
      </c>
    </row>
    <row r="193" spans="1:30" ht="29" customHeight="1">
      <c r="A193" s="827"/>
      <c r="B193" s="1051" t="s">
        <v>2316</v>
      </c>
      <c r="C193" s="697" t="s">
        <v>1243</v>
      </c>
      <c r="D193" s="698" t="s">
        <v>203</v>
      </c>
      <c r="E193" s="697" t="s">
        <v>1242</v>
      </c>
      <c r="F193" s="698" t="s">
        <v>3527</v>
      </c>
      <c r="G193" s="698" t="s">
        <v>201</v>
      </c>
      <c r="H193" s="705" t="s">
        <v>3528</v>
      </c>
      <c r="I193" s="1052" t="s">
        <v>3529</v>
      </c>
      <c r="J193" s="699">
        <v>4</v>
      </c>
      <c r="K193" s="700">
        <v>0</v>
      </c>
      <c r="L193" s="701">
        <v>0</v>
      </c>
      <c r="M193" s="701">
        <v>0</v>
      </c>
      <c r="N193" s="702">
        <v>4</v>
      </c>
      <c r="O193" s="703">
        <v>0</v>
      </c>
      <c r="P193" s="701">
        <v>0</v>
      </c>
      <c r="Q193" s="701">
        <v>0</v>
      </c>
      <c r="R193" s="702">
        <v>2</v>
      </c>
      <c r="S193" s="700">
        <v>1</v>
      </c>
      <c r="T193" s="701">
        <v>1</v>
      </c>
      <c r="U193" s="702">
        <v>0</v>
      </c>
      <c r="V193" s="704">
        <v>0</v>
      </c>
      <c r="W193" s="627">
        <v>19</v>
      </c>
      <c r="X193" s="627">
        <v>1942</v>
      </c>
      <c r="Y193" s="587" t="s">
        <v>2331</v>
      </c>
      <c r="Z193" s="250" t="s">
        <v>376</v>
      </c>
      <c r="AA193" s="628">
        <v>245</v>
      </c>
      <c r="AB193" s="832" t="s">
        <v>2400</v>
      </c>
      <c r="AC193" s="833" t="s">
        <v>2389</v>
      </c>
      <c r="AD193" s="834" t="s">
        <v>1241</v>
      </c>
    </row>
    <row r="194" spans="1:30" ht="29" customHeight="1" thickBot="1">
      <c r="A194" s="827"/>
      <c r="B194" s="1053" t="s">
        <v>2316</v>
      </c>
      <c r="C194" s="1054" t="s">
        <v>1240</v>
      </c>
      <c r="D194" s="1055" t="s">
        <v>27</v>
      </c>
      <c r="E194" s="1054" t="s">
        <v>26</v>
      </c>
      <c r="F194" s="1055" t="s">
        <v>1239</v>
      </c>
      <c r="G194" s="1055" t="s">
        <v>1237</v>
      </c>
      <c r="H194" s="1056" t="s">
        <v>3530</v>
      </c>
      <c r="I194" s="1057" t="s">
        <v>3531</v>
      </c>
      <c r="J194" s="1058">
        <v>4</v>
      </c>
      <c r="K194" s="1059">
        <v>0</v>
      </c>
      <c r="L194" s="1060">
        <v>0</v>
      </c>
      <c r="M194" s="1060">
        <v>0</v>
      </c>
      <c r="N194" s="1061">
        <v>4</v>
      </c>
      <c r="O194" s="1062">
        <v>0</v>
      </c>
      <c r="P194" s="1060">
        <v>0</v>
      </c>
      <c r="Q194" s="1060">
        <v>0</v>
      </c>
      <c r="R194" s="1061">
        <v>2</v>
      </c>
      <c r="S194" s="1059">
        <v>0</v>
      </c>
      <c r="T194" s="1060">
        <v>2</v>
      </c>
      <c r="U194" s="1061">
        <v>0</v>
      </c>
      <c r="V194" s="1063">
        <v>0</v>
      </c>
      <c r="W194" s="1064">
        <v>15</v>
      </c>
      <c r="X194" s="1065">
        <v>1496</v>
      </c>
      <c r="Y194" s="183" t="s">
        <v>2331</v>
      </c>
      <c r="Z194" s="184" t="s">
        <v>376</v>
      </c>
      <c r="AA194" s="1066">
        <v>245</v>
      </c>
      <c r="AB194" s="1067" t="s">
        <v>2400</v>
      </c>
      <c r="AC194" s="1068" t="s">
        <v>2389</v>
      </c>
      <c r="AD194" s="1069" t="s">
        <v>1238</v>
      </c>
    </row>
    <row r="195" spans="1:30">
      <c r="B195" s="65"/>
    </row>
    <row r="196" spans="1:30">
      <c r="B196" s="65"/>
    </row>
    <row r="197" spans="1:30">
      <c r="B197" s="65"/>
    </row>
    <row r="198" spans="1:30">
      <c r="B198" s="65"/>
    </row>
    <row r="199" spans="1:30">
      <c r="B199" s="65"/>
    </row>
    <row r="200" spans="1:30">
      <c r="B200" s="65"/>
    </row>
    <row r="201" spans="1:30">
      <c r="B201" s="65"/>
    </row>
    <row r="202" spans="1:30">
      <c r="B202" s="65"/>
    </row>
    <row r="203" spans="1:30">
      <c r="B203" s="65"/>
    </row>
    <row r="204" spans="1:30">
      <c r="B204" s="65"/>
    </row>
    <row r="205" spans="1:30">
      <c r="B205" s="65"/>
    </row>
    <row r="206" spans="1:30">
      <c r="B206" s="65"/>
    </row>
    <row r="207" spans="1:30">
      <c r="B207" s="65"/>
    </row>
    <row r="208" spans="1:30">
      <c r="B208" s="65"/>
    </row>
  </sheetData>
  <mergeCells count="27">
    <mergeCell ref="AB7:AB8"/>
    <mergeCell ref="AC7:AC8"/>
    <mergeCell ref="AD7:AD8"/>
    <mergeCell ref="AB5:AD6"/>
    <mergeCell ref="J6:J8"/>
    <mergeCell ref="K6:L7"/>
    <mergeCell ref="M6:M8"/>
    <mergeCell ref="N6:N8"/>
    <mergeCell ref="O6:U6"/>
    <mergeCell ref="Q7:Q8"/>
    <mergeCell ref="R7:R8"/>
    <mergeCell ref="V7:V8"/>
    <mergeCell ref="Y5:AA6"/>
    <mergeCell ref="Y7:Y8"/>
    <mergeCell ref="Z7:Z8"/>
    <mergeCell ref="AA7:AA8"/>
    <mergeCell ref="B5:B8"/>
    <mergeCell ref="C5:C8"/>
    <mergeCell ref="D5:D8"/>
    <mergeCell ref="E5:E8"/>
    <mergeCell ref="F5:F8"/>
    <mergeCell ref="X5:X8"/>
    <mergeCell ref="G5:G8"/>
    <mergeCell ref="H5:H8"/>
    <mergeCell ref="I5:I8"/>
    <mergeCell ref="J5:V5"/>
    <mergeCell ref="W5:W8"/>
  </mergeCells>
  <phoneticPr fontId="3"/>
  <hyperlinks>
    <hyperlink ref="H46" r:id="rId1"/>
    <hyperlink ref="H47" r:id="rId2"/>
    <hyperlink ref="H48" r:id="rId3"/>
    <hyperlink ref="H49" r:id="rId4"/>
    <hyperlink ref="H50" r:id="rId5"/>
    <hyperlink ref="H51" r:id="rId6"/>
    <hyperlink ref="H52" r:id="rId7"/>
    <hyperlink ref="H53" r:id="rId8"/>
    <hyperlink ref="H54" r:id="rId9"/>
    <hyperlink ref="H55" r:id="rId10"/>
    <hyperlink ref="H56" r:id="rId11"/>
    <hyperlink ref="H57" r:id="rId12"/>
    <hyperlink ref="H58" r:id="rId13"/>
    <hyperlink ref="H10" r:id="rId14" display="http://www.city.kure.lg.jp/soshiki/１０４/"/>
    <hyperlink ref="I10" r:id="rId15"/>
    <hyperlink ref="H11" r:id="rId16"/>
    <hyperlink ref="H12" r:id="rId17"/>
    <hyperlink ref="I13" r:id="rId18"/>
    <hyperlink ref="H13" r:id="rId19"/>
    <hyperlink ref="H14" r:id="rId20"/>
    <hyperlink ref="H15" r:id="rId21"/>
    <hyperlink ref="H16" r:id="rId22"/>
    <hyperlink ref="H17" r:id="rId23"/>
    <hyperlink ref="H18" r:id="rId24"/>
    <hyperlink ref="I18" r:id="rId25"/>
    <hyperlink ref="H19" r:id="rId26"/>
    <hyperlink ref="I19" r:id="rId27"/>
    <hyperlink ref="H20" r:id="rId28"/>
    <hyperlink ref="H21" r:id="rId29"/>
    <hyperlink ref="H22" r:id="rId30"/>
    <hyperlink ref="H23" r:id="rId31"/>
    <hyperlink ref="H24" r:id="rId32"/>
    <hyperlink ref="H25" r:id="rId33"/>
    <hyperlink ref="H26" r:id="rId34"/>
    <hyperlink ref="H27" r:id="rId35"/>
    <hyperlink ref="H28" r:id="rId36"/>
    <hyperlink ref="H29" r:id="rId37"/>
    <hyperlink ref="H30" r:id="rId38"/>
    <hyperlink ref="H31" r:id="rId39"/>
    <hyperlink ref="H32" r:id="rId40"/>
    <hyperlink ref="I63" r:id="rId41"/>
    <hyperlink ref="I64" r:id="rId42"/>
    <hyperlink ref="I112" r:id="rId43"/>
    <hyperlink ref="I109" r:id="rId44"/>
    <hyperlink ref="H155" r:id="rId45"/>
  </hyperlinks>
  <printOptions horizontalCentered="1"/>
  <pageMargins left="0.59055118110236227" right="0.59055118110236227" top="0.59055118110236227" bottom="0.59055118110236227" header="0.39370078740157483" footer="0.39370078740157483"/>
  <pageSetup paperSize="9" scale="70" firstPageNumber="2" fitToHeight="0" orientation="landscape" r:id="rId46"/>
  <drawing r:id="rId47"/>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51"/>
  <sheetViews>
    <sheetView view="pageBreakPreview" zoomScale="75" zoomScaleNormal="100" zoomScaleSheetLayoutView="75" workbookViewId="0">
      <selection activeCell="Z6" sqref="Z6:Z7"/>
    </sheetView>
  </sheetViews>
  <sheetFormatPr defaultColWidth="9" defaultRowHeight="11"/>
  <cols>
    <col min="1" max="1" width="3.81640625" style="1204" customWidth="1"/>
    <col min="2" max="2" width="6.6328125" style="1204" customWidth="1"/>
    <col min="3" max="3" width="14.26953125" style="1204" customWidth="1"/>
    <col min="4" max="4" width="9.7265625" style="1204" customWidth="1"/>
    <col min="5" max="5" width="16.26953125" style="70" customWidth="1"/>
    <col min="6" max="6" width="9.6328125" style="1204" customWidth="1"/>
    <col min="7" max="7" width="9.26953125" style="68" customWidth="1"/>
    <col min="8" max="8" width="17.453125" style="68" customWidth="1"/>
    <col min="9" max="9" width="14.26953125" style="68" customWidth="1"/>
    <col min="10" max="10" width="4.08984375" style="68" customWidth="1"/>
    <col min="11" max="16" width="2.6328125" style="68" customWidth="1"/>
    <col min="17" max="17" width="2.6328125" style="69" customWidth="1"/>
    <col min="18" max="22" width="2.6328125" style="68" customWidth="1"/>
    <col min="23" max="23" width="4.36328125" style="68" customWidth="1"/>
    <col min="24" max="24" width="6.36328125" style="1204" customWidth="1"/>
    <col min="25" max="25" width="5.08984375" style="1204" customWidth="1"/>
    <col min="26" max="26" width="6.26953125" style="1204" customWidth="1"/>
    <col min="27" max="27" width="8.6328125" style="1204" customWidth="1"/>
    <col min="28" max="28" width="11" style="1204" customWidth="1"/>
    <col min="29" max="29" width="10.7265625" style="1204" customWidth="1"/>
    <col min="30" max="16384" width="9" style="1204"/>
  </cols>
  <sheetData>
    <row r="1" spans="1:33" s="13" customFormat="1" ht="12">
      <c r="A1" s="15"/>
      <c r="B1" s="14"/>
      <c r="I1" s="1208"/>
      <c r="K1" s="14"/>
      <c r="Q1" s="53"/>
    </row>
    <row r="2" spans="1:33" s="13" customFormat="1" ht="67.5" customHeight="1">
      <c r="A2" s="2"/>
      <c r="B2" s="1"/>
      <c r="C2" s="2"/>
      <c r="D2" s="2"/>
      <c r="E2" s="2"/>
      <c r="F2" s="2"/>
      <c r="G2" s="2"/>
      <c r="H2" s="2"/>
      <c r="I2" s="1209"/>
      <c r="J2" s="2"/>
      <c r="K2" s="1"/>
      <c r="L2" s="2"/>
      <c r="M2" s="2"/>
      <c r="N2" s="2"/>
      <c r="O2" s="2"/>
      <c r="P2" s="2"/>
      <c r="Q2" s="61"/>
      <c r="R2" s="2"/>
      <c r="S2" s="2"/>
      <c r="T2" s="2"/>
      <c r="U2" s="2"/>
      <c r="V2" s="2"/>
      <c r="W2" s="2"/>
    </row>
    <row r="3" spans="1:33" s="13" customFormat="1" ht="38.5" customHeight="1" thickBot="1">
      <c r="A3" s="2"/>
      <c r="B3" s="1"/>
      <c r="C3" s="2"/>
      <c r="D3" s="2"/>
      <c r="E3" s="2"/>
      <c r="F3" s="2"/>
      <c r="G3" s="2"/>
      <c r="H3" s="2"/>
      <c r="I3" s="1209"/>
      <c r="J3" s="2"/>
      <c r="K3" s="1"/>
      <c r="L3" s="2"/>
      <c r="M3" s="2"/>
      <c r="N3" s="2"/>
      <c r="O3" s="2"/>
      <c r="P3" s="2"/>
      <c r="Q3" s="61"/>
      <c r="R3" s="2"/>
      <c r="S3" s="2"/>
      <c r="T3" s="2"/>
      <c r="U3" s="2"/>
      <c r="V3" s="2"/>
      <c r="W3" s="2"/>
    </row>
    <row r="4" spans="1:33" ht="13.5" customHeight="1">
      <c r="A4" s="78"/>
      <c r="B4" s="1729" t="s">
        <v>1978</v>
      </c>
      <c r="C4" s="1726" t="s">
        <v>1929</v>
      </c>
      <c r="D4" s="1689" t="s">
        <v>2180</v>
      </c>
      <c r="E4" s="1689" t="s">
        <v>2181</v>
      </c>
      <c r="F4" s="1689" t="s">
        <v>2177</v>
      </c>
      <c r="G4" s="1689" t="s">
        <v>2178</v>
      </c>
      <c r="H4" s="1689" t="s">
        <v>2322</v>
      </c>
      <c r="I4" s="1689" t="s">
        <v>2323</v>
      </c>
      <c r="J4" s="1713" t="s">
        <v>2211</v>
      </c>
      <c r="K4" s="1713"/>
      <c r="L4" s="1713"/>
      <c r="M4" s="1713"/>
      <c r="N4" s="1713"/>
      <c r="O4" s="1713"/>
      <c r="P4" s="1713"/>
      <c r="Q4" s="1713"/>
      <c r="R4" s="1713"/>
      <c r="S4" s="1713"/>
      <c r="T4" s="1713"/>
      <c r="U4" s="1713"/>
      <c r="V4" s="1713"/>
      <c r="W4" s="1716" t="s">
        <v>1231</v>
      </c>
      <c r="X4" s="1689" t="s">
        <v>1928</v>
      </c>
      <c r="Y4" s="1689"/>
      <c r="Z4" s="1689"/>
      <c r="AA4" s="1689" t="s">
        <v>2183</v>
      </c>
      <c r="AB4" s="1707"/>
      <c r="AC4" s="1708"/>
    </row>
    <row r="5" spans="1:33" ht="11.25" customHeight="1">
      <c r="A5" s="78"/>
      <c r="B5" s="1730"/>
      <c r="C5" s="1727"/>
      <c r="D5" s="1690"/>
      <c r="E5" s="1690"/>
      <c r="F5" s="1690"/>
      <c r="G5" s="1690"/>
      <c r="H5" s="1690"/>
      <c r="I5" s="1714"/>
      <c r="J5" s="1724" t="s">
        <v>2321</v>
      </c>
      <c r="K5" s="1696" t="s">
        <v>62</v>
      </c>
      <c r="L5" s="1697"/>
      <c r="M5" s="1673" t="s">
        <v>61</v>
      </c>
      <c r="N5" s="1701" t="s">
        <v>2205</v>
      </c>
      <c r="O5" s="1720" t="s">
        <v>2398</v>
      </c>
      <c r="P5" s="1679"/>
      <c r="Q5" s="1679"/>
      <c r="R5" s="1679"/>
      <c r="S5" s="1679"/>
      <c r="T5" s="1679"/>
      <c r="U5" s="1679"/>
      <c r="V5" s="1210"/>
      <c r="W5" s="1717"/>
      <c r="X5" s="1690"/>
      <c r="Y5" s="1690"/>
      <c r="Z5" s="1690"/>
      <c r="AA5" s="1709"/>
      <c r="AB5" s="1709"/>
      <c r="AC5" s="1710"/>
    </row>
    <row r="6" spans="1:33" ht="25.5" customHeight="1">
      <c r="A6" s="78"/>
      <c r="B6" s="1730"/>
      <c r="C6" s="1727"/>
      <c r="D6" s="1690"/>
      <c r="E6" s="1690"/>
      <c r="F6" s="1690"/>
      <c r="G6" s="1690"/>
      <c r="H6" s="1690"/>
      <c r="I6" s="1714"/>
      <c r="J6" s="1724"/>
      <c r="K6" s="1698"/>
      <c r="L6" s="1697"/>
      <c r="M6" s="1699"/>
      <c r="N6" s="1702"/>
      <c r="O6" s="257" t="s">
        <v>62</v>
      </c>
      <c r="P6" s="260"/>
      <c r="Q6" s="1673" t="s">
        <v>61</v>
      </c>
      <c r="R6" s="1676" t="s">
        <v>2205</v>
      </c>
      <c r="S6" s="259" t="s">
        <v>372</v>
      </c>
      <c r="T6" s="247"/>
      <c r="U6" s="256"/>
      <c r="V6" s="1704" t="s">
        <v>1234</v>
      </c>
      <c r="W6" s="1718"/>
      <c r="X6" s="1723" t="s">
        <v>2208</v>
      </c>
      <c r="Y6" s="1721" t="s">
        <v>1233</v>
      </c>
      <c r="Z6" s="1686" t="s">
        <v>4177</v>
      </c>
      <c r="AA6" s="1711" t="s">
        <v>375</v>
      </c>
      <c r="AB6" s="1692" t="s">
        <v>2342</v>
      </c>
      <c r="AC6" s="1694" t="s">
        <v>1232</v>
      </c>
      <c r="AE6" s="3"/>
      <c r="AF6" s="3"/>
      <c r="AG6" s="7"/>
    </row>
    <row r="7" spans="1:33" ht="74.25" customHeight="1" thickBot="1">
      <c r="A7" s="78"/>
      <c r="B7" s="1731"/>
      <c r="C7" s="1728"/>
      <c r="D7" s="1691"/>
      <c r="E7" s="1691"/>
      <c r="F7" s="1691"/>
      <c r="G7" s="1691"/>
      <c r="H7" s="1691"/>
      <c r="I7" s="1715"/>
      <c r="J7" s="1725"/>
      <c r="K7" s="251" t="s">
        <v>60</v>
      </c>
      <c r="L7" s="249" t="s">
        <v>59</v>
      </c>
      <c r="M7" s="1700"/>
      <c r="N7" s="1703"/>
      <c r="O7" s="258" t="s">
        <v>60</v>
      </c>
      <c r="P7" s="251" t="s">
        <v>59</v>
      </c>
      <c r="Q7" s="1680"/>
      <c r="R7" s="1703"/>
      <c r="S7" s="252" t="s">
        <v>65</v>
      </c>
      <c r="T7" s="216" t="s">
        <v>64</v>
      </c>
      <c r="U7" s="253" t="s">
        <v>63</v>
      </c>
      <c r="V7" s="1705"/>
      <c r="W7" s="1719"/>
      <c r="X7" s="1712"/>
      <c r="Y7" s="1722"/>
      <c r="Z7" s="1687"/>
      <c r="AA7" s="1712"/>
      <c r="AB7" s="1693"/>
      <c r="AC7" s="1695"/>
      <c r="AE7" s="3"/>
      <c r="AF7" s="3"/>
      <c r="AG7" s="3"/>
    </row>
    <row r="8" spans="1:33" ht="12" customHeight="1" thickBot="1">
      <c r="A8" s="127"/>
      <c r="B8" s="1688" t="s">
        <v>183</v>
      </c>
      <c r="C8" s="1307"/>
      <c r="D8" s="1307"/>
      <c r="E8" s="1307"/>
      <c r="F8" s="1307"/>
      <c r="G8" s="1307"/>
      <c r="H8" s="1307"/>
      <c r="I8" s="1307"/>
      <c r="J8" s="1307"/>
      <c r="K8" s="1307"/>
      <c r="L8" s="1307"/>
      <c r="M8" s="1307"/>
      <c r="N8" s="1307"/>
      <c r="O8" s="1307"/>
      <c r="P8" s="1307"/>
      <c r="Q8" s="1307"/>
      <c r="R8" s="1307"/>
      <c r="S8" s="1307"/>
      <c r="T8" s="1307"/>
      <c r="U8" s="1307"/>
      <c r="V8" s="1307"/>
      <c r="W8" s="1307"/>
      <c r="X8" s="1307"/>
      <c r="Y8" s="1307"/>
      <c r="Z8" s="1307"/>
      <c r="AA8" s="1307"/>
      <c r="AB8" s="1307"/>
      <c r="AC8" s="1308"/>
      <c r="AE8" s="60"/>
      <c r="AF8" s="60"/>
      <c r="AG8" s="60"/>
    </row>
    <row r="9" spans="1:33" s="519" customFormat="1" ht="39" customHeight="1" thickBot="1">
      <c r="A9" s="507"/>
      <c r="B9" s="508" t="s">
        <v>3633</v>
      </c>
      <c r="C9" s="509" t="s">
        <v>3634</v>
      </c>
      <c r="D9" s="510" t="s">
        <v>1977</v>
      </c>
      <c r="E9" s="510" t="s">
        <v>3635</v>
      </c>
      <c r="F9" s="510" t="s">
        <v>1975</v>
      </c>
      <c r="G9" s="510" t="s">
        <v>1974</v>
      </c>
      <c r="H9" s="511" t="s">
        <v>3636</v>
      </c>
      <c r="I9" s="511" t="s">
        <v>3637</v>
      </c>
      <c r="J9" s="512">
        <v>13</v>
      </c>
      <c r="K9" s="500">
        <v>7</v>
      </c>
      <c r="L9" s="501">
        <v>5</v>
      </c>
      <c r="M9" s="501">
        <v>1</v>
      </c>
      <c r="N9" s="504">
        <v>0</v>
      </c>
      <c r="O9" s="502">
        <v>7</v>
      </c>
      <c r="P9" s="500">
        <v>0</v>
      </c>
      <c r="Q9" s="513">
        <v>1</v>
      </c>
      <c r="R9" s="514">
        <v>0</v>
      </c>
      <c r="S9" s="503">
        <v>2</v>
      </c>
      <c r="T9" s="501">
        <v>0</v>
      </c>
      <c r="U9" s="504">
        <v>6</v>
      </c>
      <c r="V9" s="505">
        <v>5</v>
      </c>
      <c r="W9" s="506">
        <v>9</v>
      </c>
      <c r="X9" s="515" t="s">
        <v>2327</v>
      </c>
      <c r="Y9" s="516" t="s">
        <v>3638</v>
      </c>
      <c r="Z9" s="499">
        <v>243</v>
      </c>
      <c r="AA9" s="515" t="s">
        <v>2184</v>
      </c>
      <c r="AB9" s="517" t="s">
        <v>374</v>
      </c>
      <c r="AC9" s="518" t="s">
        <v>0</v>
      </c>
      <c r="AE9" s="60"/>
      <c r="AF9" s="60"/>
      <c r="AG9" s="60"/>
    </row>
    <row r="10" spans="1:33" ht="12" customHeight="1" thickBot="1">
      <c r="A10" s="127"/>
      <c r="B10" s="1688" t="s">
        <v>178</v>
      </c>
      <c r="C10" s="1307"/>
      <c r="D10" s="1307"/>
      <c r="E10" s="1307"/>
      <c r="F10" s="1307"/>
      <c r="G10" s="1307"/>
      <c r="H10" s="1307"/>
      <c r="I10" s="1307"/>
      <c r="J10" s="1307"/>
      <c r="K10" s="1307"/>
      <c r="L10" s="1307"/>
      <c r="M10" s="1307"/>
      <c r="N10" s="1307"/>
      <c r="O10" s="1307"/>
      <c r="P10" s="1307"/>
      <c r="Q10" s="1307"/>
      <c r="R10" s="1307"/>
      <c r="S10" s="1307"/>
      <c r="T10" s="1307"/>
      <c r="U10" s="1307"/>
      <c r="V10" s="1307"/>
      <c r="W10" s="1307"/>
      <c r="X10" s="1307"/>
      <c r="Y10" s="1307"/>
      <c r="Z10" s="1307"/>
      <c r="AA10" s="1307"/>
      <c r="AB10" s="1307"/>
      <c r="AC10" s="1308"/>
    </row>
    <row r="11" spans="1:33" ht="28" customHeight="1">
      <c r="A11" s="127"/>
      <c r="B11" s="667" t="s">
        <v>2578</v>
      </c>
      <c r="C11" s="668" t="s">
        <v>2579</v>
      </c>
      <c r="D11" s="669" t="s">
        <v>2580</v>
      </c>
      <c r="E11" s="670" t="s">
        <v>2581</v>
      </c>
      <c r="F11" s="669" t="s">
        <v>2582</v>
      </c>
      <c r="G11" s="669" t="s">
        <v>1973</v>
      </c>
      <c r="H11" s="671" t="s">
        <v>2583</v>
      </c>
      <c r="I11" s="672" t="s">
        <v>2584</v>
      </c>
      <c r="J11" s="673">
        <f t="shared" ref="J11" si="0">K11+L11+M11+N11</f>
        <v>8</v>
      </c>
      <c r="K11" s="674">
        <v>3</v>
      </c>
      <c r="L11" s="675">
        <v>0</v>
      </c>
      <c r="M11" s="675">
        <v>5</v>
      </c>
      <c r="N11" s="676">
        <v>0</v>
      </c>
      <c r="O11" s="677">
        <v>2</v>
      </c>
      <c r="P11" s="674">
        <v>0</v>
      </c>
      <c r="Q11" s="675">
        <v>6</v>
      </c>
      <c r="R11" s="676">
        <v>0</v>
      </c>
      <c r="S11" s="674">
        <v>0</v>
      </c>
      <c r="T11" s="675">
        <v>1</v>
      </c>
      <c r="U11" s="676">
        <v>7</v>
      </c>
      <c r="V11" s="678">
        <v>2</v>
      </c>
      <c r="W11" s="679">
        <v>59</v>
      </c>
      <c r="X11" s="680" t="s">
        <v>886</v>
      </c>
      <c r="Y11" s="681" t="s">
        <v>565</v>
      </c>
      <c r="Z11" s="617">
        <v>359</v>
      </c>
      <c r="AA11" s="682" t="s">
        <v>2400</v>
      </c>
      <c r="AB11" s="422" t="s">
        <v>374</v>
      </c>
      <c r="AC11" s="683" t="s">
        <v>0</v>
      </c>
    </row>
    <row r="12" spans="1:33" ht="37" customHeight="1">
      <c r="A12" s="127"/>
      <c r="B12" s="269" t="s">
        <v>370</v>
      </c>
      <c r="C12" s="270" t="s">
        <v>2708</v>
      </c>
      <c r="D12" s="271" t="s">
        <v>1734</v>
      </c>
      <c r="E12" s="271" t="s">
        <v>1733</v>
      </c>
      <c r="F12" s="271" t="s">
        <v>1971</v>
      </c>
      <c r="G12" s="271" t="s">
        <v>1970</v>
      </c>
      <c r="H12" s="272" t="s">
        <v>1972</v>
      </c>
      <c r="I12" s="273" t="s">
        <v>0</v>
      </c>
      <c r="J12" s="566">
        <f t="shared" ref="J12:J16" si="1">K12+L12+M12+N12</f>
        <v>3</v>
      </c>
      <c r="K12" s="567">
        <v>1</v>
      </c>
      <c r="L12" s="568">
        <v>0</v>
      </c>
      <c r="M12" s="568">
        <v>2</v>
      </c>
      <c r="N12" s="569">
        <v>0</v>
      </c>
      <c r="O12" s="570">
        <v>1</v>
      </c>
      <c r="P12" s="567">
        <v>0</v>
      </c>
      <c r="Q12" s="568">
        <v>2</v>
      </c>
      <c r="R12" s="569">
        <v>0</v>
      </c>
      <c r="S12" s="567">
        <v>0</v>
      </c>
      <c r="T12" s="568">
        <v>0</v>
      </c>
      <c r="U12" s="569">
        <v>3</v>
      </c>
      <c r="V12" s="571">
        <v>0</v>
      </c>
      <c r="W12" s="572">
        <v>12</v>
      </c>
      <c r="X12" s="573" t="s">
        <v>2328</v>
      </c>
      <c r="Y12" s="261" t="s">
        <v>3831</v>
      </c>
      <c r="Z12" s="262">
        <v>323</v>
      </c>
      <c r="AA12" s="573" t="s">
        <v>2184</v>
      </c>
      <c r="AB12" s="266" t="s">
        <v>2353</v>
      </c>
      <c r="AC12" s="267" t="s">
        <v>3718</v>
      </c>
    </row>
    <row r="13" spans="1:33" ht="47.5" customHeight="1">
      <c r="A13" s="127"/>
      <c r="B13" s="269" t="s">
        <v>5</v>
      </c>
      <c r="C13" s="270" t="s">
        <v>2811</v>
      </c>
      <c r="D13" s="271" t="s">
        <v>1969</v>
      </c>
      <c r="E13" s="271" t="s">
        <v>1968</v>
      </c>
      <c r="F13" s="271" t="s">
        <v>1967</v>
      </c>
      <c r="G13" s="271" t="s">
        <v>1967</v>
      </c>
      <c r="H13" s="274" t="s">
        <v>2812</v>
      </c>
      <c r="I13" s="273" t="s">
        <v>0</v>
      </c>
      <c r="J13" s="566">
        <f t="shared" si="1"/>
        <v>5</v>
      </c>
      <c r="K13" s="567">
        <v>0</v>
      </c>
      <c r="L13" s="568">
        <v>1</v>
      </c>
      <c r="M13" s="568">
        <v>4</v>
      </c>
      <c r="N13" s="569">
        <v>0</v>
      </c>
      <c r="O13" s="570">
        <v>0</v>
      </c>
      <c r="P13" s="567">
        <v>0</v>
      </c>
      <c r="Q13" s="568">
        <v>0</v>
      </c>
      <c r="R13" s="569">
        <v>0</v>
      </c>
      <c r="S13" s="567">
        <v>0</v>
      </c>
      <c r="T13" s="568">
        <v>0</v>
      </c>
      <c r="U13" s="569">
        <v>0</v>
      </c>
      <c r="V13" s="571">
        <v>0</v>
      </c>
      <c r="W13" s="572">
        <v>0</v>
      </c>
      <c r="X13" s="573" t="s">
        <v>2329</v>
      </c>
      <c r="Y13" s="261" t="s">
        <v>2324</v>
      </c>
      <c r="Z13" s="262">
        <v>307</v>
      </c>
      <c r="AA13" s="573" t="s">
        <v>2184</v>
      </c>
      <c r="AB13" s="266" t="s">
        <v>377</v>
      </c>
      <c r="AC13" s="265" t="s">
        <v>0</v>
      </c>
    </row>
    <row r="14" spans="1:33" ht="48.65" customHeight="1">
      <c r="A14" s="127"/>
      <c r="B14" s="269" t="s">
        <v>369</v>
      </c>
      <c r="C14" s="270" t="s">
        <v>2390</v>
      </c>
      <c r="D14" s="275" t="s">
        <v>772</v>
      </c>
      <c r="E14" s="275" t="s">
        <v>3012</v>
      </c>
      <c r="F14" s="275" t="s">
        <v>3013</v>
      </c>
      <c r="G14" s="275" t="s">
        <v>3014</v>
      </c>
      <c r="H14" s="753" t="s">
        <v>0</v>
      </c>
      <c r="I14" s="805" t="s">
        <v>4164</v>
      </c>
      <c r="J14" s="566">
        <f t="shared" si="1"/>
        <v>14</v>
      </c>
      <c r="K14" s="567">
        <v>13</v>
      </c>
      <c r="L14" s="568">
        <v>0</v>
      </c>
      <c r="M14" s="568">
        <v>1</v>
      </c>
      <c r="N14" s="569">
        <v>0</v>
      </c>
      <c r="O14" s="570">
        <v>13</v>
      </c>
      <c r="P14" s="567">
        <v>0</v>
      </c>
      <c r="Q14" s="568">
        <v>1</v>
      </c>
      <c r="R14" s="569">
        <v>0</v>
      </c>
      <c r="S14" s="567">
        <v>1</v>
      </c>
      <c r="T14" s="568">
        <v>5</v>
      </c>
      <c r="U14" s="569">
        <v>8</v>
      </c>
      <c r="V14" s="571">
        <v>4</v>
      </c>
      <c r="W14" s="572">
        <v>14</v>
      </c>
      <c r="X14" s="573" t="s">
        <v>2330</v>
      </c>
      <c r="Y14" s="261" t="s">
        <v>565</v>
      </c>
      <c r="Z14" s="262">
        <v>359</v>
      </c>
      <c r="AA14" s="573" t="s">
        <v>2400</v>
      </c>
      <c r="AB14" s="266" t="s">
        <v>377</v>
      </c>
      <c r="AC14" s="265" t="s">
        <v>0</v>
      </c>
    </row>
    <row r="15" spans="1:33" ht="48" customHeight="1">
      <c r="A15" s="127"/>
      <c r="B15" s="269" t="s">
        <v>369</v>
      </c>
      <c r="C15" s="270" t="s">
        <v>3891</v>
      </c>
      <c r="D15" s="271" t="s">
        <v>650</v>
      </c>
      <c r="E15" s="275" t="s">
        <v>3015</v>
      </c>
      <c r="F15" s="275" t="s">
        <v>3016</v>
      </c>
      <c r="G15" s="275" t="s">
        <v>3017</v>
      </c>
      <c r="H15" s="272" t="s">
        <v>0</v>
      </c>
      <c r="I15" s="805" t="s">
        <v>3892</v>
      </c>
      <c r="J15" s="566">
        <f t="shared" si="1"/>
        <v>13</v>
      </c>
      <c r="K15" s="1211">
        <v>13</v>
      </c>
      <c r="L15" s="1212">
        <v>0</v>
      </c>
      <c r="M15" s="1212">
        <v>0</v>
      </c>
      <c r="N15" s="1213">
        <v>0</v>
      </c>
      <c r="O15" s="1214">
        <v>13</v>
      </c>
      <c r="P15" s="1211">
        <v>0</v>
      </c>
      <c r="Q15" s="1212">
        <v>0</v>
      </c>
      <c r="R15" s="1213">
        <v>0</v>
      </c>
      <c r="S15" s="1211">
        <v>2</v>
      </c>
      <c r="T15" s="1212">
        <v>3</v>
      </c>
      <c r="U15" s="1213">
        <v>8</v>
      </c>
      <c r="V15" s="1215">
        <v>4</v>
      </c>
      <c r="W15" s="566">
        <v>6</v>
      </c>
      <c r="X15" s="700" t="s">
        <v>2331</v>
      </c>
      <c r="Y15" s="754" t="s">
        <v>565</v>
      </c>
      <c r="Z15" s="628">
        <v>257</v>
      </c>
      <c r="AA15" s="573" t="s">
        <v>2400</v>
      </c>
      <c r="AB15" s="266" t="s">
        <v>377</v>
      </c>
      <c r="AC15" s="265" t="s">
        <v>0</v>
      </c>
    </row>
    <row r="16" spans="1:33" ht="59.5" customHeight="1">
      <c r="A16" s="127"/>
      <c r="B16" s="269" t="s">
        <v>369</v>
      </c>
      <c r="C16" s="270" t="s">
        <v>3893</v>
      </c>
      <c r="D16" s="271" t="s">
        <v>643</v>
      </c>
      <c r="E16" s="275" t="s">
        <v>3018</v>
      </c>
      <c r="F16" s="275" t="s">
        <v>3019</v>
      </c>
      <c r="G16" s="275" t="s">
        <v>3020</v>
      </c>
      <c r="H16" s="272" t="s">
        <v>0</v>
      </c>
      <c r="I16" s="805" t="s">
        <v>4165</v>
      </c>
      <c r="J16" s="566">
        <f t="shared" si="1"/>
        <v>8</v>
      </c>
      <c r="K16" s="567">
        <v>8</v>
      </c>
      <c r="L16" s="568">
        <v>0</v>
      </c>
      <c r="M16" s="568">
        <v>0</v>
      </c>
      <c r="N16" s="569">
        <v>0</v>
      </c>
      <c r="O16" s="570">
        <v>8</v>
      </c>
      <c r="P16" s="567">
        <v>0</v>
      </c>
      <c r="Q16" s="1216">
        <v>0</v>
      </c>
      <c r="R16" s="569">
        <v>0</v>
      </c>
      <c r="S16" s="567">
        <v>0</v>
      </c>
      <c r="T16" s="568">
        <v>3</v>
      </c>
      <c r="U16" s="569">
        <v>5</v>
      </c>
      <c r="V16" s="571">
        <v>3</v>
      </c>
      <c r="W16" s="572">
        <v>15</v>
      </c>
      <c r="X16" s="573" t="s">
        <v>2330</v>
      </c>
      <c r="Y16" s="261" t="s">
        <v>565</v>
      </c>
      <c r="Z16" s="262">
        <v>360</v>
      </c>
      <c r="AA16" s="573" t="s">
        <v>2400</v>
      </c>
      <c r="AB16" s="266" t="s">
        <v>377</v>
      </c>
      <c r="AC16" s="265" t="s">
        <v>0</v>
      </c>
    </row>
    <row r="17" spans="1:29" ht="48" customHeight="1">
      <c r="A17" s="127"/>
      <c r="B17" s="269" t="s">
        <v>369</v>
      </c>
      <c r="C17" s="270" t="s">
        <v>3894</v>
      </c>
      <c r="D17" s="271" t="s">
        <v>615</v>
      </c>
      <c r="E17" s="275" t="s">
        <v>3021</v>
      </c>
      <c r="F17" s="275" t="s">
        <v>3022</v>
      </c>
      <c r="G17" s="275" t="s">
        <v>3023</v>
      </c>
      <c r="H17" s="272" t="s">
        <v>0</v>
      </c>
      <c r="I17" s="1217" t="s">
        <v>3895</v>
      </c>
      <c r="J17" s="566">
        <f>K17+L17+M17+N17</f>
        <v>11</v>
      </c>
      <c r="K17" s="567">
        <v>10</v>
      </c>
      <c r="L17" s="568">
        <v>0</v>
      </c>
      <c r="M17" s="568">
        <v>1</v>
      </c>
      <c r="N17" s="569">
        <v>0</v>
      </c>
      <c r="O17" s="570">
        <v>10</v>
      </c>
      <c r="P17" s="567">
        <v>0</v>
      </c>
      <c r="Q17" s="568">
        <v>1</v>
      </c>
      <c r="R17" s="569">
        <v>0</v>
      </c>
      <c r="S17" s="567">
        <v>3</v>
      </c>
      <c r="T17" s="568">
        <v>2</v>
      </c>
      <c r="U17" s="569">
        <v>6</v>
      </c>
      <c r="V17" s="571">
        <v>4</v>
      </c>
      <c r="W17" s="572">
        <v>1</v>
      </c>
      <c r="X17" s="424" t="s">
        <v>2330</v>
      </c>
      <c r="Y17" s="261" t="s">
        <v>565</v>
      </c>
      <c r="Z17" s="262">
        <v>244</v>
      </c>
      <c r="AA17" s="573" t="s">
        <v>2400</v>
      </c>
      <c r="AB17" s="266" t="s">
        <v>377</v>
      </c>
      <c r="AC17" s="265" t="s">
        <v>0</v>
      </c>
    </row>
    <row r="18" spans="1:29" ht="48.65" customHeight="1">
      <c r="A18" s="127"/>
      <c r="B18" s="269" t="s">
        <v>369</v>
      </c>
      <c r="C18" s="270" t="s">
        <v>3896</v>
      </c>
      <c r="D18" s="275" t="s">
        <v>706</v>
      </c>
      <c r="E18" s="275" t="s">
        <v>3024</v>
      </c>
      <c r="F18" s="275" t="s">
        <v>3025</v>
      </c>
      <c r="G18" s="275" t="s">
        <v>3026</v>
      </c>
      <c r="H18" s="272" t="s">
        <v>0</v>
      </c>
      <c r="I18" s="805" t="s">
        <v>3897</v>
      </c>
      <c r="J18" s="566">
        <f>K18+L18+M18+N18</f>
        <v>10</v>
      </c>
      <c r="K18" s="567">
        <v>10</v>
      </c>
      <c r="L18" s="568">
        <v>0</v>
      </c>
      <c r="M18" s="568">
        <v>0</v>
      </c>
      <c r="N18" s="569">
        <v>0</v>
      </c>
      <c r="O18" s="570">
        <v>10</v>
      </c>
      <c r="P18" s="567">
        <v>0</v>
      </c>
      <c r="Q18" s="568">
        <v>0</v>
      </c>
      <c r="R18" s="569">
        <v>0</v>
      </c>
      <c r="S18" s="567">
        <v>0</v>
      </c>
      <c r="T18" s="568">
        <v>2</v>
      </c>
      <c r="U18" s="569">
        <v>8</v>
      </c>
      <c r="V18" s="571">
        <v>4</v>
      </c>
      <c r="W18" s="572">
        <v>8</v>
      </c>
      <c r="X18" s="573" t="s">
        <v>2330</v>
      </c>
      <c r="Y18" s="261" t="s">
        <v>565</v>
      </c>
      <c r="Z18" s="628">
        <v>360</v>
      </c>
      <c r="AA18" s="573" t="s">
        <v>2400</v>
      </c>
      <c r="AB18" s="266" t="s">
        <v>377</v>
      </c>
      <c r="AC18" s="265" t="s">
        <v>0</v>
      </c>
    </row>
    <row r="19" spans="1:29" ht="47.5" customHeight="1">
      <c r="A19" s="127"/>
      <c r="B19" s="796" t="s">
        <v>369</v>
      </c>
      <c r="C19" s="1218" t="s">
        <v>3898</v>
      </c>
      <c r="D19" s="797" t="s">
        <v>319</v>
      </c>
      <c r="E19" s="798" t="s">
        <v>3027</v>
      </c>
      <c r="F19" s="798" t="s">
        <v>3028</v>
      </c>
      <c r="G19" s="798" t="s">
        <v>3029</v>
      </c>
      <c r="H19" s="799" t="s">
        <v>0</v>
      </c>
      <c r="I19" s="805" t="s">
        <v>3899</v>
      </c>
      <c r="J19" s="566">
        <v>7</v>
      </c>
      <c r="K19" s="1211">
        <v>7</v>
      </c>
      <c r="L19" s="1212">
        <v>0</v>
      </c>
      <c r="M19" s="1212">
        <v>0</v>
      </c>
      <c r="N19" s="1213">
        <v>0</v>
      </c>
      <c r="O19" s="1214">
        <v>7</v>
      </c>
      <c r="P19" s="1211">
        <v>0</v>
      </c>
      <c r="Q19" s="1212">
        <v>0</v>
      </c>
      <c r="R19" s="1213">
        <v>0</v>
      </c>
      <c r="S19" s="1211">
        <v>3</v>
      </c>
      <c r="T19" s="1212">
        <v>2</v>
      </c>
      <c r="U19" s="1213">
        <v>2</v>
      </c>
      <c r="V19" s="1215">
        <v>1</v>
      </c>
      <c r="W19" s="566">
        <v>0</v>
      </c>
      <c r="X19" s="700" t="s">
        <v>2330</v>
      </c>
      <c r="Y19" s="754" t="s">
        <v>565</v>
      </c>
      <c r="Z19" s="628">
        <v>359</v>
      </c>
      <c r="AA19" s="700" t="s">
        <v>2400</v>
      </c>
      <c r="AB19" s="250" t="s">
        <v>377</v>
      </c>
      <c r="AC19" s="800" t="s">
        <v>0</v>
      </c>
    </row>
    <row r="20" spans="1:29" ht="38.5" customHeight="1">
      <c r="A20" s="794"/>
      <c r="B20" s="801" t="s">
        <v>20</v>
      </c>
      <c r="C20" s="802" t="s">
        <v>3076</v>
      </c>
      <c r="D20" s="803" t="s">
        <v>561</v>
      </c>
      <c r="E20" s="803" t="s">
        <v>564</v>
      </c>
      <c r="F20" s="803" t="s">
        <v>3058</v>
      </c>
      <c r="G20" s="803" t="s">
        <v>562</v>
      </c>
      <c r="H20" s="804" t="s">
        <v>0</v>
      </c>
      <c r="I20" s="805" t="s">
        <v>2212</v>
      </c>
      <c r="J20" s="795">
        <f t="shared" ref="J20:J31" si="2">K20+L20+M20+N20</f>
        <v>7</v>
      </c>
      <c r="K20" s="806">
        <v>0</v>
      </c>
      <c r="L20" s="807">
        <v>7</v>
      </c>
      <c r="M20" s="807">
        <v>0</v>
      </c>
      <c r="N20" s="808">
        <v>0</v>
      </c>
      <c r="O20" s="809">
        <v>0</v>
      </c>
      <c r="P20" s="806">
        <v>7</v>
      </c>
      <c r="Q20" s="807">
        <v>0</v>
      </c>
      <c r="R20" s="808">
        <v>0</v>
      </c>
      <c r="S20" s="806">
        <v>2</v>
      </c>
      <c r="T20" s="807">
        <v>3</v>
      </c>
      <c r="U20" s="808">
        <v>2</v>
      </c>
      <c r="V20" s="810">
        <v>0</v>
      </c>
      <c r="W20" s="795">
        <v>3</v>
      </c>
      <c r="X20" s="811" t="s">
        <v>3059</v>
      </c>
      <c r="Y20" s="812" t="s">
        <v>3077</v>
      </c>
      <c r="Z20" s="813">
        <v>311</v>
      </c>
      <c r="AA20" s="811" t="s">
        <v>3902</v>
      </c>
      <c r="AB20" s="814" t="s">
        <v>3906</v>
      </c>
      <c r="AC20" s="815" t="s">
        <v>563</v>
      </c>
    </row>
    <row r="21" spans="1:29" ht="28.5" customHeight="1">
      <c r="A21" s="127"/>
      <c r="B21" s="269" t="s">
        <v>1966</v>
      </c>
      <c r="C21" s="270" t="s">
        <v>3171</v>
      </c>
      <c r="D21" s="275" t="s">
        <v>3172</v>
      </c>
      <c r="E21" s="271" t="s">
        <v>1965</v>
      </c>
      <c r="F21" s="271" t="s">
        <v>1964</v>
      </c>
      <c r="G21" s="271" t="s">
        <v>1963</v>
      </c>
      <c r="H21" s="273" t="s">
        <v>0</v>
      </c>
      <c r="I21" s="273" t="s">
        <v>0</v>
      </c>
      <c r="J21" s="566">
        <f t="shared" si="2"/>
        <v>1</v>
      </c>
      <c r="K21" s="567">
        <v>0</v>
      </c>
      <c r="L21" s="568">
        <v>1</v>
      </c>
      <c r="M21" s="568">
        <v>0</v>
      </c>
      <c r="N21" s="569">
        <v>0</v>
      </c>
      <c r="O21" s="570">
        <v>0</v>
      </c>
      <c r="P21" s="567">
        <v>0</v>
      </c>
      <c r="Q21" s="568">
        <v>0</v>
      </c>
      <c r="R21" s="569">
        <v>0</v>
      </c>
      <c r="S21" s="567">
        <v>0</v>
      </c>
      <c r="T21" s="568">
        <v>0</v>
      </c>
      <c r="U21" s="569">
        <v>0</v>
      </c>
      <c r="V21" s="571">
        <v>0</v>
      </c>
      <c r="W21" s="572">
        <v>0</v>
      </c>
      <c r="X21" s="424" t="s">
        <v>886</v>
      </c>
      <c r="Y21" s="261" t="s">
        <v>2325</v>
      </c>
      <c r="Z21" s="262">
        <v>298</v>
      </c>
      <c r="AA21" s="573" t="s">
        <v>2184</v>
      </c>
      <c r="AB21" s="266" t="s">
        <v>374</v>
      </c>
      <c r="AC21" s="267" t="s">
        <v>3935</v>
      </c>
    </row>
    <row r="22" spans="1:29" ht="28.5" customHeight="1">
      <c r="A22" s="127"/>
      <c r="B22" s="269" t="s">
        <v>1966</v>
      </c>
      <c r="C22" s="270" t="s">
        <v>3173</v>
      </c>
      <c r="D22" s="271" t="s">
        <v>3174</v>
      </c>
      <c r="E22" s="271" t="s">
        <v>3175</v>
      </c>
      <c r="F22" s="271" t="s">
        <v>1962</v>
      </c>
      <c r="G22" s="271" t="s">
        <v>1960</v>
      </c>
      <c r="H22" s="271" t="s">
        <v>0</v>
      </c>
      <c r="I22" s="273" t="s">
        <v>1961</v>
      </c>
      <c r="J22" s="566">
        <f t="shared" si="2"/>
        <v>2</v>
      </c>
      <c r="K22" s="567">
        <v>0</v>
      </c>
      <c r="L22" s="568">
        <v>0</v>
      </c>
      <c r="M22" s="568">
        <v>0</v>
      </c>
      <c r="N22" s="569">
        <v>2</v>
      </c>
      <c r="O22" s="570">
        <v>0</v>
      </c>
      <c r="P22" s="567">
        <v>0</v>
      </c>
      <c r="Q22" s="568">
        <v>0</v>
      </c>
      <c r="R22" s="569">
        <v>2</v>
      </c>
      <c r="S22" s="567">
        <v>0</v>
      </c>
      <c r="T22" s="568">
        <v>0</v>
      </c>
      <c r="U22" s="569">
        <v>2</v>
      </c>
      <c r="V22" s="571">
        <v>0</v>
      </c>
      <c r="W22" s="572">
        <v>3</v>
      </c>
      <c r="X22" s="424" t="s">
        <v>886</v>
      </c>
      <c r="Y22" s="261" t="s">
        <v>2325</v>
      </c>
      <c r="Z22" s="262">
        <v>298</v>
      </c>
      <c r="AA22" s="573" t="s">
        <v>2184</v>
      </c>
      <c r="AB22" s="266" t="s">
        <v>2389</v>
      </c>
      <c r="AC22" s="267" t="s">
        <v>2332</v>
      </c>
    </row>
    <row r="23" spans="1:29" ht="28.5" customHeight="1">
      <c r="A23" s="127"/>
      <c r="B23" s="269" t="s">
        <v>1966</v>
      </c>
      <c r="C23" s="270" t="s">
        <v>3176</v>
      </c>
      <c r="D23" s="271" t="s">
        <v>3128</v>
      </c>
      <c r="E23" s="271" t="s">
        <v>1959</v>
      </c>
      <c r="F23" s="271" t="s">
        <v>1958</v>
      </c>
      <c r="G23" s="271" t="s">
        <v>1956</v>
      </c>
      <c r="H23" s="271" t="s">
        <v>0</v>
      </c>
      <c r="I23" s="273" t="s">
        <v>1957</v>
      </c>
      <c r="J23" s="566">
        <f t="shared" si="2"/>
        <v>2</v>
      </c>
      <c r="K23" s="567">
        <v>0</v>
      </c>
      <c r="L23" s="568">
        <v>0</v>
      </c>
      <c r="M23" s="568">
        <v>0</v>
      </c>
      <c r="N23" s="569">
        <v>2</v>
      </c>
      <c r="O23" s="570">
        <v>0</v>
      </c>
      <c r="P23" s="567">
        <v>0</v>
      </c>
      <c r="Q23" s="568">
        <v>0</v>
      </c>
      <c r="R23" s="569">
        <v>2</v>
      </c>
      <c r="S23" s="567">
        <v>0</v>
      </c>
      <c r="T23" s="568">
        <v>0</v>
      </c>
      <c r="U23" s="569">
        <v>2</v>
      </c>
      <c r="V23" s="571">
        <v>0</v>
      </c>
      <c r="W23" s="572">
        <v>0</v>
      </c>
      <c r="X23" s="424" t="s">
        <v>886</v>
      </c>
      <c r="Y23" s="261" t="s">
        <v>2325</v>
      </c>
      <c r="Z23" s="262">
        <v>298</v>
      </c>
      <c r="AA23" s="573" t="s">
        <v>2184</v>
      </c>
      <c r="AB23" s="266" t="s">
        <v>2389</v>
      </c>
      <c r="AC23" s="267" t="s">
        <v>2333</v>
      </c>
    </row>
    <row r="24" spans="1:29" ht="28.5" customHeight="1">
      <c r="A24" s="127"/>
      <c r="B24" s="269" t="s">
        <v>285</v>
      </c>
      <c r="C24" s="270" t="s">
        <v>2391</v>
      </c>
      <c r="D24" s="276" t="s">
        <v>1955</v>
      </c>
      <c r="E24" s="271" t="s">
        <v>1954</v>
      </c>
      <c r="F24" s="276" t="s">
        <v>1953</v>
      </c>
      <c r="G24" s="276" t="s">
        <v>1952</v>
      </c>
      <c r="H24" s="273" t="s">
        <v>0</v>
      </c>
      <c r="I24" s="273" t="s">
        <v>0</v>
      </c>
      <c r="J24" s="572">
        <f t="shared" si="2"/>
        <v>11</v>
      </c>
      <c r="K24" s="567">
        <v>0</v>
      </c>
      <c r="L24" s="568">
        <v>0</v>
      </c>
      <c r="M24" s="568">
        <v>0</v>
      </c>
      <c r="N24" s="569">
        <v>11</v>
      </c>
      <c r="O24" s="570">
        <v>0</v>
      </c>
      <c r="P24" s="567">
        <v>0</v>
      </c>
      <c r="Q24" s="568">
        <v>0</v>
      </c>
      <c r="R24" s="569">
        <v>0</v>
      </c>
      <c r="S24" s="567">
        <v>0</v>
      </c>
      <c r="T24" s="568">
        <v>0</v>
      </c>
      <c r="U24" s="569">
        <v>0</v>
      </c>
      <c r="V24" s="571">
        <v>0</v>
      </c>
      <c r="W24" s="572">
        <v>55</v>
      </c>
      <c r="X24" s="424" t="s">
        <v>2330</v>
      </c>
      <c r="Y24" s="261" t="s">
        <v>379</v>
      </c>
      <c r="Z24" s="262">
        <v>359</v>
      </c>
      <c r="AA24" s="573" t="s">
        <v>2184</v>
      </c>
      <c r="AB24" s="266" t="s">
        <v>2189</v>
      </c>
      <c r="AC24" s="267" t="s">
        <v>2334</v>
      </c>
    </row>
    <row r="25" spans="1:29" ht="51.65" customHeight="1">
      <c r="A25" s="127"/>
      <c r="B25" s="269" t="s">
        <v>285</v>
      </c>
      <c r="C25" s="270" t="s">
        <v>2392</v>
      </c>
      <c r="D25" s="276" t="s">
        <v>1951</v>
      </c>
      <c r="E25" s="271" t="s">
        <v>1950</v>
      </c>
      <c r="F25" s="276" t="s">
        <v>1948</v>
      </c>
      <c r="G25" s="276" t="s">
        <v>1948</v>
      </c>
      <c r="H25" s="272" t="s">
        <v>0</v>
      </c>
      <c r="I25" s="273" t="s">
        <v>1949</v>
      </c>
      <c r="J25" s="572">
        <f t="shared" si="2"/>
        <v>2</v>
      </c>
      <c r="K25" s="567">
        <v>0</v>
      </c>
      <c r="L25" s="568">
        <v>0</v>
      </c>
      <c r="M25" s="568">
        <v>2</v>
      </c>
      <c r="N25" s="569">
        <v>0</v>
      </c>
      <c r="O25" s="570">
        <v>0</v>
      </c>
      <c r="P25" s="567">
        <v>0</v>
      </c>
      <c r="Q25" s="568">
        <v>2</v>
      </c>
      <c r="R25" s="569">
        <v>0</v>
      </c>
      <c r="S25" s="567">
        <v>0</v>
      </c>
      <c r="T25" s="568">
        <v>0</v>
      </c>
      <c r="U25" s="569">
        <v>2</v>
      </c>
      <c r="V25" s="571">
        <v>2</v>
      </c>
      <c r="W25" s="572">
        <v>9</v>
      </c>
      <c r="X25" s="424" t="s">
        <v>886</v>
      </c>
      <c r="Y25" s="261" t="s">
        <v>379</v>
      </c>
      <c r="Z25" s="262">
        <v>359</v>
      </c>
      <c r="AA25" s="573" t="s">
        <v>2184</v>
      </c>
      <c r="AB25" s="266" t="s">
        <v>377</v>
      </c>
      <c r="AC25" s="265" t="s">
        <v>0</v>
      </c>
    </row>
    <row r="26" spans="1:29" ht="38.15" customHeight="1">
      <c r="A26" s="127"/>
      <c r="B26" s="269" t="s">
        <v>285</v>
      </c>
      <c r="C26" s="270" t="s">
        <v>2393</v>
      </c>
      <c r="D26" s="275" t="s">
        <v>1947</v>
      </c>
      <c r="E26" s="275" t="s">
        <v>1946</v>
      </c>
      <c r="F26" s="277" t="s">
        <v>1945</v>
      </c>
      <c r="G26" s="277" t="s">
        <v>1943</v>
      </c>
      <c r="H26" s="272" t="s">
        <v>0</v>
      </c>
      <c r="I26" s="273" t="s">
        <v>1944</v>
      </c>
      <c r="J26" s="572">
        <f t="shared" si="2"/>
        <v>0</v>
      </c>
      <c r="K26" s="567">
        <v>0</v>
      </c>
      <c r="L26" s="568">
        <v>0</v>
      </c>
      <c r="M26" s="568">
        <v>0</v>
      </c>
      <c r="N26" s="569">
        <v>0</v>
      </c>
      <c r="O26" s="570">
        <v>0</v>
      </c>
      <c r="P26" s="567">
        <v>0</v>
      </c>
      <c r="Q26" s="568">
        <v>0</v>
      </c>
      <c r="R26" s="569">
        <v>0</v>
      </c>
      <c r="S26" s="567">
        <v>0</v>
      </c>
      <c r="T26" s="568">
        <v>0</v>
      </c>
      <c r="U26" s="569">
        <v>0</v>
      </c>
      <c r="V26" s="571">
        <v>0</v>
      </c>
      <c r="W26" s="572">
        <v>9</v>
      </c>
      <c r="X26" s="424" t="s">
        <v>886</v>
      </c>
      <c r="Y26" s="261" t="s">
        <v>379</v>
      </c>
      <c r="Z26" s="262">
        <v>359</v>
      </c>
      <c r="AA26" s="573" t="s">
        <v>2184</v>
      </c>
      <c r="AB26" s="266" t="s">
        <v>377</v>
      </c>
      <c r="AC26" s="265" t="s">
        <v>0</v>
      </c>
    </row>
    <row r="27" spans="1:29" ht="44">
      <c r="A27" s="127"/>
      <c r="B27" s="269" t="s">
        <v>285</v>
      </c>
      <c r="C27" s="270" t="s">
        <v>2394</v>
      </c>
      <c r="D27" s="275" t="s">
        <v>1440</v>
      </c>
      <c r="E27" s="275" t="s">
        <v>1942</v>
      </c>
      <c r="F27" s="277" t="s">
        <v>1941</v>
      </c>
      <c r="G27" s="277" t="s">
        <v>1939</v>
      </c>
      <c r="H27" s="272" t="s">
        <v>0</v>
      </c>
      <c r="I27" s="273" t="s">
        <v>1940</v>
      </c>
      <c r="J27" s="572">
        <f t="shared" si="2"/>
        <v>2</v>
      </c>
      <c r="K27" s="567">
        <v>0</v>
      </c>
      <c r="L27" s="568">
        <v>1</v>
      </c>
      <c r="M27" s="568">
        <v>1</v>
      </c>
      <c r="N27" s="569">
        <v>0</v>
      </c>
      <c r="O27" s="570">
        <v>0</v>
      </c>
      <c r="P27" s="567">
        <v>1</v>
      </c>
      <c r="Q27" s="568">
        <v>1</v>
      </c>
      <c r="R27" s="569">
        <v>0</v>
      </c>
      <c r="S27" s="567">
        <v>0</v>
      </c>
      <c r="T27" s="568">
        <v>1</v>
      </c>
      <c r="U27" s="569">
        <v>1</v>
      </c>
      <c r="V27" s="571">
        <v>1</v>
      </c>
      <c r="W27" s="572">
        <v>8</v>
      </c>
      <c r="X27" s="424" t="s">
        <v>2331</v>
      </c>
      <c r="Y27" s="261" t="s">
        <v>2326</v>
      </c>
      <c r="Z27" s="262" t="s">
        <v>3798</v>
      </c>
      <c r="AA27" s="573" t="s">
        <v>2184</v>
      </c>
      <c r="AB27" s="266" t="s">
        <v>377</v>
      </c>
      <c r="AC27" s="265" t="s">
        <v>0</v>
      </c>
    </row>
    <row r="28" spans="1:29" ht="38.5" customHeight="1">
      <c r="A28" s="127"/>
      <c r="B28" s="269" t="s">
        <v>285</v>
      </c>
      <c r="C28" s="270" t="s">
        <v>2395</v>
      </c>
      <c r="D28" s="275" t="s">
        <v>1431</v>
      </c>
      <c r="E28" s="275" t="s">
        <v>1938</v>
      </c>
      <c r="F28" s="277" t="s">
        <v>1937</v>
      </c>
      <c r="G28" s="277" t="s">
        <v>1936</v>
      </c>
      <c r="H28" s="272" t="s">
        <v>0</v>
      </c>
      <c r="I28" s="273" t="s">
        <v>3312</v>
      </c>
      <c r="J28" s="572">
        <f t="shared" si="2"/>
        <v>3</v>
      </c>
      <c r="K28" s="567">
        <v>0</v>
      </c>
      <c r="L28" s="568">
        <v>1</v>
      </c>
      <c r="M28" s="568">
        <v>2</v>
      </c>
      <c r="N28" s="569">
        <v>0</v>
      </c>
      <c r="O28" s="570">
        <v>0</v>
      </c>
      <c r="P28" s="567">
        <v>1</v>
      </c>
      <c r="Q28" s="568">
        <v>2</v>
      </c>
      <c r="R28" s="569">
        <v>0</v>
      </c>
      <c r="S28" s="567">
        <v>0</v>
      </c>
      <c r="T28" s="568">
        <v>2</v>
      </c>
      <c r="U28" s="569">
        <v>1</v>
      </c>
      <c r="V28" s="571">
        <v>1</v>
      </c>
      <c r="W28" s="572">
        <v>9</v>
      </c>
      <c r="X28" s="424" t="s">
        <v>886</v>
      </c>
      <c r="Y28" s="261" t="s">
        <v>379</v>
      </c>
      <c r="Z28" s="262">
        <v>359</v>
      </c>
      <c r="AA28" s="573" t="s">
        <v>2184</v>
      </c>
      <c r="AB28" s="266" t="s">
        <v>377</v>
      </c>
      <c r="AC28" s="265" t="s">
        <v>0</v>
      </c>
    </row>
    <row r="29" spans="1:29" ht="44">
      <c r="A29" s="127"/>
      <c r="B29" s="269" t="s">
        <v>285</v>
      </c>
      <c r="C29" s="270" t="s">
        <v>2396</v>
      </c>
      <c r="D29" s="275" t="s">
        <v>1419</v>
      </c>
      <c r="E29" s="275" t="s">
        <v>1935</v>
      </c>
      <c r="F29" s="277" t="s">
        <v>1934</v>
      </c>
      <c r="G29" s="277" t="s">
        <v>1932</v>
      </c>
      <c r="H29" s="272" t="s">
        <v>0</v>
      </c>
      <c r="I29" s="273" t="s">
        <v>1933</v>
      </c>
      <c r="J29" s="572">
        <f t="shared" si="2"/>
        <v>2</v>
      </c>
      <c r="K29" s="567">
        <v>0</v>
      </c>
      <c r="L29" s="568">
        <v>1</v>
      </c>
      <c r="M29" s="568">
        <v>1</v>
      </c>
      <c r="N29" s="569">
        <v>0</v>
      </c>
      <c r="O29" s="570">
        <v>0</v>
      </c>
      <c r="P29" s="567">
        <v>1</v>
      </c>
      <c r="Q29" s="568">
        <v>1</v>
      </c>
      <c r="R29" s="569">
        <v>0</v>
      </c>
      <c r="S29" s="567">
        <v>0</v>
      </c>
      <c r="T29" s="568">
        <v>1</v>
      </c>
      <c r="U29" s="569">
        <v>1</v>
      </c>
      <c r="V29" s="571">
        <v>1</v>
      </c>
      <c r="W29" s="572">
        <v>5</v>
      </c>
      <c r="X29" s="424" t="s">
        <v>2331</v>
      </c>
      <c r="Y29" s="261" t="s">
        <v>2326</v>
      </c>
      <c r="Z29" s="262" t="s">
        <v>3798</v>
      </c>
      <c r="AA29" s="573" t="s">
        <v>2184</v>
      </c>
      <c r="AB29" s="266" t="s">
        <v>377</v>
      </c>
      <c r="AC29" s="265" t="s">
        <v>0</v>
      </c>
    </row>
    <row r="30" spans="1:29" ht="37" customHeight="1">
      <c r="A30" s="127"/>
      <c r="B30" s="269" t="s">
        <v>285</v>
      </c>
      <c r="C30" s="270" t="s">
        <v>2397</v>
      </c>
      <c r="D30" s="276" t="s">
        <v>1931</v>
      </c>
      <c r="E30" s="271" t="s">
        <v>278</v>
      </c>
      <c r="F30" s="276" t="s">
        <v>277</v>
      </c>
      <c r="G30" s="276" t="s">
        <v>1930</v>
      </c>
      <c r="H30" s="272" t="s">
        <v>0</v>
      </c>
      <c r="I30" s="273" t="s">
        <v>3313</v>
      </c>
      <c r="J30" s="572">
        <f t="shared" si="2"/>
        <v>5</v>
      </c>
      <c r="K30" s="567">
        <v>0</v>
      </c>
      <c r="L30" s="568">
        <v>1</v>
      </c>
      <c r="M30" s="568">
        <v>4</v>
      </c>
      <c r="N30" s="569">
        <v>0</v>
      </c>
      <c r="O30" s="570">
        <v>0</v>
      </c>
      <c r="P30" s="567">
        <v>1</v>
      </c>
      <c r="Q30" s="568">
        <v>4</v>
      </c>
      <c r="R30" s="569">
        <v>0</v>
      </c>
      <c r="S30" s="567">
        <v>0</v>
      </c>
      <c r="T30" s="568">
        <v>1</v>
      </c>
      <c r="U30" s="569">
        <v>0</v>
      </c>
      <c r="V30" s="571">
        <v>2</v>
      </c>
      <c r="W30" s="572">
        <v>9</v>
      </c>
      <c r="X30" s="424" t="s">
        <v>886</v>
      </c>
      <c r="Y30" s="261" t="s">
        <v>379</v>
      </c>
      <c r="Z30" s="262">
        <v>359</v>
      </c>
      <c r="AA30" s="573" t="s">
        <v>2184</v>
      </c>
      <c r="AB30" s="266" t="s">
        <v>377</v>
      </c>
      <c r="AC30" s="265" t="s">
        <v>3170</v>
      </c>
    </row>
    <row r="31" spans="1:29" ht="63" customHeight="1" thickBot="1">
      <c r="A31" s="127"/>
      <c r="B31" s="926" t="s">
        <v>1</v>
      </c>
      <c r="C31" s="927" t="s">
        <v>3426</v>
      </c>
      <c r="D31" s="928" t="s">
        <v>46</v>
      </c>
      <c r="E31" s="928" t="s">
        <v>45</v>
      </c>
      <c r="F31" s="928" t="s">
        <v>44</v>
      </c>
      <c r="G31" s="928" t="s">
        <v>42</v>
      </c>
      <c r="H31" s="929" t="s">
        <v>3427</v>
      </c>
      <c r="I31" s="930" t="s">
        <v>43</v>
      </c>
      <c r="J31" s="931">
        <f t="shared" si="2"/>
        <v>10</v>
      </c>
      <c r="K31" s="932">
        <v>0</v>
      </c>
      <c r="L31" s="933">
        <v>8</v>
      </c>
      <c r="M31" s="933">
        <v>2</v>
      </c>
      <c r="N31" s="934">
        <v>0</v>
      </c>
      <c r="O31" s="935">
        <v>0</v>
      </c>
      <c r="P31" s="932">
        <v>0</v>
      </c>
      <c r="Q31" s="933">
        <v>0</v>
      </c>
      <c r="R31" s="934">
        <v>0</v>
      </c>
      <c r="S31" s="932">
        <v>3</v>
      </c>
      <c r="T31" s="933">
        <v>2</v>
      </c>
      <c r="U31" s="934">
        <v>5</v>
      </c>
      <c r="V31" s="936">
        <v>1</v>
      </c>
      <c r="W31" s="937">
        <v>0</v>
      </c>
      <c r="X31" s="263" t="s">
        <v>3687</v>
      </c>
      <c r="Y31" s="264" t="s">
        <v>3428</v>
      </c>
      <c r="Z31" s="938">
        <v>222</v>
      </c>
      <c r="AA31" s="263" t="s">
        <v>2184</v>
      </c>
      <c r="AB31" s="264" t="s">
        <v>374</v>
      </c>
      <c r="AC31" s="268" t="s">
        <v>3170</v>
      </c>
    </row>
    <row r="32" spans="1:29" ht="12" customHeight="1">
      <c r="B32" s="77"/>
      <c r="C32" s="75"/>
      <c r="D32" s="74"/>
      <c r="E32" s="73"/>
      <c r="F32" s="72"/>
      <c r="G32" s="71"/>
      <c r="H32" s="71"/>
      <c r="I32" s="71"/>
      <c r="J32" s="128"/>
      <c r="K32" s="71"/>
      <c r="L32" s="71"/>
      <c r="M32" s="71"/>
      <c r="N32" s="71"/>
      <c r="O32" s="71"/>
      <c r="P32" s="71"/>
      <c r="Q32" s="71"/>
      <c r="R32" s="71"/>
      <c r="S32" s="71"/>
      <c r="T32" s="71"/>
      <c r="U32" s="71"/>
      <c r="V32" s="71"/>
      <c r="W32" s="71"/>
    </row>
    <row r="33" spans="2:23" ht="12" customHeight="1">
      <c r="B33" s="76"/>
      <c r="C33" s="75"/>
      <c r="D33" s="74"/>
      <c r="E33" s="73"/>
      <c r="F33" s="72"/>
      <c r="G33" s="71"/>
      <c r="H33" s="71"/>
      <c r="I33" s="71"/>
      <c r="J33" s="71"/>
      <c r="K33" s="71"/>
      <c r="L33" s="71"/>
      <c r="M33" s="71"/>
      <c r="N33" s="71"/>
      <c r="O33" s="71"/>
      <c r="P33" s="71"/>
      <c r="Q33" s="71"/>
      <c r="R33" s="71"/>
      <c r="S33" s="71"/>
      <c r="T33" s="71"/>
      <c r="U33" s="71"/>
      <c r="V33" s="71"/>
      <c r="W33" s="71"/>
    </row>
    <row r="34" spans="2:23" ht="13.15" customHeight="1">
      <c r="B34" s="1706"/>
      <c r="C34" s="1706"/>
      <c r="D34" s="1706"/>
      <c r="E34" s="1706"/>
    </row>
    <row r="36" spans="2:23" ht="11.25" customHeight="1"/>
    <row r="41" spans="2:23" ht="11.25" customHeight="1"/>
    <row r="46" spans="2:23" ht="11.25" customHeight="1"/>
    <row r="51" ht="12" customHeight="1"/>
  </sheetData>
  <mergeCells count="29">
    <mergeCell ref="B34:E34"/>
    <mergeCell ref="AA4:AC5"/>
    <mergeCell ref="AA6:AA7"/>
    <mergeCell ref="J4:V4"/>
    <mergeCell ref="D4:D7"/>
    <mergeCell ref="E4:E7"/>
    <mergeCell ref="G4:G7"/>
    <mergeCell ref="I4:I7"/>
    <mergeCell ref="W4:W7"/>
    <mergeCell ref="O5:U5"/>
    <mergeCell ref="Y6:Y7"/>
    <mergeCell ref="X6:X7"/>
    <mergeCell ref="J5:J7"/>
    <mergeCell ref="C4:C7"/>
    <mergeCell ref="F4:F7"/>
    <mergeCell ref="B4:B7"/>
    <mergeCell ref="B8:AC8"/>
    <mergeCell ref="B10:AC10"/>
    <mergeCell ref="H4:H7"/>
    <mergeCell ref="AB6:AB7"/>
    <mergeCell ref="AC6:AC7"/>
    <mergeCell ref="K5:L6"/>
    <mergeCell ref="M5:M7"/>
    <mergeCell ref="N5:N7"/>
    <mergeCell ref="Q6:Q7"/>
    <mergeCell ref="R6:R7"/>
    <mergeCell ref="V6:V7"/>
    <mergeCell ref="X4:Z5"/>
    <mergeCell ref="Z6:Z7"/>
  </mergeCells>
  <phoneticPr fontId="3"/>
  <hyperlinks>
    <hyperlink ref="H13" r:id="rId1"/>
    <hyperlink ref="I15" r:id="rId2"/>
    <hyperlink ref="I14" r:id="rId3"/>
    <hyperlink ref="I17" r:id="rId4"/>
    <hyperlink ref="I18" r:id="rId5"/>
    <hyperlink ref="I19" r:id="rId6"/>
    <hyperlink ref="I16" r:id="rId7"/>
    <hyperlink ref="H27" r:id="rId8" display="hgh352325@city.higashihiroshima.hiroshima.jp"/>
    <hyperlink ref="H28" r:id="rId9" display="hgh324140@city.higashihiroshima.hiroshima.jp"/>
    <hyperlink ref="H29" r:id="rId10" display="hgh371107@city.higashihiroshima.hiroshima.jp"/>
    <hyperlink ref="H30" r:id="rId11" display="hgh451107@city.higashihiroshima.hiroshima.jp"/>
    <hyperlink ref="H31" r:id="rId12" display="http://www.town.fuchu.hiroshima.jp/site/kusunokiplaza/"/>
    <hyperlink ref="F31" r:id="rId13" display="http://www2.town.fuchu.hiroshima.jp/www/contents/1181639311437/index.html"/>
    <hyperlink ref="I31" r:id="rId14" display="syakaikyouikuka@town.fuchu.hiroshima.jp"/>
  </hyperlinks>
  <printOptions horizontalCentered="1"/>
  <pageMargins left="0.59055118110236227" right="0.59055118110236227" top="0.59055118110236227" bottom="0.59055118110236227" header="0.39370078740157483" footer="0.39370078740157483"/>
  <pageSetup paperSize="9" scale="72" firstPageNumber="2" fitToHeight="0" orientation="landscape" r:id="rId15"/>
  <drawing r:id="rId16"/>
  <legacyDrawing r:id="rId1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6"/>
  <sheetViews>
    <sheetView view="pageBreakPreview" topLeftCell="A4" zoomScale="75" zoomScaleNormal="75" zoomScaleSheetLayoutView="75" workbookViewId="0">
      <selection activeCell="S14" sqref="S14"/>
    </sheetView>
  </sheetViews>
  <sheetFormatPr defaultColWidth="9" defaultRowHeight="13"/>
  <cols>
    <col min="1" max="1" width="3.54296875" style="361" customWidth="1"/>
    <col min="2" max="2" width="5.90625" style="79" customWidth="1"/>
    <col min="3" max="3" width="12.453125" style="79" customWidth="1"/>
    <col min="4" max="4" width="7.36328125" style="83" customWidth="1"/>
    <col min="5" max="5" width="15.7265625" style="83" customWidth="1"/>
    <col min="6" max="6" width="13.90625" style="79" customWidth="1"/>
    <col min="7" max="7" width="10.90625" style="79" customWidth="1"/>
    <col min="8" max="8" width="14.453125" style="1219" customWidth="1"/>
    <col min="9" max="9" width="12.6328125" style="1219" customWidth="1"/>
    <col min="10" max="10" width="3.6328125" style="79" customWidth="1"/>
    <col min="11" max="11" width="3" style="82" customWidth="1"/>
    <col min="12" max="12" width="2.453125" style="81" customWidth="1"/>
    <col min="13" max="13" width="3.26953125" style="80" customWidth="1"/>
    <col min="14" max="14" width="3.08984375" style="79" customWidth="1"/>
    <col min="15" max="15" width="7.08984375" style="79" customWidth="1"/>
    <col min="16" max="16" width="7.6328125" style="79" customWidth="1"/>
    <col min="17" max="17" width="7" style="79" customWidth="1"/>
    <col min="18" max="18" width="12" style="79" customWidth="1"/>
    <col min="19" max="19" width="9.26953125" style="79" customWidth="1"/>
    <col min="20" max="20" width="4.36328125" style="79" customWidth="1"/>
    <col min="21" max="21" width="12.26953125" style="79" customWidth="1"/>
    <col min="22" max="22" width="7" style="79" customWidth="1"/>
    <col min="23" max="23" width="11.90625" style="79" customWidth="1"/>
    <col min="24" max="25" width="9" style="79"/>
    <col min="26" max="26" width="5.453125" style="79" customWidth="1"/>
    <col min="27" max="16384" width="9" style="79"/>
  </cols>
  <sheetData>
    <row r="1" spans="1:26" s="2" customFormat="1">
      <c r="A1" s="360"/>
      <c r="B1" s="1"/>
      <c r="H1" s="52"/>
      <c r="I1" s="52"/>
      <c r="M1" s="30"/>
    </row>
    <row r="2" spans="1:26" s="2" customFormat="1" ht="76.5" customHeight="1">
      <c r="A2" s="360"/>
      <c r="B2" s="1"/>
      <c r="H2" s="52"/>
      <c r="I2" s="52"/>
      <c r="M2" s="30"/>
    </row>
    <row r="3" spans="1:26" s="2" customFormat="1" ht="14.5" customHeight="1" thickBot="1">
      <c r="A3" s="360"/>
      <c r="B3" s="1"/>
      <c r="H3" s="52"/>
      <c r="I3" s="52"/>
      <c r="M3" s="30"/>
    </row>
    <row r="4" spans="1:26" ht="15" customHeight="1">
      <c r="B4" s="1780" t="s">
        <v>368</v>
      </c>
      <c r="C4" s="1783" t="s">
        <v>2335</v>
      </c>
      <c r="D4" s="1732" t="s">
        <v>2336</v>
      </c>
      <c r="E4" s="1734" t="s">
        <v>2337</v>
      </c>
      <c r="F4" s="1734" t="s">
        <v>2182</v>
      </c>
      <c r="G4" s="1734" t="s">
        <v>2178</v>
      </c>
      <c r="H4" s="1755" t="s">
        <v>2338</v>
      </c>
      <c r="I4" s="1758" t="s">
        <v>2217</v>
      </c>
      <c r="J4" s="323" t="s">
        <v>2339</v>
      </c>
      <c r="K4" s="323"/>
      <c r="L4" s="323"/>
      <c r="M4" s="323"/>
      <c r="N4" s="323"/>
      <c r="O4" s="1761" t="s">
        <v>3814</v>
      </c>
      <c r="P4" s="1762"/>
      <c r="Q4" s="1762"/>
      <c r="R4" s="1734" t="s">
        <v>1928</v>
      </c>
      <c r="S4" s="1734"/>
      <c r="T4" s="1734"/>
      <c r="U4" s="1734" t="s">
        <v>2183</v>
      </c>
      <c r="V4" s="1749"/>
      <c r="W4" s="1750"/>
    </row>
    <row r="5" spans="1:26" ht="15" customHeight="1">
      <c r="B5" s="1781"/>
      <c r="C5" s="1784"/>
      <c r="D5" s="1733"/>
      <c r="E5" s="1735"/>
      <c r="F5" s="1735"/>
      <c r="G5" s="1735"/>
      <c r="H5" s="1756"/>
      <c r="I5" s="1759"/>
      <c r="J5" s="1765" t="s">
        <v>2340</v>
      </c>
      <c r="K5" s="1771" t="s">
        <v>3723</v>
      </c>
      <c r="L5" s="1772"/>
      <c r="M5" s="1773" t="s">
        <v>61</v>
      </c>
      <c r="N5" s="1741" t="s">
        <v>2205</v>
      </c>
      <c r="O5" s="1763"/>
      <c r="P5" s="1764"/>
      <c r="Q5" s="1764"/>
      <c r="R5" s="1735"/>
      <c r="S5" s="1735"/>
      <c r="T5" s="1735"/>
      <c r="U5" s="1751"/>
      <c r="V5" s="1751"/>
      <c r="W5" s="1752"/>
    </row>
    <row r="6" spans="1:26" ht="20.25" customHeight="1">
      <c r="B6" s="1781"/>
      <c r="C6" s="1784"/>
      <c r="D6" s="1733"/>
      <c r="E6" s="1735"/>
      <c r="F6" s="1735"/>
      <c r="G6" s="1735"/>
      <c r="H6" s="1756"/>
      <c r="I6" s="1759"/>
      <c r="J6" s="1765"/>
      <c r="K6" s="1767" t="s">
        <v>60</v>
      </c>
      <c r="L6" s="1769" t="s">
        <v>59</v>
      </c>
      <c r="M6" s="1774"/>
      <c r="N6" s="1742"/>
      <c r="O6" s="1744" t="s">
        <v>3813</v>
      </c>
      <c r="P6" s="1746" t="s">
        <v>2195</v>
      </c>
      <c r="Q6" s="1739" t="s">
        <v>2196</v>
      </c>
      <c r="R6" s="1748" t="s">
        <v>2341</v>
      </c>
      <c r="S6" s="1659" t="s">
        <v>1233</v>
      </c>
      <c r="T6" s="1686" t="s">
        <v>4177</v>
      </c>
      <c r="U6" s="1748" t="s">
        <v>375</v>
      </c>
      <c r="V6" s="1659" t="s">
        <v>2342</v>
      </c>
      <c r="W6" s="1737" t="s">
        <v>1232</v>
      </c>
      <c r="Z6" s="7"/>
    </row>
    <row r="7" spans="1:26" ht="62.25" customHeight="1" thickBot="1">
      <c r="B7" s="1782"/>
      <c r="C7" s="1728"/>
      <c r="D7" s="1691"/>
      <c r="E7" s="1736"/>
      <c r="F7" s="1736"/>
      <c r="G7" s="1736"/>
      <c r="H7" s="1757"/>
      <c r="I7" s="1760"/>
      <c r="J7" s="1766"/>
      <c r="K7" s="1768"/>
      <c r="L7" s="1770"/>
      <c r="M7" s="1770"/>
      <c r="N7" s="1743"/>
      <c r="O7" s="1745"/>
      <c r="P7" s="1747"/>
      <c r="Q7" s="1740"/>
      <c r="R7" s="1747"/>
      <c r="S7" s="1660"/>
      <c r="T7" s="1687"/>
      <c r="U7" s="1747"/>
      <c r="V7" s="1660"/>
      <c r="W7" s="1738"/>
      <c r="Z7" s="3"/>
    </row>
    <row r="8" spans="1:26" s="123" customFormat="1" ht="13.5" thickBot="1">
      <c r="A8" s="361"/>
      <c r="B8" s="1775" t="s">
        <v>2026</v>
      </c>
      <c r="C8" s="1776"/>
      <c r="D8" s="1776"/>
      <c r="E8" s="1776"/>
      <c r="F8" s="1776"/>
      <c r="G8" s="1776"/>
      <c r="H8" s="1776"/>
      <c r="I8" s="1776"/>
      <c r="J8" s="1776"/>
      <c r="K8" s="1776"/>
      <c r="L8" s="1776"/>
      <c r="M8" s="1776"/>
      <c r="N8" s="1776"/>
      <c r="O8" s="1776"/>
      <c r="P8" s="1776"/>
      <c r="Q8" s="1776"/>
      <c r="R8" s="1776"/>
      <c r="S8" s="1776"/>
      <c r="T8" s="1776"/>
      <c r="U8" s="1776"/>
      <c r="V8" s="1776"/>
      <c r="W8" s="1777"/>
      <c r="Z8" s="60"/>
    </row>
    <row r="9" spans="1:26" s="123" customFormat="1" ht="38.5" thickBot="1">
      <c r="A9" s="361"/>
      <c r="B9" s="490" t="s">
        <v>2025</v>
      </c>
      <c r="C9" s="491" t="s">
        <v>3641</v>
      </c>
      <c r="D9" s="492" t="s">
        <v>2024</v>
      </c>
      <c r="E9" s="492" t="s">
        <v>3642</v>
      </c>
      <c r="F9" s="492" t="s">
        <v>2023</v>
      </c>
      <c r="G9" s="492" t="s">
        <v>2022</v>
      </c>
      <c r="H9" s="493" t="s">
        <v>3643</v>
      </c>
      <c r="I9" s="493" t="s">
        <v>3824</v>
      </c>
      <c r="J9" s="324">
        <f>K9+L9+M9+N9</f>
        <v>45</v>
      </c>
      <c r="K9" s="494">
        <v>14</v>
      </c>
      <c r="L9" s="495">
        <v>0</v>
      </c>
      <c r="M9" s="495">
        <v>31</v>
      </c>
      <c r="N9" s="496">
        <v>0</v>
      </c>
      <c r="O9" s="280">
        <f>P9+Q9</f>
        <v>17256</v>
      </c>
      <c r="P9" s="497">
        <v>10958</v>
      </c>
      <c r="Q9" s="498">
        <v>6298</v>
      </c>
      <c r="R9" s="281" t="s">
        <v>2327</v>
      </c>
      <c r="S9" s="282" t="s">
        <v>3825</v>
      </c>
      <c r="T9" s="499">
        <v>326</v>
      </c>
      <c r="U9" s="281" t="s">
        <v>3644</v>
      </c>
      <c r="V9" s="283" t="s">
        <v>377</v>
      </c>
      <c r="W9" s="284" t="s">
        <v>0</v>
      </c>
      <c r="Z9" s="60"/>
    </row>
    <row r="10" spans="1:26" s="123" customFormat="1" ht="13.5" thickBot="1">
      <c r="A10" s="361"/>
      <c r="B10" s="1778" t="s">
        <v>183</v>
      </c>
      <c r="C10" s="1310"/>
      <c r="D10" s="1310"/>
      <c r="E10" s="1310"/>
      <c r="F10" s="1310"/>
      <c r="G10" s="1310"/>
      <c r="H10" s="1310"/>
      <c r="I10" s="1310"/>
      <c r="J10" s="1310"/>
      <c r="K10" s="1310"/>
      <c r="L10" s="1310"/>
      <c r="M10" s="1310"/>
      <c r="N10" s="1310"/>
      <c r="O10" s="1310"/>
      <c r="P10" s="1310"/>
      <c r="Q10" s="1310"/>
      <c r="R10" s="1310"/>
      <c r="S10" s="1310"/>
      <c r="T10" s="1310"/>
      <c r="U10" s="1310"/>
      <c r="V10" s="1310"/>
      <c r="W10" s="1311"/>
    </row>
    <row r="11" spans="1:26" s="123" customFormat="1" ht="48" thickBot="1">
      <c r="A11" s="361"/>
      <c r="B11" s="446" t="s">
        <v>2021</v>
      </c>
      <c r="C11" s="447" t="s">
        <v>3639</v>
      </c>
      <c r="D11" s="448" t="s">
        <v>630</v>
      </c>
      <c r="E11" s="449" t="s">
        <v>2020</v>
      </c>
      <c r="F11" s="447" t="s">
        <v>2019</v>
      </c>
      <c r="G11" s="447" t="s">
        <v>2017</v>
      </c>
      <c r="H11" s="448" t="s">
        <v>4166</v>
      </c>
      <c r="I11" s="448" t="s">
        <v>2018</v>
      </c>
      <c r="J11" s="450">
        <f>K11+L11+M11+N11</f>
        <v>8</v>
      </c>
      <c r="K11" s="451">
        <v>5</v>
      </c>
      <c r="L11" s="452">
        <v>0</v>
      </c>
      <c r="M11" s="452">
        <v>3</v>
      </c>
      <c r="N11" s="453">
        <v>0</v>
      </c>
      <c r="O11" s="454">
        <f>P11+Q11</f>
        <v>1429</v>
      </c>
      <c r="P11" s="1220">
        <v>1040</v>
      </c>
      <c r="Q11" s="1221">
        <v>389</v>
      </c>
      <c r="R11" s="281" t="s">
        <v>3720</v>
      </c>
      <c r="S11" s="282" t="s">
        <v>3661</v>
      </c>
      <c r="T11" s="499">
        <v>299</v>
      </c>
      <c r="U11" s="281" t="s">
        <v>2402</v>
      </c>
      <c r="V11" s="283" t="s">
        <v>3640</v>
      </c>
      <c r="W11" s="284" t="s">
        <v>0</v>
      </c>
    </row>
    <row r="12" spans="1:26" s="123" customFormat="1" ht="13.5" thickBot="1">
      <c r="A12" s="361"/>
      <c r="B12" s="1779" t="s">
        <v>178</v>
      </c>
      <c r="C12" s="1310"/>
      <c r="D12" s="1310"/>
      <c r="E12" s="1310"/>
      <c r="F12" s="1310"/>
      <c r="G12" s="1310"/>
      <c r="H12" s="1310"/>
      <c r="I12" s="1310"/>
      <c r="J12" s="1310"/>
      <c r="K12" s="1310"/>
      <c r="L12" s="1310"/>
      <c r="M12" s="1310"/>
      <c r="N12" s="1310"/>
      <c r="O12" s="1310"/>
      <c r="P12" s="1310"/>
      <c r="Q12" s="1310"/>
      <c r="R12" s="1310"/>
      <c r="S12" s="1310"/>
      <c r="T12" s="1310"/>
      <c r="U12" s="1310"/>
      <c r="V12" s="1310"/>
      <c r="W12" s="1311"/>
    </row>
    <row r="13" spans="1:26" s="123" customFormat="1" ht="35" customHeight="1">
      <c r="A13" s="362"/>
      <c r="B13" s="288" t="s">
        <v>8</v>
      </c>
      <c r="C13" s="289" t="s">
        <v>2508</v>
      </c>
      <c r="D13" s="290" t="s">
        <v>2016</v>
      </c>
      <c r="E13" s="290" t="s">
        <v>2014</v>
      </c>
      <c r="F13" s="290" t="s">
        <v>2013</v>
      </c>
      <c r="G13" s="290" t="s">
        <v>2012</v>
      </c>
      <c r="H13" s="289" t="s">
        <v>2015</v>
      </c>
      <c r="I13" s="291" t="s">
        <v>0</v>
      </c>
      <c r="J13" s="1108">
        <f t="shared" ref="J13:J17" si="0">K13+L13+M13+N13</f>
        <v>3</v>
      </c>
      <c r="K13" s="1109">
        <v>0</v>
      </c>
      <c r="L13" s="1110">
        <v>0</v>
      </c>
      <c r="M13" s="1110">
        <v>0</v>
      </c>
      <c r="N13" s="1111">
        <v>3</v>
      </c>
      <c r="O13" s="1112">
        <f t="shared" ref="O13:O17" si="1">P13+Q13</f>
        <v>6561</v>
      </c>
      <c r="P13" s="1113">
        <v>3464</v>
      </c>
      <c r="Q13" s="1114">
        <v>3097</v>
      </c>
      <c r="R13" s="292" t="s">
        <v>2329</v>
      </c>
      <c r="S13" s="293" t="s">
        <v>2411</v>
      </c>
      <c r="T13" s="1115">
        <v>360</v>
      </c>
      <c r="U13" s="292" t="s">
        <v>2402</v>
      </c>
      <c r="V13" s="294" t="s">
        <v>2389</v>
      </c>
      <c r="W13" s="295" t="s">
        <v>3719</v>
      </c>
    </row>
    <row r="14" spans="1:26" s="123" customFormat="1" ht="38">
      <c r="A14" s="362"/>
      <c r="B14" s="296" t="s">
        <v>8</v>
      </c>
      <c r="C14" s="297" t="s">
        <v>2509</v>
      </c>
      <c r="D14" s="298" t="s">
        <v>157</v>
      </c>
      <c r="E14" s="298" t="s">
        <v>2010</v>
      </c>
      <c r="F14" s="298" t="s">
        <v>2009</v>
      </c>
      <c r="G14" s="298" t="s">
        <v>2007</v>
      </c>
      <c r="H14" s="255" t="s">
        <v>2011</v>
      </c>
      <c r="I14" s="299" t="s">
        <v>2008</v>
      </c>
      <c r="J14" s="575">
        <f t="shared" si="0"/>
        <v>8</v>
      </c>
      <c r="K14" s="576">
        <v>0</v>
      </c>
      <c r="L14" s="577">
        <v>0</v>
      </c>
      <c r="M14" s="577">
        <v>0</v>
      </c>
      <c r="N14" s="578">
        <v>8</v>
      </c>
      <c r="O14" s="579">
        <f t="shared" si="1"/>
        <v>114027</v>
      </c>
      <c r="P14" s="580">
        <v>0</v>
      </c>
      <c r="Q14" s="581">
        <v>114027</v>
      </c>
      <c r="R14" s="278" t="s">
        <v>2510</v>
      </c>
      <c r="S14" s="279" t="s">
        <v>2511</v>
      </c>
      <c r="T14" s="582">
        <v>292</v>
      </c>
      <c r="U14" s="278" t="s">
        <v>2402</v>
      </c>
      <c r="V14" s="286" t="s">
        <v>2389</v>
      </c>
      <c r="W14" s="287" t="s">
        <v>3719</v>
      </c>
    </row>
    <row r="15" spans="1:26" s="123" customFormat="1" ht="38">
      <c r="A15" s="362"/>
      <c r="B15" s="296" t="s">
        <v>8</v>
      </c>
      <c r="C15" s="297" t="s">
        <v>2512</v>
      </c>
      <c r="D15" s="298" t="s">
        <v>2005</v>
      </c>
      <c r="E15" s="298" t="s">
        <v>2006</v>
      </c>
      <c r="F15" s="298" t="s">
        <v>2002</v>
      </c>
      <c r="G15" s="298" t="s">
        <v>2000</v>
      </c>
      <c r="H15" s="297" t="s">
        <v>2004</v>
      </c>
      <c r="I15" s="299" t="s">
        <v>2001</v>
      </c>
      <c r="J15" s="575">
        <f t="shared" si="0"/>
        <v>6</v>
      </c>
      <c r="K15" s="576">
        <v>0</v>
      </c>
      <c r="L15" s="577">
        <v>0</v>
      </c>
      <c r="M15" s="577">
        <v>0</v>
      </c>
      <c r="N15" s="578">
        <v>6</v>
      </c>
      <c r="O15" s="579">
        <f t="shared" si="1"/>
        <v>40068</v>
      </c>
      <c r="P15" s="580">
        <v>2879</v>
      </c>
      <c r="Q15" s="581">
        <v>37189</v>
      </c>
      <c r="R15" s="278" t="s">
        <v>3737</v>
      </c>
      <c r="S15" s="279" t="s">
        <v>2514</v>
      </c>
      <c r="T15" s="582">
        <v>283</v>
      </c>
      <c r="U15" s="278" t="s">
        <v>2402</v>
      </c>
      <c r="V15" s="286" t="s">
        <v>2389</v>
      </c>
      <c r="W15" s="287" t="s">
        <v>3719</v>
      </c>
    </row>
    <row r="16" spans="1:26" s="123" customFormat="1" ht="38">
      <c r="A16" s="362"/>
      <c r="B16" s="296" t="s">
        <v>8</v>
      </c>
      <c r="C16" s="297" t="s">
        <v>2515</v>
      </c>
      <c r="D16" s="298" t="s">
        <v>2005</v>
      </c>
      <c r="E16" s="298" t="s">
        <v>2003</v>
      </c>
      <c r="F16" s="298" t="s">
        <v>2002</v>
      </c>
      <c r="G16" s="298" t="s">
        <v>2000</v>
      </c>
      <c r="H16" s="297" t="s">
        <v>2004</v>
      </c>
      <c r="I16" s="299" t="s">
        <v>2001</v>
      </c>
      <c r="J16" s="575">
        <f t="shared" si="0"/>
        <v>3</v>
      </c>
      <c r="K16" s="576">
        <v>0</v>
      </c>
      <c r="L16" s="577">
        <v>0</v>
      </c>
      <c r="M16" s="577">
        <v>0</v>
      </c>
      <c r="N16" s="578">
        <v>3</v>
      </c>
      <c r="O16" s="579">
        <f t="shared" si="1"/>
        <v>41754</v>
      </c>
      <c r="P16" s="580">
        <v>20</v>
      </c>
      <c r="Q16" s="1222">
        <v>41734</v>
      </c>
      <c r="R16" s="278" t="s">
        <v>3737</v>
      </c>
      <c r="S16" s="279" t="s">
        <v>2514</v>
      </c>
      <c r="T16" s="582">
        <v>283</v>
      </c>
      <c r="U16" s="278" t="s">
        <v>2402</v>
      </c>
      <c r="V16" s="286" t="s">
        <v>2389</v>
      </c>
      <c r="W16" s="287" t="s">
        <v>3719</v>
      </c>
    </row>
    <row r="17" spans="1:24" s="123" customFormat="1" ht="38">
      <c r="A17" s="362"/>
      <c r="B17" s="296" t="s">
        <v>8</v>
      </c>
      <c r="C17" s="297" t="s">
        <v>2516</v>
      </c>
      <c r="D17" s="298" t="s">
        <v>1163</v>
      </c>
      <c r="E17" s="298" t="s">
        <v>1999</v>
      </c>
      <c r="F17" s="298" t="s">
        <v>1998</v>
      </c>
      <c r="G17" s="298" t="s">
        <v>1996</v>
      </c>
      <c r="H17" s="297" t="s">
        <v>4167</v>
      </c>
      <c r="I17" s="299" t="s">
        <v>1997</v>
      </c>
      <c r="J17" s="575">
        <f t="shared" si="0"/>
        <v>10</v>
      </c>
      <c r="K17" s="576">
        <v>0</v>
      </c>
      <c r="L17" s="577">
        <v>0</v>
      </c>
      <c r="M17" s="577">
        <v>0</v>
      </c>
      <c r="N17" s="578">
        <v>10</v>
      </c>
      <c r="O17" s="579">
        <f t="shared" si="1"/>
        <v>15254</v>
      </c>
      <c r="P17" s="580">
        <v>6028</v>
      </c>
      <c r="Q17" s="581">
        <v>9226</v>
      </c>
      <c r="R17" s="278" t="s">
        <v>3737</v>
      </c>
      <c r="S17" s="279" t="s">
        <v>2514</v>
      </c>
      <c r="T17" s="582">
        <v>276</v>
      </c>
      <c r="U17" s="278" t="s">
        <v>2402</v>
      </c>
      <c r="V17" s="286" t="s">
        <v>2389</v>
      </c>
      <c r="W17" s="287" t="s">
        <v>3719</v>
      </c>
    </row>
    <row r="18" spans="1:24" s="123" customFormat="1" ht="30" customHeight="1">
      <c r="A18" s="362"/>
      <c r="B18" s="296" t="s">
        <v>2585</v>
      </c>
      <c r="C18" s="297" t="s">
        <v>2586</v>
      </c>
      <c r="D18" s="298" t="s">
        <v>1995</v>
      </c>
      <c r="E18" s="298" t="s">
        <v>2587</v>
      </c>
      <c r="F18" s="298" t="s">
        <v>1994</v>
      </c>
      <c r="G18" s="298" t="s">
        <v>0</v>
      </c>
      <c r="H18" s="297" t="s">
        <v>0</v>
      </c>
      <c r="I18" s="299" t="s">
        <v>0</v>
      </c>
      <c r="J18" s="325">
        <f t="shared" ref="J18:J26" si="2">K18+L18+M18+N18</f>
        <v>3</v>
      </c>
      <c r="K18" s="576">
        <v>3</v>
      </c>
      <c r="L18" s="577">
        <v>0</v>
      </c>
      <c r="M18" s="577">
        <v>0</v>
      </c>
      <c r="N18" s="578">
        <v>0</v>
      </c>
      <c r="O18" s="579">
        <f t="shared" ref="O18:O21" si="3">P18+Q18</f>
        <v>355</v>
      </c>
      <c r="P18" s="580">
        <v>278</v>
      </c>
      <c r="Q18" s="581">
        <v>77</v>
      </c>
      <c r="R18" s="574" t="s">
        <v>2588</v>
      </c>
      <c r="S18" s="279" t="s">
        <v>2589</v>
      </c>
      <c r="T18" s="582">
        <v>266</v>
      </c>
      <c r="U18" s="574" t="s">
        <v>2400</v>
      </c>
      <c r="V18" s="286" t="s">
        <v>1976</v>
      </c>
      <c r="W18" s="287" t="s">
        <v>3170</v>
      </c>
    </row>
    <row r="19" spans="1:24" s="123" customFormat="1" ht="30" customHeight="1">
      <c r="A19" s="362"/>
      <c r="B19" s="296" t="s">
        <v>2585</v>
      </c>
      <c r="C19" s="297" t="s">
        <v>2590</v>
      </c>
      <c r="D19" s="298" t="s">
        <v>347</v>
      </c>
      <c r="E19" s="298" t="s">
        <v>1993</v>
      </c>
      <c r="F19" s="298" t="s">
        <v>1992</v>
      </c>
      <c r="G19" s="298" t="s">
        <v>0</v>
      </c>
      <c r="H19" s="297" t="s">
        <v>3170</v>
      </c>
      <c r="I19" s="299" t="s">
        <v>0</v>
      </c>
      <c r="J19" s="325">
        <f t="shared" si="2"/>
        <v>1</v>
      </c>
      <c r="K19" s="576">
        <v>0</v>
      </c>
      <c r="L19" s="577">
        <v>0</v>
      </c>
      <c r="M19" s="577">
        <v>1</v>
      </c>
      <c r="N19" s="578">
        <v>0</v>
      </c>
      <c r="O19" s="579">
        <f t="shared" si="3"/>
        <v>0</v>
      </c>
      <c r="P19" s="580">
        <v>0</v>
      </c>
      <c r="Q19" s="581">
        <v>0</v>
      </c>
      <c r="R19" s="574" t="s">
        <v>2591</v>
      </c>
      <c r="S19" s="279" t="s">
        <v>2592</v>
      </c>
      <c r="T19" s="582">
        <v>86</v>
      </c>
      <c r="U19" s="574" t="s">
        <v>2400</v>
      </c>
      <c r="V19" s="286" t="s">
        <v>1976</v>
      </c>
      <c r="W19" s="287" t="s">
        <v>0</v>
      </c>
    </row>
    <row r="20" spans="1:24" s="123" customFormat="1" ht="30" customHeight="1">
      <c r="A20" s="362"/>
      <c r="B20" s="296" t="s">
        <v>2585</v>
      </c>
      <c r="C20" s="297" t="s">
        <v>2593</v>
      </c>
      <c r="D20" s="298" t="s">
        <v>1991</v>
      </c>
      <c r="E20" s="298" t="s">
        <v>1990</v>
      </c>
      <c r="F20" s="298" t="s">
        <v>1989</v>
      </c>
      <c r="G20" s="298" t="s">
        <v>1988</v>
      </c>
      <c r="H20" s="297" t="s">
        <v>0</v>
      </c>
      <c r="I20" s="299" t="s">
        <v>0</v>
      </c>
      <c r="J20" s="325">
        <f t="shared" si="2"/>
        <v>0</v>
      </c>
      <c r="K20" s="576">
        <v>0</v>
      </c>
      <c r="L20" s="577">
        <v>0</v>
      </c>
      <c r="M20" s="577">
        <v>0</v>
      </c>
      <c r="N20" s="578">
        <v>0</v>
      </c>
      <c r="O20" s="579">
        <f t="shared" si="3"/>
        <v>0</v>
      </c>
      <c r="P20" s="580">
        <v>0</v>
      </c>
      <c r="Q20" s="581">
        <v>0</v>
      </c>
      <c r="R20" s="574" t="s">
        <v>2594</v>
      </c>
      <c r="S20" s="279" t="s">
        <v>2595</v>
      </c>
      <c r="T20" s="582">
        <v>0</v>
      </c>
      <c r="U20" s="574" t="s">
        <v>2400</v>
      </c>
      <c r="V20" s="286" t="s">
        <v>1976</v>
      </c>
      <c r="W20" s="287" t="s">
        <v>0</v>
      </c>
    </row>
    <row r="21" spans="1:24" s="123" customFormat="1" ht="47.5">
      <c r="A21" s="361"/>
      <c r="B21" s="296" t="s">
        <v>6</v>
      </c>
      <c r="C21" s="297" t="s">
        <v>2709</v>
      </c>
      <c r="D21" s="298" t="s">
        <v>339</v>
      </c>
      <c r="E21" s="298" t="s">
        <v>2710</v>
      </c>
      <c r="F21" s="298" t="s">
        <v>1987</v>
      </c>
      <c r="G21" s="298" t="s">
        <v>1987</v>
      </c>
      <c r="H21" s="297" t="s">
        <v>2711</v>
      </c>
      <c r="I21" s="299" t="s">
        <v>2712</v>
      </c>
      <c r="J21" s="575">
        <f t="shared" si="2"/>
        <v>0</v>
      </c>
      <c r="K21" s="576">
        <v>0</v>
      </c>
      <c r="L21" s="577">
        <v>0</v>
      </c>
      <c r="M21" s="577">
        <v>0</v>
      </c>
      <c r="N21" s="578">
        <v>0</v>
      </c>
      <c r="O21" s="579">
        <f t="shared" si="3"/>
        <v>2158</v>
      </c>
      <c r="P21" s="580">
        <v>1773</v>
      </c>
      <c r="Q21" s="581">
        <v>385</v>
      </c>
      <c r="R21" s="576" t="s">
        <v>2404</v>
      </c>
      <c r="S21" s="577" t="s">
        <v>2713</v>
      </c>
      <c r="T21" s="582">
        <v>72</v>
      </c>
      <c r="U21" s="574" t="s">
        <v>2402</v>
      </c>
      <c r="V21" s="286" t="s">
        <v>2353</v>
      </c>
      <c r="W21" s="287" t="s">
        <v>3718</v>
      </c>
    </row>
    <row r="22" spans="1:24" s="123" customFormat="1" ht="30.5" customHeight="1">
      <c r="A22" s="361"/>
      <c r="B22" s="296" t="s">
        <v>6</v>
      </c>
      <c r="C22" s="297" t="s">
        <v>2714</v>
      </c>
      <c r="D22" s="298" t="s">
        <v>1739</v>
      </c>
      <c r="E22" s="298" t="s">
        <v>1986</v>
      </c>
      <c r="F22" s="298" t="s">
        <v>2715</v>
      </c>
      <c r="G22" s="298" t="s">
        <v>2716</v>
      </c>
      <c r="H22" s="297" t="s">
        <v>2717</v>
      </c>
      <c r="I22" s="299" t="s">
        <v>0</v>
      </c>
      <c r="J22" s="575">
        <f t="shared" si="2"/>
        <v>0</v>
      </c>
      <c r="K22" s="576">
        <v>0</v>
      </c>
      <c r="L22" s="577">
        <v>0</v>
      </c>
      <c r="M22" s="577">
        <v>0</v>
      </c>
      <c r="N22" s="578">
        <v>0</v>
      </c>
      <c r="O22" s="579">
        <f>P22+Q22</f>
        <v>313</v>
      </c>
      <c r="P22" s="580">
        <v>243</v>
      </c>
      <c r="Q22" s="581">
        <v>70</v>
      </c>
      <c r="R22" s="576" t="s">
        <v>2718</v>
      </c>
      <c r="S22" s="577" t="s">
        <v>2719</v>
      </c>
      <c r="T22" s="582">
        <f>365-42</f>
        <v>323</v>
      </c>
      <c r="U22" s="574" t="s">
        <v>2402</v>
      </c>
      <c r="V22" s="286" t="s">
        <v>2353</v>
      </c>
      <c r="W22" s="287" t="s">
        <v>2344</v>
      </c>
    </row>
    <row r="23" spans="1:24" s="123" customFormat="1" ht="39.5" customHeight="1">
      <c r="A23" s="361"/>
      <c r="B23" s="296" t="s">
        <v>19</v>
      </c>
      <c r="C23" s="297" t="s">
        <v>3668</v>
      </c>
      <c r="D23" s="298" t="s">
        <v>1985</v>
      </c>
      <c r="E23" s="298" t="s">
        <v>1984</v>
      </c>
      <c r="F23" s="298" t="s">
        <v>1983</v>
      </c>
      <c r="G23" s="298" t="s">
        <v>1983</v>
      </c>
      <c r="H23" s="297" t="s">
        <v>0</v>
      </c>
      <c r="I23" s="299" t="s">
        <v>0</v>
      </c>
      <c r="J23" s="325">
        <f t="shared" si="2"/>
        <v>1</v>
      </c>
      <c r="K23" s="576">
        <v>0</v>
      </c>
      <c r="L23" s="577">
        <v>0</v>
      </c>
      <c r="M23" s="577">
        <v>0</v>
      </c>
      <c r="N23" s="578">
        <v>1</v>
      </c>
      <c r="O23" s="579">
        <f t="shared" ref="O23" si="4">P23+Q23</f>
        <v>517</v>
      </c>
      <c r="P23" s="580">
        <v>212</v>
      </c>
      <c r="Q23" s="581">
        <v>305</v>
      </c>
      <c r="R23" s="574" t="s">
        <v>3669</v>
      </c>
      <c r="S23" s="279" t="s">
        <v>3224</v>
      </c>
      <c r="T23" s="582">
        <v>18</v>
      </c>
      <c r="U23" s="574" t="s">
        <v>2402</v>
      </c>
      <c r="V23" s="286" t="s">
        <v>374</v>
      </c>
      <c r="W23" s="287" t="s">
        <v>0</v>
      </c>
    </row>
    <row r="24" spans="1:24" s="123" customFormat="1" ht="39.5" customHeight="1">
      <c r="A24" s="361"/>
      <c r="B24" s="300" t="s">
        <v>3314</v>
      </c>
      <c r="C24" s="297" t="s">
        <v>3315</v>
      </c>
      <c r="D24" s="298" t="s">
        <v>1982</v>
      </c>
      <c r="E24" s="298" t="s">
        <v>2345</v>
      </c>
      <c r="F24" s="301" t="s">
        <v>1980</v>
      </c>
      <c r="G24" s="301" t="s">
        <v>1980</v>
      </c>
      <c r="H24" s="297" t="s">
        <v>0</v>
      </c>
      <c r="I24" s="254" t="s">
        <v>3316</v>
      </c>
      <c r="J24" s="325">
        <f t="shared" si="2"/>
        <v>5</v>
      </c>
      <c r="K24" s="576">
        <v>0</v>
      </c>
      <c r="L24" s="577">
        <v>0</v>
      </c>
      <c r="M24" s="577">
        <v>3</v>
      </c>
      <c r="N24" s="578">
        <v>2</v>
      </c>
      <c r="O24" s="322">
        <f>P24+Q24</f>
        <v>26400</v>
      </c>
      <c r="P24" s="580">
        <v>0</v>
      </c>
      <c r="Q24" s="581">
        <v>26400</v>
      </c>
      <c r="R24" s="574" t="s">
        <v>4002</v>
      </c>
      <c r="S24" s="279" t="s">
        <v>2405</v>
      </c>
      <c r="T24" s="582">
        <v>292</v>
      </c>
      <c r="U24" s="574" t="s">
        <v>2402</v>
      </c>
      <c r="V24" s="286" t="s">
        <v>2189</v>
      </c>
      <c r="W24" s="287" t="s">
        <v>1981</v>
      </c>
    </row>
    <row r="25" spans="1:24" s="123" customFormat="1" ht="39.5" customHeight="1">
      <c r="A25" s="361"/>
      <c r="B25" s="300" t="s">
        <v>3314</v>
      </c>
      <c r="C25" s="297" t="s">
        <v>2346</v>
      </c>
      <c r="D25" s="298" t="s">
        <v>1454</v>
      </c>
      <c r="E25" s="298" t="s">
        <v>2347</v>
      </c>
      <c r="F25" s="301" t="s">
        <v>1979</v>
      </c>
      <c r="G25" s="297" t="s">
        <v>0</v>
      </c>
      <c r="H25" s="297" t="s">
        <v>0</v>
      </c>
      <c r="I25" s="297" t="s">
        <v>3170</v>
      </c>
      <c r="J25" s="325">
        <f t="shared" si="2"/>
        <v>2</v>
      </c>
      <c r="K25" s="576">
        <v>0</v>
      </c>
      <c r="L25" s="577">
        <v>0</v>
      </c>
      <c r="M25" s="577">
        <v>2</v>
      </c>
      <c r="N25" s="578">
        <v>0</v>
      </c>
      <c r="O25" s="322">
        <f>P25+Q25</f>
        <v>2540</v>
      </c>
      <c r="P25" s="580">
        <v>0</v>
      </c>
      <c r="Q25" s="581">
        <v>2540</v>
      </c>
      <c r="R25" s="574" t="s">
        <v>3317</v>
      </c>
      <c r="S25" s="279" t="s">
        <v>3318</v>
      </c>
      <c r="T25" s="582">
        <v>242</v>
      </c>
      <c r="U25" s="574" t="s">
        <v>2402</v>
      </c>
      <c r="V25" s="286" t="s">
        <v>1976</v>
      </c>
      <c r="W25" s="287" t="s">
        <v>0</v>
      </c>
      <c r="X25" s="126"/>
    </row>
    <row r="26" spans="1:24" s="123" customFormat="1" ht="39.5" customHeight="1" thickBot="1">
      <c r="A26" s="1007"/>
      <c r="B26" s="1008" t="s">
        <v>12</v>
      </c>
      <c r="C26" s="993" t="s">
        <v>3510</v>
      </c>
      <c r="D26" s="1009" t="s">
        <v>390</v>
      </c>
      <c r="E26" s="1009" t="s">
        <v>389</v>
      </c>
      <c r="F26" s="1009" t="s">
        <v>0</v>
      </c>
      <c r="G26" s="1009" t="s">
        <v>0</v>
      </c>
      <c r="H26" s="993" t="s">
        <v>0</v>
      </c>
      <c r="I26" s="1010" t="s">
        <v>0</v>
      </c>
      <c r="J26" s="1011">
        <f t="shared" si="2"/>
        <v>0</v>
      </c>
      <c r="K26" s="1206">
        <v>0</v>
      </c>
      <c r="L26" s="1207">
        <v>0</v>
      </c>
      <c r="M26" s="1207">
        <v>0</v>
      </c>
      <c r="N26" s="1012">
        <v>0</v>
      </c>
      <c r="O26" s="945">
        <f>Q26</f>
        <v>0</v>
      </c>
      <c r="P26" s="1013" t="s">
        <v>342</v>
      </c>
      <c r="Q26" s="1014">
        <v>0</v>
      </c>
      <c r="R26" s="1753" t="s">
        <v>4083</v>
      </c>
      <c r="S26" s="1754"/>
      <c r="T26" s="1015">
        <v>0</v>
      </c>
      <c r="U26" s="1016" t="s">
        <v>4084</v>
      </c>
      <c r="V26" s="1017" t="s">
        <v>3787</v>
      </c>
      <c r="W26" s="1018" t="s">
        <v>0</v>
      </c>
      <c r="X26" s="126"/>
    </row>
  </sheetData>
  <mergeCells count="30">
    <mergeCell ref="R26:S26"/>
    <mergeCell ref="H4:H7"/>
    <mergeCell ref="G4:G7"/>
    <mergeCell ref="I4:I7"/>
    <mergeCell ref="O4:Q5"/>
    <mergeCell ref="J5:J7"/>
    <mergeCell ref="K6:K7"/>
    <mergeCell ref="L6:L7"/>
    <mergeCell ref="K5:L5"/>
    <mergeCell ref="M5:M7"/>
    <mergeCell ref="B8:W8"/>
    <mergeCell ref="B10:W10"/>
    <mergeCell ref="B12:W12"/>
    <mergeCell ref="B4:B7"/>
    <mergeCell ref="C4:C7"/>
    <mergeCell ref="F4:F7"/>
    <mergeCell ref="D4:D7"/>
    <mergeCell ref="E4:E7"/>
    <mergeCell ref="W6:W7"/>
    <mergeCell ref="Q6:Q7"/>
    <mergeCell ref="T6:T7"/>
    <mergeCell ref="V6:V7"/>
    <mergeCell ref="N5:N7"/>
    <mergeCell ref="O6:O7"/>
    <mergeCell ref="P6:P7"/>
    <mergeCell ref="R6:R7"/>
    <mergeCell ref="S6:S7"/>
    <mergeCell ref="U6:U7"/>
    <mergeCell ref="R4:T5"/>
    <mergeCell ref="U4:W5"/>
  </mergeCells>
  <phoneticPr fontId="3"/>
  <hyperlinks>
    <hyperlink ref="H22" r:id="rId1"/>
    <hyperlink ref="H21" r:id="rId2"/>
    <hyperlink ref="I24" r:id="rId3" display="hgh-seisho@_x000a_city.higashihiroshima.hiroshima.jp"/>
    <hyperlink ref="H17" r:id="rId4"/>
  </hyperlinks>
  <printOptions horizontalCentered="1"/>
  <pageMargins left="0.59055118110236227" right="0.59055118110236227" top="0.59055118110236227" bottom="0.59055118110236227" header="0.39370078740157483" footer="0.39370078740157483"/>
  <pageSetup paperSize="9" scale="72" firstPageNumber="2" fitToHeight="0" orientation="landscape" r:id="rId5"/>
  <rowBreaks count="1" manualBreakCount="1">
    <brk id="22" max="22" man="1"/>
  </row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22</vt:i4>
      </vt:variant>
    </vt:vector>
  </HeadingPairs>
  <TitlesOfParts>
    <vt:vector size="34" baseType="lpstr">
      <vt:lpstr>2</vt:lpstr>
      <vt:lpstr>2-ア施設数</vt:lpstr>
      <vt:lpstr>2-イ公立博物館（登録・相当）</vt:lpstr>
      <vt:lpstr>2-ウ私立博物館（登録・相当）</vt:lpstr>
      <vt:lpstr>2-エ博物館（類似）</vt:lpstr>
      <vt:lpstr>2-オ公民館</vt:lpstr>
      <vt:lpstr>2-カ公民館類似</vt:lpstr>
      <vt:lpstr>2-キ生涯学習センター</vt:lpstr>
      <vt:lpstr>2-ク青少年教育施設</vt:lpstr>
      <vt:lpstr>2-ケ女性教育施設</vt:lpstr>
      <vt:lpstr>2-コ視聴覚ライブラリー</vt:lpstr>
      <vt:lpstr>2-サその他</vt:lpstr>
      <vt:lpstr>'2'!Print_Area</vt:lpstr>
      <vt:lpstr>'2-ア施設数'!Print_Area</vt:lpstr>
      <vt:lpstr>'2-イ公立博物館（登録・相当）'!Print_Area</vt:lpstr>
      <vt:lpstr>'2-ウ私立博物館（登録・相当）'!Print_Area</vt:lpstr>
      <vt:lpstr>'2-エ博物館（類似）'!Print_Area</vt:lpstr>
      <vt:lpstr>'2-オ公民館'!Print_Area</vt:lpstr>
      <vt:lpstr>'2-カ公民館類似'!Print_Area</vt:lpstr>
      <vt:lpstr>'2-キ生涯学習センター'!Print_Area</vt:lpstr>
      <vt:lpstr>'2-ク青少年教育施設'!Print_Area</vt:lpstr>
      <vt:lpstr>'2-ケ女性教育施設'!Print_Area</vt:lpstr>
      <vt:lpstr>'2-コ視聴覚ライブラリー'!Print_Area</vt:lpstr>
      <vt:lpstr>'2-サその他'!Print_Area</vt:lpstr>
      <vt:lpstr>'2-ア施設数'!Print_Titles</vt:lpstr>
      <vt:lpstr>'2-イ公立博物館（登録・相当）'!Print_Titles</vt:lpstr>
      <vt:lpstr>'2-ウ私立博物館（登録・相当）'!Print_Titles</vt:lpstr>
      <vt:lpstr>'2-エ博物館（類似）'!Print_Titles</vt:lpstr>
      <vt:lpstr>'2-オ公民館'!Print_Titles</vt:lpstr>
      <vt:lpstr>'2-カ公民館類似'!Print_Titles</vt:lpstr>
      <vt:lpstr>'2-キ生涯学習センター'!Print_Titles</vt:lpstr>
      <vt:lpstr>'2-ク青少年教育施設'!Print_Titles</vt:lpstr>
      <vt:lpstr>'2-コ視聴覚ライブラリー'!Print_Titles</vt:lpstr>
      <vt:lpstr>'2-サその他'!Print_Titles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2021-10-14T07:38:49Z</cp:lastPrinted>
  <dcterms:created xsi:type="dcterms:W3CDTF">2019-09-30T06:36:59Z</dcterms:created>
  <dcterms:modified xsi:type="dcterms:W3CDTF">2021-10-14T23:44:37Z</dcterms:modified>
</cp:coreProperties>
</file>