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1252" windowHeight="8616"/>
  </bookViews>
  <sheets>
    <sheet name="部品表 (写真入り)" sheetId="14" r:id="rId1"/>
    <sheet name="工具表 " sheetId="10"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14" l="1"/>
  <c r="L21" i="14" l="1"/>
  <c r="L4" i="14" l="1"/>
  <c r="L5" i="14"/>
  <c r="L6" i="14"/>
  <c r="L7" i="14"/>
  <c r="L8" i="14"/>
  <c r="L9" i="14"/>
  <c r="L10" i="14"/>
  <c r="L11" i="14"/>
  <c r="L12" i="14"/>
  <c r="L13" i="14"/>
  <c r="L14" i="14"/>
  <c r="L15" i="14"/>
  <c r="L16" i="14"/>
  <c r="L17" i="14"/>
  <c r="L18" i="14"/>
  <c r="L19" i="14"/>
  <c r="L22" i="14"/>
  <c r="L23" i="14"/>
  <c r="L24" i="14"/>
  <c r="L25" i="14"/>
  <c r="L26" i="14"/>
  <c r="L27" i="14"/>
  <c r="L29" i="14"/>
  <c r="L30" i="14"/>
  <c r="L31" i="14"/>
  <c r="L32" i="14"/>
  <c r="L33" i="14"/>
  <c r="L34" i="14"/>
  <c r="L35" i="14"/>
  <c r="L36" i="14"/>
  <c r="L37" i="14"/>
  <c r="L38" i="14"/>
  <c r="L39" i="14"/>
  <c r="L40" i="14"/>
  <c r="L41" i="14"/>
  <c r="L42" i="14" l="1"/>
</calcChain>
</file>

<file path=xl/sharedStrings.xml><?xml version="1.0" encoding="utf-8"?>
<sst xmlns="http://schemas.openxmlformats.org/spreadsheetml/2006/main" count="354" uniqueCount="279">
  <si>
    <t>秋月電子</t>
    <rPh sb="0" eb="4">
      <t>アキヅキデンシ</t>
    </rPh>
    <phoneticPr fontId="1"/>
  </si>
  <si>
    <t>SEEED-110990030</t>
    <phoneticPr fontId="1"/>
  </si>
  <si>
    <t>スイッチサイエンス</t>
    <phoneticPr fontId="1"/>
  </si>
  <si>
    <t>OKI-78SR-5/1.5-W36-C</t>
    <phoneticPr fontId="1"/>
  </si>
  <si>
    <t>高効率DC-DCコンバータ 5V 1.5A</t>
    <rPh sb="0" eb="3">
      <t>コウコウリツ</t>
    </rPh>
    <phoneticPr fontId="1"/>
  </si>
  <si>
    <t>C-06075</t>
    <phoneticPr fontId="1"/>
  </si>
  <si>
    <t>M-11994</t>
    <phoneticPr fontId="1"/>
  </si>
  <si>
    <t>スイッチングＡＣアダプター 12V1A</t>
    <phoneticPr fontId="1"/>
  </si>
  <si>
    <t>796-2132</t>
    <phoneticPr fontId="1"/>
  </si>
  <si>
    <t>OKI-78SR-5</t>
    <phoneticPr fontId="1"/>
  </si>
  <si>
    <t>購入先(例)</t>
    <rPh sb="0" eb="3">
      <t>コウニュウサキ</t>
    </rPh>
    <rPh sb="4" eb="5">
      <t>レイ</t>
    </rPh>
    <phoneticPr fontId="1"/>
  </si>
  <si>
    <t>通販コード</t>
    <rPh sb="0" eb="2">
      <t>ツウハン</t>
    </rPh>
    <phoneticPr fontId="1"/>
  </si>
  <si>
    <t>必要個数</t>
    <rPh sb="0" eb="2">
      <t>ヒツヨウ</t>
    </rPh>
    <rPh sb="2" eb="4">
      <t>コスウ</t>
    </rPh>
    <phoneticPr fontId="1"/>
  </si>
  <si>
    <t>単価(円)</t>
    <rPh sb="0" eb="2">
      <t>タンカ</t>
    </rPh>
    <rPh sb="3" eb="4">
      <t>エン</t>
    </rPh>
    <phoneticPr fontId="1"/>
  </si>
  <si>
    <t>P-07322</t>
    <phoneticPr fontId="1"/>
  </si>
  <si>
    <t>スペーサーM3×30 六角オネジ・メネジ MB3-30</t>
    <phoneticPr fontId="1"/>
  </si>
  <si>
    <t>MB26-11</t>
    <phoneticPr fontId="1"/>
  </si>
  <si>
    <t>スペーサーM2.6×11mm 六角オネジ・メネジ MB26-11</t>
    <phoneticPr fontId="1"/>
  </si>
  <si>
    <t>P-11546</t>
    <phoneticPr fontId="1"/>
  </si>
  <si>
    <t>なべ小ねじ（＋）　Ｍ２．６×５　（１００個入）</t>
    <phoneticPr fontId="1"/>
  </si>
  <si>
    <t>なべ小ねじ（＋）　Ｍ３×５　（１００個入）</t>
    <phoneticPr fontId="1"/>
  </si>
  <si>
    <t>P-07325</t>
    <phoneticPr fontId="1"/>
  </si>
  <si>
    <t>部品詳細</t>
    <rPh sb="0" eb="2">
      <t>ブヒン</t>
    </rPh>
    <rPh sb="2" eb="4">
      <t>ショウサイ</t>
    </rPh>
    <phoneticPr fontId="1"/>
  </si>
  <si>
    <t>ダイソー</t>
    <phoneticPr fontId="1"/>
  </si>
  <si>
    <t>↓製造数を入力</t>
    <rPh sb="1" eb="4">
      <t>セイゾウスウ</t>
    </rPh>
    <rPh sb="5" eb="7">
      <t>ニュウリョク</t>
    </rPh>
    <phoneticPr fontId="1"/>
  </si>
  <si>
    <t>発注可能最小ロット数</t>
    <rPh sb="0" eb="4">
      <t>ハッチュウカノウ</t>
    </rPh>
    <rPh sb="4" eb="6">
      <t>サイショウ</t>
    </rPh>
    <rPh sb="9" eb="10">
      <t>カズ</t>
    </rPh>
    <phoneticPr fontId="1"/>
  </si>
  <si>
    <t>小計(最小ロット数を考慮した値)</t>
    <rPh sb="0" eb="2">
      <t>ショウケイ</t>
    </rPh>
    <rPh sb="3" eb="5">
      <t>サイショウ</t>
    </rPh>
    <rPh sb="8" eb="9">
      <t>カズ</t>
    </rPh>
    <rPh sb="10" eb="12">
      <t>コウリョ</t>
    </rPh>
    <rPh sb="14" eb="15">
      <t>アタイ</t>
    </rPh>
    <phoneticPr fontId="1"/>
  </si>
  <si>
    <t>RTCモジュール</t>
    <phoneticPr fontId="1"/>
  </si>
  <si>
    <t>湿度センサの防塵カバー</t>
    <rPh sb="0" eb="2">
      <t>シツド</t>
    </rPh>
    <rPh sb="6" eb="8">
      <t>ボウジン</t>
    </rPh>
    <phoneticPr fontId="1"/>
  </si>
  <si>
    <t>電動ドリルドライバー</t>
    <rPh sb="0" eb="2">
      <t>デンドウ</t>
    </rPh>
    <phoneticPr fontId="1"/>
  </si>
  <si>
    <t>ワイヤーストリッパー</t>
    <phoneticPr fontId="1"/>
  </si>
  <si>
    <t>精密ナットドライバーセット</t>
    <phoneticPr fontId="1"/>
  </si>
  <si>
    <t>半田ゴテ</t>
    <phoneticPr fontId="1"/>
  </si>
  <si>
    <t>白光 No.984-01</t>
    <phoneticPr fontId="1"/>
  </si>
  <si>
    <t>ハンダ吸い取り線</t>
    <rPh sb="3" eb="4">
      <t>ス</t>
    </rPh>
    <rPh sb="5" eb="6">
      <t>ト</t>
    </rPh>
    <rPh sb="7" eb="8">
      <t>セン</t>
    </rPh>
    <phoneticPr fontId="1"/>
  </si>
  <si>
    <t>コテ台</t>
    <rPh sb="2" eb="3">
      <t>ダイ</t>
    </rPh>
    <phoneticPr fontId="1"/>
  </si>
  <si>
    <t>白光 No.603</t>
    <phoneticPr fontId="1"/>
  </si>
  <si>
    <t>ヤニ入り糸ハンダ</t>
    <rPh sb="2" eb="3">
      <t>イ</t>
    </rPh>
    <rPh sb="4" eb="5">
      <t>イト</t>
    </rPh>
    <phoneticPr fontId="1"/>
  </si>
  <si>
    <t>白光 FS402-03 φ1mm 150g 鉛入り</t>
    <rPh sb="22" eb="24">
      <t>ナマリイ</t>
    </rPh>
    <phoneticPr fontId="1"/>
  </si>
  <si>
    <t>初心者には鉛入りが良い</t>
    <rPh sb="0" eb="3">
      <t>ショシンシャ</t>
    </rPh>
    <rPh sb="5" eb="6">
      <t>ナマリ</t>
    </rPh>
    <rPh sb="6" eb="7">
      <t>イ</t>
    </rPh>
    <rPh sb="9" eb="10">
      <t>ヨ</t>
    </rPh>
    <phoneticPr fontId="1"/>
  </si>
  <si>
    <t>汎用品</t>
    <rPh sb="0" eb="3">
      <t>ハンヨウヒン</t>
    </rPh>
    <phoneticPr fontId="1"/>
  </si>
  <si>
    <t>日東電工 No.396</t>
    <phoneticPr fontId="1"/>
  </si>
  <si>
    <t>ホットグルーガン</t>
    <phoneticPr fontId="1"/>
  </si>
  <si>
    <t>はんだ付けに失敗した時向け</t>
    <rPh sb="3" eb="4">
      <t>ヅ</t>
    </rPh>
    <rPh sb="6" eb="8">
      <t>シッパイ</t>
    </rPh>
    <rPh sb="10" eb="11">
      <t>トキ</t>
    </rPh>
    <rPh sb="11" eb="12">
      <t>ム</t>
    </rPh>
    <phoneticPr fontId="1"/>
  </si>
  <si>
    <t>ベッセル No.3500E-1</t>
    <phoneticPr fontId="1"/>
  </si>
  <si>
    <t>小型ニッパー</t>
    <rPh sb="0" eb="2">
      <t>コガタ</t>
    </rPh>
    <phoneticPr fontId="1"/>
  </si>
  <si>
    <t>白光 FR150-86</t>
    <phoneticPr fontId="1"/>
  </si>
  <si>
    <t>参考価格</t>
    <rPh sb="0" eb="4">
      <t>サンコウカカク</t>
    </rPh>
    <phoneticPr fontId="1"/>
  </si>
  <si>
    <t>汎用品、良く切れるもの</t>
    <rPh sb="4" eb="5">
      <t>ヨ</t>
    </rPh>
    <rPh sb="6" eb="7">
      <t>キ</t>
    </rPh>
    <phoneticPr fontId="1"/>
  </si>
  <si>
    <t>使用するのはM3,M2.6ナット用</t>
    <rPh sb="0" eb="2">
      <t>シヨウ</t>
    </rPh>
    <rPh sb="16" eb="17">
      <t>ヨウ</t>
    </rPh>
    <phoneticPr fontId="1"/>
  </si>
  <si>
    <t>ラジオペンチ</t>
    <phoneticPr fontId="1"/>
  </si>
  <si>
    <t>ハサミ</t>
    <phoneticPr fontId="1"/>
  </si>
  <si>
    <t>推奨メーカー型番</t>
    <rPh sb="0" eb="2">
      <t>スイショウ</t>
    </rPh>
    <rPh sb="6" eb="8">
      <t>カタバン</t>
    </rPh>
    <phoneticPr fontId="1"/>
  </si>
  <si>
    <t>Windows PC</t>
    <phoneticPr fontId="1"/>
  </si>
  <si>
    <t>LANケーブル</t>
    <phoneticPr fontId="1"/>
  </si>
  <si>
    <t>ストレート カテゴリ5e以上 長さは適宜</t>
    <rPh sb="12" eb="14">
      <t>イジョウ</t>
    </rPh>
    <rPh sb="15" eb="16">
      <t>ナガ</t>
    </rPh>
    <rPh sb="18" eb="20">
      <t>テキギ</t>
    </rPh>
    <phoneticPr fontId="1"/>
  </si>
  <si>
    <t>設定変更用</t>
    <rPh sb="0" eb="2">
      <t>セッテイ</t>
    </rPh>
    <rPh sb="2" eb="4">
      <t>ヘンコウ</t>
    </rPh>
    <rPh sb="4" eb="5">
      <t>ヨウ</t>
    </rPh>
    <phoneticPr fontId="1"/>
  </si>
  <si>
    <t>ドリルビット φ4.0mm</t>
    <phoneticPr fontId="1"/>
  </si>
  <si>
    <t xml:space="preserve">TRUSCO ケーブルタイ（耐候性タイプ）幅3.6×長さ142mm(100本入) </t>
    <rPh sb="21" eb="22">
      <t>ハバ</t>
    </rPh>
    <rPh sb="26" eb="27">
      <t>ナガ</t>
    </rPh>
    <phoneticPr fontId="1"/>
  </si>
  <si>
    <t>ホットボンド用グルースティック</t>
    <rPh sb="6" eb="7">
      <t>ヨウ</t>
    </rPh>
    <phoneticPr fontId="1"/>
  </si>
  <si>
    <t>六角ナット　Ｍ２．６×０．４５　（１００個入）</t>
    <phoneticPr fontId="1"/>
  </si>
  <si>
    <t>P-11522</t>
    <phoneticPr fontId="1"/>
  </si>
  <si>
    <t>略称</t>
    <rPh sb="0" eb="2">
      <t>リャクショウ</t>
    </rPh>
    <phoneticPr fontId="1"/>
  </si>
  <si>
    <t>2mmピンヘッダ</t>
    <phoneticPr fontId="1"/>
  </si>
  <si>
    <t>M3ネジ</t>
    <phoneticPr fontId="1"/>
  </si>
  <si>
    <t>M2.6ネジ</t>
    <phoneticPr fontId="1"/>
  </si>
  <si>
    <t>M2.6ナット</t>
    <phoneticPr fontId="1"/>
  </si>
  <si>
    <t>ＡＣアダプタ</t>
    <phoneticPr fontId="1"/>
  </si>
  <si>
    <t>M3スペーサ</t>
    <phoneticPr fontId="1"/>
  </si>
  <si>
    <t>M2.6スペーサ</t>
    <phoneticPr fontId="1"/>
  </si>
  <si>
    <t>断熱材</t>
    <rPh sb="0" eb="3">
      <t>ダンネツザイ</t>
    </rPh>
    <phoneticPr fontId="1"/>
  </si>
  <si>
    <t>プラスドライバー</t>
    <phoneticPr fontId="1"/>
  </si>
  <si>
    <t>養生テープ</t>
    <rPh sb="0" eb="2">
      <t>ヨウジョウ</t>
    </rPh>
    <phoneticPr fontId="1"/>
  </si>
  <si>
    <t>アルミ線</t>
    <rPh sb="3" eb="4">
      <t>セン</t>
    </rPh>
    <phoneticPr fontId="1"/>
  </si>
  <si>
    <t>太さ2mm 長さは1台あたり30cm程度消費</t>
    <rPh sb="0" eb="1">
      <t>フト</t>
    </rPh>
    <rPh sb="6" eb="7">
      <t>ナガ</t>
    </rPh>
    <rPh sb="10" eb="11">
      <t>ダイ</t>
    </rPh>
    <rPh sb="18" eb="20">
      <t>テイド</t>
    </rPh>
    <rPh sb="20" eb="22">
      <t>ショウヒ</t>
    </rPh>
    <phoneticPr fontId="1"/>
  </si>
  <si>
    <t>カッターナイフ</t>
    <phoneticPr fontId="1"/>
  </si>
  <si>
    <t>定規</t>
    <rPh sb="0" eb="2">
      <t>ジョウギ</t>
    </rPh>
    <phoneticPr fontId="1"/>
  </si>
  <si>
    <t>30cm程度のもの</t>
    <rPh sb="4" eb="6">
      <t>テイド</t>
    </rPh>
    <phoneticPr fontId="1"/>
  </si>
  <si>
    <t>ベッセル TD-57</t>
    <phoneticPr fontId="1"/>
  </si>
  <si>
    <t>4GB以上のSDカードで代用可能だが、民生用は1年に1回交換を推奨</t>
    <rPh sb="3" eb="5">
      <t>イジョウ</t>
    </rPh>
    <rPh sb="12" eb="16">
      <t>ダイヨウカノウ</t>
    </rPh>
    <rPh sb="19" eb="22">
      <t>ミンセイヨウ</t>
    </rPh>
    <rPh sb="24" eb="25">
      <t>ネン</t>
    </rPh>
    <rPh sb="27" eb="28">
      <t>カイ</t>
    </rPh>
    <rPh sb="28" eb="30">
      <t>コウカン</t>
    </rPh>
    <rPh sb="31" eb="33">
      <t>スイショウ</t>
    </rPh>
    <phoneticPr fontId="1"/>
  </si>
  <si>
    <t>サドルバンド</t>
    <phoneticPr fontId="1"/>
  </si>
  <si>
    <t>精密プラスドライバー</t>
    <rPh sb="0" eb="2">
      <t>セイミツ</t>
    </rPh>
    <phoneticPr fontId="1"/>
  </si>
  <si>
    <t>貼付け用のシールは不要</t>
    <rPh sb="0" eb="1">
      <t>ハ</t>
    </rPh>
    <rPh sb="1" eb="2">
      <t>ツ</t>
    </rPh>
    <rPh sb="3" eb="4">
      <t>ヨウ</t>
    </rPh>
    <rPh sb="9" eb="11">
      <t>フヨウ</t>
    </rPh>
    <phoneticPr fontId="1"/>
  </si>
  <si>
    <t>木板</t>
    <rPh sb="0" eb="1">
      <t>キ</t>
    </rPh>
    <rPh sb="1" eb="2">
      <t>イタ</t>
    </rPh>
    <phoneticPr fontId="1"/>
  </si>
  <si>
    <t>穴あけの下敷き用</t>
    <rPh sb="0" eb="1">
      <t>アナ</t>
    </rPh>
    <rPh sb="4" eb="6">
      <t>シタジ</t>
    </rPh>
    <rPh sb="7" eb="8">
      <t>ヨウ</t>
    </rPh>
    <phoneticPr fontId="1"/>
  </si>
  <si>
    <t>抜け留めコネクタ</t>
    <rPh sb="0" eb="1">
      <t>ヌ</t>
    </rPh>
    <rPh sb="2" eb="3">
      <t>ト</t>
    </rPh>
    <phoneticPr fontId="1"/>
  </si>
  <si>
    <t>汎用品</t>
    <rPh sb="0" eb="3">
      <t>ハンヨウヒン</t>
    </rPh>
    <phoneticPr fontId="1"/>
  </si>
  <si>
    <t>ホールソー φ38mm 木工・樹脂用</t>
    <rPh sb="12" eb="14">
      <t>モッコウ</t>
    </rPh>
    <rPh sb="15" eb="18">
      <t>ジュシヨウ</t>
    </rPh>
    <phoneticPr fontId="1"/>
  </si>
  <si>
    <t>CO2センサ利用時のみ</t>
    <rPh sb="6" eb="9">
      <t>リヨウジ</t>
    </rPh>
    <phoneticPr fontId="1"/>
  </si>
  <si>
    <t>塗装用マスキングテープ</t>
    <rPh sb="0" eb="3">
      <t>トソウヨウ</t>
    </rPh>
    <phoneticPr fontId="1"/>
  </si>
  <si>
    <t>はんだ付け時の部品脱落防止に</t>
    <rPh sb="3" eb="4">
      <t>ヅ</t>
    </rPh>
    <rPh sb="5" eb="6">
      <t>ジ</t>
    </rPh>
    <rPh sb="7" eb="9">
      <t>ブヒン</t>
    </rPh>
    <rPh sb="9" eb="13">
      <t>ダツラクボウシ</t>
    </rPh>
    <phoneticPr fontId="1"/>
  </si>
  <si>
    <t>コンデンサ</t>
    <phoneticPr fontId="1"/>
  </si>
  <si>
    <t>DCジャック</t>
    <phoneticPr fontId="1"/>
  </si>
  <si>
    <t>２．１ｍｍ標準ＤＣジャック基板取付用</t>
    <phoneticPr fontId="1"/>
  </si>
  <si>
    <t>C-06568</t>
    <phoneticPr fontId="1"/>
  </si>
  <si>
    <t>M78AR033</t>
    <phoneticPr fontId="1"/>
  </si>
  <si>
    <t>超高効率DC-DCコンバーター 3.3V 0.5A</t>
    <phoneticPr fontId="1"/>
  </si>
  <si>
    <t>M-07178</t>
    <phoneticPr fontId="1"/>
  </si>
  <si>
    <t>端子台</t>
    <rPh sb="0" eb="3">
      <t>タンシダイ</t>
    </rPh>
    <phoneticPr fontId="1"/>
  </si>
  <si>
    <t>ターミナルブロック　２ピン青 斜め</t>
    <phoneticPr fontId="1"/>
  </si>
  <si>
    <t>TB113-2B-2-U-0-2-1</t>
    <phoneticPr fontId="1"/>
  </si>
  <si>
    <t>P-06304</t>
    <phoneticPr fontId="1"/>
  </si>
  <si>
    <t>抵抗4.7kΩ</t>
    <rPh sb="0" eb="2">
      <t>テイコウ</t>
    </rPh>
    <phoneticPr fontId="1"/>
  </si>
  <si>
    <t>カーボン抵抗 1/2Wまたは1/4W 4.7kΩ</t>
    <phoneticPr fontId="1"/>
  </si>
  <si>
    <t>R-07831</t>
  </si>
  <si>
    <t>抵抗510Ω</t>
    <rPh sb="0" eb="2">
      <t>テイコウ</t>
    </rPh>
    <phoneticPr fontId="1"/>
  </si>
  <si>
    <t>カーボン抵抗 1/2Wまたは1/4W 510kΩ</t>
    <phoneticPr fontId="1"/>
  </si>
  <si>
    <t>R-07815</t>
    <phoneticPr fontId="1"/>
  </si>
  <si>
    <t>ピンソケット2.54</t>
    <phoneticPr fontId="1"/>
  </si>
  <si>
    <t>ピンソケット(メス)2.54mmピッチ 2x20(40P)</t>
    <phoneticPr fontId="1"/>
  </si>
  <si>
    <t>C-00085</t>
    <phoneticPr fontId="1"/>
  </si>
  <si>
    <t>ピンヘッダ2.54</t>
    <phoneticPr fontId="1"/>
  </si>
  <si>
    <t>ピンヘッダ 2.54mmピッチ 2x40(80P)</t>
    <phoneticPr fontId="1"/>
  </si>
  <si>
    <t>C-00082</t>
    <phoneticPr fontId="1"/>
  </si>
  <si>
    <t>ADコンバータ</t>
    <phoneticPr fontId="1"/>
  </si>
  <si>
    <t>12bit 4ch ADコンバータ MCP3204-BI/P</t>
    <phoneticPr fontId="1"/>
  </si>
  <si>
    <t>I-00239</t>
    <phoneticPr fontId="1"/>
  </si>
  <si>
    <t>LED</t>
    <phoneticPr fontId="1"/>
  </si>
  <si>
    <t>5mm 赤色ＬＥＤ 砲弾型</t>
    <rPh sb="10" eb="13">
      <t>ホウダンガタ</t>
    </rPh>
    <phoneticPr fontId="1"/>
  </si>
  <si>
    <t>I-11655</t>
    <phoneticPr fontId="1"/>
  </si>
  <si>
    <t>ターミナルブロック2.54mm 8P（緑）（縦）</t>
    <phoneticPr fontId="1"/>
  </si>
  <si>
    <t>P-07757</t>
    <phoneticPr fontId="1"/>
  </si>
  <si>
    <t>GOVEコネクタ</t>
    <phoneticPr fontId="1"/>
  </si>
  <si>
    <t>GROVE - ユニバーサル4ピンコネクタ</t>
    <phoneticPr fontId="1"/>
  </si>
  <si>
    <t>FANコネクタ</t>
    <phoneticPr fontId="1"/>
  </si>
  <si>
    <t>Molex 基板接続用ピンヘッダ 3極 2.54mm</t>
    <phoneticPr fontId="1"/>
  </si>
  <si>
    <t>RS オンライン</t>
    <phoneticPr fontId="1"/>
  </si>
  <si>
    <t xml:space="preserve">483-8477 </t>
    <phoneticPr fontId="1"/>
  </si>
  <si>
    <t>スイッチサイエンス</t>
    <phoneticPr fontId="1"/>
  </si>
  <si>
    <t>ラズパイ</t>
    <phoneticPr fontId="1"/>
  </si>
  <si>
    <t>Raspberry Pi 3 model B</t>
    <phoneticPr fontId="1"/>
  </si>
  <si>
    <t>RS オンライン</t>
    <phoneticPr fontId="1"/>
  </si>
  <si>
    <t>SDカード</t>
    <phoneticPr fontId="1"/>
  </si>
  <si>
    <t>ウォルボックス</t>
    <phoneticPr fontId="1"/>
  </si>
  <si>
    <t>WB-DM</t>
    <phoneticPr fontId="1"/>
  </si>
  <si>
    <t>モノタロウ</t>
    <phoneticPr fontId="1"/>
  </si>
  <si>
    <t>DCFAN</t>
    <phoneticPr fontId="1"/>
  </si>
  <si>
    <t>Amazonなど</t>
    <phoneticPr fontId="1"/>
  </si>
  <si>
    <t>たてとい</t>
    <phoneticPr fontId="1"/>
  </si>
  <si>
    <t>エルボ</t>
    <phoneticPr fontId="1"/>
  </si>
  <si>
    <t>たてとい用 エルボ ミルクホワイト φ60mm 90°</t>
    <phoneticPr fontId="1"/>
  </si>
  <si>
    <t xml:space="preserve">KQ0542 </t>
    <phoneticPr fontId="1"/>
  </si>
  <si>
    <t>ケーブルタイ</t>
    <phoneticPr fontId="1"/>
  </si>
  <si>
    <t>GROVEケーブル</t>
    <phoneticPr fontId="1"/>
  </si>
  <si>
    <t>GROVE - 4ピンケーブル 50cm (5本セット)</t>
    <phoneticPr fontId="1"/>
  </si>
  <si>
    <t>SEEED-110990038</t>
    <phoneticPr fontId="1"/>
  </si>
  <si>
    <t>SHT31</t>
    <phoneticPr fontId="1"/>
  </si>
  <si>
    <t>SHT31使用　高精度温湿度センサモジュール</t>
    <phoneticPr fontId="1"/>
  </si>
  <si>
    <t>AE-SHT31</t>
    <phoneticPr fontId="1"/>
  </si>
  <si>
    <t>K-12125</t>
    <phoneticPr fontId="1"/>
  </si>
  <si>
    <t>タイベック</t>
    <phoneticPr fontId="1"/>
  </si>
  <si>
    <t>B07CG6JDNC</t>
    <phoneticPr fontId="1"/>
  </si>
  <si>
    <t>CO2センサ</t>
    <phoneticPr fontId="1"/>
  </si>
  <si>
    <t>B073Q2QKBK</t>
    <phoneticPr fontId="1"/>
  </si>
  <si>
    <t>地温センサ</t>
    <rPh sb="0" eb="2">
      <t>チオン</t>
    </rPh>
    <phoneticPr fontId="1"/>
  </si>
  <si>
    <t>DS18B20 防水温度センサー(3線式)</t>
    <rPh sb="18" eb="19">
      <t>セン</t>
    </rPh>
    <rPh sb="19" eb="20">
      <t>シキ</t>
    </rPh>
    <phoneticPr fontId="1"/>
  </si>
  <si>
    <t>ロボショップ</t>
    <phoneticPr fontId="1"/>
  </si>
  <si>
    <t>日射センサ</t>
    <rPh sb="0" eb="2">
      <t>ニッシャ</t>
    </rPh>
    <phoneticPr fontId="1"/>
  </si>
  <si>
    <t>PVアレイ日射計</t>
    <phoneticPr fontId="1"/>
  </si>
  <si>
    <t>株式会社三弘</t>
    <rPh sb="0" eb="4">
      <t>カブシキガイシャ</t>
    </rPh>
    <phoneticPr fontId="1"/>
  </si>
  <si>
    <t>雨センサ</t>
    <rPh sb="0" eb="1">
      <t>アメ</t>
    </rPh>
    <phoneticPr fontId="1"/>
  </si>
  <si>
    <t>アスザックAKI-1805シリーズ</t>
    <phoneticPr fontId="1"/>
  </si>
  <si>
    <t>AKI-1805
またはAKI-1805T</t>
    <phoneticPr fontId="1"/>
  </si>
  <si>
    <t>TS8GUSD230I</t>
    <phoneticPr fontId="1"/>
  </si>
  <si>
    <t>Amazon</t>
    <phoneticPr fontId="1"/>
  </si>
  <si>
    <t>電圧出力のセンサを使用しない場合なくてもよい</t>
    <rPh sb="0" eb="2">
      <t>デンアツ</t>
    </rPh>
    <rPh sb="2" eb="4">
      <t>シュツリョク</t>
    </rPh>
    <rPh sb="9" eb="11">
      <t>シヨウ</t>
    </rPh>
    <rPh sb="14" eb="16">
      <t>バアイ</t>
    </rPh>
    <phoneticPr fontId="1"/>
  </si>
  <si>
    <t>圃場設置用</t>
    <rPh sb="0" eb="2">
      <t>ホジョウ</t>
    </rPh>
    <rPh sb="2" eb="4">
      <t>セッチ</t>
    </rPh>
    <rPh sb="4" eb="5">
      <t>ヨウ</t>
    </rPh>
    <phoneticPr fontId="1"/>
  </si>
  <si>
    <t>合計</t>
    <rPh sb="0" eb="2">
      <t>ゴウケイ</t>
    </rPh>
    <phoneticPr fontId="1"/>
  </si>
  <si>
    <t>写真</t>
    <rPh sb="0" eb="2">
      <t>シャシン</t>
    </rPh>
    <phoneticPr fontId="1"/>
  </si>
  <si>
    <t>備考</t>
    <rPh sb="0" eb="2">
      <t>ビコウ</t>
    </rPh>
    <phoneticPr fontId="1"/>
  </si>
  <si>
    <t>取捨選択可能</t>
    <rPh sb="0" eb="2">
      <t>シュシャ</t>
    </rPh>
    <rPh sb="2" eb="4">
      <t>センタク</t>
    </rPh>
    <rPh sb="4" eb="6">
      <t>カノウ</t>
    </rPh>
    <phoneticPr fontId="1"/>
  </si>
  <si>
    <t>白色以外は不可</t>
    <rPh sb="0" eb="1">
      <t>シロ</t>
    </rPh>
    <rPh sb="1" eb="2">
      <t>イロ</t>
    </rPh>
    <rPh sb="2" eb="4">
      <t>イガイ</t>
    </rPh>
    <rPh sb="5" eb="7">
      <t>フカ</t>
    </rPh>
    <phoneticPr fontId="1"/>
  </si>
  <si>
    <t>たてとい ミルクホワイト φ60mm 長さ1350mm(150mmに切断)</t>
    <rPh sb="19" eb="20">
      <t>ナガ</t>
    </rPh>
    <rPh sb="34" eb="36">
      <t>セツダン</t>
    </rPh>
    <phoneticPr fontId="1"/>
  </si>
  <si>
    <t>ライトチューブ 内径38mm 厚み10mm 長さ1m(100mmに切断)</t>
    <rPh sb="15" eb="16">
      <t>アツ</t>
    </rPh>
    <rPh sb="22" eb="23">
      <t>ナガ</t>
    </rPh>
    <rPh sb="33" eb="35">
      <t>セツダン</t>
    </rPh>
    <phoneticPr fontId="1"/>
  </si>
  <si>
    <t>ピンヘッダ 2mmピッチ 2x40(80P)(切断して使用)</t>
    <rPh sb="23" eb="25">
      <t>セツダン</t>
    </rPh>
    <rPh sb="27" eb="29">
      <t>シヨウ</t>
    </rPh>
    <phoneticPr fontId="1"/>
  </si>
  <si>
    <t>写真</t>
    <rPh sb="0" eb="2">
      <t>シャシン</t>
    </rPh>
    <phoneticPr fontId="1"/>
  </si>
  <si>
    <t>備考</t>
    <rPh sb="0" eb="2">
      <t>ビコウ</t>
    </rPh>
    <phoneticPr fontId="1"/>
  </si>
  <si>
    <t>要LANケーブル接続口
要Micro SDカードの読み書き</t>
    <rPh sb="0" eb="1">
      <t>ヨウ</t>
    </rPh>
    <rPh sb="8" eb="10">
      <t>セツゾク</t>
    </rPh>
    <rPh sb="10" eb="11">
      <t>グチ</t>
    </rPh>
    <rPh sb="12" eb="13">
      <t>イ</t>
    </rPh>
    <rPh sb="25" eb="26">
      <t>ヨ</t>
    </rPh>
    <rPh sb="27" eb="28">
      <t>カ</t>
    </rPh>
    <phoneticPr fontId="1"/>
  </si>
  <si>
    <t>マキタ</t>
    <phoneticPr fontId="1"/>
  </si>
  <si>
    <t>マキタ</t>
    <phoneticPr fontId="1"/>
  </si>
  <si>
    <t>LTV-30またはSTN30</t>
    <phoneticPr fontId="1"/>
  </si>
  <si>
    <t>メーカー</t>
    <phoneticPr fontId="1"/>
  </si>
  <si>
    <t>型番</t>
    <rPh sb="0" eb="2">
      <t>カタバン</t>
    </rPh>
    <phoneticPr fontId="1"/>
  </si>
  <si>
    <t xml:space="preserve">Murata Electronics </t>
    <phoneticPr fontId="1"/>
  </si>
  <si>
    <t>MJ-179PH</t>
    <phoneticPr fontId="1"/>
  </si>
  <si>
    <t>マル信無線電機株式会社</t>
    <phoneticPr fontId="1"/>
  </si>
  <si>
    <t>M78AR033-0.5</t>
    <phoneticPr fontId="1"/>
  </si>
  <si>
    <t>Alphaplus Connectors &amp; Cables Corp.</t>
    <phoneticPr fontId="1"/>
  </si>
  <si>
    <t>Minmax Technology Co., Ltd.</t>
    <phoneticPr fontId="1"/>
  </si>
  <si>
    <t>CFS50J4K7B</t>
    <phoneticPr fontId="1"/>
  </si>
  <si>
    <t>FAITHFUL LINK INDUSTRIAL CORP.</t>
    <phoneticPr fontId="1"/>
  </si>
  <si>
    <t>CFS50J510RB</t>
    <phoneticPr fontId="1"/>
  </si>
  <si>
    <t>FH-2x20SG</t>
    <phoneticPr fontId="1"/>
  </si>
  <si>
    <t>Useconn Electronics Ltd.</t>
    <phoneticPr fontId="1"/>
  </si>
  <si>
    <t>PH-2x40SG</t>
    <phoneticPr fontId="1"/>
  </si>
  <si>
    <t>MCP3204-BI/P</t>
    <phoneticPr fontId="1"/>
  </si>
  <si>
    <t>Microchip Technology Inc.(マイクロチップ)/Atmel Corporation(アトメル)</t>
    <phoneticPr fontId="1"/>
  </si>
  <si>
    <t>OSDR5113A</t>
    <phoneticPr fontId="1"/>
  </si>
  <si>
    <t>OptoSupply</t>
    <phoneticPr fontId="1"/>
  </si>
  <si>
    <t>TB401-1-8-E</t>
    <phoneticPr fontId="1"/>
  </si>
  <si>
    <t xml:space="preserve"> Alphaplus Connectors &amp; Cables Corp.</t>
    <phoneticPr fontId="1"/>
  </si>
  <si>
    <t>Seeed Studio</t>
    <phoneticPr fontId="1"/>
  </si>
  <si>
    <t>22-27-2031-03</t>
    <phoneticPr fontId="1"/>
  </si>
  <si>
    <t>Molex</t>
    <phoneticPr fontId="1"/>
  </si>
  <si>
    <t>Murata Power Solutions Inc.</t>
    <phoneticPr fontId="1"/>
  </si>
  <si>
    <t>PH2-2X40SBG</t>
    <phoneticPr fontId="1"/>
  </si>
  <si>
    <t>Useconn Electronics Ltd.</t>
    <phoneticPr fontId="1"/>
  </si>
  <si>
    <t>AD-M120P100</t>
    <phoneticPr fontId="1"/>
  </si>
  <si>
    <t>XIAMEN UME ELECTRONICS CO.，LTD.</t>
    <phoneticPr fontId="1"/>
  </si>
  <si>
    <t>MB3-30</t>
    <phoneticPr fontId="1"/>
  </si>
  <si>
    <t>株式会社Ｍ・Ｙ・Ｇ</t>
    <phoneticPr fontId="1"/>
  </si>
  <si>
    <t>P-07324</t>
    <phoneticPr fontId="1"/>
  </si>
  <si>
    <t>KSY</t>
    <phoneticPr fontId="1"/>
  </si>
  <si>
    <t>業務用/産業用 組込向けmicro SDHCカード8GB SLCモード TS8GUSD230I</t>
    <phoneticPr fontId="1"/>
  </si>
  <si>
    <t xml:space="preserve">Transcend </t>
    <phoneticPr fontId="1"/>
  </si>
  <si>
    <t xml:space="preserve">未来工業 </t>
    <phoneticPr fontId="1"/>
  </si>
  <si>
    <t xml:space="preserve">ウォルボックス </t>
    <phoneticPr fontId="1"/>
  </si>
  <si>
    <t>KQ0241H</t>
    <phoneticPr fontId="1"/>
  </si>
  <si>
    <t>Panasonic</t>
    <phoneticPr fontId="1"/>
  </si>
  <si>
    <t>Panasonic</t>
    <phoneticPr fontId="1"/>
  </si>
  <si>
    <t>86221633（モノタロウ）</t>
    <phoneticPr fontId="1"/>
  </si>
  <si>
    <t>TRJ150B</t>
    <phoneticPr fontId="1"/>
  </si>
  <si>
    <t>トラスコ中山</t>
    <phoneticPr fontId="1"/>
  </si>
  <si>
    <t>1442R</t>
    <phoneticPr fontId="1"/>
  </si>
  <si>
    <t>タイベック 1442R 白 ソフトタイプ (100×100mmを4枚)</t>
    <rPh sb="33" eb="34">
      <t>マイ</t>
    </rPh>
    <phoneticPr fontId="1"/>
  </si>
  <si>
    <t xml:space="preserve">デュポン </t>
  </si>
  <si>
    <t xml:space="preserve"> Sensor S-300G-3V  (3.3V用)</t>
    <rPh sb="24" eb="25">
      <t>ヨウ</t>
    </rPh>
    <phoneticPr fontId="1"/>
  </si>
  <si>
    <t>ELT</t>
    <phoneticPr fontId="1"/>
  </si>
  <si>
    <t>DFRobot</t>
    <phoneticPr fontId="1"/>
  </si>
  <si>
    <t>RB-Dfr-270
またはRB-Spa-981</t>
    <phoneticPr fontId="1"/>
  </si>
  <si>
    <t>RB-Dfr-270
またはRB-Spa-981</t>
    <phoneticPr fontId="1"/>
  </si>
  <si>
    <t>株式会社三弘</t>
    <phoneticPr fontId="1"/>
  </si>
  <si>
    <t>PVSS-03</t>
    <phoneticPr fontId="1"/>
  </si>
  <si>
    <t>取捨選択可能，（株）三弘へ直接問合せ購入</t>
    <rPh sb="0" eb="2">
      <t>シュシャ</t>
    </rPh>
    <rPh sb="2" eb="4">
      <t>センタク</t>
    </rPh>
    <rPh sb="4" eb="6">
      <t>カノウ</t>
    </rPh>
    <rPh sb="7" eb="10">
      <t>カブ</t>
    </rPh>
    <rPh sb="10" eb="11">
      <t>サン</t>
    </rPh>
    <rPh sb="11" eb="12">
      <t>ヒロシ</t>
    </rPh>
    <rPh sb="13" eb="15">
      <t>チョクセツ</t>
    </rPh>
    <rPh sb="15" eb="17">
      <t>トイアワ</t>
    </rPh>
    <rPh sb="18" eb="20">
      <t>コウニュウ</t>
    </rPh>
    <phoneticPr fontId="1"/>
  </si>
  <si>
    <t>アスザック株式会社</t>
    <rPh sb="5" eb="7">
      <t>カブシキ</t>
    </rPh>
    <rPh sb="7" eb="9">
      <t>カイシャ</t>
    </rPh>
    <phoneticPr fontId="1"/>
  </si>
  <si>
    <t>ホームセンター コーナンまたは積水化学工業</t>
    <phoneticPr fontId="1"/>
  </si>
  <si>
    <t>ホームセンター コーナンまたはモノタロウ</t>
    <phoneticPr fontId="1"/>
  </si>
  <si>
    <t xml:space="preserve"> カクダイ サドルバンド （6250-50）</t>
    <phoneticPr fontId="1"/>
  </si>
  <si>
    <t>モノタロウ，40495052
たてとい切断時固定用，なくても可</t>
    <rPh sb="19" eb="21">
      <t>セツダン</t>
    </rPh>
    <rPh sb="21" eb="22">
      <t>トキ</t>
    </rPh>
    <rPh sb="22" eb="24">
      <t>コテイ</t>
    </rPh>
    <rPh sb="24" eb="25">
      <t>ヨウ</t>
    </rPh>
    <rPh sb="30" eb="31">
      <t>カ</t>
    </rPh>
    <phoneticPr fontId="1"/>
  </si>
  <si>
    <t>P-10147</t>
    <phoneticPr fontId="1"/>
  </si>
  <si>
    <t>RDER72E104K2K1H03B</t>
    <phoneticPr fontId="1"/>
  </si>
  <si>
    <t>積層セラミックコンデンサー　０．１μＦ２５０Ｖ　５ｍｍピッチ</t>
    <phoneticPr fontId="1"/>
  </si>
  <si>
    <t>Raspberry Pi 3 Model B_Single</t>
    <phoneticPr fontId="1"/>
  </si>
  <si>
    <t>2.54ピッチ3Pピンヘッダ(秋月電子C-03949)で代用可能だが、差込方向の誤りに注意。</t>
    <rPh sb="15" eb="19">
      <t>アキヅキデンシ</t>
    </rPh>
    <rPh sb="28" eb="32">
      <t>ダイヨウカノウ</t>
    </rPh>
    <rPh sb="35" eb="37">
      <t>サシコミ</t>
    </rPh>
    <rPh sb="37" eb="39">
      <t>ホウコウ</t>
    </rPh>
    <rPh sb="40" eb="41">
      <t>アヤマ</t>
    </rPh>
    <rPh sb="43" eb="45">
      <t>チュウイ</t>
    </rPh>
    <phoneticPr fontId="1"/>
  </si>
  <si>
    <t>ボタン電池</t>
    <rPh sb="3" eb="5">
      <t>デンチ</t>
    </rPh>
    <phoneticPr fontId="1"/>
  </si>
  <si>
    <t xml:space="preserve">PKCell </t>
    <phoneticPr fontId="1"/>
  </si>
  <si>
    <t>Amazon</t>
    <phoneticPr fontId="1"/>
  </si>
  <si>
    <t xml:space="preserve">1PK-CR1225-5B </t>
    <phoneticPr fontId="1"/>
  </si>
  <si>
    <t>B07CPQNQ6Q</t>
    <phoneticPr fontId="1"/>
  </si>
  <si>
    <t>汎用品可。RTCモジュール［Seeed Studio，SEEED-103030277］用ボタン電池。</t>
    <rPh sb="0" eb="2">
      <t>ハンヨウ</t>
    </rPh>
    <rPh sb="2" eb="3">
      <t>ヒン</t>
    </rPh>
    <rPh sb="3" eb="4">
      <t>カ</t>
    </rPh>
    <rPh sb="43" eb="44">
      <t>ヨウ</t>
    </rPh>
    <rPh sb="47" eb="49">
      <t>デンチ</t>
    </rPh>
    <phoneticPr fontId="1"/>
  </si>
  <si>
    <t>100個入りセットのP-09886でも可</t>
    <rPh sb="3" eb="5">
      <t>コイ</t>
    </rPh>
    <rPh sb="19" eb="20">
      <t>カ</t>
    </rPh>
    <phoneticPr fontId="1"/>
  </si>
  <si>
    <t>100個入りセットのP-11547でも可</t>
    <rPh sb="3" eb="5">
      <t>コイ</t>
    </rPh>
    <rPh sb="19" eb="20">
      <t>カ</t>
    </rPh>
    <phoneticPr fontId="1"/>
  </si>
  <si>
    <t>曲がり角75°でも代用可
代用品：マルトップエルボ 60 白 GG01W 75°</t>
    <rPh sb="0" eb="1">
      <t>マ</t>
    </rPh>
    <rPh sb="3" eb="4">
      <t>カド</t>
    </rPh>
    <rPh sb="9" eb="11">
      <t>ダイヨウ</t>
    </rPh>
    <rPh sb="11" eb="12">
      <t>カ</t>
    </rPh>
    <rPh sb="13" eb="16">
      <t>ダイヨウヒン</t>
    </rPh>
    <phoneticPr fontId="1"/>
  </si>
  <si>
    <t>要耐候性，汎用品可</t>
    <rPh sb="0" eb="1">
      <t>ヨウ</t>
    </rPh>
    <rPh sb="1" eb="4">
      <t>タイコウセイ</t>
    </rPh>
    <rPh sb="5" eb="7">
      <t>ハンヨウ</t>
    </rPh>
    <rPh sb="7" eb="8">
      <t>ヒン</t>
    </rPh>
    <rPh sb="8" eb="9">
      <t>カ</t>
    </rPh>
    <phoneticPr fontId="1"/>
  </si>
  <si>
    <t>S-300-3V</t>
    <phoneticPr fontId="1"/>
  </si>
  <si>
    <t>設定変更用，macOS不可</t>
    <rPh sb="0" eb="2">
      <t>セッテイ</t>
    </rPh>
    <rPh sb="2" eb="4">
      <t>ヘンコウ</t>
    </rPh>
    <rPh sb="4" eb="5">
      <t>ヨウ</t>
    </rPh>
    <rPh sb="11" eb="13">
      <t>フカ</t>
    </rPh>
    <phoneticPr fontId="1"/>
  </si>
  <si>
    <t>計測ノード工具表</t>
    <rPh sb="0" eb="2">
      <t>ケイソク</t>
    </rPh>
    <rPh sb="5" eb="7">
      <t>コウグ</t>
    </rPh>
    <rPh sb="7" eb="8">
      <t>ヒョウ</t>
    </rPh>
    <phoneticPr fontId="1"/>
  </si>
  <si>
    <t>計測ノード部品表</t>
    <rPh sb="0" eb="2">
      <t>ケイソク</t>
    </rPh>
    <rPh sb="5" eb="7">
      <t>ブヒン</t>
    </rPh>
    <rPh sb="7" eb="8">
      <t>ヒョウ</t>
    </rPh>
    <phoneticPr fontId="1"/>
  </si>
  <si>
    <t>単位</t>
    <rPh sb="0" eb="2">
      <t>タンイ</t>
    </rPh>
    <phoneticPr fontId="1"/>
  </si>
  <si>
    <t>個</t>
    <rPh sb="0" eb="1">
      <t>コ</t>
    </rPh>
    <phoneticPr fontId="1"/>
  </si>
  <si>
    <t>　個</t>
    <rPh sb="1" eb="2">
      <t>コ</t>
    </rPh>
    <phoneticPr fontId="1"/>
  </si>
  <si>
    <t>枚</t>
    <rPh sb="0" eb="1">
      <t>マイ</t>
    </rPh>
    <phoneticPr fontId="1"/>
  </si>
  <si>
    <t>本</t>
    <rPh sb="0" eb="1">
      <t>ホン</t>
    </rPh>
    <phoneticPr fontId="1"/>
  </si>
  <si>
    <t>電池CR1225 リチウム3Vボタン電池（※RTCモジュール［Seeed Studio，SEEED-103030277］使用時のみ）</t>
    <rPh sb="60" eb="62">
      <t>シヨウ</t>
    </rPh>
    <rPh sb="62" eb="63">
      <t>トキ</t>
    </rPh>
    <phoneticPr fontId="1"/>
  </si>
  <si>
    <t>Ren He ，Seeed Studio</t>
    <phoneticPr fontId="1"/>
  </si>
  <si>
    <t>Amazon，RS オンライン</t>
    <phoneticPr fontId="1"/>
  </si>
  <si>
    <t>電池CR1225別売り(Amazonで10個600円)</t>
    <rPh sb="0" eb="2">
      <t>デンチ</t>
    </rPh>
    <rPh sb="8" eb="10">
      <t>ベツウ</t>
    </rPh>
    <rPh sb="21" eb="22">
      <t>コ</t>
    </rPh>
    <rPh sb="25" eb="26">
      <t>エン</t>
    </rPh>
    <phoneticPr fontId="1"/>
  </si>
  <si>
    <t>DS3231 クロックモジュール，またはDS1307モジュールRaspberry Pi⽤(電池別売)</t>
    <phoneticPr fontId="1"/>
  </si>
  <si>
    <t>RH40807RH ，SEEED-103030277</t>
    <phoneticPr fontId="1"/>
  </si>
  <si>
    <t>RH40807RH ，184-5104</t>
    <phoneticPr fontId="1"/>
  </si>
  <si>
    <t>ＯＭＥＧＡ　ＴＹＰＨＯＯＮ　６０ｍｍ　薄型超静音タイプ</t>
    <phoneticPr fontId="1"/>
  </si>
  <si>
    <t>Ainex</t>
    <phoneticPr fontId="1"/>
  </si>
  <si>
    <t>CFZ-6010SA</t>
    <phoneticPr fontId="1"/>
  </si>
  <si>
    <t xml:space="preserve">B00YH79H60 </t>
    <phoneticPr fontId="1"/>
  </si>
  <si>
    <t>179-3735</t>
    <phoneticPr fontId="1"/>
  </si>
  <si>
    <t>182-8034</t>
    <phoneticPr fontId="1"/>
  </si>
  <si>
    <t>3 model B+（137-3331）でも可</t>
    <rPh sb="22" eb="23">
      <t>カ</t>
    </rPh>
    <phoneticPr fontId="1"/>
  </si>
  <si>
    <t>なければ，オウルテック［OWL-FE0610MS-BK］</t>
    <phoneticPr fontId="1"/>
  </si>
  <si>
    <t>サンワサプライ [TK-FAN1P3] 可</t>
    <rPh sb="20" eb="21">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</si>
</sst>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游ゴシック"/>
      <family val="2"/>
      <scheme val="minor"/>
    </font>
    <font>
      <sz val="6"/>
      <name val="游ゴシック"/>
      <family val="3"/>
      <charset val="128"/>
      <scheme val="minor"/>
    </font>
    <font>
      <sz val="11"/>
      <color rgb="FFFF0000"/>
      <name val="游ゴシック"/>
      <family val="2"/>
      <scheme val="minor"/>
    </font>
    <font>
      <sz val="11"/>
      <name val="游ゴシック"/>
      <family val="2"/>
      <scheme val="minor"/>
    </font>
    <font>
      <sz val="11"/>
      <color theme="1"/>
      <name val="游ゴシック"/>
      <family val="3"/>
      <charset val="128"/>
      <scheme val="minor"/>
    </font>
    <font>
      <sz val="11"/>
      <color theme="1"/>
      <name val="游ゴシック"/>
      <family val="2"/>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style="hair">
        <color auto="1"/>
      </top>
      <bottom style="hair">
        <color auto="1"/>
      </bottom>
      <diagonal/>
    </border>
    <border>
      <left/>
      <right/>
      <top/>
      <bottom style="thin">
        <color indexed="64"/>
      </bottom>
      <diagonal/>
    </border>
    <border>
      <left style="thin">
        <color indexed="64"/>
      </left>
      <right/>
      <top/>
      <bottom/>
      <diagonal/>
    </border>
    <border>
      <left style="thin">
        <color indexed="64"/>
      </left>
      <right/>
      <top style="hair">
        <color auto="1"/>
      </top>
      <bottom style="hair">
        <color auto="1"/>
      </bottom>
      <diagonal/>
    </border>
    <border>
      <left style="thin">
        <color indexed="64"/>
      </left>
      <right/>
      <top/>
      <bottom style="thin">
        <color indexed="64"/>
      </bottom>
      <diagonal/>
    </border>
    <border>
      <left/>
      <right/>
      <top/>
      <bottom style="double">
        <color indexed="64"/>
      </bottom>
      <diagonal/>
    </border>
    <border>
      <left/>
      <right/>
      <top/>
      <bottom style="hair">
        <color auto="1"/>
      </bottom>
      <diagonal/>
    </border>
    <border>
      <left style="thin">
        <color indexed="64"/>
      </left>
      <right/>
      <top/>
      <bottom style="hair">
        <color auto="1"/>
      </bottom>
      <diagonal/>
    </border>
    <border>
      <left style="thin">
        <color indexed="64"/>
      </left>
      <right/>
      <top/>
      <bottom style="double">
        <color indexed="64"/>
      </bottom>
      <diagonal/>
    </border>
    <border>
      <left/>
      <right/>
      <top style="hair">
        <color auto="1"/>
      </top>
      <bottom style="thin">
        <color indexed="64"/>
      </bottom>
      <diagonal/>
    </border>
    <border>
      <left style="thin">
        <color indexed="64"/>
      </left>
      <right/>
      <top style="hair">
        <color auto="1"/>
      </top>
      <bottom style="thin">
        <color indexed="64"/>
      </bottom>
      <diagonal/>
    </border>
  </borders>
  <cellStyleXfs count="2">
    <xf numFmtId="0" fontId="0" fillId="0" borderId="0"/>
    <xf numFmtId="0" fontId="5" fillId="0" borderId="0"/>
  </cellStyleXfs>
  <cellXfs count="76">
    <xf numFmtId="0" fontId="0" fillId="0" borderId="0" xfId="0"/>
    <xf numFmtId="0" fontId="0" fillId="0" borderId="0" xfId="0" applyAlignment="1">
      <alignment wrapText="1"/>
    </xf>
    <xf numFmtId="0" fontId="0" fillId="0" borderId="0" xfId="0" applyAlignment="1">
      <alignment horizontal="right"/>
    </xf>
    <xf numFmtId="0" fontId="0" fillId="0" borderId="1" xfId="0" applyBorder="1"/>
    <xf numFmtId="0" fontId="0" fillId="0" borderId="1" xfId="0" applyBorder="1" applyAlignment="1">
      <alignment wrapText="1"/>
    </xf>
    <xf numFmtId="0" fontId="0" fillId="0" borderId="1" xfId="0" applyBorder="1" applyAlignment="1">
      <alignment horizontal="right"/>
    </xf>
    <xf numFmtId="0" fontId="0" fillId="0" borderId="0" xfId="0" applyBorder="1" applyAlignment="1">
      <alignment horizontal="right"/>
    </xf>
    <xf numFmtId="0" fontId="0" fillId="0" borderId="1" xfId="0" applyBorder="1" applyAlignment="1">
      <alignment horizontal="right" wrapText="1"/>
    </xf>
    <xf numFmtId="0" fontId="0" fillId="0" borderId="0" xfId="0" applyAlignment="1">
      <alignment horizontal="left"/>
    </xf>
    <xf numFmtId="0" fontId="0" fillId="0" borderId="1" xfId="0" applyBorder="1" applyAlignment="1">
      <alignment horizontal="left"/>
    </xf>
    <xf numFmtId="0" fontId="0" fillId="0" borderId="2" xfId="0" applyBorder="1"/>
    <xf numFmtId="0" fontId="0" fillId="0" borderId="2" xfId="0" applyBorder="1" applyAlignment="1">
      <alignment horizontal="left"/>
    </xf>
    <xf numFmtId="0" fontId="0" fillId="0" borderId="2" xfId="0"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0" fillId="0" borderId="5" xfId="0" applyBorder="1" applyAlignment="1">
      <alignment horizontal="right"/>
    </xf>
    <xf numFmtId="0" fontId="0" fillId="0" borderId="7" xfId="0" applyBorder="1"/>
    <xf numFmtId="0" fontId="0" fillId="0" borderId="7" xfId="0" applyBorder="1" applyAlignment="1">
      <alignment horizontal="left"/>
    </xf>
    <xf numFmtId="0" fontId="0" fillId="0" borderId="8" xfId="0" applyBorder="1" applyAlignment="1">
      <alignment horizontal="right"/>
    </xf>
    <xf numFmtId="0" fontId="0" fillId="0" borderId="7" xfId="0" applyBorder="1" applyAlignment="1">
      <alignment horizontal="right"/>
    </xf>
    <xf numFmtId="0" fontId="0" fillId="0" borderId="0" xfId="0" applyBorder="1"/>
    <xf numFmtId="0" fontId="0" fillId="0" borderId="0" xfId="0" applyBorder="1" applyAlignment="1">
      <alignment horizontal="left"/>
    </xf>
    <xf numFmtId="0" fontId="0" fillId="0" borderId="6" xfId="0" applyBorder="1"/>
    <xf numFmtId="0" fontId="0" fillId="0" borderId="6" xfId="0" applyBorder="1" applyAlignment="1">
      <alignment horizontal="left"/>
    </xf>
    <xf numFmtId="0" fontId="0" fillId="0" borderId="9" xfId="0" applyBorder="1" applyAlignment="1">
      <alignment horizontal="right"/>
    </xf>
    <xf numFmtId="0" fontId="0" fillId="0" borderId="6" xfId="0" applyBorder="1" applyAlignment="1">
      <alignment horizontal="right"/>
    </xf>
    <xf numFmtId="0" fontId="2" fillId="2" borderId="6" xfId="0" applyFont="1" applyFill="1" applyBorder="1" applyAlignment="1">
      <alignment horizontal="right"/>
    </xf>
    <xf numFmtId="0" fontId="0" fillId="0" borderId="7" xfId="0" applyBorder="1" applyAlignment="1">
      <alignment wrapText="1"/>
    </xf>
    <xf numFmtId="0" fontId="2" fillId="0" borderId="8" xfId="0" applyFont="1" applyBorder="1" applyAlignment="1">
      <alignment horizontal="right"/>
    </xf>
    <xf numFmtId="0" fontId="0" fillId="0" borderId="10" xfId="0" applyBorder="1"/>
    <xf numFmtId="0" fontId="0" fillId="0" borderId="10" xfId="0" applyBorder="1" applyAlignment="1">
      <alignment wrapText="1"/>
    </xf>
    <xf numFmtId="0" fontId="2" fillId="0" borderId="11" xfId="0" applyFont="1" applyBorder="1" applyAlignment="1">
      <alignment horizontal="right"/>
    </xf>
    <xf numFmtId="0" fontId="0" fillId="0" borderId="10" xfId="0" applyBorder="1" applyAlignment="1">
      <alignment horizontal="right"/>
    </xf>
    <xf numFmtId="0" fontId="2" fillId="0" borderId="4" xfId="0" applyFont="1" applyBorder="1" applyAlignment="1">
      <alignment horizontal="right"/>
    </xf>
    <xf numFmtId="0" fontId="0" fillId="0" borderId="3" xfId="0" applyBorder="1" applyAlignment="1">
      <alignment horizontal="left" wrapText="1"/>
    </xf>
    <xf numFmtId="0" fontId="0" fillId="0" borderId="9" xfId="0" applyBorder="1" applyAlignment="1">
      <alignment horizontal="left" wrapText="1"/>
    </xf>
    <xf numFmtId="0" fontId="0" fillId="0" borderId="8" xfId="0" applyBorder="1" applyAlignment="1">
      <alignment wrapText="1"/>
    </xf>
    <xf numFmtId="0" fontId="0" fillId="0" borderId="8" xfId="0" applyBorder="1" applyAlignment="1">
      <alignment horizontal="left" wrapText="1"/>
    </xf>
    <xf numFmtId="0" fontId="0" fillId="0" borderId="8" xfId="0" applyBorder="1" applyAlignment="1">
      <alignment horizontal="left" vertical="center" wrapText="1"/>
    </xf>
    <xf numFmtId="0" fontId="0" fillId="0" borderId="4" xfId="0" applyBorder="1" applyAlignment="1">
      <alignment horizontal="left" wrapText="1"/>
    </xf>
    <xf numFmtId="0" fontId="0" fillId="0" borderId="11" xfId="0" applyBorder="1" applyAlignment="1">
      <alignment horizontal="left" wrapText="1"/>
    </xf>
    <xf numFmtId="0" fontId="0" fillId="0" borderId="5" xfId="0" applyBorder="1" applyAlignment="1">
      <alignment horizontal="left" wrapText="1"/>
    </xf>
    <xf numFmtId="0" fontId="0" fillId="0" borderId="0" xfId="0" applyBorder="1" applyAlignment="1">
      <alignment horizontal="right" wrapText="1"/>
    </xf>
    <xf numFmtId="0" fontId="0" fillId="0" borderId="6" xfId="0" applyBorder="1" applyAlignment="1">
      <alignment horizontal="right" wrapText="1"/>
    </xf>
    <xf numFmtId="0" fontId="0" fillId="0" borderId="7" xfId="0" applyBorder="1" applyAlignment="1">
      <alignment horizontal="right" wrapText="1"/>
    </xf>
    <xf numFmtId="0" fontId="0" fillId="0" borderId="10" xfId="0" applyBorder="1" applyAlignment="1">
      <alignment horizontal="right" wrapText="1"/>
    </xf>
    <xf numFmtId="0" fontId="0" fillId="0" borderId="2" xfId="0" applyBorder="1" applyAlignment="1">
      <alignment horizontal="right" wrapText="1"/>
    </xf>
    <xf numFmtId="0" fontId="0" fillId="0" borderId="0" xfId="0" applyAlignment="1">
      <alignment horizontal="right" wrapText="1"/>
    </xf>
    <xf numFmtId="0" fontId="0" fillId="0" borderId="7" xfId="0" applyBorder="1" applyAlignment="1">
      <alignment horizontal="center"/>
    </xf>
    <xf numFmtId="0" fontId="0" fillId="0" borderId="8" xfId="0" applyBorder="1" applyAlignment="1">
      <alignment horizontal="center"/>
    </xf>
    <xf numFmtId="0" fontId="0" fillId="0" borderId="7" xfId="0" applyBorder="1" applyAlignment="1">
      <alignment horizontal="center" wrapText="1"/>
    </xf>
    <xf numFmtId="0" fontId="3" fillId="0" borderId="7" xfId="0" applyFont="1" applyFill="1" applyBorder="1" applyAlignment="1">
      <alignment horizontal="center" wrapText="1"/>
    </xf>
    <xf numFmtId="0" fontId="0" fillId="0" borderId="3" xfId="0" applyBorder="1" applyAlignment="1">
      <alignment horizontal="center" wrapText="1"/>
    </xf>
    <xf numFmtId="0" fontId="0" fillId="0" borderId="0" xfId="0" applyAlignment="1">
      <alignment horizontal="center"/>
    </xf>
    <xf numFmtId="0" fontId="0" fillId="0" borderId="6" xfId="0" applyBorder="1" applyAlignment="1">
      <alignment horizontal="center"/>
    </xf>
    <xf numFmtId="0" fontId="0" fillId="0" borderId="2" xfId="0" applyBorder="1" applyAlignment="1">
      <alignment horizontal="center"/>
    </xf>
    <xf numFmtId="0" fontId="0" fillId="0" borderId="1" xfId="0" applyFill="1" applyBorder="1"/>
    <xf numFmtId="0" fontId="0" fillId="0" borderId="1" xfId="0" applyFill="1" applyBorder="1" applyAlignment="1">
      <alignment wrapText="1"/>
    </xf>
    <xf numFmtId="0" fontId="0" fillId="0" borderId="1" xfId="0" applyFill="1" applyBorder="1" applyAlignment="1">
      <alignment horizontal="left" wrapText="1"/>
    </xf>
    <xf numFmtId="0" fontId="0" fillId="0" borderId="4" xfId="0" applyFill="1" applyBorder="1" applyAlignment="1">
      <alignment horizontal="right" wrapText="1"/>
    </xf>
    <xf numFmtId="0" fontId="0" fillId="0" borderId="1" xfId="0" applyFill="1" applyBorder="1" applyAlignment="1">
      <alignment horizontal="right" wrapText="1"/>
    </xf>
    <xf numFmtId="0" fontId="0" fillId="0" borderId="8" xfId="0" applyFill="1" applyBorder="1" applyAlignment="1">
      <alignment horizontal="left" wrapText="1"/>
    </xf>
    <xf numFmtId="0" fontId="0" fillId="0" borderId="0" xfId="0" applyFill="1"/>
    <xf numFmtId="0" fontId="0" fillId="0" borderId="7" xfId="0" applyFill="1" applyBorder="1"/>
    <xf numFmtId="0" fontId="0" fillId="0" borderId="7" xfId="0" applyFill="1" applyBorder="1" applyAlignment="1">
      <alignment wrapText="1"/>
    </xf>
    <xf numFmtId="0" fontId="0" fillId="0" borderId="7" xfId="0" applyFill="1" applyBorder="1" applyAlignment="1">
      <alignment horizontal="left" wrapText="1"/>
    </xf>
    <xf numFmtId="0" fontId="0" fillId="0" borderId="8" xfId="0" applyFill="1" applyBorder="1" applyAlignment="1">
      <alignment horizontal="right"/>
    </xf>
    <xf numFmtId="0" fontId="0" fillId="0" borderId="7" xfId="0" applyFill="1" applyBorder="1" applyAlignment="1">
      <alignment horizontal="right"/>
    </xf>
    <xf numFmtId="0" fontId="0" fillId="0" borderId="7" xfId="0" applyFill="1" applyBorder="1" applyAlignment="1">
      <alignment horizontal="right" wrapText="1"/>
    </xf>
    <xf numFmtId="0" fontId="0" fillId="0" borderId="7" xfId="0" applyFont="1" applyBorder="1" applyAlignment="1">
      <alignment horizontal="right"/>
    </xf>
    <xf numFmtId="0" fontId="4" fillId="0" borderId="7" xfId="0" applyFont="1" applyBorder="1" applyAlignment="1">
      <alignment horizontal="right"/>
    </xf>
    <xf numFmtId="0" fontId="4" fillId="0" borderId="1" xfId="0" applyFont="1" applyBorder="1" applyAlignment="1">
      <alignment horizontal="right"/>
    </xf>
    <xf numFmtId="0" fontId="4" fillId="0" borderId="10" xfId="0" applyFont="1" applyBorder="1" applyAlignment="1">
      <alignment horizontal="right"/>
    </xf>
    <xf numFmtId="0" fontId="0" fillId="0" borderId="1" xfId="0" applyFill="1" applyBorder="1" applyAlignment="1"/>
    <xf numFmtId="0" fontId="0" fillId="0" borderId="1" xfId="0" applyBorder="1" applyAlignment="1"/>
    <xf numFmtId="0" fontId="0" fillId="0" borderId="1" xfId="0"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jpeg"/><Relationship Id="rId3" Type="http://schemas.openxmlformats.org/officeDocument/2006/relationships/image" Target="../media/image3.jpeg"/><Relationship Id="rId21" Type="http://schemas.openxmlformats.org/officeDocument/2006/relationships/image" Target="../media/image21.jpeg"/><Relationship Id="rId34" Type="http://schemas.openxmlformats.org/officeDocument/2006/relationships/image" Target="../media/image34.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33" Type="http://schemas.openxmlformats.org/officeDocument/2006/relationships/image" Target="../media/image33.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29" Type="http://schemas.openxmlformats.org/officeDocument/2006/relationships/image" Target="../media/image29.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32" Type="http://schemas.openxmlformats.org/officeDocument/2006/relationships/image" Target="../media/image32.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jpeg"/><Relationship Id="rId36" Type="http://schemas.openxmlformats.org/officeDocument/2006/relationships/image" Target="../media/image36.jpeg"/><Relationship Id="rId10" Type="http://schemas.openxmlformats.org/officeDocument/2006/relationships/image" Target="../media/image10.jpeg"/><Relationship Id="rId19" Type="http://schemas.openxmlformats.org/officeDocument/2006/relationships/image" Target="../media/image19.jpeg"/><Relationship Id="rId31" Type="http://schemas.openxmlformats.org/officeDocument/2006/relationships/image" Target="../media/image31.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jpeg"/><Relationship Id="rId30" Type="http://schemas.openxmlformats.org/officeDocument/2006/relationships/image" Target="../media/image30.jpeg"/><Relationship Id="rId35" Type="http://schemas.openxmlformats.org/officeDocument/2006/relationships/image" Target="../media/image35.jpeg"/></Relationships>
</file>

<file path=xl/drawings/_rels/drawing2.xml.rels><?xml version="1.0" encoding="UTF-8" standalone="yes"?>
<Relationships xmlns="http://schemas.openxmlformats.org/package/2006/relationships"><Relationship Id="rId8" Type="http://schemas.openxmlformats.org/officeDocument/2006/relationships/image" Target="../media/image44.jpeg"/><Relationship Id="rId13" Type="http://schemas.openxmlformats.org/officeDocument/2006/relationships/image" Target="../media/image49.jpeg"/><Relationship Id="rId18" Type="http://schemas.openxmlformats.org/officeDocument/2006/relationships/image" Target="../media/image54.jpeg"/><Relationship Id="rId3" Type="http://schemas.openxmlformats.org/officeDocument/2006/relationships/image" Target="../media/image39.jpeg"/><Relationship Id="rId7" Type="http://schemas.openxmlformats.org/officeDocument/2006/relationships/image" Target="../media/image43.jpeg"/><Relationship Id="rId12" Type="http://schemas.openxmlformats.org/officeDocument/2006/relationships/image" Target="../media/image48.jpeg"/><Relationship Id="rId17" Type="http://schemas.openxmlformats.org/officeDocument/2006/relationships/image" Target="../media/image53.jpeg"/><Relationship Id="rId2" Type="http://schemas.openxmlformats.org/officeDocument/2006/relationships/image" Target="../media/image38.jpeg"/><Relationship Id="rId16" Type="http://schemas.openxmlformats.org/officeDocument/2006/relationships/image" Target="../media/image52.jpeg"/><Relationship Id="rId1" Type="http://schemas.openxmlformats.org/officeDocument/2006/relationships/image" Target="../media/image37.jpeg"/><Relationship Id="rId6" Type="http://schemas.openxmlformats.org/officeDocument/2006/relationships/image" Target="../media/image42.jpeg"/><Relationship Id="rId11" Type="http://schemas.openxmlformats.org/officeDocument/2006/relationships/image" Target="../media/image47.jpeg"/><Relationship Id="rId5" Type="http://schemas.openxmlformats.org/officeDocument/2006/relationships/image" Target="../media/image41.jpeg"/><Relationship Id="rId15" Type="http://schemas.openxmlformats.org/officeDocument/2006/relationships/image" Target="../media/image51.jpeg"/><Relationship Id="rId10" Type="http://schemas.openxmlformats.org/officeDocument/2006/relationships/image" Target="../media/image46.jpeg"/><Relationship Id="rId19" Type="http://schemas.openxmlformats.org/officeDocument/2006/relationships/image" Target="../media/image55.jpeg"/><Relationship Id="rId4" Type="http://schemas.openxmlformats.org/officeDocument/2006/relationships/image" Target="../media/image40.jpeg"/><Relationship Id="rId9" Type="http://schemas.openxmlformats.org/officeDocument/2006/relationships/image" Target="../media/image45.jpeg"/><Relationship Id="rId14"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xdr:from>
      <xdr:col>12</xdr:col>
      <xdr:colOff>72281</xdr:colOff>
      <xdr:row>3</xdr:row>
      <xdr:rowOff>58130</xdr:rowOff>
    </xdr:from>
    <xdr:to>
      <xdr:col>12</xdr:col>
      <xdr:colOff>2521324</xdr:colOff>
      <xdr:row>5</xdr:row>
      <xdr:rowOff>268941</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17856016" y="1010630"/>
          <a:ext cx="2449043" cy="180204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最小ロット数とは</a:t>
          </a:r>
          <a:endParaRPr kumimoji="1" lang="en-US" altLang="ja-JP" sz="1100"/>
        </a:p>
        <a:p>
          <a:r>
            <a:rPr kumimoji="1" lang="ja-JP" altLang="en-US" sz="1100"/>
            <a:t>部品によっては一度に最低限発注しないといけない最小ロット数がある。例えば</a:t>
          </a:r>
          <a:r>
            <a:rPr kumimoji="1" lang="en-US" altLang="ja-JP" sz="1100"/>
            <a:t>100</a:t>
          </a:r>
          <a:r>
            <a:rPr kumimoji="1" lang="ja-JP" altLang="en-US" sz="1100"/>
            <a:t>個セットしか販売されていない場合、最小購入数は</a:t>
          </a:r>
          <a:r>
            <a:rPr kumimoji="1" lang="en-US" altLang="ja-JP" sz="1100"/>
            <a:t>100</a:t>
          </a:r>
          <a:r>
            <a:rPr kumimoji="1" lang="ja-JP" altLang="en-US" sz="1100"/>
            <a:t>としている。（この場合、単価は実際の販売価格</a:t>
          </a:r>
          <a:r>
            <a:rPr kumimoji="1" lang="en-US" altLang="ja-JP" sz="1100"/>
            <a:t>/100</a:t>
          </a:r>
          <a:r>
            <a:rPr kumimoji="1" lang="ja-JP" altLang="en-US" sz="1100"/>
            <a:t>で表示してある）</a:t>
          </a:r>
          <a:endParaRPr kumimoji="1" lang="en-US" altLang="ja-JP" sz="1100"/>
        </a:p>
      </xdr:txBody>
    </xdr:sp>
    <xdr:clientData/>
  </xdr:twoCellAnchor>
  <xdr:twoCellAnchor editAs="oneCell">
    <xdr:from>
      <xdr:col>0</xdr:col>
      <xdr:colOff>167245</xdr:colOff>
      <xdr:row>3</xdr:row>
      <xdr:rowOff>44915</xdr:rowOff>
    </xdr:from>
    <xdr:to>
      <xdr:col>0</xdr:col>
      <xdr:colOff>803412</xdr:colOff>
      <xdr:row>3</xdr:row>
      <xdr:rowOff>676742</xdr:rowOff>
    </xdr:to>
    <xdr:pic>
      <xdr:nvPicPr>
        <xdr:cNvPr id="4" name="図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5520" y="759290"/>
          <a:ext cx="636167" cy="631827"/>
        </a:xfrm>
        <a:prstGeom prst="rect">
          <a:avLst/>
        </a:prstGeom>
      </xdr:spPr>
    </xdr:pic>
    <xdr:clientData/>
  </xdr:twoCellAnchor>
  <xdr:twoCellAnchor editAs="oneCell">
    <xdr:from>
      <xdr:col>0</xdr:col>
      <xdr:colOff>165652</xdr:colOff>
      <xdr:row>4</xdr:row>
      <xdr:rowOff>57978</xdr:rowOff>
    </xdr:from>
    <xdr:to>
      <xdr:col>0</xdr:col>
      <xdr:colOff>869674</xdr:colOff>
      <xdr:row>4</xdr:row>
      <xdr:rowOff>762000</xdr:rowOff>
    </xdr:to>
    <xdr:pic>
      <xdr:nvPicPr>
        <xdr:cNvPr id="5" name="図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3927" y="1562928"/>
          <a:ext cx="704022" cy="704022"/>
        </a:xfrm>
        <a:prstGeom prst="rect">
          <a:avLst/>
        </a:prstGeom>
      </xdr:spPr>
    </xdr:pic>
    <xdr:clientData/>
  </xdr:twoCellAnchor>
  <xdr:twoCellAnchor editAs="oneCell">
    <xdr:from>
      <xdr:col>0</xdr:col>
      <xdr:colOff>149087</xdr:colOff>
      <xdr:row>5</xdr:row>
      <xdr:rowOff>24847</xdr:rowOff>
    </xdr:from>
    <xdr:to>
      <xdr:col>0</xdr:col>
      <xdr:colOff>877956</xdr:colOff>
      <xdr:row>5</xdr:row>
      <xdr:rowOff>753716</xdr:rowOff>
    </xdr:to>
    <xdr:pic>
      <xdr:nvPicPr>
        <xdr:cNvPr id="6" name="図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87362" y="2320372"/>
          <a:ext cx="728869" cy="728869"/>
        </a:xfrm>
        <a:prstGeom prst="rect">
          <a:avLst/>
        </a:prstGeom>
      </xdr:spPr>
    </xdr:pic>
    <xdr:clientData/>
  </xdr:twoCellAnchor>
  <xdr:twoCellAnchor editAs="oneCell">
    <xdr:from>
      <xdr:col>0</xdr:col>
      <xdr:colOff>198782</xdr:colOff>
      <xdr:row>14</xdr:row>
      <xdr:rowOff>33131</xdr:rowOff>
    </xdr:from>
    <xdr:to>
      <xdr:col>0</xdr:col>
      <xdr:colOff>919369</xdr:colOff>
      <xdr:row>14</xdr:row>
      <xdr:rowOff>753718</xdr:rowOff>
    </xdr:to>
    <xdr:pic>
      <xdr:nvPicPr>
        <xdr:cNvPr id="7" name="図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37057" y="10234406"/>
          <a:ext cx="720587" cy="720587"/>
        </a:xfrm>
        <a:prstGeom prst="rect">
          <a:avLst/>
        </a:prstGeom>
      </xdr:spPr>
    </xdr:pic>
    <xdr:clientData/>
  </xdr:twoCellAnchor>
  <xdr:twoCellAnchor editAs="oneCell">
    <xdr:from>
      <xdr:col>0</xdr:col>
      <xdr:colOff>198783</xdr:colOff>
      <xdr:row>15</xdr:row>
      <xdr:rowOff>24848</xdr:rowOff>
    </xdr:from>
    <xdr:to>
      <xdr:col>0</xdr:col>
      <xdr:colOff>927652</xdr:colOff>
      <xdr:row>15</xdr:row>
      <xdr:rowOff>753717</xdr:rowOff>
    </xdr:to>
    <xdr:pic>
      <xdr:nvPicPr>
        <xdr:cNvPr id="8" name="図 7">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37058" y="11016698"/>
          <a:ext cx="728869" cy="728869"/>
        </a:xfrm>
        <a:prstGeom prst="rect">
          <a:avLst/>
        </a:prstGeom>
      </xdr:spPr>
    </xdr:pic>
    <xdr:clientData/>
  </xdr:twoCellAnchor>
  <xdr:twoCellAnchor editAs="oneCell">
    <xdr:from>
      <xdr:col>0</xdr:col>
      <xdr:colOff>198783</xdr:colOff>
      <xdr:row>16</xdr:row>
      <xdr:rowOff>16565</xdr:rowOff>
    </xdr:from>
    <xdr:to>
      <xdr:col>0</xdr:col>
      <xdr:colOff>952500</xdr:colOff>
      <xdr:row>16</xdr:row>
      <xdr:rowOff>770282</xdr:rowOff>
    </xdr:to>
    <xdr:pic>
      <xdr:nvPicPr>
        <xdr:cNvPr id="9" name="図 8">
          <a:extLst>
            <a:ext uri="{FF2B5EF4-FFF2-40B4-BE49-F238E27FC236}">
              <a16:creationId xmlns:a16="http://schemas.microsoft.com/office/drawing/2014/main" xmlns="" id="{00000000-0008-0000-00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637058" y="11798990"/>
          <a:ext cx="753717" cy="753717"/>
        </a:xfrm>
        <a:prstGeom prst="rect">
          <a:avLst/>
        </a:prstGeom>
      </xdr:spPr>
    </xdr:pic>
    <xdr:clientData/>
  </xdr:twoCellAnchor>
  <xdr:twoCellAnchor editAs="oneCell">
    <xdr:from>
      <xdr:col>0</xdr:col>
      <xdr:colOff>240197</xdr:colOff>
      <xdr:row>17</xdr:row>
      <xdr:rowOff>33130</xdr:rowOff>
    </xdr:from>
    <xdr:to>
      <xdr:col>0</xdr:col>
      <xdr:colOff>927654</xdr:colOff>
      <xdr:row>17</xdr:row>
      <xdr:rowOff>720587</xdr:rowOff>
    </xdr:to>
    <xdr:pic>
      <xdr:nvPicPr>
        <xdr:cNvPr id="10" name="図 9">
          <a:extLst>
            <a:ext uri="{FF2B5EF4-FFF2-40B4-BE49-F238E27FC236}">
              <a16:creationId xmlns:a16="http://schemas.microsoft.com/office/drawing/2014/main" xmlns="" id="{00000000-0008-0000-0000-00000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678472" y="12606130"/>
          <a:ext cx="687457" cy="687457"/>
        </a:xfrm>
        <a:prstGeom prst="rect">
          <a:avLst/>
        </a:prstGeom>
      </xdr:spPr>
    </xdr:pic>
    <xdr:clientData/>
  </xdr:twoCellAnchor>
  <xdr:twoCellAnchor editAs="oneCell">
    <xdr:from>
      <xdr:col>0</xdr:col>
      <xdr:colOff>124241</xdr:colOff>
      <xdr:row>18</xdr:row>
      <xdr:rowOff>61290</xdr:rowOff>
    </xdr:from>
    <xdr:to>
      <xdr:col>0</xdr:col>
      <xdr:colOff>836544</xdr:colOff>
      <xdr:row>18</xdr:row>
      <xdr:rowOff>773593</xdr:rowOff>
    </xdr:to>
    <xdr:pic>
      <xdr:nvPicPr>
        <xdr:cNvPr id="11" name="図 10">
          <a:extLst>
            <a:ext uri="{FF2B5EF4-FFF2-40B4-BE49-F238E27FC236}">
              <a16:creationId xmlns:a16="http://schemas.microsoft.com/office/drawing/2014/main" xmlns="" id="{00000000-0008-0000-0000-00000B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62516" y="13424865"/>
          <a:ext cx="712303" cy="712303"/>
        </a:xfrm>
        <a:prstGeom prst="rect">
          <a:avLst/>
        </a:prstGeom>
      </xdr:spPr>
    </xdr:pic>
    <xdr:clientData/>
  </xdr:twoCellAnchor>
  <xdr:twoCellAnchor editAs="oneCell">
    <xdr:from>
      <xdr:col>0</xdr:col>
      <xdr:colOff>679176</xdr:colOff>
      <xdr:row>19</xdr:row>
      <xdr:rowOff>30696</xdr:rowOff>
    </xdr:from>
    <xdr:to>
      <xdr:col>0</xdr:col>
      <xdr:colOff>1383198</xdr:colOff>
      <xdr:row>19</xdr:row>
      <xdr:rowOff>734718</xdr:rowOff>
    </xdr:to>
    <xdr:pic>
      <xdr:nvPicPr>
        <xdr:cNvPr id="13" name="図 12">
          <a:extLst>
            <a:ext uri="{FF2B5EF4-FFF2-40B4-BE49-F238E27FC236}">
              <a16:creationId xmlns:a16="http://schemas.microsoft.com/office/drawing/2014/main" xmlns="" id="{00000000-0008-0000-0000-00000D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679176" y="13713078"/>
          <a:ext cx="704022" cy="704022"/>
        </a:xfrm>
        <a:prstGeom prst="rect">
          <a:avLst/>
        </a:prstGeom>
      </xdr:spPr>
    </xdr:pic>
    <xdr:clientData/>
  </xdr:twoCellAnchor>
  <xdr:twoCellAnchor editAs="oneCell">
    <xdr:from>
      <xdr:col>0</xdr:col>
      <xdr:colOff>132523</xdr:colOff>
      <xdr:row>21</xdr:row>
      <xdr:rowOff>82826</xdr:rowOff>
    </xdr:from>
    <xdr:to>
      <xdr:col>0</xdr:col>
      <xdr:colOff>803413</xdr:colOff>
      <xdr:row>21</xdr:row>
      <xdr:rowOff>753716</xdr:rowOff>
    </xdr:to>
    <xdr:pic>
      <xdr:nvPicPr>
        <xdr:cNvPr id="14" name="図 13">
          <a:extLst>
            <a:ext uri="{FF2B5EF4-FFF2-40B4-BE49-F238E27FC236}">
              <a16:creationId xmlns:a16="http://schemas.microsoft.com/office/drawing/2014/main" xmlns="" id="{00000000-0008-0000-0000-00000E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70798" y="15027551"/>
          <a:ext cx="670890" cy="670890"/>
        </a:xfrm>
        <a:prstGeom prst="rect">
          <a:avLst/>
        </a:prstGeom>
      </xdr:spPr>
    </xdr:pic>
    <xdr:clientData/>
  </xdr:twoCellAnchor>
  <xdr:twoCellAnchor editAs="oneCell">
    <xdr:from>
      <xdr:col>0</xdr:col>
      <xdr:colOff>157370</xdr:colOff>
      <xdr:row>22</xdr:row>
      <xdr:rowOff>28161</xdr:rowOff>
    </xdr:from>
    <xdr:to>
      <xdr:col>0</xdr:col>
      <xdr:colOff>886240</xdr:colOff>
      <xdr:row>22</xdr:row>
      <xdr:rowOff>757031</xdr:rowOff>
    </xdr:to>
    <xdr:pic>
      <xdr:nvPicPr>
        <xdr:cNvPr id="15" name="図 14">
          <a:extLst>
            <a:ext uri="{FF2B5EF4-FFF2-40B4-BE49-F238E27FC236}">
              <a16:creationId xmlns:a16="http://schemas.microsoft.com/office/drawing/2014/main" xmlns="" id="{00000000-0008-0000-0000-00000F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595645" y="15763461"/>
          <a:ext cx="728870" cy="728870"/>
        </a:xfrm>
        <a:prstGeom prst="rect">
          <a:avLst/>
        </a:prstGeom>
      </xdr:spPr>
    </xdr:pic>
    <xdr:clientData/>
  </xdr:twoCellAnchor>
  <xdr:twoCellAnchor editAs="oneCell">
    <xdr:from>
      <xdr:col>0</xdr:col>
      <xdr:colOff>149087</xdr:colOff>
      <xdr:row>23</xdr:row>
      <xdr:rowOff>44724</xdr:rowOff>
    </xdr:from>
    <xdr:to>
      <xdr:col>0</xdr:col>
      <xdr:colOff>869674</xdr:colOff>
      <xdr:row>23</xdr:row>
      <xdr:rowOff>765311</xdr:rowOff>
    </xdr:to>
    <xdr:pic>
      <xdr:nvPicPr>
        <xdr:cNvPr id="16" name="図 15">
          <a:extLst>
            <a:ext uri="{FF2B5EF4-FFF2-40B4-BE49-F238E27FC236}">
              <a16:creationId xmlns:a16="http://schemas.microsoft.com/office/drawing/2014/main" xmlns="" id="{00000000-0008-0000-0000-00001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587362" y="16570599"/>
          <a:ext cx="720587" cy="720587"/>
        </a:xfrm>
        <a:prstGeom prst="rect">
          <a:avLst/>
        </a:prstGeom>
      </xdr:spPr>
    </xdr:pic>
    <xdr:clientData/>
  </xdr:twoCellAnchor>
  <xdr:twoCellAnchor editAs="oneCell">
    <xdr:from>
      <xdr:col>0</xdr:col>
      <xdr:colOff>157370</xdr:colOff>
      <xdr:row>24</xdr:row>
      <xdr:rowOff>24848</xdr:rowOff>
    </xdr:from>
    <xdr:to>
      <xdr:col>0</xdr:col>
      <xdr:colOff>861391</xdr:colOff>
      <xdr:row>24</xdr:row>
      <xdr:rowOff>728869</xdr:rowOff>
    </xdr:to>
    <xdr:pic>
      <xdr:nvPicPr>
        <xdr:cNvPr id="17" name="図 16">
          <a:extLst>
            <a:ext uri="{FF2B5EF4-FFF2-40B4-BE49-F238E27FC236}">
              <a16:creationId xmlns:a16="http://schemas.microsoft.com/office/drawing/2014/main" xmlns="" id="{00000000-0008-0000-0000-000011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595645" y="17341298"/>
          <a:ext cx="704021" cy="704021"/>
        </a:xfrm>
        <a:prstGeom prst="rect">
          <a:avLst/>
        </a:prstGeom>
      </xdr:spPr>
    </xdr:pic>
    <xdr:clientData/>
  </xdr:twoCellAnchor>
  <xdr:twoCellAnchor editAs="oneCell">
    <xdr:from>
      <xdr:col>0</xdr:col>
      <xdr:colOff>82828</xdr:colOff>
      <xdr:row>26</xdr:row>
      <xdr:rowOff>41411</xdr:rowOff>
    </xdr:from>
    <xdr:to>
      <xdr:col>0</xdr:col>
      <xdr:colOff>828262</xdr:colOff>
      <xdr:row>27</xdr:row>
      <xdr:rowOff>1034</xdr:rowOff>
    </xdr:to>
    <xdr:pic>
      <xdr:nvPicPr>
        <xdr:cNvPr id="18" name="図 17">
          <a:extLst>
            <a:ext uri="{FF2B5EF4-FFF2-40B4-BE49-F238E27FC236}">
              <a16:creationId xmlns:a16="http://schemas.microsoft.com/office/drawing/2014/main" xmlns="" id="{00000000-0008-0000-0000-000012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521103" y="19729586"/>
          <a:ext cx="745434" cy="745434"/>
        </a:xfrm>
        <a:prstGeom prst="rect">
          <a:avLst/>
        </a:prstGeom>
      </xdr:spPr>
    </xdr:pic>
    <xdr:clientData/>
  </xdr:twoCellAnchor>
  <xdr:twoCellAnchor editAs="oneCell">
    <xdr:from>
      <xdr:col>0</xdr:col>
      <xdr:colOff>82827</xdr:colOff>
      <xdr:row>28</xdr:row>
      <xdr:rowOff>53010</xdr:rowOff>
    </xdr:from>
    <xdr:to>
      <xdr:col>0</xdr:col>
      <xdr:colOff>811697</xdr:colOff>
      <xdr:row>28</xdr:row>
      <xdr:rowOff>781880</xdr:rowOff>
    </xdr:to>
    <xdr:pic>
      <xdr:nvPicPr>
        <xdr:cNvPr id="19" name="図 18">
          <a:extLst>
            <a:ext uri="{FF2B5EF4-FFF2-40B4-BE49-F238E27FC236}">
              <a16:creationId xmlns:a16="http://schemas.microsoft.com/office/drawing/2014/main" xmlns="" id="{00000000-0008-0000-0000-000013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521102" y="21322335"/>
          <a:ext cx="728870" cy="728870"/>
        </a:xfrm>
        <a:prstGeom prst="rect">
          <a:avLst/>
        </a:prstGeom>
      </xdr:spPr>
    </xdr:pic>
    <xdr:clientData/>
  </xdr:twoCellAnchor>
  <xdr:twoCellAnchor editAs="oneCell">
    <xdr:from>
      <xdr:col>0</xdr:col>
      <xdr:colOff>136072</xdr:colOff>
      <xdr:row>6</xdr:row>
      <xdr:rowOff>0</xdr:rowOff>
    </xdr:from>
    <xdr:to>
      <xdr:col>0</xdr:col>
      <xdr:colOff>911680</xdr:colOff>
      <xdr:row>6</xdr:row>
      <xdr:rowOff>772206</xdr:rowOff>
    </xdr:to>
    <xdr:pic>
      <xdr:nvPicPr>
        <xdr:cNvPr id="20" name="図 19">
          <a:extLst>
            <a:ext uri="{FF2B5EF4-FFF2-40B4-BE49-F238E27FC236}">
              <a16:creationId xmlns:a16="http://schemas.microsoft.com/office/drawing/2014/main" xmlns="" id="{00000000-0008-0000-0000-000014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574347" y="3116036"/>
          <a:ext cx="775608" cy="776969"/>
        </a:xfrm>
        <a:prstGeom prst="rect">
          <a:avLst/>
        </a:prstGeom>
      </xdr:spPr>
    </xdr:pic>
    <xdr:clientData/>
  </xdr:twoCellAnchor>
  <xdr:twoCellAnchor editAs="oneCell">
    <xdr:from>
      <xdr:col>0</xdr:col>
      <xdr:colOff>204108</xdr:colOff>
      <xdr:row>30</xdr:row>
      <xdr:rowOff>40821</xdr:rowOff>
    </xdr:from>
    <xdr:to>
      <xdr:col>0</xdr:col>
      <xdr:colOff>756788</xdr:colOff>
      <xdr:row>30</xdr:row>
      <xdr:rowOff>744872</xdr:rowOff>
    </xdr:to>
    <xdr:pic>
      <xdr:nvPicPr>
        <xdr:cNvPr id="21" name="図 20">
          <a:extLst>
            <a:ext uri="{FF2B5EF4-FFF2-40B4-BE49-F238E27FC236}">
              <a16:creationId xmlns:a16="http://schemas.microsoft.com/office/drawing/2014/main" xmlns="" id="{00000000-0008-0000-0000-000015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04108" y="22210259"/>
          <a:ext cx="552680" cy="704051"/>
        </a:xfrm>
        <a:prstGeom prst="rect">
          <a:avLst/>
        </a:prstGeom>
      </xdr:spPr>
    </xdr:pic>
    <xdr:clientData/>
  </xdr:twoCellAnchor>
  <xdr:twoCellAnchor editAs="oneCell">
    <xdr:from>
      <xdr:col>0</xdr:col>
      <xdr:colOff>149678</xdr:colOff>
      <xdr:row>31</xdr:row>
      <xdr:rowOff>40822</xdr:rowOff>
    </xdr:from>
    <xdr:to>
      <xdr:col>0</xdr:col>
      <xdr:colOff>840529</xdr:colOff>
      <xdr:row>31</xdr:row>
      <xdr:rowOff>731673</xdr:rowOff>
    </xdr:to>
    <xdr:pic>
      <xdr:nvPicPr>
        <xdr:cNvPr id="22" name="図 21">
          <a:extLst>
            <a:ext uri="{FF2B5EF4-FFF2-40B4-BE49-F238E27FC236}">
              <a16:creationId xmlns:a16="http://schemas.microsoft.com/office/drawing/2014/main" xmlns="" id="{00000000-0008-0000-0000-000016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49678" y="22996072"/>
          <a:ext cx="690851" cy="690851"/>
        </a:xfrm>
        <a:prstGeom prst="rect">
          <a:avLst/>
        </a:prstGeom>
      </xdr:spPr>
    </xdr:pic>
    <xdr:clientData/>
  </xdr:twoCellAnchor>
  <xdr:twoCellAnchor editAs="oneCell">
    <xdr:from>
      <xdr:col>0</xdr:col>
      <xdr:colOff>136073</xdr:colOff>
      <xdr:row>32</xdr:row>
      <xdr:rowOff>40822</xdr:rowOff>
    </xdr:from>
    <xdr:to>
      <xdr:col>0</xdr:col>
      <xdr:colOff>817712</xdr:colOff>
      <xdr:row>32</xdr:row>
      <xdr:rowOff>722461</xdr:rowOff>
    </xdr:to>
    <xdr:pic>
      <xdr:nvPicPr>
        <xdr:cNvPr id="23" name="図 22">
          <a:extLst>
            <a:ext uri="{FF2B5EF4-FFF2-40B4-BE49-F238E27FC236}">
              <a16:creationId xmlns:a16="http://schemas.microsoft.com/office/drawing/2014/main" xmlns="" id="{00000000-0008-0000-0000-000017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36073" y="23781885"/>
          <a:ext cx="681639" cy="681639"/>
        </a:xfrm>
        <a:prstGeom prst="rect">
          <a:avLst/>
        </a:prstGeom>
      </xdr:spPr>
    </xdr:pic>
    <xdr:clientData/>
  </xdr:twoCellAnchor>
  <xdr:twoCellAnchor editAs="oneCell">
    <xdr:from>
      <xdr:col>0</xdr:col>
      <xdr:colOff>136071</xdr:colOff>
      <xdr:row>29</xdr:row>
      <xdr:rowOff>40822</xdr:rowOff>
    </xdr:from>
    <xdr:to>
      <xdr:col>0</xdr:col>
      <xdr:colOff>845344</xdr:colOff>
      <xdr:row>29</xdr:row>
      <xdr:rowOff>747791</xdr:rowOff>
    </xdr:to>
    <xdr:pic>
      <xdr:nvPicPr>
        <xdr:cNvPr id="24" name="図 23">
          <a:extLst>
            <a:ext uri="{FF2B5EF4-FFF2-40B4-BE49-F238E27FC236}">
              <a16:creationId xmlns:a16="http://schemas.microsoft.com/office/drawing/2014/main" xmlns="" id="{00000000-0008-0000-0000-000018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36071" y="21424447"/>
          <a:ext cx="709273" cy="706969"/>
        </a:xfrm>
        <a:prstGeom prst="rect">
          <a:avLst/>
        </a:prstGeom>
      </xdr:spPr>
    </xdr:pic>
    <xdr:clientData/>
  </xdr:twoCellAnchor>
  <xdr:twoCellAnchor editAs="oneCell">
    <xdr:from>
      <xdr:col>0</xdr:col>
      <xdr:colOff>163286</xdr:colOff>
      <xdr:row>33</xdr:row>
      <xdr:rowOff>95251</xdr:rowOff>
    </xdr:from>
    <xdr:to>
      <xdr:col>0</xdr:col>
      <xdr:colOff>817291</xdr:colOff>
      <xdr:row>33</xdr:row>
      <xdr:rowOff>749256</xdr:rowOff>
    </xdr:to>
    <xdr:pic>
      <xdr:nvPicPr>
        <xdr:cNvPr id="25" name="図 24">
          <a:extLst>
            <a:ext uri="{FF2B5EF4-FFF2-40B4-BE49-F238E27FC236}">
              <a16:creationId xmlns:a16="http://schemas.microsoft.com/office/drawing/2014/main" xmlns="" id="{00000000-0008-0000-0000-000019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63286" y="24622126"/>
          <a:ext cx="654005" cy="654005"/>
        </a:xfrm>
        <a:prstGeom prst="rect">
          <a:avLst/>
        </a:prstGeom>
      </xdr:spPr>
    </xdr:pic>
    <xdr:clientData/>
  </xdr:twoCellAnchor>
  <xdr:twoCellAnchor editAs="oneCell">
    <xdr:from>
      <xdr:col>0</xdr:col>
      <xdr:colOff>149679</xdr:colOff>
      <xdr:row>34</xdr:row>
      <xdr:rowOff>27215</xdr:rowOff>
    </xdr:from>
    <xdr:to>
      <xdr:col>0</xdr:col>
      <xdr:colOff>858952</xdr:colOff>
      <xdr:row>34</xdr:row>
      <xdr:rowOff>736488</xdr:rowOff>
    </xdr:to>
    <xdr:pic>
      <xdr:nvPicPr>
        <xdr:cNvPr id="26" name="図 25">
          <a:extLst>
            <a:ext uri="{FF2B5EF4-FFF2-40B4-BE49-F238E27FC236}">
              <a16:creationId xmlns:a16="http://schemas.microsoft.com/office/drawing/2014/main" xmlns="" id="{00000000-0008-0000-0000-00001A00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49679" y="25339903"/>
          <a:ext cx="709273" cy="709273"/>
        </a:xfrm>
        <a:prstGeom prst="rect">
          <a:avLst/>
        </a:prstGeom>
      </xdr:spPr>
    </xdr:pic>
    <xdr:clientData/>
  </xdr:twoCellAnchor>
  <xdr:twoCellAnchor editAs="oneCell">
    <xdr:from>
      <xdr:col>0</xdr:col>
      <xdr:colOff>176893</xdr:colOff>
      <xdr:row>35</xdr:row>
      <xdr:rowOff>27214</xdr:rowOff>
    </xdr:from>
    <xdr:to>
      <xdr:col>0</xdr:col>
      <xdr:colOff>867744</xdr:colOff>
      <xdr:row>35</xdr:row>
      <xdr:rowOff>718065</xdr:rowOff>
    </xdr:to>
    <xdr:pic>
      <xdr:nvPicPr>
        <xdr:cNvPr id="27" name="図 26">
          <a:extLst>
            <a:ext uri="{FF2B5EF4-FFF2-40B4-BE49-F238E27FC236}">
              <a16:creationId xmlns:a16="http://schemas.microsoft.com/office/drawing/2014/main" xmlns="" id="{00000000-0008-0000-0000-00001B00000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76893" y="26125714"/>
          <a:ext cx="690851" cy="690851"/>
        </a:xfrm>
        <a:prstGeom prst="rect">
          <a:avLst/>
        </a:prstGeom>
      </xdr:spPr>
    </xdr:pic>
    <xdr:clientData/>
  </xdr:twoCellAnchor>
  <xdr:twoCellAnchor editAs="oneCell">
    <xdr:from>
      <xdr:col>0</xdr:col>
      <xdr:colOff>217714</xdr:colOff>
      <xdr:row>36</xdr:row>
      <xdr:rowOff>27214</xdr:rowOff>
    </xdr:from>
    <xdr:to>
      <xdr:col>0</xdr:col>
      <xdr:colOff>917776</xdr:colOff>
      <xdr:row>36</xdr:row>
      <xdr:rowOff>727276</xdr:rowOff>
    </xdr:to>
    <xdr:pic>
      <xdr:nvPicPr>
        <xdr:cNvPr id="28" name="図 27">
          <a:extLst>
            <a:ext uri="{FF2B5EF4-FFF2-40B4-BE49-F238E27FC236}">
              <a16:creationId xmlns:a16="http://schemas.microsoft.com/office/drawing/2014/main" xmlns="" id="{00000000-0008-0000-0000-00001C000000}"/>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217714" y="26911527"/>
          <a:ext cx="700062" cy="700062"/>
        </a:xfrm>
        <a:prstGeom prst="rect">
          <a:avLst/>
        </a:prstGeom>
      </xdr:spPr>
    </xdr:pic>
    <xdr:clientData/>
  </xdr:twoCellAnchor>
  <xdr:twoCellAnchor editAs="oneCell">
    <xdr:from>
      <xdr:col>0</xdr:col>
      <xdr:colOff>122463</xdr:colOff>
      <xdr:row>37</xdr:row>
      <xdr:rowOff>149678</xdr:rowOff>
    </xdr:from>
    <xdr:to>
      <xdr:col>0</xdr:col>
      <xdr:colOff>794892</xdr:colOff>
      <xdr:row>38</xdr:row>
      <xdr:rowOff>36294</xdr:rowOff>
    </xdr:to>
    <xdr:pic>
      <xdr:nvPicPr>
        <xdr:cNvPr id="29" name="図 28">
          <a:extLst>
            <a:ext uri="{FF2B5EF4-FFF2-40B4-BE49-F238E27FC236}">
              <a16:creationId xmlns:a16="http://schemas.microsoft.com/office/drawing/2014/main" xmlns="" id="{00000000-0008-0000-0000-00001D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22463" y="27819803"/>
          <a:ext cx="672429" cy="672429"/>
        </a:xfrm>
        <a:prstGeom prst="rect">
          <a:avLst/>
        </a:prstGeom>
      </xdr:spPr>
    </xdr:pic>
    <xdr:clientData/>
  </xdr:twoCellAnchor>
  <xdr:twoCellAnchor editAs="oneCell">
    <xdr:from>
      <xdr:col>0</xdr:col>
      <xdr:colOff>149678</xdr:colOff>
      <xdr:row>25</xdr:row>
      <xdr:rowOff>13607</xdr:rowOff>
    </xdr:from>
    <xdr:to>
      <xdr:col>0</xdr:col>
      <xdr:colOff>925285</xdr:colOff>
      <xdr:row>26</xdr:row>
      <xdr:rowOff>1360</xdr:rowOff>
    </xdr:to>
    <xdr:pic>
      <xdr:nvPicPr>
        <xdr:cNvPr id="30" name="図 29">
          <a:extLst>
            <a:ext uri="{FF2B5EF4-FFF2-40B4-BE49-F238E27FC236}">
              <a16:creationId xmlns:a16="http://schemas.microsoft.com/office/drawing/2014/main" xmlns="" id="{00000000-0008-0000-0000-00001E000000}"/>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1587953" y="18120632"/>
          <a:ext cx="775607" cy="778328"/>
        </a:xfrm>
        <a:prstGeom prst="rect">
          <a:avLst/>
        </a:prstGeom>
      </xdr:spPr>
    </xdr:pic>
    <xdr:clientData/>
  </xdr:twoCellAnchor>
  <xdr:twoCellAnchor editAs="oneCell">
    <xdr:from>
      <xdr:col>0</xdr:col>
      <xdr:colOff>149678</xdr:colOff>
      <xdr:row>6</xdr:row>
      <xdr:rowOff>27214</xdr:rowOff>
    </xdr:from>
    <xdr:to>
      <xdr:col>0</xdr:col>
      <xdr:colOff>925285</xdr:colOff>
      <xdr:row>7</xdr:row>
      <xdr:rowOff>13608</xdr:rowOff>
    </xdr:to>
    <xdr:pic>
      <xdr:nvPicPr>
        <xdr:cNvPr id="32" name="図 31">
          <a:extLst>
            <a:ext uri="{FF2B5EF4-FFF2-40B4-BE49-F238E27FC236}">
              <a16:creationId xmlns:a16="http://schemas.microsoft.com/office/drawing/2014/main" xmlns="" id="{00000000-0008-0000-0000-000020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1587953" y="3903889"/>
          <a:ext cx="775607" cy="776968"/>
        </a:xfrm>
        <a:prstGeom prst="rect">
          <a:avLst/>
        </a:prstGeom>
      </xdr:spPr>
    </xdr:pic>
    <xdr:clientData/>
  </xdr:twoCellAnchor>
  <xdr:twoCellAnchor editAs="oneCell">
    <xdr:from>
      <xdr:col>0</xdr:col>
      <xdr:colOff>149677</xdr:colOff>
      <xdr:row>9</xdr:row>
      <xdr:rowOff>40820</xdr:rowOff>
    </xdr:from>
    <xdr:to>
      <xdr:col>0</xdr:col>
      <xdr:colOff>925286</xdr:colOff>
      <xdr:row>10</xdr:row>
      <xdr:rowOff>27214</xdr:rowOff>
    </xdr:to>
    <xdr:pic>
      <xdr:nvPicPr>
        <xdr:cNvPr id="33" name="図 32">
          <a:extLst>
            <a:ext uri="{FF2B5EF4-FFF2-40B4-BE49-F238E27FC236}">
              <a16:creationId xmlns:a16="http://schemas.microsoft.com/office/drawing/2014/main" xmlns="" id="{00000000-0008-0000-0000-000021000000}"/>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1587952" y="6289220"/>
          <a:ext cx="775609" cy="776970"/>
        </a:xfrm>
        <a:prstGeom prst="rect">
          <a:avLst/>
        </a:prstGeom>
      </xdr:spPr>
    </xdr:pic>
    <xdr:clientData/>
  </xdr:twoCellAnchor>
  <xdr:twoCellAnchor editAs="oneCell">
    <xdr:from>
      <xdr:col>0</xdr:col>
      <xdr:colOff>163285</xdr:colOff>
      <xdr:row>10</xdr:row>
      <xdr:rowOff>27214</xdr:rowOff>
    </xdr:from>
    <xdr:to>
      <xdr:col>0</xdr:col>
      <xdr:colOff>898072</xdr:colOff>
      <xdr:row>10</xdr:row>
      <xdr:rowOff>762001</xdr:rowOff>
    </xdr:to>
    <xdr:pic>
      <xdr:nvPicPr>
        <xdr:cNvPr id="34" name="図 33">
          <a:extLst>
            <a:ext uri="{FF2B5EF4-FFF2-40B4-BE49-F238E27FC236}">
              <a16:creationId xmlns:a16="http://schemas.microsoft.com/office/drawing/2014/main" xmlns="" id="{00000000-0008-0000-0000-000022000000}"/>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1601560" y="7066189"/>
          <a:ext cx="734787" cy="734787"/>
        </a:xfrm>
        <a:prstGeom prst="rect">
          <a:avLst/>
        </a:prstGeom>
      </xdr:spPr>
    </xdr:pic>
    <xdr:clientData/>
  </xdr:twoCellAnchor>
  <xdr:twoCellAnchor editAs="oneCell">
    <xdr:from>
      <xdr:col>0</xdr:col>
      <xdr:colOff>122465</xdr:colOff>
      <xdr:row>11</xdr:row>
      <xdr:rowOff>40821</xdr:rowOff>
    </xdr:from>
    <xdr:to>
      <xdr:col>0</xdr:col>
      <xdr:colOff>843643</xdr:colOff>
      <xdr:row>11</xdr:row>
      <xdr:rowOff>761999</xdr:rowOff>
    </xdr:to>
    <xdr:pic>
      <xdr:nvPicPr>
        <xdr:cNvPr id="35" name="図 34">
          <a:extLst>
            <a:ext uri="{FF2B5EF4-FFF2-40B4-BE49-F238E27FC236}">
              <a16:creationId xmlns:a16="http://schemas.microsoft.com/office/drawing/2014/main" xmlns="" id="{00000000-0008-0000-0000-000023000000}"/>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1560740" y="7870371"/>
          <a:ext cx="721178" cy="721178"/>
        </a:xfrm>
        <a:prstGeom prst="rect">
          <a:avLst/>
        </a:prstGeom>
      </xdr:spPr>
    </xdr:pic>
    <xdr:clientData/>
  </xdr:twoCellAnchor>
  <xdr:twoCellAnchor editAs="oneCell">
    <xdr:from>
      <xdr:col>0</xdr:col>
      <xdr:colOff>190500</xdr:colOff>
      <xdr:row>12</xdr:row>
      <xdr:rowOff>40822</xdr:rowOff>
    </xdr:from>
    <xdr:to>
      <xdr:col>0</xdr:col>
      <xdr:colOff>911679</xdr:colOff>
      <xdr:row>12</xdr:row>
      <xdr:rowOff>762001</xdr:rowOff>
    </xdr:to>
    <xdr:pic>
      <xdr:nvPicPr>
        <xdr:cNvPr id="36" name="図 35">
          <a:extLst>
            <a:ext uri="{FF2B5EF4-FFF2-40B4-BE49-F238E27FC236}">
              <a16:creationId xmlns:a16="http://schemas.microsoft.com/office/drawing/2014/main" xmlns="" id="{00000000-0008-0000-0000-000024000000}"/>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1628775" y="8660947"/>
          <a:ext cx="721179" cy="721179"/>
        </a:xfrm>
        <a:prstGeom prst="rect">
          <a:avLst/>
        </a:prstGeom>
      </xdr:spPr>
    </xdr:pic>
    <xdr:clientData/>
  </xdr:twoCellAnchor>
  <xdr:twoCellAnchor editAs="oneCell">
    <xdr:from>
      <xdr:col>0</xdr:col>
      <xdr:colOff>163286</xdr:colOff>
      <xdr:row>13</xdr:row>
      <xdr:rowOff>27214</xdr:rowOff>
    </xdr:from>
    <xdr:to>
      <xdr:col>0</xdr:col>
      <xdr:colOff>925286</xdr:colOff>
      <xdr:row>14</xdr:row>
      <xdr:rowOff>3399</xdr:rowOff>
    </xdr:to>
    <xdr:pic>
      <xdr:nvPicPr>
        <xdr:cNvPr id="37" name="図 36">
          <a:extLst>
            <a:ext uri="{FF2B5EF4-FFF2-40B4-BE49-F238E27FC236}">
              <a16:creationId xmlns:a16="http://schemas.microsoft.com/office/drawing/2014/main" xmlns="" id="{00000000-0008-0000-0000-000025000000}"/>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1601561" y="9437914"/>
          <a:ext cx="762000" cy="763361"/>
        </a:xfrm>
        <a:prstGeom prst="rect">
          <a:avLst/>
        </a:prstGeom>
      </xdr:spPr>
    </xdr:pic>
    <xdr:clientData/>
  </xdr:twoCellAnchor>
  <xdr:twoCellAnchor editAs="oneCell">
    <xdr:from>
      <xdr:col>0</xdr:col>
      <xdr:colOff>176892</xdr:colOff>
      <xdr:row>7</xdr:row>
      <xdr:rowOff>40821</xdr:rowOff>
    </xdr:from>
    <xdr:to>
      <xdr:col>0</xdr:col>
      <xdr:colOff>938892</xdr:colOff>
      <xdr:row>8</xdr:row>
      <xdr:rowOff>13606</xdr:rowOff>
    </xdr:to>
    <xdr:pic>
      <xdr:nvPicPr>
        <xdr:cNvPr id="38" name="図 37">
          <a:extLst>
            <a:ext uri="{FF2B5EF4-FFF2-40B4-BE49-F238E27FC236}">
              <a16:creationId xmlns:a16="http://schemas.microsoft.com/office/drawing/2014/main" xmlns="" id="{00000000-0008-0000-0000-000026000000}"/>
            </a:ext>
          </a:extLst>
        </xdr:cNvPr>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tretch>
          <a:fillRect/>
        </a:stretch>
      </xdr:blipFill>
      <xdr:spPr>
        <a:xfrm>
          <a:off x="1615167" y="4708071"/>
          <a:ext cx="762000" cy="763361"/>
        </a:xfrm>
        <a:prstGeom prst="rect">
          <a:avLst/>
        </a:prstGeom>
      </xdr:spPr>
    </xdr:pic>
    <xdr:clientData/>
  </xdr:twoCellAnchor>
  <xdr:twoCellAnchor editAs="oneCell">
    <xdr:from>
      <xdr:col>0</xdr:col>
      <xdr:colOff>163286</xdr:colOff>
      <xdr:row>8</xdr:row>
      <xdr:rowOff>13607</xdr:rowOff>
    </xdr:from>
    <xdr:to>
      <xdr:col>0</xdr:col>
      <xdr:colOff>952500</xdr:colOff>
      <xdr:row>9</xdr:row>
      <xdr:rowOff>13607</xdr:rowOff>
    </xdr:to>
    <xdr:pic>
      <xdr:nvPicPr>
        <xdr:cNvPr id="39" name="図 38">
          <a:extLst>
            <a:ext uri="{FF2B5EF4-FFF2-40B4-BE49-F238E27FC236}">
              <a16:creationId xmlns:a16="http://schemas.microsoft.com/office/drawing/2014/main" xmlns="" id="{00000000-0008-0000-0000-000027000000}"/>
            </a:ext>
          </a:extLst>
        </xdr:cNvPr>
        <xdr:cNvPicPr>
          <a:picLocks noChangeAspect="1"/>
        </xdr:cNvPicPr>
      </xdr:nvPicPr>
      <xdr:blipFill>
        <a:blip xmlns:r="http://schemas.openxmlformats.org/officeDocument/2006/relationships" r:embed="rId34" cstate="print">
          <a:extLst>
            <a:ext uri="{28A0092B-C50C-407E-A947-70E740481C1C}">
              <a14:useLocalDpi xmlns:a14="http://schemas.microsoft.com/office/drawing/2010/main" val="0"/>
            </a:ext>
          </a:extLst>
        </a:blip>
        <a:stretch>
          <a:fillRect/>
        </a:stretch>
      </xdr:blipFill>
      <xdr:spPr>
        <a:xfrm>
          <a:off x="1601561" y="5471432"/>
          <a:ext cx="789214" cy="790574"/>
        </a:xfrm>
        <a:prstGeom prst="rect">
          <a:avLst/>
        </a:prstGeom>
      </xdr:spPr>
    </xdr:pic>
    <xdr:clientData/>
  </xdr:twoCellAnchor>
  <xdr:twoCellAnchor editAs="oneCell">
    <xdr:from>
      <xdr:col>0</xdr:col>
      <xdr:colOff>0</xdr:colOff>
      <xdr:row>27</xdr:row>
      <xdr:rowOff>1</xdr:rowOff>
    </xdr:from>
    <xdr:to>
      <xdr:col>0</xdr:col>
      <xdr:colOff>785813</xdr:colOff>
      <xdr:row>28</xdr:row>
      <xdr:rowOff>549</xdr:rowOff>
    </xdr:to>
    <xdr:pic>
      <xdr:nvPicPr>
        <xdr:cNvPr id="40" name="図 39">
          <a:extLst>
            <a:ext uri="{FF2B5EF4-FFF2-40B4-BE49-F238E27FC236}">
              <a16:creationId xmlns:a16="http://schemas.microsoft.com/office/drawing/2014/main" xmlns="" id="{00000000-0008-0000-0000-000028000000}"/>
            </a:ext>
          </a:extLst>
        </xdr:cNvPr>
        <xdr:cNvPicPr>
          <a:picLocks noChangeAspect="1"/>
        </xdr:cNvPicPr>
      </xdr:nvPicPr>
      <xdr:blipFill>
        <a:blip xmlns:r="http://schemas.openxmlformats.org/officeDocument/2006/relationships" r:embed="rId35" cstate="print">
          <a:extLst>
            <a:ext uri="{28A0092B-C50C-407E-A947-70E740481C1C}">
              <a14:useLocalDpi xmlns:a14="http://schemas.microsoft.com/office/drawing/2010/main" val="0"/>
            </a:ext>
          </a:extLst>
        </a:blip>
        <a:stretch>
          <a:fillRect/>
        </a:stretch>
      </xdr:blipFill>
      <xdr:spPr>
        <a:xfrm>
          <a:off x="1440656" y="19573876"/>
          <a:ext cx="785813" cy="786361"/>
        </a:xfrm>
        <a:prstGeom prst="rect">
          <a:avLst/>
        </a:prstGeom>
      </xdr:spPr>
    </xdr:pic>
    <xdr:clientData/>
  </xdr:twoCellAnchor>
  <xdr:twoCellAnchor editAs="oneCell">
    <xdr:from>
      <xdr:col>0</xdr:col>
      <xdr:colOff>11206</xdr:colOff>
      <xdr:row>19</xdr:row>
      <xdr:rowOff>67236</xdr:rowOff>
    </xdr:from>
    <xdr:to>
      <xdr:col>0</xdr:col>
      <xdr:colOff>682095</xdr:colOff>
      <xdr:row>19</xdr:row>
      <xdr:rowOff>738125</xdr:rowOff>
    </xdr:to>
    <xdr:pic>
      <xdr:nvPicPr>
        <xdr:cNvPr id="42" name="図 41">
          <a:extLst>
            <a:ext uri="{FF2B5EF4-FFF2-40B4-BE49-F238E27FC236}">
              <a16:creationId xmlns:a16="http://schemas.microsoft.com/office/drawing/2014/main" xmlns="" id="{00000000-0008-0000-0000-00002A000000}"/>
            </a:ext>
          </a:extLst>
        </xdr:cNvPr>
        <xdr:cNvPicPr>
          <a:picLocks noChangeAspect="1"/>
        </xdr:cNvPicPr>
      </xdr:nvPicPr>
      <xdr:blipFill>
        <a:blip xmlns:r="http://schemas.openxmlformats.org/officeDocument/2006/relationships" r:embed="rId36" cstate="print">
          <a:extLst>
            <a:ext uri="{28A0092B-C50C-407E-A947-70E740481C1C}">
              <a14:useLocalDpi xmlns:a14="http://schemas.microsoft.com/office/drawing/2010/main" val="0"/>
            </a:ext>
          </a:extLst>
        </a:blip>
        <a:stretch>
          <a:fillRect/>
        </a:stretch>
      </xdr:blipFill>
      <xdr:spPr>
        <a:xfrm>
          <a:off x="11206" y="13749618"/>
          <a:ext cx="670889" cy="6708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333375</xdr:colOff>
      <xdr:row>2</xdr:row>
      <xdr:rowOff>28575</xdr:rowOff>
    </xdr:from>
    <xdr:to>
      <xdr:col>1</xdr:col>
      <xdr:colOff>1028700</xdr:colOff>
      <xdr:row>2</xdr:row>
      <xdr:rowOff>723900</xdr:rowOff>
    </xdr:to>
    <xdr:pic>
      <xdr:nvPicPr>
        <xdr:cNvPr id="2" name="図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6525" y="266700"/>
          <a:ext cx="695325" cy="695325"/>
        </a:xfrm>
        <a:prstGeom prst="rect">
          <a:avLst/>
        </a:prstGeom>
      </xdr:spPr>
    </xdr:pic>
    <xdr:clientData/>
  </xdr:twoCellAnchor>
  <xdr:twoCellAnchor editAs="oneCell">
    <xdr:from>
      <xdr:col>1</xdr:col>
      <xdr:colOff>180975</xdr:colOff>
      <xdr:row>3</xdr:row>
      <xdr:rowOff>0</xdr:rowOff>
    </xdr:from>
    <xdr:to>
      <xdr:col>1</xdr:col>
      <xdr:colOff>952500</xdr:colOff>
      <xdr:row>3</xdr:row>
      <xdr:rowOff>771525</xdr:rowOff>
    </xdr:to>
    <xdr:pic>
      <xdr:nvPicPr>
        <xdr:cNvPr id="3" name="図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24125" y="1028700"/>
          <a:ext cx="771525" cy="771525"/>
        </a:xfrm>
        <a:prstGeom prst="rect">
          <a:avLst/>
        </a:prstGeom>
      </xdr:spPr>
    </xdr:pic>
    <xdr:clientData/>
  </xdr:twoCellAnchor>
  <xdr:twoCellAnchor editAs="oneCell">
    <xdr:from>
      <xdr:col>1</xdr:col>
      <xdr:colOff>152400</xdr:colOff>
      <xdr:row>5</xdr:row>
      <xdr:rowOff>9525</xdr:rowOff>
    </xdr:from>
    <xdr:to>
      <xdr:col>1</xdr:col>
      <xdr:colOff>904875</xdr:colOff>
      <xdr:row>5</xdr:row>
      <xdr:rowOff>762000</xdr:rowOff>
    </xdr:to>
    <xdr:pic>
      <xdr:nvPicPr>
        <xdr:cNvPr id="4" name="図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95550" y="1828800"/>
          <a:ext cx="752475" cy="752475"/>
        </a:xfrm>
        <a:prstGeom prst="rect">
          <a:avLst/>
        </a:prstGeom>
      </xdr:spPr>
    </xdr:pic>
    <xdr:clientData/>
  </xdr:twoCellAnchor>
  <xdr:twoCellAnchor editAs="oneCell">
    <xdr:from>
      <xdr:col>1</xdr:col>
      <xdr:colOff>142875</xdr:colOff>
      <xdr:row>6</xdr:row>
      <xdr:rowOff>9525</xdr:rowOff>
    </xdr:from>
    <xdr:to>
      <xdr:col>1</xdr:col>
      <xdr:colOff>914400</xdr:colOff>
      <xdr:row>6</xdr:row>
      <xdr:rowOff>781050</xdr:rowOff>
    </xdr:to>
    <xdr:pic>
      <xdr:nvPicPr>
        <xdr:cNvPr id="5" name="図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86025" y="2619375"/>
          <a:ext cx="771525" cy="771525"/>
        </a:xfrm>
        <a:prstGeom prst="rect">
          <a:avLst/>
        </a:prstGeom>
      </xdr:spPr>
    </xdr:pic>
    <xdr:clientData/>
  </xdr:twoCellAnchor>
  <xdr:twoCellAnchor editAs="oneCell">
    <xdr:from>
      <xdr:col>1</xdr:col>
      <xdr:colOff>114300</xdr:colOff>
      <xdr:row>7</xdr:row>
      <xdr:rowOff>19050</xdr:rowOff>
    </xdr:from>
    <xdr:to>
      <xdr:col>1</xdr:col>
      <xdr:colOff>904875</xdr:colOff>
      <xdr:row>8</xdr:row>
      <xdr:rowOff>19050</xdr:rowOff>
    </xdr:to>
    <xdr:pic>
      <xdr:nvPicPr>
        <xdr:cNvPr id="6" name="図 5">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57450" y="3419475"/>
          <a:ext cx="790575" cy="790575"/>
        </a:xfrm>
        <a:prstGeom prst="rect">
          <a:avLst/>
        </a:prstGeom>
      </xdr:spPr>
    </xdr:pic>
    <xdr:clientData/>
  </xdr:twoCellAnchor>
  <xdr:twoCellAnchor editAs="oneCell">
    <xdr:from>
      <xdr:col>1</xdr:col>
      <xdr:colOff>152400</xdr:colOff>
      <xdr:row>8</xdr:row>
      <xdr:rowOff>19050</xdr:rowOff>
    </xdr:from>
    <xdr:to>
      <xdr:col>1</xdr:col>
      <xdr:colOff>885825</xdr:colOff>
      <xdr:row>8</xdr:row>
      <xdr:rowOff>752475</xdr:rowOff>
    </xdr:to>
    <xdr:pic>
      <xdr:nvPicPr>
        <xdr:cNvPr id="7" name="図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495550" y="4210050"/>
          <a:ext cx="733425" cy="733425"/>
        </a:xfrm>
        <a:prstGeom prst="rect">
          <a:avLst/>
        </a:prstGeom>
      </xdr:spPr>
    </xdr:pic>
    <xdr:clientData/>
  </xdr:twoCellAnchor>
  <xdr:twoCellAnchor editAs="oneCell">
    <xdr:from>
      <xdr:col>1</xdr:col>
      <xdr:colOff>76200</xdr:colOff>
      <xdr:row>9</xdr:row>
      <xdr:rowOff>28575</xdr:rowOff>
    </xdr:from>
    <xdr:to>
      <xdr:col>1</xdr:col>
      <xdr:colOff>828675</xdr:colOff>
      <xdr:row>9</xdr:row>
      <xdr:rowOff>781050</xdr:rowOff>
    </xdr:to>
    <xdr:pic>
      <xdr:nvPicPr>
        <xdr:cNvPr id="8" name="図 7">
          <a:extLst>
            <a:ext uri="{FF2B5EF4-FFF2-40B4-BE49-F238E27FC236}">
              <a16:creationId xmlns:a16="http://schemas.microsoft.com/office/drawing/2014/main" xmlns="" id="{00000000-0008-0000-01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419350" y="5010150"/>
          <a:ext cx="752475" cy="752475"/>
        </a:xfrm>
        <a:prstGeom prst="rect">
          <a:avLst/>
        </a:prstGeom>
      </xdr:spPr>
    </xdr:pic>
    <xdr:clientData/>
  </xdr:twoCellAnchor>
  <xdr:twoCellAnchor editAs="oneCell">
    <xdr:from>
      <xdr:col>1</xdr:col>
      <xdr:colOff>76200</xdr:colOff>
      <xdr:row>10</xdr:row>
      <xdr:rowOff>0</xdr:rowOff>
    </xdr:from>
    <xdr:to>
      <xdr:col>1</xdr:col>
      <xdr:colOff>857250</xdr:colOff>
      <xdr:row>10</xdr:row>
      <xdr:rowOff>781050</xdr:rowOff>
    </xdr:to>
    <xdr:pic>
      <xdr:nvPicPr>
        <xdr:cNvPr id="9" name="図 8">
          <a:extLst>
            <a:ext uri="{FF2B5EF4-FFF2-40B4-BE49-F238E27FC236}">
              <a16:creationId xmlns:a16="http://schemas.microsoft.com/office/drawing/2014/main" xmlns="" id="{00000000-0008-0000-01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19350" y="5772150"/>
          <a:ext cx="781050" cy="781050"/>
        </a:xfrm>
        <a:prstGeom prst="rect">
          <a:avLst/>
        </a:prstGeom>
      </xdr:spPr>
    </xdr:pic>
    <xdr:clientData/>
  </xdr:twoCellAnchor>
  <xdr:twoCellAnchor editAs="oneCell">
    <xdr:from>
      <xdr:col>1</xdr:col>
      <xdr:colOff>0</xdr:colOff>
      <xdr:row>11</xdr:row>
      <xdr:rowOff>0</xdr:rowOff>
    </xdr:from>
    <xdr:to>
      <xdr:col>1</xdr:col>
      <xdr:colOff>771525</xdr:colOff>
      <xdr:row>11</xdr:row>
      <xdr:rowOff>771525</xdr:rowOff>
    </xdr:to>
    <xdr:pic>
      <xdr:nvPicPr>
        <xdr:cNvPr id="10" name="図 9">
          <a:extLst>
            <a:ext uri="{FF2B5EF4-FFF2-40B4-BE49-F238E27FC236}">
              <a16:creationId xmlns:a16="http://schemas.microsoft.com/office/drawing/2014/main" xmlns="" id="{00000000-0008-0000-01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343150" y="6562725"/>
          <a:ext cx="771525" cy="771525"/>
        </a:xfrm>
        <a:prstGeom prst="rect">
          <a:avLst/>
        </a:prstGeom>
      </xdr:spPr>
    </xdr:pic>
    <xdr:clientData/>
  </xdr:twoCellAnchor>
  <xdr:twoCellAnchor editAs="oneCell">
    <xdr:from>
      <xdr:col>1</xdr:col>
      <xdr:colOff>0</xdr:colOff>
      <xdr:row>12</xdr:row>
      <xdr:rowOff>0</xdr:rowOff>
    </xdr:from>
    <xdr:to>
      <xdr:col>1</xdr:col>
      <xdr:colOff>790575</xdr:colOff>
      <xdr:row>13</xdr:row>
      <xdr:rowOff>0</xdr:rowOff>
    </xdr:to>
    <xdr:pic>
      <xdr:nvPicPr>
        <xdr:cNvPr id="11" name="図 10">
          <a:extLst>
            <a:ext uri="{FF2B5EF4-FFF2-40B4-BE49-F238E27FC236}">
              <a16:creationId xmlns:a16="http://schemas.microsoft.com/office/drawing/2014/main" xmlns="" id="{00000000-0008-0000-01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343150" y="7353300"/>
          <a:ext cx="790575" cy="790575"/>
        </a:xfrm>
        <a:prstGeom prst="rect">
          <a:avLst/>
        </a:prstGeom>
      </xdr:spPr>
    </xdr:pic>
    <xdr:clientData/>
  </xdr:twoCellAnchor>
  <xdr:twoCellAnchor editAs="oneCell">
    <xdr:from>
      <xdr:col>1</xdr:col>
      <xdr:colOff>0</xdr:colOff>
      <xdr:row>14</xdr:row>
      <xdr:rowOff>0</xdr:rowOff>
    </xdr:from>
    <xdr:to>
      <xdr:col>1</xdr:col>
      <xdr:colOff>771525</xdr:colOff>
      <xdr:row>14</xdr:row>
      <xdr:rowOff>771525</xdr:rowOff>
    </xdr:to>
    <xdr:pic>
      <xdr:nvPicPr>
        <xdr:cNvPr id="12" name="図 11">
          <a:extLst>
            <a:ext uri="{FF2B5EF4-FFF2-40B4-BE49-F238E27FC236}">
              <a16:creationId xmlns:a16="http://schemas.microsoft.com/office/drawing/2014/main" xmlns="" id="{00000000-0008-0000-01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343150" y="8143875"/>
          <a:ext cx="771525" cy="771525"/>
        </a:xfrm>
        <a:prstGeom prst="rect">
          <a:avLst/>
        </a:prstGeom>
      </xdr:spPr>
    </xdr:pic>
    <xdr:clientData/>
  </xdr:twoCellAnchor>
  <xdr:twoCellAnchor editAs="oneCell">
    <xdr:from>
      <xdr:col>1</xdr:col>
      <xdr:colOff>0</xdr:colOff>
      <xdr:row>15</xdr:row>
      <xdr:rowOff>0</xdr:rowOff>
    </xdr:from>
    <xdr:to>
      <xdr:col>1</xdr:col>
      <xdr:colOff>781050</xdr:colOff>
      <xdr:row>15</xdr:row>
      <xdr:rowOff>781050</xdr:rowOff>
    </xdr:to>
    <xdr:pic>
      <xdr:nvPicPr>
        <xdr:cNvPr id="13" name="図 12">
          <a:extLst>
            <a:ext uri="{FF2B5EF4-FFF2-40B4-BE49-F238E27FC236}">
              <a16:creationId xmlns:a16="http://schemas.microsoft.com/office/drawing/2014/main" xmlns="" id="{00000000-0008-0000-0100-00000D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343150" y="8934450"/>
          <a:ext cx="781050" cy="781050"/>
        </a:xfrm>
        <a:prstGeom prst="rect">
          <a:avLst/>
        </a:prstGeom>
      </xdr:spPr>
    </xdr:pic>
    <xdr:clientData/>
  </xdr:twoCellAnchor>
  <xdr:twoCellAnchor editAs="oneCell">
    <xdr:from>
      <xdr:col>1</xdr:col>
      <xdr:colOff>0</xdr:colOff>
      <xdr:row>17</xdr:row>
      <xdr:rowOff>0</xdr:rowOff>
    </xdr:from>
    <xdr:to>
      <xdr:col>1</xdr:col>
      <xdr:colOff>781050</xdr:colOff>
      <xdr:row>17</xdr:row>
      <xdr:rowOff>781050</xdr:rowOff>
    </xdr:to>
    <xdr:pic>
      <xdr:nvPicPr>
        <xdr:cNvPr id="14" name="図 13">
          <a:extLst>
            <a:ext uri="{FF2B5EF4-FFF2-40B4-BE49-F238E27FC236}">
              <a16:creationId xmlns:a16="http://schemas.microsoft.com/office/drawing/2014/main" xmlns="" id="{00000000-0008-0000-0100-00000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343150" y="10515600"/>
          <a:ext cx="781050" cy="781050"/>
        </a:xfrm>
        <a:prstGeom prst="rect">
          <a:avLst/>
        </a:prstGeom>
      </xdr:spPr>
    </xdr:pic>
    <xdr:clientData/>
  </xdr:twoCellAnchor>
  <xdr:twoCellAnchor editAs="oneCell">
    <xdr:from>
      <xdr:col>1</xdr:col>
      <xdr:colOff>0</xdr:colOff>
      <xdr:row>18</xdr:row>
      <xdr:rowOff>0</xdr:rowOff>
    </xdr:from>
    <xdr:to>
      <xdr:col>1</xdr:col>
      <xdr:colOff>790575</xdr:colOff>
      <xdr:row>19</xdr:row>
      <xdr:rowOff>0</xdr:rowOff>
    </xdr:to>
    <xdr:pic>
      <xdr:nvPicPr>
        <xdr:cNvPr id="15" name="図 14">
          <a:extLst>
            <a:ext uri="{FF2B5EF4-FFF2-40B4-BE49-F238E27FC236}">
              <a16:creationId xmlns:a16="http://schemas.microsoft.com/office/drawing/2014/main" xmlns="" id="{00000000-0008-0000-0100-00000F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343150" y="11306175"/>
          <a:ext cx="790575" cy="790575"/>
        </a:xfrm>
        <a:prstGeom prst="rect">
          <a:avLst/>
        </a:prstGeom>
      </xdr:spPr>
    </xdr:pic>
    <xdr:clientData/>
  </xdr:twoCellAnchor>
  <xdr:twoCellAnchor editAs="oneCell">
    <xdr:from>
      <xdr:col>1</xdr:col>
      <xdr:colOff>0</xdr:colOff>
      <xdr:row>22</xdr:row>
      <xdr:rowOff>0</xdr:rowOff>
    </xdr:from>
    <xdr:to>
      <xdr:col>1</xdr:col>
      <xdr:colOff>762000</xdr:colOff>
      <xdr:row>22</xdr:row>
      <xdr:rowOff>762000</xdr:rowOff>
    </xdr:to>
    <xdr:pic>
      <xdr:nvPicPr>
        <xdr:cNvPr id="16" name="図 15">
          <a:extLst>
            <a:ext uri="{FF2B5EF4-FFF2-40B4-BE49-F238E27FC236}">
              <a16:creationId xmlns:a16="http://schemas.microsoft.com/office/drawing/2014/main" xmlns="" id="{00000000-0008-0000-0100-000010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343150" y="16049625"/>
          <a:ext cx="762000" cy="762000"/>
        </a:xfrm>
        <a:prstGeom prst="rect">
          <a:avLst/>
        </a:prstGeom>
      </xdr:spPr>
    </xdr:pic>
    <xdr:clientData/>
  </xdr:twoCellAnchor>
  <xdr:twoCellAnchor editAs="oneCell">
    <xdr:from>
      <xdr:col>1</xdr:col>
      <xdr:colOff>0</xdr:colOff>
      <xdr:row>20</xdr:row>
      <xdr:rowOff>0</xdr:rowOff>
    </xdr:from>
    <xdr:to>
      <xdr:col>1</xdr:col>
      <xdr:colOff>800100</xdr:colOff>
      <xdr:row>21</xdr:row>
      <xdr:rowOff>9525</xdr:rowOff>
    </xdr:to>
    <xdr:pic>
      <xdr:nvPicPr>
        <xdr:cNvPr id="17" name="図 16">
          <a:extLst>
            <a:ext uri="{FF2B5EF4-FFF2-40B4-BE49-F238E27FC236}">
              <a16:creationId xmlns:a16="http://schemas.microsoft.com/office/drawing/2014/main" xmlns="" id="{00000000-0008-0000-0100-00001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343150" y="12887325"/>
          <a:ext cx="800100" cy="800100"/>
        </a:xfrm>
        <a:prstGeom prst="rect">
          <a:avLst/>
        </a:prstGeom>
      </xdr:spPr>
    </xdr:pic>
    <xdr:clientData/>
  </xdr:twoCellAnchor>
  <xdr:twoCellAnchor editAs="oneCell">
    <xdr:from>
      <xdr:col>1</xdr:col>
      <xdr:colOff>0</xdr:colOff>
      <xdr:row>23</xdr:row>
      <xdr:rowOff>171450</xdr:rowOff>
    </xdr:from>
    <xdr:to>
      <xdr:col>1</xdr:col>
      <xdr:colOff>1143000</xdr:colOff>
      <xdr:row>23</xdr:row>
      <xdr:rowOff>485775</xdr:rowOff>
    </xdr:to>
    <xdr:pic>
      <xdr:nvPicPr>
        <xdr:cNvPr id="18" name="図 17">
          <a:extLst>
            <a:ext uri="{FF2B5EF4-FFF2-40B4-BE49-F238E27FC236}">
              <a16:creationId xmlns:a16="http://schemas.microsoft.com/office/drawing/2014/main" xmlns="" id="{00000000-0008-0000-0100-000012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343150" y="16221075"/>
          <a:ext cx="1143000" cy="314325"/>
        </a:xfrm>
        <a:prstGeom prst="rect">
          <a:avLst/>
        </a:prstGeom>
      </xdr:spPr>
    </xdr:pic>
    <xdr:clientData/>
  </xdr:twoCellAnchor>
  <xdr:twoCellAnchor editAs="oneCell">
    <xdr:from>
      <xdr:col>1</xdr:col>
      <xdr:colOff>0</xdr:colOff>
      <xdr:row>16</xdr:row>
      <xdr:rowOff>0</xdr:rowOff>
    </xdr:from>
    <xdr:to>
      <xdr:col>1</xdr:col>
      <xdr:colOff>771525</xdr:colOff>
      <xdr:row>16</xdr:row>
      <xdr:rowOff>771525</xdr:rowOff>
    </xdr:to>
    <xdr:pic>
      <xdr:nvPicPr>
        <xdr:cNvPr id="19" name="図 18">
          <a:extLst>
            <a:ext uri="{FF2B5EF4-FFF2-40B4-BE49-F238E27FC236}">
              <a16:creationId xmlns:a16="http://schemas.microsoft.com/office/drawing/2014/main" xmlns="" id="{00000000-0008-0000-0100-000013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2343150" y="9725025"/>
          <a:ext cx="771525" cy="771525"/>
        </a:xfrm>
        <a:prstGeom prst="rect">
          <a:avLst/>
        </a:prstGeom>
      </xdr:spPr>
    </xdr:pic>
    <xdr:clientData/>
  </xdr:twoCellAnchor>
  <xdr:twoCellAnchor editAs="oneCell">
    <xdr:from>
      <xdr:col>1</xdr:col>
      <xdr:colOff>76200</xdr:colOff>
      <xdr:row>13</xdr:row>
      <xdr:rowOff>47625</xdr:rowOff>
    </xdr:from>
    <xdr:to>
      <xdr:col>1</xdr:col>
      <xdr:colOff>752475</xdr:colOff>
      <xdr:row>13</xdr:row>
      <xdr:rowOff>723900</xdr:rowOff>
    </xdr:to>
    <xdr:pic>
      <xdr:nvPicPr>
        <xdr:cNvPr id="20" name="図 19">
          <a:extLst>
            <a:ext uri="{FF2B5EF4-FFF2-40B4-BE49-F238E27FC236}">
              <a16:creationId xmlns:a16="http://schemas.microsoft.com/office/drawing/2014/main" xmlns="" id="{00000000-0008-0000-0100-000014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2419350" y="8191500"/>
          <a:ext cx="676275" cy="6762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tabSelected="1" zoomScale="55" zoomScaleNormal="55" workbookViewId="0">
      <pane ySplit="3" topLeftCell="A25" activePane="bottomLeft" state="frozen"/>
      <selection activeCell="B1" sqref="B1"/>
      <selection pane="bottomLeft" activeCell="O30" sqref="O30"/>
    </sheetView>
  </sheetViews>
  <sheetFormatPr defaultRowHeight="18" x14ac:dyDescent="0.45"/>
  <cols>
    <col min="1" max="2" width="18.8984375" customWidth="1"/>
    <col min="3" max="3" width="58.3984375" customWidth="1"/>
    <col min="4" max="4" width="27.3984375" customWidth="1"/>
    <col min="5" max="6" width="22.69921875" customWidth="1"/>
    <col min="7" max="7" width="17.09765625" style="8" customWidth="1"/>
    <col min="8" max="8" width="9.3984375" style="13" customWidth="1"/>
    <col min="9" max="9" width="9.3984375" style="6" customWidth="1"/>
    <col min="10" max="10" width="8.19921875" style="2" customWidth="1"/>
    <col min="11" max="11" width="12.8984375" style="47" customWidth="1"/>
    <col min="12" max="12" width="16.69921875" style="2" customWidth="1"/>
    <col min="13" max="13" width="34.59765625" style="34" customWidth="1"/>
    <col min="14" max="14" width="31.69921875" bestFit="1" customWidth="1"/>
  </cols>
  <sheetData>
    <row r="1" spans="1:13" x14ac:dyDescent="0.45">
      <c r="A1" t="s">
        <v>257</v>
      </c>
      <c r="C1" s="20"/>
      <c r="D1" s="20"/>
      <c r="E1" s="20"/>
      <c r="F1" s="20"/>
      <c r="G1" s="21"/>
      <c r="J1" s="6"/>
      <c r="K1" s="42"/>
      <c r="L1" s="6" t="s">
        <v>24</v>
      </c>
    </row>
    <row r="2" spans="1:13" ht="18.600000000000001" thickBot="1" x14ac:dyDescent="0.5">
      <c r="A2" s="22"/>
      <c r="B2" s="22"/>
      <c r="C2" s="22"/>
      <c r="D2" s="22"/>
      <c r="E2" s="22"/>
      <c r="F2" s="22"/>
      <c r="G2" s="23"/>
      <c r="H2" s="24"/>
      <c r="I2" s="25"/>
      <c r="J2" s="25"/>
      <c r="K2" s="43"/>
      <c r="L2" s="26">
        <v>1</v>
      </c>
      <c r="M2" s="35"/>
    </row>
    <row r="3" spans="1:13" s="53" customFormat="1" ht="36.75" customHeight="1" thickTop="1" x14ac:dyDescent="0.45">
      <c r="A3" s="48" t="s">
        <v>168</v>
      </c>
      <c r="B3" s="48" t="s">
        <v>62</v>
      </c>
      <c r="C3" s="48" t="s">
        <v>22</v>
      </c>
      <c r="D3" s="48" t="s">
        <v>181</v>
      </c>
      <c r="E3" s="48" t="s">
        <v>182</v>
      </c>
      <c r="F3" s="48" t="s">
        <v>10</v>
      </c>
      <c r="G3" s="48" t="s">
        <v>11</v>
      </c>
      <c r="H3" s="49" t="s">
        <v>12</v>
      </c>
      <c r="I3" s="48" t="s">
        <v>258</v>
      </c>
      <c r="J3" s="48" t="s">
        <v>13</v>
      </c>
      <c r="K3" s="50" t="s">
        <v>25</v>
      </c>
      <c r="L3" s="51" t="s">
        <v>26</v>
      </c>
      <c r="M3" s="52" t="s">
        <v>169</v>
      </c>
    </row>
    <row r="4" spans="1:13" ht="62.25" customHeight="1" x14ac:dyDescent="0.45">
      <c r="A4" s="3"/>
      <c r="B4" s="3" t="s">
        <v>91</v>
      </c>
      <c r="C4" s="4" t="s">
        <v>241</v>
      </c>
      <c r="D4" s="4" t="s">
        <v>183</v>
      </c>
      <c r="E4" s="3" t="s">
        <v>240</v>
      </c>
      <c r="F4" s="3" t="s">
        <v>0</v>
      </c>
      <c r="G4" s="9" t="s">
        <v>239</v>
      </c>
      <c r="H4" s="14">
        <v>2</v>
      </c>
      <c r="I4" s="5" t="s">
        <v>259</v>
      </c>
      <c r="J4" s="5">
        <v>15</v>
      </c>
      <c r="K4" s="7">
        <v>1</v>
      </c>
      <c r="L4" s="5">
        <f>ROUNDUP(H4*$L$2/K4,0)*J4*K4</f>
        <v>30</v>
      </c>
      <c r="M4" s="36"/>
    </row>
    <row r="5" spans="1:13" ht="62.25" customHeight="1" x14ac:dyDescent="0.45">
      <c r="A5" s="3"/>
      <c r="B5" s="3" t="s">
        <v>92</v>
      </c>
      <c r="C5" s="4" t="s">
        <v>93</v>
      </c>
      <c r="D5" s="4" t="s">
        <v>185</v>
      </c>
      <c r="E5" s="3" t="s">
        <v>184</v>
      </c>
      <c r="F5" s="3" t="s">
        <v>0</v>
      </c>
      <c r="G5" s="9" t="s">
        <v>94</v>
      </c>
      <c r="H5" s="14">
        <v>1</v>
      </c>
      <c r="I5" s="5" t="s">
        <v>259</v>
      </c>
      <c r="J5" s="5">
        <v>40</v>
      </c>
      <c r="K5" s="7">
        <v>1</v>
      </c>
      <c r="L5" s="5">
        <f>ROUNDUP(H5*$L$2/K5,0)*J5*K5</f>
        <v>40</v>
      </c>
      <c r="M5" s="37"/>
    </row>
    <row r="6" spans="1:13" ht="62.25" customHeight="1" x14ac:dyDescent="0.45">
      <c r="A6" s="3"/>
      <c r="B6" s="3" t="s">
        <v>95</v>
      </c>
      <c r="C6" s="4" t="s">
        <v>96</v>
      </c>
      <c r="D6" s="4" t="s">
        <v>188</v>
      </c>
      <c r="E6" s="3" t="s">
        <v>186</v>
      </c>
      <c r="F6" s="3" t="s">
        <v>0</v>
      </c>
      <c r="G6" s="9" t="s">
        <v>97</v>
      </c>
      <c r="H6" s="14">
        <v>1</v>
      </c>
      <c r="I6" s="5" t="s">
        <v>259</v>
      </c>
      <c r="J6" s="5">
        <v>380</v>
      </c>
      <c r="K6" s="7">
        <v>1</v>
      </c>
      <c r="L6" s="5">
        <f t="shared" ref="L6:L34" si="0">ROUNDUP(H6*$L$2/K6,0)*J6*K6</f>
        <v>380</v>
      </c>
      <c r="M6" s="37"/>
    </row>
    <row r="7" spans="1:13" ht="62.25" customHeight="1" x14ac:dyDescent="0.45">
      <c r="A7" s="3"/>
      <c r="B7" s="3" t="s">
        <v>98</v>
      </c>
      <c r="C7" s="4" t="s">
        <v>99</v>
      </c>
      <c r="D7" s="4" t="s">
        <v>187</v>
      </c>
      <c r="E7" s="3" t="s">
        <v>100</v>
      </c>
      <c r="F7" s="3" t="s">
        <v>0</v>
      </c>
      <c r="G7" s="9" t="s">
        <v>101</v>
      </c>
      <c r="H7" s="14">
        <v>4</v>
      </c>
      <c r="I7" s="5" t="s">
        <v>259</v>
      </c>
      <c r="J7" s="5">
        <v>40</v>
      </c>
      <c r="K7" s="7">
        <v>1</v>
      </c>
      <c r="L7" s="5">
        <f t="shared" si="0"/>
        <v>160</v>
      </c>
      <c r="M7" s="37"/>
    </row>
    <row r="8" spans="1:13" ht="62.25" customHeight="1" x14ac:dyDescent="0.45">
      <c r="A8" s="3"/>
      <c r="B8" s="3" t="s">
        <v>102</v>
      </c>
      <c r="C8" s="4" t="s">
        <v>103</v>
      </c>
      <c r="D8" s="4" t="s">
        <v>190</v>
      </c>
      <c r="E8" s="3" t="s">
        <v>189</v>
      </c>
      <c r="F8" s="3" t="s">
        <v>0</v>
      </c>
      <c r="G8" s="9" t="s">
        <v>104</v>
      </c>
      <c r="H8" s="14">
        <v>3</v>
      </c>
      <c r="I8" s="5" t="s">
        <v>259</v>
      </c>
      <c r="J8" s="5">
        <v>1</v>
      </c>
      <c r="K8" s="7">
        <v>100</v>
      </c>
      <c r="L8" s="5">
        <f t="shared" si="0"/>
        <v>100</v>
      </c>
      <c r="M8" s="37"/>
    </row>
    <row r="9" spans="1:13" ht="62.25" customHeight="1" x14ac:dyDescent="0.45">
      <c r="A9" s="3"/>
      <c r="B9" s="3" t="s">
        <v>105</v>
      </c>
      <c r="C9" s="4" t="s">
        <v>106</v>
      </c>
      <c r="D9" s="4" t="s">
        <v>190</v>
      </c>
      <c r="E9" s="3" t="s">
        <v>191</v>
      </c>
      <c r="F9" s="3" t="s">
        <v>0</v>
      </c>
      <c r="G9" s="9" t="s">
        <v>107</v>
      </c>
      <c r="H9" s="14">
        <v>1</v>
      </c>
      <c r="I9" s="5" t="s">
        <v>259</v>
      </c>
      <c r="J9" s="5">
        <v>1</v>
      </c>
      <c r="K9" s="7">
        <v>100</v>
      </c>
      <c r="L9" s="5">
        <f t="shared" si="0"/>
        <v>100</v>
      </c>
      <c r="M9" s="37"/>
    </row>
    <row r="10" spans="1:13" ht="62.25" customHeight="1" x14ac:dyDescent="0.45">
      <c r="A10" s="3"/>
      <c r="B10" s="3" t="s">
        <v>108</v>
      </c>
      <c r="C10" s="4" t="s">
        <v>109</v>
      </c>
      <c r="D10" s="4" t="s">
        <v>193</v>
      </c>
      <c r="E10" s="3" t="s">
        <v>192</v>
      </c>
      <c r="F10" s="3" t="s">
        <v>0</v>
      </c>
      <c r="G10" s="9" t="s">
        <v>110</v>
      </c>
      <c r="H10" s="14">
        <v>1</v>
      </c>
      <c r="I10" s="5" t="s">
        <v>259</v>
      </c>
      <c r="J10" s="5">
        <v>80</v>
      </c>
      <c r="K10" s="7">
        <v>1</v>
      </c>
      <c r="L10" s="5">
        <f t="shared" si="0"/>
        <v>80</v>
      </c>
      <c r="M10" s="37"/>
    </row>
    <row r="11" spans="1:13" ht="62.25" customHeight="1" x14ac:dyDescent="0.45">
      <c r="A11" s="3"/>
      <c r="B11" s="3" t="s">
        <v>111</v>
      </c>
      <c r="C11" s="4" t="s">
        <v>112</v>
      </c>
      <c r="D11" s="4" t="s">
        <v>193</v>
      </c>
      <c r="E11" s="3" t="s">
        <v>194</v>
      </c>
      <c r="F11" s="3" t="s">
        <v>0</v>
      </c>
      <c r="G11" s="9" t="s">
        <v>113</v>
      </c>
      <c r="H11" s="14">
        <v>1</v>
      </c>
      <c r="I11" s="5" t="s">
        <v>260</v>
      </c>
      <c r="J11" s="5">
        <v>50</v>
      </c>
      <c r="K11" s="7">
        <v>1</v>
      </c>
      <c r="L11" s="5">
        <f t="shared" si="0"/>
        <v>50</v>
      </c>
      <c r="M11" s="37"/>
    </row>
    <row r="12" spans="1:13" ht="62.25" customHeight="1" x14ac:dyDescent="0.45">
      <c r="B12" s="3" t="s">
        <v>114</v>
      </c>
      <c r="C12" s="4" t="s">
        <v>115</v>
      </c>
      <c r="D12" s="4" t="s">
        <v>196</v>
      </c>
      <c r="E12" s="3" t="s">
        <v>195</v>
      </c>
      <c r="F12" s="3" t="s">
        <v>0</v>
      </c>
      <c r="G12" s="9" t="s">
        <v>116</v>
      </c>
      <c r="H12" s="14">
        <v>1</v>
      </c>
      <c r="I12" s="5" t="s">
        <v>259</v>
      </c>
      <c r="J12" s="5">
        <v>360</v>
      </c>
      <c r="K12" s="7">
        <v>1</v>
      </c>
      <c r="L12" s="5">
        <f t="shared" si="0"/>
        <v>360</v>
      </c>
      <c r="M12" s="37"/>
    </row>
    <row r="13" spans="1:13" ht="62.25" customHeight="1" x14ac:dyDescent="0.45">
      <c r="B13" s="3" t="s">
        <v>117</v>
      </c>
      <c r="C13" s="4" t="s">
        <v>118</v>
      </c>
      <c r="D13" s="4" t="s">
        <v>198</v>
      </c>
      <c r="E13" s="3" t="s">
        <v>197</v>
      </c>
      <c r="F13" s="3" t="s">
        <v>0</v>
      </c>
      <c r="G13" s="9" t="s">
        <v>119</v>
      </c>
      <c r="H13" s="14">
        <v>1</v>
      </c>
      <c r="I13" s="5" t="s">
        <v>259</v>
      </c>
      <c r="J13" s="5">
        <v>1</v>
      </c>
      <c r="K13" s="7">
        <v>20</v>
      </c>
      <c r="L13" s="5">
        <f t="shared" si="0"/>
        <v>20</v>
      </c>
      <c r="M13" s="37"/>
    </row>
    <row r="14" spans="1:13" ht="62.25" customHeight="1" x14ac:dyDescent="0.45">
      <c r="B14" s="3" t="s">
        <v>85</v>
      </c>
      <c r="C14" s="4" t="s">
        <v>120</v>
      </c>
      <c r="D14" s="4" t="s">
        <v>200</v>
      </c>
      <c r="E14" s="3" t="s">
        <v>199</v>
      </c>
      <c r="F14" s="3" t="s">
        <v>0</v>
      </c>
      <c r="G14" s="9" t="s">
        <v>121</v>
      </c>
      <c r="H14" s="14">
        <v>1</v>
      </c>
      <c r="I14" s="5" t="s">
        <v>259</v>
      </c>
      <c r="J14" s="5">
        <v>150</v>
      </c>
      <c r="K14" s="7">
        <v>1</v>
      </c>
      <c r="L14" s="5">
        <f t="shared" si="0"/>
        <v>150</v>
      </c>
      <c r="M14" s="38" t="s">
        <v>165</v>
      </c>
    </row>
    <row r="15" spans="1:13" ht="62.25" customHeight="1" x14ac:dyDescent="0.45">
      <c r="A15" s="3"/>
      <c r="B15" s="3" t="s">
        <v>122</v>
      </c>
      <c r="C15" s="4" t="s">
        <v>123</v>
      </c>
      <c r="D15" s="4" t="s">
        <v>201</v>
      </c>
      <c r="E15" s="3" t="s">
        <v>1</v>
      </c>
      <c r="F15" s="3" t="s">
        <v>126</v>
      </c>
      <c r="G15" s="9" t="s">
        <v>274</v>
      </c>
      <c r="H15" s="14">
        <v>1</v>
      </c>
      <c r="I15" s="5" t="s">
        <v>259</v>
      </c>
      <c r="J15" s="5">
        <v>32.700000000000003</v>
      </c>
      <c r="K15" s="7">
        <v>10</v>
      </c>
      <c r="L15" s="5">
        <f t="shared" si="0"/>
        <v>327</v>
      </c>
      <c r="M15" s="36"/>
    </row>
    <row r="16" spans="1:13" ht="62.25" customHeight="1" x14ac:dyDescent="0.45">
      <c r="A16" s="3"/>
      <c r="B16" s="3" t="s">
        <v>124</v>
      </c>
      <c r="C16" s="4" t="s">
        <v>125</v>
      </c>
      <c r="D16" s="4" t="s">
        <v>203</v>
      </c>
      <c r="E16" s="3" t="s">
        <v>202</v>
      </c>
      <c r="F16" s="3" t="s">
        <v>126</v>
      </c>
      <c r="G16" s="9" t="s">
        <v>127</v>
      </c>
      <c r="H16" s="14">
        <v>1</v>
      </c>
      <c r="I16" s="5" t="s">
        <v>259</v>
      </c>
      <c r="J16" s="5">
        <v>36.5</v>
      </c>
      <c r="K16" s="7">
        <v>10</v>
      </c>
      <c r="L16" s="5">
        <f t="shared" si="0"/>
        <v>365</v>
      </c>
      <c r="M16" s="38" t="s">
        <v>243</v>
      </c>
    </row>
    <row r="17" spans="1:14" ht="62.25" customHeight="1" x14ac:dyDescent="0.45">
      <c r="A17" s="3"/>
      <c r="B17" s="3" t="s">
        <v>9</v>
      </c>
      <c r="C17" s="4" t="s">
        <v>4</v>
      </c>
      <c r="D17" s="4" t="s">
        <v>204</v>
      </c>
      <c r="E17" s="3" t="s">
        <v>3</v>
      </c>
      <c r="F17" s="3" t="s">
        <v>2</v>
      </c>
      <c r="G17" s="9" t="s">
        <v>8</v>
      </c>
      <c r="H17" s="14">
        <v>1</v>
      </c>
      <c r="I17" s="5" t="s">
        <v>259</v>
      </c>
      <c r="J17" s="5">
        <v>611</v>
      </c>
      <c r="K17" s="7">
        <v>1</v>
      </c>
      <c r="L17" s="5">
        <f t="shared" si="0"/>
        <v>611</v>
      </c>
      <c r="M17" s="37"/>
    </row>
    <row r="18" spans="1:14" ht="62.25" customHeight="1" x14ac:dyDescent="0.45">
      <c r="A18" s="3"/>
      <c r="B18" s="3" t="s">
        <v>63</v>
      </c>
      <c r="C18" s="4" t="s">
        <v>174</v>
      </c>
      <c r="D18" s="4" t="s">
        <v>206</v>
      </c>
      <c r="E18" s="3" t="s">
        <v>205</v>
      </c>
      <c r="F18" s="3" t="s">
        <v>0</v>
      </c>
      <c r="G18" s="9" t="s">
        <v>5</v>
      </c>
      <c r="H18" s="14">
        <v>1</v>
      </c>
      <c r="I18" s="5" t="s">
        <v>259</v>
      </c>
      <c r="J18" s="5">
        <v>50</v>
      </c>
      <c r="K18" s="7">
        <v>1</v>
      </c>
      <c r="L18" s="5">
        <f t="shared" si="0"/>
        <v>50</v>
      </c>
      <c r="M18" s="37"/>
    </row>
    <row r="19" spans="1:14" ht="62.25" customHeight="1" x14ac:dyDescent="0.45">
      <c r="A19" s="3"/>
      <c r="B19" s="3" t="s">
        <v>67</v>
      </c>
      <c r="C19" s="4" t="s">
        <v>7</v>
      </c>
      <c r="D19" s="4" t="s">
        <v>208</v>
      </c>
      <c r="E19" s="3" t="s">
        <v>207</v>
      </c>
      <c r="F19" s="3" t="s">
        <v>0</v>
      </c>
      <c r="G19" s="9" t="s">
        <v>6</v>
      </c>
      <c r="H19" s="14">
        <v>1</v>
      </c>
      <c r="I19" s="5" t="s">
        <v>259</v>
      </c>
      <c r="J19" s="5">
        <v>580</v>
      </c>
      <c r="K19" s="7">
        <v>1</v>
      </c>
      <c r="L19" s="5">
        <f t="shared" si="0"/>
        <v>580</v>
      </c>
      <c r="M19" s="37"/>
    </row>
    <row r="20" spans="1:14" ht="62.25" customHeight="1" x14ac:dyDescent="0.45">
      <c r="A20" s="3"/>
      <c r="B20" s="73" t="s">
        <v>27</v>
      </c>
      <c r="C20" s="4" t="s">
        <v>267</v>
      </c>
      <c r="D20" s="4" t="s">
        <v>264</v>
      </c>
      <c r="E20" s="74" t="s">
        <v>268</v>
      </c>
      <c r="F20" s="73" t="s">
        <v>265</v>
      </c>
      <c r="G20" s="75" t="s">
        <v>269</v>
      </c>
      <c r="H20" s="14">
        <v>1</v>
      </c>
      <c r="I20" s="60" t="s">
        <v>259</v>
      </c>
      <c r="J20" s="5">
        <v>700</v>
      </c>
      <c r="K20" s="7">
        <v>1</v>
      </c>
      <c r="L20" s="5">
        <f t="shared" si="0"/>
        <v>700</v>
      </c>
      <c r="M20" s="61" t="s">
        <v>266</v>
      </c>
    </row>
    <row r="21" spans="1:14" s="62" customFormat="1" ht="62.25" customHeight="1" x14ac:dyDescent="0.45">
      <c r="A21" s="56"/>
      <c r="B21" s="56" t="s">
        <v>244</v>
      </c>
      <c r="C21" s="57" t="s">
        <v>263</v>
      </c>
      <c r="D21" s="57" t="s">
        <v>245</v>
      </c>
      <c r="E21" s="57" t="s">
        <v>247</v>
      </c>
      <c r="F21" s="56" t="s">
        <v>246</v>
      </c>
      <c r="G21" s="58" t="s">
        <v>248</v>
      </c>
      <c r="H21" s="59">
        <v>1</v>
      </c>
      <c r="I21" s="60" t="s">
        <v>259</v>
      </c>
      <c r="J21" s="60">
        <v>80</v>
      </c>
      <c r="K21" s="60">
        <v>5</v>
      </c>
      <c r="L21" s="60">
        <f t="shared" si="0"/>
        <v>400</v>
      </c>
      <c r="M21" s="61" t="s">
        <v>249</v>
      </c>
    </row>
    <row r="22" spans="1:14" ht="62.25" customHeight="1" x14ac:dyDescent="0.45">
      <c r="A22" s="3"/>
      <c r="B22" s="3" t="s">
        <v>68</v>
      </c>
      <c r="C22" s="4" t="s">
        <v>15</v>
      </c>
      <c r="D22" s="4" t="s">
        <v>210</v>
      </c>
      <c r="E22" s="3" t="s">
        <v>209</v>
      </c>
      <c r="F22" s="3" t="s">
        <v>0</v>
      </c>
      <c r="G22" s="9" t="s">
        <v>14</v>
      </c>
      <c r="H22" s="14">
        <v>4</v>
      </c>
      <c r="I22" s="5" t="s">
        <v>259</v>
      </c>
      <c r="J22" s="5">
        <v>50</v>
      </c>
      <c r="K22" s="7">
        <v>1</v>
      </c>
      <c r="L22" s="5">
        <f t="shared" si="0"/>
        <v>200</v>
      </c>
      <c r="M22" s="36" t="s">
        <v>250</v>
      </c>
    </row>
    <row r="23" spans="1:14" ht="62.25" customHeight="1" x14ac:dyDescent="0.45">
      <c r="A23" s="3"/>
      <c r="B23" s="3" t="s">
        <v>69</v>
      </c>
      <c r="C23" s="4" t="s">
        <v>17</v>
      </c>
      <c r="D23" s="4" t="s">
        <v>210</v>
      </c>
      <c r="E23" s="3" t="s">
        <v>16</v>
      </c>
      <c r="F23" s="3" t="s">
        <v>0</v>
      </c>
      <c r="G23" s="9" t="s">
        <v>18</v>
      </c>
      <c r="H23" s="14">
        <v>2</v>
      </c>
      <c r="I23" s="5" t="s">
        <v>259</v>
      </c>
      <c r="J23" s="5">
        <v>30</v>
      </c>
      <c r="K23" s="7">
        <v>1</v>
      </c>
      <c r="L23" s="5">
        <f t="shared" si="0"/>
        <v>60</v>
      </c>
      <c r="M23" s="36" t="s">
        <v>251</v>
      </c>
    </row>
    <row r="24" spans="1:14" ht="62.25" customHeight="1" x14ac:dyDescent="0.45">
      <c r="A24" s="3"/>
      <c r="B24" s="3" t="s">
        <v>65</v>
      </c>
      <c r="C24" s="4" t="s">
        <v>19</v>
      </c>
      <c r="D24" s="3" t="s">
        <v>0</v>
      </c>
      <c r="E24" s="3"/>
      <c r="F24" s="3" t="s">
        <v>0</v>
      </c>
      <c r="G24" s="9" t="s">
        <v>211</v>
      </c>
      <c r="H24" s="14">
        <v>2</v>
      </c>
      <c r="I24" s="5" t="s">
        <v>259</v>
      </c>
      <c r="J24" s="5">
        <v>3</v>
      </c>
      <c r="K24" s="7">
        <v>100</v>
      </c>
      <c r="L24" s="5">
        <f t="shared" si="0"/>
        <v>300</v>
      </c>
      <c r="M24" s="37"/>
    </row>
    <row r="25" spans="1:14" ht="62.25" customHeight="1" x14ac:dyDescent="0.45">
      <c r="A25" s="3"/>
      <c r="B25" s="3" t="s">
        <v>64</v>
      </c>
      <c r="C25" s="4" t="s">
        <v>20</v>
      </c>
      <c r="D25" s="3" t="s">
        <v>0</v>
      </c>
      <c r="E25" s="3"/>
      <c r="F25" s="3" t="s">
        <v>0</v>
      </c>
      <c r="G25" s="9" t="s">
        <v>21</v>
      </c>
      <c r="H25" s="14">
        <v>4</v>
      </c>
      <c r="I25" s="5" t="s">
        <v>259</v>
      </c>
      <c r="J25" s="5">
        <v>3</v>
      </c>
      <c r="K25" s="7">
        <v>100</v>
      </c>
      <c r="L25" s="5">
        <f t="shared" si="0"/>
        <v>300</v>
      </c>
      <c r="M25" s="37"/>
    </row>
    <row r="26" spans="1:14" ht="62.25" customHeight="1" x14ac:dyDescent="0.45">
      <c r="A26" s="3"/>
      <c r="B26" s="3" t="s">
        <v>66</v>
      </c>
      <c r="C26" s="4" t="s">
        <v>60</v>
      </c>
      <c r="D26" s="3" t="s">
        <v>0</v>
      </c>
      <c r="E26" s="3"/>
      <c r="F26" s="3" t="s">
        <v>0</v>
      </c>
      <c r="G26" s="9" t="s">
        <v>61</v>
      </c>
      <c r="H26" s="14">
        <v>2</v>
      </c>
      <c r="I26" s="5" t="s">
        <v>259</v>
      </c>
      <c r="J26" s="5">
        <v>5</v>
      </c>
      <c r="K26" s="7">
        <v>100</v>
      </c>
      <c r="L26" s="5">
        <f t="shared" si="0"/>
        <v>500</v>
      </c>
      <c r="M26" s="37"/>
    </row>
    <row r="27" spans="1:14" ht="62.25" customHeight="1" x14ac:dyDescent="0.45">
      <c r="A27" s="3"/>
      <c r="B27" s="3" t="s">
        <v>129</v>
      </c>
      <c r="C27" s="4" t="s">
        <v>130</v>
      </c>
      <c r="D27" s="4" t="s">
        <v>212</v>
      </c>
      <c r="E27" s="4" t="s">
        <v>242</v>
      </c>
      <c r="F27" s="3" t="s">
        <v>131</v>
      </c>
      <c r="G27" s="9" t="s">
        <v>275</v>
      </c>
      <c r="H27" s="14">
        <v>1</v>
      </c>
      <c r="I27" s="5" t="s">
        <v>259</v>
      </c>
      <c r="J27" s="5">
        <v>4000</v>
      </c>
      <c r="K27" s="7">
        <v>1</v>
      </c>
      <c r="L27" s="5">
        <f t="shared" si="0"/>
        <v>4000</v>
      </c>
      <c r="M27" s="37" t="s">
        <v>276</v>
      </c>
    </row>
    <row r="28" spans="1:14" ht="62.25" customHeight="1" x14ac:dyDescent="0.45">
      <c r="A28" s="3"/>
      <c r="B28" s="3" t="s">
        <v>132</v>
      </c>
      <c r="C28" s="4" t="s">
        <v>213</v>
      </c>
      <c r="D28" s="4" t="s">
        <v>214</v>
      </c>
      <c r="E28" s="3" t="s">
        <v>163</v>
      </c>
      <c r="F28" s="4" t="s">
        <v>164</v>
      </c>
      <c r="G28" s="3"/>
      <c r="H28" s="14">
        <v>1</v>
      </c>
      <c r="I28" s="5" t="s">
        <v>261</v>
      </c>
      <c r="J28" s="5">
        <v>2600</v>
      </c>
      <c r="K28" s="7">
        <v>1</v>
      </c>
      <c r="L28" s="5">
        <v>2600</v>
      </c>
      <c r="M28" s="37" t="s">
        <v>79</v>
      </c>
    </row>
    <row r="29" spans="1:14" ht="62.25" customHeight="1" x14ac:dyDescent="0.45">
      <c r="A29" s="3"/>
      <c r="B29" s="3" t="s">
        <v>133</v>
      </c>
      <c r="C29" s="4" t="s">
        <v>216</v>
      </c>
      <c r="D29" s="4" t="s">
        <v>215</v>
      </c>
      <c r="E29" s="3" t="s">
        <v>134</v>
      </c>
      <c r="F29" s="3" t="s">
        <v>135</v>
      </c>
      <c r="G29" s="9">
        <v>49538746</v>
      </c>
      <c r="H29" s="14">
        <v>1</v>
      </c>
      <c r="I29" s="5" t="s">
        <v>259</v>
      </c>
      <c r="J29" s="5">
        <v>639</v>
      </c>
      <c r="K29" s="7">
        <v>1</v>
      </c>
      <c r="L29" s="5">
        <f>ROUNDUP(H29*$L$2/K29,0)*J29*K29</f>
        <v>639</v>
      </c>
      <c r="M29" s="39"/>
    </row>
    <row r="30" spans="1:14" s="62" customFormat="1" ht="61.5" customHeight="1" x14ac:dyDescent="0.45">
      <c r="A30" s="63"/>
      <c r="B30" s="63" t="s">
        <v>136</v>
      </c>
      <c r="C30" s="64" t="s">
        <v>270</v>
      </c>
      <c r="D30" s="64" t="s">
        <v>271</v>
      </c>
      <c r="E30" s="63" t="s">
        <v>272</v>
      </c>
      <c r="F30" s="63" t="s">
        <v>164</v>
      </c>
      <c r="G30" s="65" t="s">
        <v>273</v>
      </c>
      <c r="H30" s="66">
        <v>1</v>
      </c>
      <c r="I30" s="67" t="s">
        <v>259</v>
      </c>
      <c r="J30" s="67">
        <v>900</v>
      </c>
      <c r="K30" s="68">
        <v>1</v>
      </c>
      <c r="L30" s="67">
        <f t="shared" si="0"/>
        <v>900</v>
      </c>
      <c r="M30" s="61" t="s">
        <v>277</v>
      </c>
      <c r="N30" s="62" t="s">
        <v>278</v>
      </c>
    </row>
    <row r="31" spans="1:14" ht="61.5" customHeight="1" x14ac:dyDescent="0.45">
      <c r="A31" s="16"/>
      <c r="B31" s="16" t="s">
        <v>138</v>
      </c>
      <c r="C31" s="27" t="s">
        <v>172</v>
      </c>
      <c r="D31" s="27" t="s">
        <v>218</v>
      </c>
      <c r="E31" s="16" t="s">
        <v>217</v>
      </c>
      <c r="F31" s="16" t="s">
        <v>135</v>
      </c>
      <c r="G31" s="17">
        <v>75121654</v>
      </c>
      <c r="H31" s="18">
        <v>1</v>
      </c>
      <c r="I31" s="19" t="s">
        <v>259</v>
      </c>
      <c r="J31" s="19">
        <v>166</v>
      </c>
      <c r="K31" s="44">
        <v>8</v>
      </c>
      <c r="L31" s="19">
        <f t="shared" si="0"/>
        <v>1328</v>
      </c>
      <c r="M31" s="37" t="s">
        <v>171</v>
      </c>
    </row>
    <row r="32" spans="1:14" ht="61.5" customHeight="1" x14ac:dyDescent="0.45">
      <c r="A32" s="16"/>
      <c r="B32" s="16" t="s">
        <v>139</v>
      </c>
      <c r="C32" s="27" t="s">
        <v>140</v>
      </c>
      <c r="D32" s="27" t="s">
        <v>219</v>
      </c>
      <c r="E32" s="16" t="s">
        <v>141</v>
      </c>
      <c r="F32" s="16" t="s">
        <v>135</v>
      </c>
      <c r="G32" s="17">
        <v>30819443</v>
      </c>
      <c r="H32" s="18">
        <v>2</v>
      </c>
      <c r="I32" s="19" t="s">
        <v>259</v>
      </c>
      <c r="J32" s="19">
        <v>340</v>
      </c>
      <c r="K32" s="44">
        <v>1</v>
      </c>
      <c r="L32" s="19">
        <f t="shared" si="0"/>
        <v>680</v>
      </c>
      <c r="M32" s="37" t="s">
        <v>252</v>
      </c>
    </row>
    <row r="33" spans="1:13" ht="61.5" customHeight="1" x14ac:dyDescent="0.45">
      <c r="A33" s="16"/>
      <c r="B33" s="16" t="s">
        <v>70</v>
      </c>
      <c r="C33" s="27" t="s">
        <v>173</v>
      </c>
      <c r="D33" s="27" t="s">
        <v>235</v>
      </c>
      <c r="E33" s="16" t="s">
        <v>180</v>
      </c>
      <c r="F33" s="27" t="s">
        <v>236</v>
      </c>
      <c r="G33" s="17" t="s">
        <v>220</v>
      </c>
      <c r="H33" s="18">
        <v>1</v>
      </c>
      <c r="I33" s="19" t="s">
        <v>259</v>
      </c>
      <c r="J33" s="19">
        <v>400</v>
      </c>
      <c r="K33" s="44">
        <v>1</v>
      </c>
      <c r="L33" s="19">
        <f t="shared" si="0"/>
        <v>400</v>
      </c>
      <c r="M33" s="37" t="s">
        <v>82</v>
      </c>
    </row>
    <row r="34" spans="1:13" ht="61.5" customHeight="1" x14ac:dyDescent="0.45">
      <c r="A34" s="16"/>
      <c r="B34" s="16" t="s">
        <v>142</v>
      </c>
      <c r="C34" s="27" t="s">
        <v>58</v>
      </c>
      <c r="D34" s="27" t="s">
        <v>222</v>
      </c>
      <c r="E34" s="16" t="s">
        <v>221</v>
      </c>
      <c r="F34" s="16" t="s">
        <v>135</v>
      </c>
      <c r="G34" s="17">
        <v>39549921</v>
      </c>
      <c r="H34" s="18">
        <v>10</v>
      </c>
      <c r="I34" s="19" t="s">
        <v>262</v>
      </c>
      <c r="J34" s="19">
        <v>4</v>
      </c>
      <c r="K34" s="44">
        <v>100</v>
      </c>
      <c r="L34" s="19">
        <f t="shared" si="0"/>
        <v>400</v>
      </c>
      <c r="M34" s="37" t="s">
        <v>253</v>
      </c>
    </row>
    <row r="35" spans="1:13" ht="61.5" customHeight="1" x14ac:dyDescent="0.45">
      <c r="A35" s="16"/>
      <c r="B35" s="16" t="s">
        <v>143</v>
      </c>
      <c r="C35" s="27" t="s">
        <v>144</v>
      </c>
      <c r="D35" s="27" t="s">
        <v>201</v>
      </c>
      <c r="E35" s="16" t="s">
        <v>145</v>
      </c>
      <c r="F35" s="16" t="s">
        <v>128</v>
      </c>
      <c r="G35" s="17">
        <v>797</v>
      </c>
      <c r="H35" s="18">
        <v>1</v>
      </c>
      <c r="I35" s="19" t="s">
        <v>262</v>
      </c>
      <c r="J35" s="19">
        <v>116.6</v>
      </c>
      <c r="K35" s="44">
        <v>5</v>
      </c>
      <c r="L35" s="19">
        <f t="shared" ref="L35:L37" si="1">ROUNDUP(H35*$L$2/K35,0)*J35*K35</f>
        <v>583</v>
      </c>
      <c r="M35" s="37"/>
    </row>
    <row r="36" spans="1:13" ht="61.5" customHeight="1" x14ac:dyDescent="0.45">
      <c r="A36" s="16"/>
      <c r="B36" s="16" t="s">
        <v>146</v>
      </c>
      <c r="C36" s="27" t="s">
        <v>147</v>
      </c>
      <c r="D36" s="3" t="s">
        <v>0</v>
      </c>
      <c r="E36" s="16" t="s">
        <v>148</v>
      </c>
      <c r="F36" s="16" t="s">
        <v>0</v>
      </c>
      <c r="G36" s="17" t="s">
        <v>149</v>
      </c>
      <c r="H36" s="18">
        <v>1</v>
      </c>
      <c r="I36" s="19" t="s">
        <v>259</v>
      </c>
      <c r="J36" s="19">
        <v>950</v>
      </c>
      <c r="K36" s="44">
        <v>1</v>
      </c>
      <c r="L36" s="19">
        <f t="shared" si="1"/>
        <v>950</v>
      </c>
      <c r="M36" s="37"/>
    </row>
    <row r="37" spans="1:13" ht="61.5" customHeight="1" x14ac:dyDescent="0.45">
      <c r="A37" s="16"/>
      <c r="B37" s="16" t="s">
        <v>150</v>
      </c>
      <c r="C37" s="27" t="s">
        <v>224</v>
      </c>
      <c r="D37" s="27" t="s">
        <v>225</v>
      </c>
      <c r="E37" s="16" t="s">
        <v>223</v>
      </c>
      <c r="F37" s="16" t="s">
        <v>137</v>
      </c>
      <c r="G37" s="17" t="s">
        <v>151</v>
      </c>
      <c r="H37" s="18">
        <v>1</v>
      </c>
      <c r="I37" s="19" t="s">
        <v>261</v>
      </c>
      <c r="J37" s="19">
        <v>37.5</v>
      </c>
      <c r="K37" s="44">
        <v>4</v>
      </c>
      <c r="L37" s="19">
        <f t="shared" si="1"/>
        <v>150</v>
      </c>
      <c r="M37" s="37" t="s">
        <v>28</v>
      </c>
    </row>
    <row r="38" spans="1:13" ht="61.5" customHeight="1" x14ac:dyDescent="0.45">
      <c r="A38" s="16"/>
      <c r="B38" s="16" t="s">
        <v>152</v>
      </c>
      <c r="C38" s="27" t="s">
        <v>226</v>
      </c>
      <c r="D38" s="27" t="s">
        <v>227</v>
      </c>
      <c r="E38" s="16" t="s">
        <v>254</v>
      </c>
      <c r="F38" s="16" t="s">
        <v>137</v>
      </c>
      <c r="G38" s="17" t="s">
        <v>153</v>
      </c>
      <c r="H38" s="28">
        <v>1</v>
      </c>
      <c r="I38" s="69" t="s">
        <v>259</v>
      </c>
      <c r="J38" s="19">
        <v>12000</v>
      </c>
      <c r="K38" s="44">
        <v>1</v>
      </c>
      <c r="L38" s="19">
        <f>ROUNDUP(H38*$L$2/K38,0)*J38*K38</f>
        <v>12000</v>
      </c>
      <c r="M38" s="37" t="s">
        <v>170</v>
      </c>
    </row>
    <row r="39" spans="1:13" ht="61.5" customHeight="1" x14ac:dyDescent="0.45">
      <c r="A39" s="16"/>
      <c r="B39" s="16" t="s">
        <v>154</v>
      </c>
      <c r="C39" s="27" t="s">
        <v>155</v>
      </c>
      <c r="D39" s="27" t="s">
        <v>228</v>
      </c>
      <c r="E39" s="27" t="s">
        <v>229</v>
      </c>
      <c r="F39" s="16" t="s">
        <v>156</v>
      </c>
      <c r="G39" s="27" t="s">
        <v>230</v>
      </c>
      <c r="H39" s="28">
        <v>1</v>
      </c>
      <c r="I39" s="70" t="s">
        <v>259</v>
      </c>
      <c r="J39" s="19">
        <v>1500</v>
      </c>
      <c r="K39" s="44">
        <v>1</v>
      </c>
      <c r="L39" s="19">
        <f>ROUNDUP(H39*$L$2/K39,0)*J39*K39</f>
        <v>1500</v>
      </c>
      <c r="M39" s="37" t="s">
        <v>170</v>
      </c>
    </row>
    <row r="40" spans="1:13" ht="61.5" customHeight="1" x14ac:dyDescent="0.45">
      <c r="A40" s="3"/>
      <c r="B40" s="3" t="s">
        <v>157</v>
      </c>
      <c r="C40" s="4" t="s">
        <v>158</v>
      </c>
      <c r="D40" s="4" t="s">
        <v>231</v>
      </c>
      <c r="E40" s="3" t="s">
        <v>232</v>
      </c>
      <c r="F40" s="3" t="s">
        <v>159</v>
      </c>
      <c r="G40" s="3"/>
      <c r="H40" s="33">
        <v>1</v>
      </c>
      <c r="I40" s="71" t="s">
        <v>259</v>
      </c>
      <c r="J40" s="5">
        <v>15000</v>
      </c>
      <c r="K40" s="7">
        <v>1</v>
      </c>
      <c r="L40" s="5">
        <f>ROUNDUP(H40*$L$2/K40,0)*J40*K40</f>
        <v>15000</v>
      </c>
      <c r="M40" s="39" t="s">
        <v>233</v>
      </c>
    </row>
    <row r="41" spans="1:13" ht="61.5" customHeight="1" x14ac:dyDescent="0.45">
      <c r="A41" s="29"/>
      <c r="B41" s="29" t="s">
        <v>160</v>
      </c>
      <c r="C41" s="30" t="s">
        <v>161</v>
      </c>
      <c r="D41" s="29" t="s">
        <v>234</v>
      </c>
      <c r="E41" s="30" t="s">
        <v>162</v>
      </c>
      <c r="F41" s="29" t="s">
        <v>234</v>
      </c>
      <c r="G41" s="29"/>
      <c r="H41" s="31">
        <v>1</v>
      </c>
      <c r="I41" s="72" t="s">
        <v>259</v>
      </c>
      <c r="J41" s="32">
        <v>7000</v>
      </c>
      <c r="K41" s="45">
        <v>1</v>
      </c>
      <c r="L41" s="32">
        <f>ROUNDUP(H41*$L$2/K41,0)*J41*K41</f>
        <v>7000</v>
      </c>
      <c r="M41" s="40" t="s">
        <v>170</v>
      </c>
    </row>
    <row r="42" spans="1:13" x14ac:dyDescent="0.45">
      <c r="A42" s="10"/>
      <c r="B42" s="10"/>
      <c r="C42" s="10"/>
      <c r="D42" s="10"/>
      <c r="E42" s="10"/>
      <c r="F42" s="10"/>
      <c r="G42" s="11"/>
      <c r="H42" s="15"/>
      <c r="I42" s="12"/>
      <c r="J42" s="12"/>
      <c r="K42" s="46" t="s">
        <v>167</v>
      </c>
      <c r="L42" s="12">
        <f>SUM(L4:L41)</f>
        <v>53993</v>
      </c>
      <c r="M42" s="41"/>
    </row>
  </sheetData>
  <phoneticPr fontId="1"/>
  <pageMargins left="0.7" right="0.7" top="0.75" bottom="0.75" header="0.3" footer="0.3"/>
  <pageSetup paperSize="8" scale="6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workbookViewId="0"/>
  </sheetViews>
  <sheetFormatPr defaultRowHeight="18" x14ac:dyDescent="0.45"/>
  <cols>
    <col min="1" max="1" width="30.69921875" customWidth="1"/>
    <col min="2" max="2" width="15.09765625" customWidth="1"/>
    <col min="3" max="3" width="41.69921875" customWidth="1"/>
    <col min="4" max="4" width="13.59765625" customWidth="1"/>
    <col min="5" max="5" width="27.59765625" customWidth="1"/>
  </cols>
  <sheetData>
    <row r="1" spans="1:5" ht="18.600000000000001" thickBot="1" x14ac:dyDescent="0.5">
      <c r="A1" s="54" t="s">
        <v>256</v>
      </c>
      <c r="B1" s="54"/>
      <c r="C1" s="54"/>
      <c r="D1" s="54"/>
      <c r="E1" s="22"/>
    </row>
    <row r="2" spans="1:5" ht="18.600000000000001" thickTop="1" x14ac:dyDescent="0.45">
      <c r="A2" s="55" t="s">
        <v>62</v>
      </c>
      <c r="B2" s="55" t="s">
        <v>175</v>
      </c>
      <c r="C2" s="55" t="s">
        <v>52</v>
      </c>
      <c r="D2" s="55" t="s">
        <v>47</v>
      </c>
      <c r="E2" s="55" t="s">
        <v>176</v>
      </c>
    </row>
    <row r="3" spans="1:5" ht="62.25" customHeight="1" x14ac:dyDescent="0.45">
      <c r="A3" t="s">
        <v>29</v>
      </c>
      <c r="C3" t="s">
        <v>178</v>
      </c>
      <c r="D3">
        <v>10000</v>
      </c>
    </row>
    <row r="4" spans="1:5" ht="62.25" customHeight="1" x14ac:dyDescent="0.45">
      <c r="A4" t="s">
        <v>57</v>
      </c>
      <c r="C4" t="s">
        <v>179</v>
      </c>
      <c r="D4">
        <v>500</v>
      </c>
    </row>
    <row r="5" spans="1:5" ht="62.25" customHeight="1" x14ac:dyDescent="0.45">
      <c r="A5" t="s">
        <v>87</v>
      </c>
      <c r="C5" t="s">
        <v>86</v>
      </c>
      <c r="D5">
        <v>1000</v>
      </c>
      <c r="E5" t="s">
        <v>88</v>
      </c>
    </row>
    <row r="6" spans="1:5" ht="62.25" customHeight="1" x14ac:dyDescent="0.45">
      <c r="A6" t="s">
        <v>42</v>
      </c>
      <c r="C6" t="s">
        <v>23</v>
      </c>
      <c r="D6">
        <v>200</v>
      </c>
    </row>
    <row r="7" spans="1:5" ht="62.25" customHeight="1" x14ac:dyDescent="0.45">
      <c r="A7" t="s">
        <v>59</v>
      </c>
      <c r="C7" t="s">
        <v>23</v>
      </c>
      <c r="D7">
        <v>100</v>
      </c>
    </row>
    <row r="8" spans="1:5" ht="62.25" customHeight="1" x14ac:dyDescent="0.45">
      <c r="A8" t="s">
        <v>31</v>
      </c>
      <c r="C8" t="s">
        <v>78</v>
      </c>
      <c r="D8">
        <v>1100</v>
      </c>
      <c r="E8" t="s">
        <v>49</v>
      </c>
    </row>
    <row r="9" spans="1:5" ht="62.25" customHeight="1" x14ac:dyDescent="0.45">
      <c r="A9" t="s">
        <v>30</v>
      </c>
      <c r="C9" t="s">
        <v>44</v>
      </c>
      <c r="D9">
        <v>1500</v>
      </c>
    </row>
    <row r="10" spans="1:5" ht="62.25" customHeight="1" x14ac:dyDescent="0.45">
      <c r="A10" t="s">
        <v>32</v>
      </c>
      <c r="C10" t="s">
        <v>33</v>
      </c>
      <c r="D10">
        <v>1600</v>
      </c>
    </row>
    <row r="11" spans="1:5" ht="62.25" customHeight="1" x14ac:dyDescent="0.45">
      <c r="A11" t="s">
        <v>34</v>
      </c>
      <c r="C11" t="s">
        <v>46</v>
      </c>
      <c r="D11">
        <v>250</v>
      </c>
      <c r="E11" t="s">
        <v>43</v>
      </c>
    </row>
    <row r="12" spans="1:5" ht="62.25" customHeight="1" x14ac:dyDescent="0.45">
      <c r="A12" t="s">
        <v>35</v>
      </c>
      <c r="C12" t="s">
        <v>36</v>
      </c>
      <c r="D12">
        <v>1200</v>
      </c>
    </row>
    <row r="13" spans="1:5" ht="62.25" customHeight="1" x14ac:dyDescent="0.45">
      <c r="A13" t="s">
        <v>37</v>
      </c>
      <c r="C13" t="s">
        <v>38</v>
      </c>
      <c r="D13">
        <v>1200</v>
      </c>
      <c r="E13" t="s">
        <v>39</v>
      </c>
    </row>
    <row r="14" spans="1:5" ht="62.25" customHeight="1" x14ac:dyDescent="0.45">
      <c r="A14" t="s">
        <v>81</v>
      </c>
      <c r="C14" t="s">
        <v>40</v>
      </c>
      <c r="D14">
        <v>160</v>
      </c>
    </row>
    <row r="15" spans="1:5" ht="62.25" customHeight="1" x14ac:dyDescent="0.45">
      <c r="A15" t="s">
        <v>71</v>
      </c>
      <c r="C15" t="s">
        <v>40</v>
      </c>
      <c r="D15">
        <v>400</v>
      </c>
    </row>
    <row r="16" spans="1:5" ht="62.25" customHeight="1" x14ac:dyDescent="0.45">
      <c r="A16" t="s">
        <v>45</v>
      </c>
      <c r="C16" t="s">
        <v>48</v>
      </c>
      <c r="D16">
        <v>2000</v>
      </c>
    </row>
    <row r="17" spans="1:5" ht="62.25" customHeight="1" x14ac:dyDescent="0.45">
      <c r="A17" t="s">
        <v>72</v>
      </c>
      <c r="C17" t="s">
        <v>41</v>
      </c>
      <c r="D17">
        <v>700</v>
      </c>
    </row>
    <row r="18" spans="1:5" ht="62.25" customHeight="1" x14ac:dyDescent="0.45">
      <c r="A18" t="s">
        <v>50</v>
      </c>
      <c r="C18" t="s">
        <v>40</v>
      </c>
      <c r="D18">
        <v>2000</v>
      </c>
    </row>
    <row r="19" spans="1:5" ht="62.25" customHeight="1" x14ac:dyDescent="0.45">
      <c r="A19" t="s">
        <v>51</v>
      </c>
      <c r="C19" t="s">
        <v>40</v>
      </c>
      <c r="D19">
        <v>100</v>
      </c>
    </row>
    <row r="20" spans="1:5" ht="62.25" customHeight="1" x14ac:dyDescent="0.45">
      <c r="A20" t="s">
        <v>75</v>
      </c>
      <c r="C20" t="s">
        <v>40</v>
      </c>
    </row>
    <row r="21" spans="1:5" ht="62.25" customHeight="1" x14ac:dyDescent="0.45">
      <c r="A21" t="s">
        <v>53</v>
      </c>
      <c r="C21" s="1" t="s">
        <v>177</v>
      </c>
      <c r="E21" t="s">
        <v>255</v>
      </c>
    </row>
    <row r="22" spans="1:5" ht="62.25" customHeight="1" x14ac:dyDescent="0.45">
      <c r="A22" t="s">
        <v>54</v>
      </c>
      <c r="C22" t="s">
        <v>55</v>
      </c>
      <c r="E22" t="s">
        <v>56</v>
      </c>
    </row>
    <row r="23" spans="1:5" ht="62.25" customHeight="1" x14ac:dyDescent="0.45">
      <c r="A23" t="s">
        <v>73</v>
      </c>
      <c r="C23" t="s">
        <v>74</v>
      </c>
      <c r="E23" t="s">
        <v>166</v>
      </c>
    </row>
    <row r="24" spans="1:5" ht="62.25" customHeight="1" x14ac:dyDescent="0.45">
      <c r="A24" t="s">
        <v>76</v>
      </c>
      <c r="C24" t="s">
        <v>77</v>
      </c>
    </row>
    <row r="25" spans="1:5" ht="54" x14ac:dyDescent="0.45">
      <c r="A25" t="s">
        <v>80</v>
      </c>
      <c r="C25" s="1" t="s">
        <v>237</v>
      </c>
      <c r="E25" s="1" t="s">
        <v>238</v>
      </c>
    </row>
    <row r="26" spans="1:5" x14ac:dyDescent="0.45">
      <c r="A26" s="20" t="s">
        <v>83</v>
      </c>
      <c r="B26" s="20"/>
      <c r="C26" s="20" t="s">
        <v>84</v>
      </c>
      <c r="D26" s="20"/>
      <c r="E26" s="20"/>
    </row>
    <row r="27" spans="1:5" x14ac:dyDescent="0.45">
      <c r="A27" s="10" t="s">
        <v>89</v>
      </c>
      <c r="B27" s="10"/>
      <c r="C27" s="10" t="s">
        <v>90</v>
      </c>
      <c r="D27" s="10"/>
      <c r="E27" s="10"/>
    </row>
  </sheetData>
  <phoneticPr fontId="1"/>
  <pageMargins left="0.7" right="0.7" top="0.75" bottom="0.75" header="0.3" footer="0.3"/>
  <pageSetup paperSize="9" scale="6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部品表 (写真入り)</vt:lpstr>
      <vt:lpstr>工具表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2021-07-28T04:33:52Z</dcterms:modified>
</cp:coreProperties>
</file>