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" yWindow="-10" windowWidth="11520" windowHeight="9400"/>
  </bookViews>
  <sheets>
    <sheet name="14" sheetId="1" r:id="rId1"/>
  </sheets>
  <definedNames>
    <definedName name="_xlnm.Print_Area" localSheetId="0">'14'!$A$1:$L$43</definedName>
    <definedName name="_xlnm.Print_Titles" localSheetId="0">'14'!$3:$6</definedName>
  </definedNames>
  <calcPr calcId="145621"/>
</workbook>
</file>

<file path=xl/calcChain.xml><?xml version="1.0" encoding="utf-8"?>
<calcChain xmlns="http://schemas.openxmlformats.org/spreadsheetml/2006/main">
  <c r="G38" i="1" l="1"/>
  <c r="B42" i="1"/>
  <c r="C38" i="1"/>
  <c r="C31" i="1"/>
  <c r="B31" i="1"/>
  <c r="B13" i="1"/>
  <c r="B16" i="1"/>
  <c r="B26" i="1" s="1"/>
  <c r="B35" i="1"/>
  <c r="B38" i="1" s="1"/>
  <c r="L42" i="1"/>
  <c r="L38" i="1"/>
  <c r="L31" i="1"/>
  <c r="L26" i="1"/>
  <c r="K42" i="1"/>
  <c r="J42" i="1"/>
  <c r="I42" i="1"/>
  <c r="H42" i="1"/>
  <c r="G42" i="1"/>
  <c r="F42" i="1"/>
  <c r="E42" i="1"/>
  <c r="D42" i="1"/>
  <c r="C42" i="1"/>
  <c r="K38" i="1"/>
  <c r="J38" i="1"/>
  <c r="I38" i="1"/>
  <c r="H38" i="1"/>
  <c r="F38" i="1"/>
  <c r="E38" i="1"/>
  <c r="D38" i="1"/>
  <c r="K31" i="1"/>
  <c r="J31" i="1"/>
  <c r="I31" i="1"/>
  <c r="H31" i="1"/>
  <c r="G31" i="1"/>
  <c r="F31" i="1"/>
  <c r="E31" i="1"/>
  <c r="D31" i="1"/>
  <c r="J26" i="1"/>
  <c r="K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<sst xmlns="http://schemas.openxmlformats.org/spreadsheetml/2006/main" count="50" uniqueCount="47">
  <si>
    <t>区     分</t>
  </si>
  <si>
    <t>教諭・助教諭・講師</t>
    <rPh sb="0" eb="2">
      <t>キョウユ</t>
    </rPh>
    <rPh sb="3" eb="6">
      <t>ジョキョウユ</t>
    </rPh>
    <rPh sb="7" eb="9">
      <t>コウシ</t>
    </rPh>
    <phoneticPr fontId="2"/>
  </si>
  <si>
    <t xml:space="preserve">　事務職員・栄養職員  </t>
    <rPh sb="1" eb="5">
      <t>ジムショクイン</t>
    </rPh>
    <rPh sb="6" eb="8">
      <t>エイヨウ</t>
    </rPh>
    <rPh sb="8" eb="10">
      <t>ショクイン</t>
    </rPh>
    <phoneticPr fontId="2"/>
  </si>
  <si>
    <t>栄　養　教　論</t>
    <rPh sb="0" eb="1">
      <t>エイ</t>
    </rPh>
    <rPh sb="2" eb="3">
      <t>オサム</t>
    </rPh>
    <rPh sb="4" eb="5">
      <t>キョウ</t>
    </rPh>
    <rPh sb="6" eb="7">
      <t>ロン</t>
    </rPh>
    <phoneticPr fontId="2"/>
  </si>
  <si>
    <t>指導教諭</t>
    <rPh sb="0" eb="2">
      <t>シドウ</t>
    </rPh>
    <rPh sb="2" eb="4">
      <t>キョウユ</t>
    </rPh>
    <phoneticPr fontId="2"/>
  </si>
  <si>
    <t>　　　　　　計</t>
  </si>
  <si>
    <t>　　　　呉市</t>
  </si>
  <si>
    <t>　　　　竹原市</t>
  </si>
  <si>
    <t>　　　　大竹市</t>
  </si>
  <si>
    <t>　　　　東広島市</t>
  </si>
  <si>
    <t>　　　　廿日市市</t>
  </si>
  <si>
    <t>　　　　江田島市</t>
  </si>
  <si>
    <t>　　　　府中町</t>
  </si>
  <si>
    <t>　　　　海田町</t>
  </si>
  <si>
    <t>　　　　熊野町</t>
  </si>
  <si>
    <t>　　　　坂町</t>
  </si>
  <si>
    <t>　　　　大崎上島町</t>
  </si>
  <si>
    <t>　　　　安芸高田市</t>
  </si>
  <si>
    <t>　　　　安芸太田町</t>
  </si>
  <si>
    <t>　　　　北広島町</t>
  </si>
  <si>
    <t>東部教育事務所</t>
  </si>
  <si>
    <t>　　　　三原市</t>
  </si>
  <si>
    <t>　　　　尾道市</t>
  </si>
  <si>
    <t>　　　　府中市</t>
  </si>
  <si>
    <t>　　　　世羅町</t>
  </si>
  <si>
    <t>　　　　神石高原町</t>
  </si>
  <si>
    <t>北部教育事務所</t>
  </si>
  <si>
    <t>　　　　三次市</t>
  </si>
  <si>
    <t>　　　　庄原市</t>
  </si>
  <si>
    <t>広島市</t>
    <phoneticPr fontId="1"/>
  </si>
  <si>
    <t>福山市</t>
    <phoneticPr fontId="1"/>
  </si>
  <si>
    <t>養護教諭・養護助教諭</t>
    <phoneticPr fontId="2"/>
  </si>
  <si>
    <t xml:space="preserve">     30 （公立）</t>
  </si>
  <si>
    <t>教　　　　　員</t>
    <rPh sb="0" eb="1">
      <t>キョウ</t>
    </rPh>
    <rPh sb="6" eb="7">
      <t>イン</t>
    </rPh>
    <phoneticPr fontId="1"/>
  </si>
  <si>
    <t>事務職員
（左記以外）</t>
    <phoneticPr fontId="1"/>
  </si>
  <si>
    <t>主幹教諭</t>
    <rPh sb="0" eb="1">
      <t>オモ</t>
    </rPh>
    <rPh sb="1" eb="2">
      <t>ミキ</t>
    </rPh>
    <rPh sb="2" eb="4">
      <t>キョウユ</t>
    </rPh>
    <phoneticPr fontId="2"/>
  </si>
  <si>
    <t>教頭</t>
    <rPh sb="0" eb="1">
      <t>キョウ</t>
    </rPh>
    <rPh sb="1" eb="2">
      <t>アタマ</t>
    </rPh>
    <phoneticPr fontId="2"/>
  </si>
  <si>
    <t>校長</t>
    <rPh sb="0" eb="1">
      <t>コウ</t>
    </rPh>
    <rPh sb="1" eb="2">
      <t>チョウ</t>
    </rPh>
    <phoneticPr fontId="2"/>
  </si>
  <si>
    <t>合計</t>
    <rPh sb="0" eb="1">
      <t>ア</t>
    </rPh>
    <rPh sb="1" eb="2">
      <t>ケイ</t>
    </rPh>
    <phoneticPr fontId="2"/>
  </si>
  <si>
    <t xml:space="preserve">     01 （公立）</t>
  </si>
  <si>
    <t>総括事務長・事務長</t>
    <phoneticPr fontId="1"/>
  </si>
  <si>
    <t>栄養職員</t>
    <rPh sb="0" eb="2">
      <t>エイヨウ</t>
    </rPh>
    <rPh sb="2" eb="4">
      <t>ショクイン</t>
    </rPh>
    <phoneticPr fontId="1"/>
  </si>
  <si>
    <t>14　　義務教育学校の教職員数（負担法による者）</t>
    <rPh sb="4" eb="6">
      <t>ギム</t>
    </rPh>
    <rPh sb="6" eb="8">
      <t>キョウイク</t>
    </rPh>
    <rPh sb="8" eb="10">
      <t>コウトウガッコウ</t>
    </rPh>
    <rPh sb="16" eb="18">
      <t>フタン</t>
    </rPh>
    <rPh sb="18" eb="19">
      <t>ホウ</t>
    </rPh>
    <rPh sb="22" eb="23">
      <t>モノ</t>
    </rPh>
    <phoneticPr fontId="2"/>
  </si>
  <si>
    <t>西部教育事務所</t>
    <phoneticPr fontId="1"/>
  </si>
  <si>
    <t>西部教育事務所芸北支所</t>
    <phoneticPr fontId="1"/>
  </si>
  <si>
    <t>-</t>
  </si>
  <si>
    <t xml:space="preserve">     02 （公立）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</si>
</sst>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#;[Red]\-#,###,###;&quot;-&quot;;&quot;-&quot;"/>
  </numFmts>
  <fonts count="7">
    <font>
      <sz val="10"/>
      <name val="System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shrinkToFit="1"/>
    </xf>
    <xf numFmtId="176" fontId="5" fillId="0" borderId="0" xfId="0" applyNumberFormat="1" applyFont="1" applyAlignment="1">
      <alignment horizontal="right" shrinkToFit="1"/>
    </xf>
    <xf numFmtId="0" fontId="5" fillId="0" borderId="1" xfId="0" applyFont="1" applyBorder="1" applyAlignment="1"/>
    <xf numFmtId="176" fontId="5" fillId="0" borderId="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" fontId="5" fillId="0" borderId="0" xfId="0" applyNumberFormat="1" applyFont="1" applyBorder="1" applyAlignment="1">
      <alignment vertical="top"/>
    </xf>
    <xf numFmtId="1" fontId="6" fillId="0" borderId="0" xfId="0" applyNumberFormat="1" applyFont="1" applyBorder="1" applyAlignment="1">
      <alignment vertical="top"/>
    </xf>
    <xf numFmtId="4" fontId="5" fillId="0" borderId="1" xfId="0" applyNumberFormat="1" applyFont="1" applyBorder="1" applyAlignment="1"/>
    <xf numFmtId="3" fontId="5" fillId="0" borderId="1" xfId="0" applyNumberFormat="1" applyFont="1" applyBorder="1" applyAlignment="1"/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/>
    <xf numFmtId="3" fontId="5" fillId="0" borderId="2" xfId="0" applyNumberFormat="1" applyFont="1" applyBorder="1" applyAlignment="1"/>
    <xf numFmtId="176" fontId="5" fillId="0" borderId="3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1" fontId="5" fillId="0" borderId="8" xfId="0" applyNumberFormat="1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 indent="7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="80" zoomScaleNormal="100" zoomScaleSheetLayoutView="80"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A10" sqref="A10"/>
    </sheetView>
  </sheetViews>
  <sheetFormatPr defaultColWidth="10.625" defaultRowHeight="12"/>
  <cols>
    <col min="1" max="1" width="21.625" style="1" customWidth="1"/>
    <col min="2" max="12" width="10" style="1" customWidth="1"/>
    <col min="13" max="16384" width="10.625" style="1"/>
  </cols>
  <sheetData>
    <row r="1" spans="1:12" ht="2.25" customHeight="1"/>
    <row r="2" spans="1:12" ht="42" customHeight="1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3" customFormat="1" ht="15.15" customHeight="1" thickBo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9" customHeight="1" thickTop="1">
      <c r="A4" s="30" t="s">
        <v>0</v>
      </c>
      <c r="B4" s="24" t="s">
        <v>33</v>
      </c>
      <c r="C4" s="25"/>
      <c r="D4" s="25"/>
      <c r="E4" s="25"/>
      <c r="F4" s="25"/>
      <c r="G4" s="25"/>
      <c r="H4" s="25"/>
      <c r="I4" s="26"/>
      <c r="J4" s="28" t="s">
        <v>2</v>
      </c>
      <c r="K4" s="29"/>
      <c r="L4" s="29"/>
    </row>
    <row r="5" spans="1:12" ht="128.5" customHeight="1">
      <c r="A5" s="31"/>
      <c r="B5" s="19" t="s">
        <v>38</v>
      </c>
      <c r="C5" s="22" t="s">
        <v>37</v>
      </c>
      <c r="D5" s="22" t="s">
        <v>36</v>
      </c>
      <c r="E5" s="22" t="s">
        <v>35</v>
      </c>
      <c r="F5" s="22" t="s">
        <v>4</v>
      </c>
      <c r="G5" s="23" t="s">
        <v>1</v>
      </c>
      <c r="H5" s="21" t="s">
        <v>31</v>
      </c>
      <c r="I5" s="21" t="s">
        <v>3</v>
      </c>
      <c r="J5" s="20" t="s">
        <v>40</v>
      </c>
      <c r="K5" s="20" t="s">
        <v>34</v>
      </c>
      <c r="L5" s="21" t="s">
        <v>41</v>
      </c>
    </row>
    <row r="6" spans="1:12" s="2" customFormat="1" ht="6" customHeight="1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5.15" customHeight="1">
      <c r="A7" s="13" t="s">
        <v>32</v>
      </c>
      <c r="B7" s="6">
        <v>109</v>
      </c>
      <c r="C7" s="6">
        <v>3</v>
      </c>
      <c r="D7" s="6">
        <v>6</v>
      </c>
      <c r="E7" s="6">
        <v>1</v>
      </c>
      <c r="F7" s="6">
        <v>2</v>
      </c>
      <c r="G7" s="6">
        <v>90</v>
      </c>
      <c r="H7" s="6">
        <v>6</v>
      </c>
      <c r="I7" s="6">
        <v>1</v>
      </c>
      <c r="J7" s="6">
        <v>1</v>
      </c>
      <c r="K7" s="6">
        <v>6</v>
      </c>
      <c r="L7" s="6">
        <v>0</v>
      </c>
    </row>
    <row r="8" spans="1:12" ht="15.15" customHeight="1">
      <c r="A8" s="14" t="s">
        <v>39</v>
      </c>
      <c r="B8" s="6">
        <v>135</v>
      </c>
      <c r="C8" s="7">
        <v>4</v>
      </c>
      <c r="D8" s="7">
        <v>8</v>
      </c>
      <c r="E8" s="7">
        <v>1</v>
      </c>
      <c r="F8" s="7">
        <v>2</v>
      </c>
      <c r="G8" s="7">
        <v>111</v>
      </c>
      <c r="H8" s="7">
        <v>8</v>
      </c>
      <c r="I8" s="7">
        <v>1</v>
      </c>
      <c r="J8" s="7">
        <v>1</v>
      </c>
      <c r="K8" s="7">
        <v>7</v>
      </c>
      <c r="L8" s="7">
        <v>0</v>
      </c>
    </row>
    <row r="9" spans="1:12" ht="15.15" customHeight="1">
      <c r="A9" s="14" t="s">
        <v>46</v>
      </c>
      <c r="B9" s="7">
        <v>130</v>
      </c>
      <c r="C9" s="7">
        <v>4</v>
      </c>
      <c r="D9" s="7">
        <v>8</v>
      </c>
      <c r="E9" s="7">
        <v>1</v>
      </c>
      <c r="F9" s="7">
        <v>2</v>
      </c>
      <c r="G9" s="7">
        <v>106</v>
      </c>
      <c r="H9" s="7">
        <v>7</v>
      </c>
      <c r="I9" s="7">
        <v>2</v>
      </c>
      <c r="J9" s="7">
        <v>1</v>
      </c>
      <c r="K9" s="7">
        <v>5</v>
      </c>
      <c r="L9" s="7" t="s">
        <v>45</v>
      </c>
    </row>
    <row r="10" spans="1:12" ht="15.15" customHeight="1">
      <c r="A10" s="8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15.15" customHeight="1">
      <c r="A11" s="8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5.15" customHeight="1">
      <c r="A12" s="15" t="s">
        <v>29</v>
      </c>
      <c r="B12" s="6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.15" customHeight="1">
      <c r="A13" s="8" t="s">
        <v>30</v>
      </c>
      <c r="B13" s="6">
        <f>C13+D13+E13+F13+G13+H13+I13</f>
        <v>23</v>
      </c>
      <c r="C13" s="7">
        <v>1</v>
      </c>
      <c r="D13" s="7">
        <v>2</v>
      </c>
      <c r="E13" s="7">
        <v>0</v>
      </c>
      <c r="F13" s="7">
        <v>0</v>
      </c>
      <c r="G13" s="7">
        <v>19</v>
      </c>
      <c r="H13" s="7">
        <v>1</v>
      </c>
      <c r="I13" s="7">
        <v>0</v>
      </c>
      <c r="J13" s="7">
        <v>0</v>
      </c>
      <c r="K13" s="7">
        <v>1</v>
      </c>
      <c r="L13" s="7">
        <v>0</v>
      </c>
    </row>
    <row r="14" spans="1:12" ht="15.15" customHeight="1">
      <c r="A14" s="14" t="s">
        <v>43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14.4" customHeight="1">
      <c r="A15" s="14" t="s">
        <v>6</v>
      </c>
      <c r="B15" s="6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 ht="15.15" customHeight="1">
      <c r="A16" s="8" t="s">
        <v>7</v>
      </c>
      <c r="B16" s="9">
        <f>C16+D16+E16+F16+G16+H16+I16</f>
        <v>24</v>
      </c>
      <c r="C16" s="7">
        <v>1</v>
      </c>
      <c r="D16" s="7">
        <v>2</v>
      </c>
      <c r="E16" s="7">
        <v>0</v>
      </c>
      <c r="F16" s="7">
        <v>1</v>
      </c>
      <c r="G16" s="7">
        <v>18</v>
      </c>
      <c r="H16" s="7">
        <v>2</v>
      </c>
      <c r="I16" s="7">
        <v>0</v>
      </c>
      <c r="J16" s="7">
        <v>0</v>
      </c>
      <c r="K16" s="7">
        <v>1</v>
      </c>
      <c r="L16" s="7">
        <v>0</v>
      </c>
    </row>
    <row r="17" spans="1:12" ht="15.15" customHeight="1">
      <c r="A17" s="16" t="s">
        <v>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</row>
    <row r="18" spans="1:12" ht="15.15" customHeight="1">
      <c r="A18" s="13" t="s">
        <v>9</v>
      </c>
      <c r="B18" s="6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ht="15.15" customHeight="1">
      <c r="A19" s="14" t="s">
        <v>10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 ht="15.15" customHeight="1">
      <c r="A20" s="8" t="s">
        <v>11</v>
      </c>
      <c r="B20" s="6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</row>
    <row r="21" spans="1:12" ht="15.15" customHeight="1">
      <c r="A21" s="8" t="s">
        <v>12</v>
      </c>
      <c r="B21" s="6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pans="1:12" ht="15.15" customHeight="1">
      <c r="A22" s="8" t="s">
        <v>13</v>
      </c>
      <c r="B22" s="6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</row>
    <row r="23" spans="1:12" ht="15.15" customHeight="1">
      <c r="A23" s="8" t="s">
        <v>14</v>
      </c>
      <c r="B23" s="6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.15" customHeight="1">
      <c r="A24" s="14" t="s">
        <v>15</v>
      </c>
      <c r="B24" s="6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</row>
    <row r="25" spans="1:12" ht="15.15" customHeight="1">
      <c r="A25" s="14" t="s">
        <v>16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2" ht="15.15" customHeight="1">
      <c r="A26" s="8" t="s">
        <v>5</v>
      </c>
      <c r="B26" s="6">
        <f>SUM(B15:B25)</f>
        <v>24</v>
      </c>
      <c r="C26" s="6">
        <f t="shared" ref="C26:I26" si="0">SUM(C15:C25)</f>
        <v>1</v>
      </c>
      <c r="D26" s="6">
        <f t="shared" si="0"/>
        <v>2</v>
      </c>
      <c r="E26" s="6">
        <f t="shared" si="0"/>
        <v>0</v>
      </c>
      <c r="F26" s="6">
        <f t="shared" si="0"/>
        <v>1</v>
      </c>
      <c r="G26" s="6">
        <f t="shared" si="0"/>
        <v>18</v>
      </c>
      <c r="H26" s="6">
        <f t="shared" si="0"/>
        <v>2</v>
      </c>
      <c r="I26" s="6">
        <f t="shared" si="0"/>
        <v>0</v>
      </c>
      <c r="J26" s="6">
        <f>SUM(J15:J25)</f>
        <v>0</v>
      </c>
      <c r="K26" s="6">
        <f>SUM(K15:K25)</f>
        <v>1</v>
      </c>
      <c r="L26" s="6">
        <f>SUM(L15:L25)</f>
        <v>0</v>
      </c>
    </row>
    <row r="27" spans="1:12" ht="15.15" customHeight="1">
      <c r="A27" s="16" t="s">
        <v>44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15" customHeight="1">
      <c r="A28" s="13" t="s">
        <v>17</v>
      </c>
      <c r="B28" s="9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</row>
    <row r="29" spans="1:12" ht="15" customHeight="1">
      <c r="A29" s="14" t="s">
        <v>18</v>
      </c>
      <c r="B29" s="9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</row>
    <row r="30" spans="1:12" ht="15" customHeight="1">
      <c r="A30" s="8" t="s">
        <v>19</v>
      </c>
      <c r="B30" s="9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</row>
    <row r="31" spans="1:12" ht="15" customHeight="1">
      <c r="A31" s="8" t="s">
        <v>5</v>
      </c>
      <c r="B31" s="9">
        <f>+B28+B29+B30</f>
        <v>0</v>
      </c>
      <c r="C31" s="10">
        <f>+C28+C29+C30</f>
        <v>0</v>
      </c>
      <c r="D31" s="10">
        <f t="shared" ref="D31:K31" si="1">+D28+D29+D30</f>
        <v>0</v>
      </c>
      <c r="E31" s="10">
        <f t="shared" si="1"/>
        <v>0</v>
      </c>
      <c r="F31" s="10">
        <f t="shared" si="1"/>
        <v>0</v>
      </c>
      <c r="G31" s="10">
        <f t="shared" si="1"/>
        <v>0</v>
      </c>
      <c r="H31" s="10">
        <f t="shared" si="1"/>
        <v>0</v>
      </c>
      <c r="I31" s="10">
        <f t="shared" si="1"/>
        <v>0</v>
      </c>
      <c r="J31" s="10">
        <f t="shared" si="1"/>
        <v>0</v>
      </c>
      <c r="K31" s="10">
        <f t="shared" si="1"/>
        <v>0</v>
      </c>
      <c r="L31" s="10">
        <f>+L28+L29+L30</f>
        <v>0</v>
      </c>
    </row>
    <row r="32" spans="1:12" ht="15.15" customHeight="1">
      <c r="A32" s="13" t="s">
        <v>20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15" customHeight="1">
      <c r="A33" s="14" t="s">
        <v>21</v>
      </c>
      <c r="B33" s="9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</row>
    <row r="34" spans="1:12" ht="15" customHeight="1">
      <c r="A34" s="8" t="s">
        <v>22</v>
      </c>
      <c r="B34" s="9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</row>
    <row r="35" spans="1:12" ht="15" customHeight="1">
      <c r="A35" s="8" t="s">
        <v>23</v>
      </c>
      <c r="B35" s="9">
        <f>C35+D35+E35+F35+G35+H35+I35</f>
        <v>83</v>
      </c>
      <c r="C35" s="10">
        <v>2</v>
      </c>
      <c r="D35" s="10">
        <v>4</v>
      </c>
      <c r="E35" s="10">
        <v>1</v>
      </c>
      <c r="F35" s="10">
        <v>1</v>
      </c>
      <c r="G35" s="10">
        <v>69</v>
      </c>
      <c r="H35" s="10">
        <v>4</v>
      </c>
      <c r="I35" s="10">
        <v>2</v>
      </c>
      <c r="J35" s="10">
        <v>1</v>
      </c>
      <c r="K35" s="10">
        <v>3</v>
      </c>
      <c r="L35" s="10">
        <v>0</v>
      </c>
    </row>
    <row r="36" spans="1:12" ht="15" customHeight="1">
      <c r="A36" s="8" t="s">
        <v>24</v>
      </c>
      <c r="B36" s="9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</row>
    <row r="37" spans="1:12" ht="15" customHeight="1">
      <c r="A37" s="8" t="s">
        <v>25</v>
      </c>
      <c r="B37" s="9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</row>
    <row r="38" spans="1:12" ht="15" customHeight="1">
      <c r="A38" s="14" t="s">
        <v>5</v>
      </c>
      <c r="B38" s="9">
        <f>+B33+B34+B35+B36+B37</f>
        <v>83</v>
      </c>
      <c r="C38" s="10">
        <f>+C33+C34+C35+C36+C37</f>
        <v>2</v>
      </c>
      <c r="D38" s="10">
        <f t="shared" ref="D38:K38" si="2">+D33+D34+D35+D36+D37</f>
        <v>4</v>
      </c>
      <c r="E38" s="10">
        <f t="shared" si="2"/>
        <v>1</v>
      </c>
      <c r="F38" s="10">
        <f t="shared" si="2"/>
        <v>1</v>
      </c>
      <c r="G38" s="10">
        <f t="shared" si="2"/>
        <v>69</v>
      </c>
      <c r="H38" s="10">
        <f t="shared" si="2"/>
        <v>4</v>
      </c>
      <c r="I38" s="10">
        <f t="shared" si="2"/>
        <v>2</v>
      </c>
      <c r="J38" s="10">
        <f t="shared" si="2"/>
        <v>1</v>
      </c>
      <c r="K38" s="10">
        <f t="shared" si="2"/>
        <v>3</v>
      </c>
      <c r="L38" s="10">
        <f>+L33+L34+L35+L36+L37</f>
        <v>0</v>
      </c>
    </row>
    <row r="39" spans="1:12" ht="15" customHeight="1">
      <c r="A39" s="14" t="s">
        <v>26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5" customHeight="1">
      <c r="A40" s="8" t="s">
        <v>27</v>
      </c>
      <c r="B40" s="9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</row>
    <row r="41" spans="1:12" ht="15" customHeight="1">
      <c r="A41" s="16" t="s">
        <v>28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ht="15" customHeight="1">
      <c r="A42" s="13" t="s">
        <v>5</v>
      </c>
      <c r="B42" s="9">
        <f t="shared" ref="B42:K42" si="3">+B40+B41</f>
        <v>0</v>
      </c>
      <c r="C42" s="10">
        <f t="shared" si="3"/>
        <v>0</v>
      </c>
      <c r="D42" s="10">
        <f t="shared" si="3"/>
        <v>0</v>
      </c>
      <c r="E42" s="10">
        <f t="shared" si="3"/>
        <v>0</v>
      </c>
      <c r="F42" s="10">
        <f t="shared" si="3"/>
        <v>0</v>
      </c>
      <c r="G42" s="10">
        <f t="shared" si="3"/>
        <v>0</v>
      </c>
      <c r="H42" s="10">
        <f t="shared" si="3"/>
        <v>0</v>
      </c>
      <c r="I42" s="10">
        <f t="shared" si="3"/>
        <v>0</v>
      </c>
      <c r="J42" s="10">
        <f t="shared" si="3"/>
        <v>0</v>
      </c>
      <c r="K42" s="10">
        <f t="shared" si="3"/>
        <v>0</v>
      </c>
      <c r="L42" s="10">
        <f>+L40+L41</f>
        <v>0</v>
      </c>
    </row>
    <row r="43" spans="1:12" ht="5.15" customHeight="1" thickBot="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 ht="12.5" thickTop="1"/>
  </sheetData>
  <mergeCells count="4">
    <mergeCell ref="B4:I4"/>
    <mergeCell ref="A2:L2"/>
    <mergeCell ref="J4:L4"/>
    <mergeCell ref="A4:A5"/>
  </mergeCells>
  <phoneticPr fontId="1"/>
  <pageMargins left="0.59055118110236227" right="0.78740157480314965" top="0.98425196850393704" bottom="1.1811023622047245" header="0.51181102362204722" footer="0.51181102362204722"/>
  <pageSetup paperSize="9" scale="72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>広島ダイヤシステム株式会社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システム開発課</dc:creator>
  <cp:lastModifiedBy>広島県</cp:lastModifiedBy>
  <cp:lastPrinted>2020-08-20T05:20:44Z</cp:lastPrinted>
  <dcterms:created xsi:type="dcterms:W3CDTF">2000-05-16T01:02:54Z</dcterms:created>
  <dcterms:modified xsi:type="dcterms:W3CDTF">2020-12-15T00:06:20Z</dcterms:modified>
</cp:coreProperties>
</file>