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20" windowHeight="7500"/>
  </bookViews>
  <sheets>
    <sheet name="21" sheetId="1" r:id="rId1"/>
  </sheets>
  <externalReferences>
    <externalReference r:id="rId2"/>
  </externalReferences>
  <definedNames>
    <definedName name="_xlnm.Print_Titles" localSheetId="0">'21'!$1:$7</definedName>
    <definedName name="芸小">#REF!,#REF!,#REF!</definedName>
    <definedName name="芸中">[1]中学校!$G$185:$L$197,[1]中学校!$N$185:$S$197,[1]中学校!$AC$185:$AC$197</definedName>
    <definedName name="広児">#REF!</definedName>
    <definedName name="広小">#REF!,#REF!,#REF!,#REF!</definedName>
    <definedName name="広中">[1]中学校!$G$8:$L$73,[1]中学校!$N$8:$S$73,[1]中学校!$AC$8:$AC$73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[1]中学校!$G$112:$L$183,[1]中学校!$N$112:$S$183,[1]中学校!$AC$112:$AC$183</definedName>
    <definedName name="東小">#REF!,#REF!,#REF!</definedName>
    <definedName name="東中">[1]中学校!$G$200:$L$238,[1]中学校!$N$200:$S$238,[1]中学校!$AC$200:$AC$238</definedName>
    <definedName name="普中">[1]中学校!$V$240:$AB$258,[1]中学校!$V$200:$AB$238,[1]中学校!$V$185:$AB$197,[1]中学校!$V$112:$AB$183,[1]中学校!$V$75:$AB$110,[1]中学校!$V$8:$AB$73</definedName>
    <definedName name="普通小">#REF!,#REF!,#REF!,#REF!,#REF!,#REF!</definedName>
    <definedName name="福児">#REF!</definedName>
    <definedName name="福小">#REF!,#REF!,#REF!,#REF!</definedName>
    <definedName name="福中">[1]中学校!$G$75:$L$110,[1]中学校!$N$75:$S$110,[1]中学校!$AC$75:$AC$110</definedName>
    <definedName name="北小">#REF!,#REF!,#REF!</definedName>
    <definedName name="北中">[1]中学校!$G$240:$L$258,[1]中学校!$N$240:$S$258,[1]中学校!$AC$240:$AC$258</definedName>
  </definedNames>
  <calcPr calcId="145621"/>
</workbook>
</file>

<file path=xl/calcChain.xml><?xml version="1.0" encoding="utf-8"?>
<calcChain xmlns="http://schemas.openxmlformats.org/spreadsheetml/2006/main">
  <c r="H12" i="1" l="1"/>
  <c r="G12" i="1" s="1"/>
  <c r="N12" i="1"/>
  <c r="N44" i="1" s="1"/>
  <c r="Q42" i="1"/>
  <c r="Q44" i="1" s="1"/>
  <c r="Q47" i="1" s="1"/>
  <c r="P42" i="1"/>
  <c r="P44" i="1" s="1"/>
  <c r="O42" i="1"/>
  <c r="N42" i="1"/>
  <c r="M42" i="1"/>
  <c r="L42" i="1"/>
  <c r="L44" i="1" s="1"/>
  <c r="K42" i="1"/>
  <c r="K44" i="1" s="1"/>
  <c r="J42" i="1"/>
  <c r="J44" i="1" s="1"/>
  <c r="I42" i="1"/>
  <c r="I44" i="1" s="1"/>
  <c r="H42" i="1"/>
  <c r="G42" i="1"/>
  <c r="F42" i="1"/>
  <c r="E42" i="1"/>
  <c r="E44" i="1" s="1"/>
  <c r="D42" i="1"/>
  <c r="D44" i="1" s="1"/>
  <c r="Q38" i="1"/>
  <c r="P38" i="1"/>
  <c r="O38" i="1"/>
  <c r="O44" i="1" s="1"/>
  <c r="N38" i="1"/>
  <c r="M38" i="1"/>
  <c r="L38" i="1"/>
  <c r="K38" i="1"/>
  <c r="J38" i="1"/>
  <c r="I38" i="1"/>
  <c r="H38" i="1"/>
  <c r="H44" i="1" s="1"/>
  <c r="G38" i="1"/>
  <c r="F38" i="1"/>
  <c r="E38" i="1"/>
  <c r="D38" i="1"/>
  <c r="Q31" i="1"/>
  <c r="P31" i="1"/>
  <c r="O31" i="1"/>
  <c r="N31" i="1"/>
  <c r="M31" i="1"/>
  <c r="M44" i="1" s="1"/>
  <c r="L31" i="1"/>
  <c r="K31" i="1"/>
  <c r="J31" i="1"/>
  <c r="I31" i="1"/>
  <c r="H31" i="1"/>
  <c r="G31" i="1"/>
  <c r="F31" i="1"/>
  <c r="E31" i="1"/>
  <c r="D31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31" i="1"/>
  <c r="C38" i="1"/>
  <c r="C42" i="1"/>
  <c r="C26" i="1"/>
  <c r="E47" i="1" l="1"/>
  <c r="E10" i="1"/>
  <c r="H47" i="1"/>
  <c r="H10" i="1"/>
  <c r="K47" i="1"/>
  <c r="K10" i="1"/>
  <c r="L47" i="1"/>
  <c r="L10" i="1"/>
  <c r="P47" i="1"/>
  <c r="P10" i="1"/>
  <c r="J10" i="1"/>
  <c r="J47" i="1"/>
  <c r="D47" i="1"/>
  <c r="D10" i="1"/>
  <c r="M47" i="1"/>
  <c r="M10" i="1"/>
  <c r="O47" i="1"/>
  <c r="O10" i="1"/>
  <c r="I47" i="1"/>
  <c r="I10" i="1"/>
  <c r="C44" i="1"/>
  <c r="C10" i="1" s="1"/>
  <c r="Q10" i="1"/>
  <c r="N47" i="1"/>
  <c r="N10" i="1"/>
  <c r="F12" i="1"/>
  <c r="F44" i="1" s="1"/>
  <c r="F47" i="1" s="1"/>
  <c r="G44" i="1"/>
  <c r="C47" i="1" l="1"/>
  <c r="F10" i="1"/>
  <c r="G10" i="1"/>
  <c r="G47" i="1"/>
</calcChain>
</file>

<file path=xl/sharedStrings.xml><?xml version="1.0" encoding="utf-8"?>
<sst xmlns="http://schemas.openxmlformats.org/spreadsheetml/2006/main" count="62" uniqueCount="55">
  <si>
    <t>区          分</t>
  </si>
  <si>
    <t>教育委員会数</t>
  </si>
  <si>
    <t>計</t>
  </si>
  <si>
    <t>１　年</t>
  </si>
  <si>
    <t>２　年</t>
  </si>
  <si>
    <t>３　年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</si>
  <si>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</si>
  <si>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</si>
  <si>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</si>
  <si>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</si>
  <si>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</si>
  <si>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</si>
  <si>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</si>
  <si>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</si>
  <si>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</si>
  <si>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</si>
  <si>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</si>
  <si>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　　　　　　計</t>
  </si>
  <si>
    <t>　　　　安芸高田市</t>
  </si>
  <si>
    <t>　　　　安芸太田町</t>
  </si>
  <si>
    <t>　　　　北広島町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</si>
  <si>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</si>
  <si>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</si>
  <si>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</si>
  <si>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</si>
  <si>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</si>
  <si>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</si>
  <si>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</si>
  <si>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</si>
  <si>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</si>
  <si>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　　　 公立の計</t>
  </si>
  <si>
    <t>　　　 国立の計</t>
  </si>
  <si>
    <t>　 　　私立の計</t>
  </si>
  <si>
    <t>　　　　　　合計</t>
  </si>
  <si>
    <t>総学級数</t>
    <rPh sb="0" eb="1">
      <t>ソウ</t>
    </rPh>
    <rPh sb="1" eb="3">
      <t>ガッキュウ</t>
    </rPh>
    <rPh sb="3" eb="4">
      <t>キュウスウ</t>
    </rPh>
    <phoneticPr fontId="20"/>
  </si>
  <si>
    <t>複式学級</t>
    <rPh sb="0" eb="2">
      <t>フクシキ</t>
    </rPh>
    <rPh sb="2" eb="4">
      <t>ガッキュウ</t>
    </rPh>
    <phoneticPr fontId="20"/>
  </si>
  <si>
    <t>特別支援学級</t>
    <rPh sb="0" eb="2">
      <t>トクベツ</t>
    </rPh>
    <rPh sb="2" eb="4">
      <t>シエン</t>
    </rPh>
    <rPh sb="4" eb="6">
      <t>ガッキュウ</t>
    </rPh>
    <phoneticPr fontId="20"/>
  </si>
  <si>
    <t>広島市</t>
  </si>
  <si>
    <t>福山市</t>
  </si>
  <si>
    <t>学校数</t>
    <rPh sb="0" eb="2">
      <t>ガッコウ</t>
    </rPh>
    <rPh sb="2" eb="3">
      <t>スウ</t>
    </rPh>
    <phoneticPr fontId="6"/>
  </si>
  <si>
    <t>再掲</t>
    <rPh sb="0" eb="2">
      <t>サイケイ</t>
    </rPh>
    <phoneticPr fontId="6"/>
  </si>
  <si>
    <t>計</t>
    <rPh sb="0" eb="1">
      <t>ケイ</t>
    </rPh>
    <phoneticPr fontId="6"/>
  </si>
  <si>
    <t>特別支援学級の学校数</t>
    <rPh sb="0" eb="2">
      <t>トクベツ</t>
    </rPh>
    <rPh sb="2" eb="4">
      <t>シエン</t>
    </rPh>
    <rPh sb="4" eb="6">
      <t>ガッキュウ</t>
    </rPh>
    <rPh sb="7" eb="9">
      <t>ガッコウ</t>
    </rPh>
    <rPh sb="9" eb="10">
      <t>スウ</t>
    </rPh>
    <phoneticPr fontId="20"/>
  </si>
  <si>
    <t>後　　　　　　期</t>
    <rPh sb="0" eb="1">
      <t>ノチ</t>
    </rPh>
    <rPh sb="7" eb="8">
      <t>キ</t>
    </rPh>
    <phoneticPr fontId="6"/>
  </si>
  <si>
    <t>注：私立学校の数は「学校基本調査」による。</t>
    <phoneticPr fontId="6"/>
  </si>
  <si>
    <t>前　　　　　　　　　　期　　　　　　　　　</t>
    <rPh sb="0" eb="1">
      <t>マエ</t>
    </rPh>
    <rPh sb="11" eb="12">
      <t>キ</t>
    </rPh>
    <phoneticPr fontId="6"/>
  </si>
  <si>
    <t>学　　　級　　　編　　　成　　　方　　　式</t>
    <rPh sb="0" eb="1">
      <t>ガク</t>
    </rPh>
    <rPh sb="4" eb="5">
      <t>キュウ</t>
    </rPh>
    <rPh sb="8" eb="9">
      <t>ヘン</t>
    </rPh>
    <rPh sb="12" eb="13">
      <t>シゲル</t>
    </rPh>
    <rPh sb="16" eb="17">
      <t>カタ</t>
    </rPh>
    <rPh sb="20" eb="21">
      <t>シキ</t>
    </rPh>
    <phoneticPr fontId="6"/>
  </si>
  <si>
    <t>単　　　式　　　学　　　級</t>
    <rPh sb="0" eb="1">
      <t>タン</t>
    </rPh>
    <rPh sb="4" eb="5">
      <t>シキ</t>
    </rPh>
    <rPh sb="8" eb="9">
      <t>ガク</t>
    </rPh>
    <rPh sb="12" eb="13">
      <t>キュウ</t>
    </rPh>
    <phoneticPr fontId="6"/>
  </si>
  <si>
    <t xml:space="preserve">　・　編制方式別学級数  </t>
    <phoneticPr fontId="6"/>
  </si>
  <si>
    <t xml:space="preserve">     30 （公立）</t>
  </si>
  <si>
    <t xml:space="preserve">     01 （公立）</t>
  </si>
  <si>
    <t xml:space="preserve">     02 （公立）</t>
    <phoneticPr fontId="6"/>
  </si>
  <si>
    <r>
      <rPr>
        <sz val="16"/>
        <color rgb="FFFF0000"/>
        <rFont val="ＭＳ Ｐ明朝"/>
        <family val="1"/>
        <charset val="128"/>
      </rPr>
      <t>　　　　　　</t>
    </r>
    <r>
      <rPr>
        <sz val="16"/>
        <rFont val="ＭＳ Ｐ明朝"/>
        <family val="1"/>
        <charset val="128"/>
      </rPr>
      <t>21　　中等教育学校の学校数　　　　</t>
    </r>
    <rPh sb="10" eb="12">
      <t>チュウトウ</t>
    </rPh>
    <rPh sb="12" eb="14">
      <t>キョウイク</t>
    </rPh>
    <rPh sb="14" eb="16">
      <t>ガッコウ</t>
    </rPh>
    <rPh sb="17" eb="19">
      <t>ガッキュウ</t>
    </rPh>
    <rPh sb="19" eb="20">
      <t>カズ</t>
    </rPh>
    <phoneticPr fontId="20"/>
  </si>
  <si>
    <t>西部教育事務所</t>
    <phoneticPr fontId="6"/>
  </si>
  <si>
    <t>西部教育事務所芸北支所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</si>
</sst>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;[Red]\-#,###,###;&quot;-&quot;;&quot;-&quot;"/>
  </numFmts>
  <fonts count="25">
    <font>
      <sz val="10"/>
      <name val="System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9"/>
      <name val="System"/>
      <charset val="128"/>
    </font>
    <font>
      <sz val="16"/>
      <color rgb="FFFF000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2">
    <xf numFmtId="0" fontId="0" fillId="0" borderId="0" xfId="0"/>
    <xf numFmtId="0" fontId="19" fillId="0" borderId="0" xfId="0" applyFont="1"/>
    <xf numFmtId="0" fontId="21" fillId="0" borderId="0" xfId="0" applyFont="1" applyAlignment="1">
      <alignment vertical="center"/>
    </xf>
    <xf numFmtId="1" fontId="22" fillId="0" borderId="0" xfId="0" applyNumberFormat="1" applyFont="1" applyBorder="1" applyAlignment="1">
      <alignment vertical="center"/>
    </xf>
    <xf numFmtId="1" fontId="22" fillId="0" borderId="0" xfId="0" applyNumberFormat="1" applyFont="1" applyBorder="1" applyAlignment="1">
      <alignment horizontal="right" vertical="center"/>
    </xf>
    <xf numFmtId="1" fontId="22" fillId="0" borderId="0" xfId="0" applyNumberFormat="1" applyFont="1" applyAlignment="1">
      <alignment vertical="center"/>
    </xf>
    <xf numFmtId="1" fontId="22" fillId="0" borderId="22" xfId="0" applyNumberFormat="1" applyFont="1" applyBorder="1" applyAlignment="1">
      <alignment horizontal="center" vertical="center"/>
    </xf>
    <xf numFmtId="1" fontId="22" fillId="0" borderId="0" xfId="0" applyNumberFormat="1" applyFont="1" applyBorder="1"/>
    <xf numFmtId="1" fontId="22" fillId="0" borderId="23" xfId="0" applyNumberFormat="1" applyFont="1" applyBorder="1" applyAlignment="1"/>
    <xf numFmtId="1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1" fillId="0" borderId="0" xfId="0" applyFont="1"/>
    <xf numFmtId="1" fontId="22" fillId="0" borderId="0" xfId="0" applyNumberFormat="1" applyFont="1" applyFill="1" applyBorder="1"/>
    <xf numFmtId="1" fontId="22" fillId="0" borderId="14" xfId="0" applyNumberFormat="1" applyFont="1" applyFill="1" applyBorder="1" applyAlignment="1"/>
    <xf numFmtId="176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/>
    <xf numFmtId="0" fontId="21" fillId="0" borderId="0" xfId="0" applyFont="1" applyFill="1" applyBorder="1"/>
    <xf numFmtId="3" fontId="22" fillId="0" borderId="14" xfId="0" applyNumberFormat="1" applyFont="1" applyFill="1" applyBorder="1" applyAlignment="1"/>
    <xf numFmtId="3" fontId="22" fillId="0" borderId="24" xfId="0" applyNumberFormat="1" applyFont="1" applyFill="1" applyBorder="1" applyAlignment="1"/>
    <xf numFmtId="176" fontId="22" fillId="0" borderId="25" xfId="0" applyNumberFormat="1" applyFont="1" applyFill="1" applyBorder="1" applyAlignment="1">
      <alignment horizontal="right"/>
    </xf>
    <xf numFmtId="0" fontId="21" fillId="0" borderId="0" xfId="0" applyFont="1" applyFill="1"/>
    <xf numFmtId="3" fontId="21" fillId="0" borderId="0" xfId="0" applyNumberFormat="1" applyFont="1" applyFill="1" applyAlignment="1"/>
    <xf numFmtId="1" fontId="22" fillId="0" borderId="18" xfId="0" applyNumberFormat="1" applyFont="1" applyBorder="1" applyAlignment="1">
      <alignment horizontal="center" vertical="center"/>
    </xf>
    <xf numFmtId="1" fontId="22" fillId="0" borderId="29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" fontId="22" fillId="0" borderId="16" xfId="0" applyNumberFormat="1" applyFont="1" applyBorder="1" applyAlignment="1">
      <alignment horizontal="center" vertical="center"/>
    </xf>
    <xf numFmtId="1" fontId="22" fillId="0" borderId="17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1" fontId="22" fillId="0" borderId="21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1" fontId="22" fillId="0" borderId="26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" fontId="22" fillId="0" borderId="30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1" fontId="22" fillId="0" borderId="28" xfId="0" applyNumberFormat="1" applyFont="1" applyBorder="1" applyAlignment="1">
      <alignment horizontal="center" vertical="center"/>
    </xf>
    <xf numFmtId="1" fontId="21" fillId="0" borderId="26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1" fontId="22" fillId="0" borderId="22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70&#25945;&#32946;&#22996;&#21729;&#20250;&#20107;&#21209;&#23616;\000&#25945;&#22996;&#31649;&#29702;&#37096;\020&#25945;&#32887;&#21729;&#35506;\05&#20225;&#30011;&#23450;&#25968;&#20418;\&#23450;&#25968;\&#65298;&#65299;&#24180;&#24230;\01&#23567;&#20013;&#23398;&#26657;&#23450;&#25968;\005%20&#20816;&#31461;&#29983;&#24466;&#25968;&#12539;&#23398;&#32026;&#25968;\221001&#29694;&#22312;\H23&#20816;&#31461;&#29983;&#24466;&#25968;&#65288;22100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0" refreshError="1"/>
      <sheetData sheetId="1" refreshError="1"/>
      <sheetData sheetId="2" refreshError="1"/>
      <sheetData sheetId="3">
        <row r="8">
          <cell r="G8">
            <v>92</v>
          </cell>
          <cell r="H8">
            <v>84</v>
          </cell>
          <cell r="I8">
            <v>87</v>
          </cell>
          <cell r="N8">
            <v>1</v>
          </cell>
          <cell r="O8">
            <v>3</v>
          </cell>
          <cell r="P8">
            <v>4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N9">
            <v>3</v>
          </cell>
          <cell r="O9">
            <v>2</v>
          </cell>
          <cell r="P9">
            <v>2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N10">
            <v>4</v>
          </cell>
          <cell r="O10">
            <v>4</v>
          </cell>
          <cell r="P10">
            <v>2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N11">
            <v>1</v>
          </cell>
          <cell r="O11">
            <v>4</v>
          </cell>
          <cell r="P11">
            <v>2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N12">
            <v>7</v>
          </cell>
          <cell r="O12">
            <v>4</v>
          </cell>
          <cell r="P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N13">
            <v>3</v>
          </cell>
          <cell r="O13">
            <v>3</v>
          </cell>
          <cell r="P13">
            <v>5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O14">
            <v>1</v>
          </cell>
          <cell r="P14">
            <v>4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N16">
            <v>4</v>
          </cell>
          <cell r="O16">
            <v>8</v>
          </cell>
          <cell r="P16">
            <v>9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N17">
            <v>1</v>
          </cell>
          <cell r="O17">
            <v>1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N18">
            <v>1</v>
          </cell>
          <cell r="O18">
            <v>1</v>
          </cell>
          <cell r="P18">
            <v>1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N19">
            <v>1</v>
          </cell>
          <cell r="O19">
            <v>4</v>
          </cell>
          <cell r="P19">
            <v>1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N20">
            <v>4</v>
          </cell>
          <cell r="O20">
            <v>5</v>
          </cell>
          <cell r="P20">
            <v>5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N21">
            <v>4</v>
          </cell>
          <cell r="O21">
            <v>6</v>
          </cell>
          <cell r="P21">
            <v>2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N22">
            <v>1</v>
          </cell>
          <cell r="O22">
            <v>2</v>
          </cell>
          <cell r="P22">
            <v>1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N24">
            <v>5</v>
          </cell>
          <cell r="O24">
            <v>7</v>
          </cell>
          <cell r="P24">
            <v>4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N26">
            <v>3</v>
          </cell>
          <cell r="O26">
            <v>1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N27">
            <v>3</v>
          </cell>
          <cell r="O27">
            <v>3</v>
          </cell>
          <cell r="P27">
            <v>2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N29">
            <v>3</v>
          </cell>
          <cell r="O29">
            <v>1</v>
          </cell>
          <cell r="P29">
            <v>4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N30">
            <v>4</v>
          </cell>
          <cell r="O30">
            <v>5</v>
          </cell>
          <cell r="P30">
            <v>5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N31">
            <v>1</v>
          </cell>
          <cell r="O31">
            <v>6</v>
          </cell>
          <cell r="P31">
            <v>1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N32">
            <v>2</v>
          </cell>
          <cell r="O32">
            <v>2</v>
          </cell>
          <cell r="P32">
            <v>4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N33">
            <v>1</v>
          </cell>
          <cell r="P33">
            <v>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O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O35">
            <v>2</v>
          </cell>
          <cell r="P35">
            <v>4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P36">
            <v>4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N37">
            <v>3</v>
          </cell>
          <cell r="O37">
            <v>7</v>
          </cell>
          <cell r="P37">
            <v>2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N38">
            <v>2</v>
          </cell>
          <cell r="O38">
            <v>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N39">
            <v>2</v>
          </cell>
          <cell r="O39">
            <v>1</v>
          </cell>
          <cell r="P39">
            <v>1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N40">
            <v>1</v>
          </cell>
          <cell r="O40">
            <v>3</v>
          </cell>
          <cell r="P40">
            <v>2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N42">
            <v>2</v>
          </cell>
          <cell r="O42">
            <v>1</v>
          </cell>
          <cell r="P42">
            <v>2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N43">
            <v>7</v>
          </cell>
          <cell r="O43">
            <v>2</v>
          </cell>
          <cell r="P43">
            <v>1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N44">
            <v>2</v>
          </cell>
          <cell r="O44">
            <v>2</v>
          </cell>
          <cell r="P44">
            <v>2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N45">
            <v>1</v>
          </cell>
          <cell r="P45">
            <v>2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N46">
            <v>1</v>
          </cell>
          <cell r="O46">
            <v>4</v>
          </cell>
          <cell r="P46">
            <v>5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N47">
            <v>1</v>
          </cell>
          <cell r="O47">
            <v>3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O48">
            <v>3</v>
          </cell>
          <cell r="P48">
            <v>1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N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N50">
            <v>1</v>
          </cell>
          <cell r="O50">
            <v>1</v>
          </cell>
          <cell r="P50">
            <v>1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N51">
            <v>5</v>
          </cell>
          <cell r="O51">
            <v>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O52">
            <v>3</v>
          </cell>
          <cell r="P52">
            <v>3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N53">
            <v>3</v>
          </cell>
          <cell r="O53">
            <v>4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P54">
            <v>1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P55">
            <v>1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N56">
            <v>1</v>
          </cell>
          <cell r="O56">
            <v>1</v>
          </cell>
          <cell r="P56">
            <v>2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O57">
            <v>1</v>
          </cell>
          <cell r="P57">
            <v>1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N58">
            <v>3</v>
          </cell>
          <cell r="O58">
            <v>4</v>
          </cell>
          <cell r="P58">
            <v>1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N60">
            <v>3</v>
          </cell>
          <cell r="O60">
            <v>1</v>
          </cell>
          <cell r="P60">
            <v>1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O61">
            <v>2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N62">
            <v>2</v>
          </cell>
          <cell r="O62">
            <v>1</v>
          </cell>
          <cell r="P62">
            <v>1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N63">
            <v>3</v>
          </cell>
          <cell r="O63">
            <v>5</v>
          </cell>
          <cell r="P63">
            <v>2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N64">
            <v>1</v>
          </cell>
          <cell r="P64">
            <v>1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N65">
            <v>1</v>
          </cell>
          <cell r="O65">
            <v>2</v>
          </cell>
          <cell r="P65">
            <v>1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N66">
            <v>4</v>
          </cell>
          <cell r="O66">
            <v>1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N67">
            <v>2</v>
          </cell>
          <cell r="O67">
            <v>2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N68">
            <v>2</v>
          </cell>
          <cell r="O68">
            <v>1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N69">
            <v>7</v>
          </cell>
          <cell r="O69">
            <v>6</v>
          </cell>
          <cell r="P69">
            <v>6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O70">
            <v>1</v>
          </cell>
          <cell r="P70">
            <v>2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P71">
            <v>2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N72">
            <v>1</v>
          </cell>
          <cell r="O72">
            <v>1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N75">
            <v>4</v>
          </cell>
          <cell r="O75">
            <v>3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N76">
            <v>7</v>
          </cell>
          <cell r="O76">
            <v>6</v>
          </cell>
          <cell r="P76">
            <v>3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N77">
            <v>5</v>
          </cell>
          <cell r="O77">
            <v>2</v>
          </cell>
          <cell r="P77">
            <v>1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O78">
            <v>1</v>
          </cell>
          <cell r="P78">
            <v>4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N79">
            <v>2</v>
          </cell>
          <cell r="O79">
            <v>4</v>
          </cell>
          <cell r="P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N80">
            <v>3</v>
          </cell>
          <cell r="O80">
            <v>3</v>
          </cell>
          <cell r="P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N81">
            <v>3</v>
          </cell>
          <cell r="P81">
            <v>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O82">
            <v>5</v>
          </cell>
          <cell r="P82">
            <v>3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P83">
            <v>1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P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N86">
            <v>2</v>
          </cell>
          <cell r="O86">
            <v>2</v>
          </cell>
          <cell r="P86">
            <v>1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N87">
            <v>4</v>
          </cell>
          <cell r="O87">
            <v>2</v>
          </cell>
          <cell r="P87">
            <v>1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N89">
            <v>1</v>
          </cell>
          <cell r="O89">
            <v>3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N90">
            <v>1</v>
          </cell>
          <cell r="O90">
            <v>3</v>
          </cell>
          <cell r="P90">
            <v>2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P91">
            <v>1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P93">
            <v>2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N94">
            <v>3</v>
          </cell>
          <cell r="O94">
            <v>4</v>
          </cell>
          <cell r="P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O95">
            <v>2</v>
          </cell>
          <cell r="P95">
            <v>1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N96">
            <v>3</v>
          </cell>
          <cell r="O96">
            <v>3</v>
          </cell>
          <cell r="P96">
            <v>2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N97">
            <v>2</v>
          </cell>
          <cell r="P97">
            <v>3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N98">
            <v>1</v>
          </cell>
          <cell r="P98">
            <v>3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N99">
            <v>4</v>
          </cell>
          <cell r="O99">
            <v>1</v>
          </cell>
          <cell r="P99">
            <v>2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N100">
            <v>3</v>
          </cell>
          <cell r="O100">
            <v>3</v>
          </cell>
          <cell r="P100">
            <v>3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N101">
            <v>1</v>
          </cell>
          <cell r="O101">
            <v>2</v>
          </cell>
          <cell r="P101">
            <v>1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O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N104">
            <v>1</v>
          </cell>
          <cell r="O104">
            <v>1</v>
          </cell>
          <cell r="P104">
            <v>3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N105">
            <v>1</v>
          </cell>
          <cell r="P105">
            <v>1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O107">
            <v>1</v>
          </cell>
          <cell r="P107">
            <v>1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N108">
            <v>2</v>
          </cell>
          <cell r="O108">
            <v>3</v>
          </cell>
          <cell r="P108">
            <v>1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N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N110">
            <v>1</v>
          </cell>
          <cell r="P110">
            <v>2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N112">
            <v>2</v>
          </cell>
          <cell r="O112">
            <v>1</v>
          </cell>
          <cell r="P112">
            <v>1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N113">
            <v>0</v>
          </cell>
          <cell r="O113">
            <v>0</v>
          </cell>
          <cell r="P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N114">
            <v>5</v>
          </cell>
          <cell r="O114">
            <v>1</v>
          </cell>
          <cell r="P114">
            <v>2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N115">
            <v>1</v>
          </cell>
          <cell r="O115">
            <v>4</v>
          </cell>
          <cell r="P115">
            <v>0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N116">
            <v>5</v>
          </cell>
          <cell r="O116">
            <v>4</v>
          </cell>
          <cell r="P116">
            <v>1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N117">
            <v>1</v>
          </cell>
          <cell r="O117">
            <v>0</v>
          </cell>
          <cell r="P117">
            <v>1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N118">
            <v>0</v>
          </cell>
          <cell r="O118">
            <v>1</v>
          </cell>
          <cell r="P118">
            <v>2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N119">
            <v>0</v>
          </cell>
          <cell r="O119">
            <v>0</v>
          </cell>
          <cell r="P119">
            <v>1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N120">
            <v>2</v>
          </cell>
          <cell r="O120">
            <v>1</v>
          </cell>
          <cell r="P120">
            <v>7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N121">
            <v>2</v>
          </cell>
          <cell r="O121">
            <v>3</v>
          </cell>
          <cell r="P121">
            <v>1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N122">
            <v>0</v>
          </cell>
          <cell r="O122">
            <v>0</v>
          </cell>
          <cell r="P122">
            <v>0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N123">
            <v>1</v>
          </cell>
          <cell r="O123">
            <v>0</v>
          </cell>
          <cell r="P123">
            <v>2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N124">
            <v>2</v>
          </cell>
          <cell r="O124">
            <v>2</v>
          </cell>
          <cell r="P124">
            <v>1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N125">
            <v>4</v>
          </cell>
          <cell r="O125">
            <v>2</v>
          </cell>
          <cell r="P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N126">
            <v>0</v>
          </cell>
          <cell r="O126">
            <v>0</v>
          </cell>
          <cell r="P126">
            <v>0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N127">
            <v>1</v>
          </cell>
          <cell r="O127">
            <v>1</v>
          </cell>
          <cell r="P127">
            <v>1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N128">
            <v>3</v>
          </cell>
          <cell r="O128">
            <v>2</v>
          </cell>
          <cell r="P128">
            <v>3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N129">
            <v>1</v>
          </cell>
          <cell r="O129">
            <v>0</v>
          </cell>
          <cell r="P129">
            <v>1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N130">
            <v>0</v>
          </cell>
          <cell r="O130">
            <v>0</v>
          </cell>
          <cell r="P130">
            <v>0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N131">
            <v>2</v>
          </cell>
          <cell r="O131">
            <v>1</v>
          </cell>
          <cell r="P131">
            <v>1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N132">
            <v>0</v>
          </cell>
          <cell r="O132">
            <v>2</v>
          </cell>
          <cell r="P132">
            <v>0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N133">
            <v>1</v>
          </cell>
          <cell r="O133">
            <v>0</v>
          </cell>
          <cell r="P133">
            <v>0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N134">
            <v>1</v>
          </cell>
          <cell r="O134">
            <v>1</v>
          </cell>
          <cell r="P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N135">
            <v>0</v>
          </cell>
          <cell r="O135">
            <v>1</v>
          </cell>
          <cell r="P135">
            <v>0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N136">
            <v>0</v>
          </cell>
          <cell r="O136">
            <v>2</v>
          </cell>
          <cell r="P136">
            <v>0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N137">
            <v>2</v>
          </cell>
          <cell r="O137">
            <v>1</v>
          </cell>
          <cell r="P137">
            <v>2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N138">
            <v>0</v>
          </cell>
          <cell r="O138">
            <v>0</v>
          </cell>
          <cell r="P138">
            <v>3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N139">
            <v>0</v>
          </cell>
          <cell r="O139">
            <v>0</v>
          </cell>
          <cell r="P139">
            <v>0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N140">
            <v>0</v>
          </cell>
          <cell r="O140">
            <v>1</v>
          </cell>
          <cell r="P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N141">
            <v>0</v>
          </cell>
          <cell r="O141">
            <v>2</v>
          </cell>
          <cell r="P141">
            <v>3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N142">
            <v>2</v>
          </cell>
          <cell r="O142">
            <v>1</v>
          </cell>
          <cell r="P142">
            <v>0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N143">
            <v>0</v>
          </cell>
          <cell r="O143">
            <v>0</v>
          </cell>
          <cell r="P143">
            <v>0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N144">
            <v>2</v>
          </cell>
          <cell r="O144">
            <v>1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N146">
            <v>3</v>
          </cell>
          <cell r="O146">
            <v>1</v>
          </cell>
          <cell r="P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I147">
            <v>5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N148">
            <v>0</v>
          </cell>
          <cell r="O148">
            <v>0</v>
          </cell>
          <cell r="P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N149">
            <v>2</v>
          </cell>
          <cell r="O149">
            <v>2</v>
          </cell>
          <cell r="P149">
            <v>1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N150">
            <v>2</v>
          </cell>
          <cell r="O150">
            <v>6</v>
          </cell>
          <cell r="P150">
            <v>5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N151">
            <v>0</v>
          </cell>
          <cell r="O151">
            <v>1</v>
          </cell>
          <cell r="P151">
            <v>2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N152">
            <v>1</v>
          </cell>
          <cell r="O152">
            <v>3</v>
          </cell>
          <cell r="P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N153">
            <v>2</v>
          </cell>
          <cell r="O153">
            <v>1</v>
          </cell>
          <cell r="P153">
            <v>2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N154">
            <v>0</v>
          </cell>
          <cell r="O154">
            <v>1</v>
          </cell>
          <cell r="P154">
            <v>0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N155">
            <v>7</v>
          </cell>
          <cell r="O155">
            <v>4</v>
          </cell>
          <cell r="P155">
            <v>5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N156">
            <v>1</v>
          </cell>
          <cell r="O156">
            <v>0</v>
          </cell>
          <cell r="P156">
            <v>1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N157">
            <v>2</v>
          </cell>
          <cell r="O157">
            <v>3</v>
          </cell>
          <cell r="P157">
            <v>1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N158">
            <v>0</v>
          </cell>
          <cell r="O158">
            <v>0</v>
          </cell>
          <cell r="P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N159">
            <v>2</v>
          </cell>
          <cell r="O159">
            <v>1</v>
          </cell>
          <cell r="P159">
            <v>3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N160">
            <v>1</v>
          </cell>
          <cell r="O160">
            <v>0</v>
          </cell>
          <cell r="P160">
            <v>0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N161">
            <v>1</v>
          </cell>
          <cell r="O161">
            <v>1</v>
          </cell>
          <cell r="P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N162">
            <v>3</v>
          </cell>
          <cell r="O162">
            <v>1</v>
          </cell>
          <cell r="P162">
            <v>3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N163">
            <v>3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N164">
            <v>1</v>
          </cell>
          <cell r="O164">
            <v>5</v>
          </cell>
          <cell r="P164">
            <v>2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N165">
            <v>2</v>
          </cell>
          <cell r="O165">
            <v>1</v>
          </cell>
          <cell r="P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N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P167">
            <v>1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N169">
            <v>3</v>
          </cell>
          <cell r="O169">
            <v>2</v>
          </cell>
          <cell r="P169">
            <v>1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N170">
            <v>1</v>
          </cell>
          <cell r="P170">
            <v>1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O172">
            <v>1</v>
          </cell>
          <cell r="P172">
            <v>2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O173">
            <v>2</v>
          </cell>
          <cell r="P173">
            <v>2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N176">
            <v>4</v>
          </cell>
          <cell r="O176">
            <v>3</v>
          </cell>
          <cell r="P176">
            <v>1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P177">
            <v>4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N178">
            <v>3</v>
          </cell>
          <cell r="O178">
            <v>4</v>
          </cell>
          <cell r="P178">
            <v>1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N179">
            <v>2</v>
          </cell>
          <cell r="P179">
            <v>1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N180">
            <v>1</v>
          </cell>
          <cell r="O180">
            <v>1</v>
          </cell>
          <cell r="P180">
            <v>1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O181">
            <v>1</v>
          </cell>
          <cell r="P181">
            <v>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N182">
            <v>6</v>
          </cell>
          <cell r="O182">
            <v>4</v>
          </cell>
          <cell r="P182">
            <v>1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P183">
            <v>1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N185">
            <v>1</v>
          </cell>
          <cell r="O185">
            <v>2</v>
          </cell>
          <cell r="P185">
            <v>2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N186">
            <v>1</v>
          </cell>
          <cell r="P186">
            <v>1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N187">
            <v>2</v>
          </cell>
          <cell r="P187">
            <v>2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P188">
            <v>1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N191">
            <v>1</v>
          </cell>
          <cell r="O191">
            <v>1</v>
          </cell>
          <cell r="P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P194">
            <v>2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N195">
            <v>1</v>
          </cell>
          <cell r="O195">
            <v>1</v>
          </cell>
          <cell r="P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O196">
            <v>2</v>
          </cell>
          <cell r="P196">
            <v>1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N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N200">
            <v>2</v>
          </cell>
          <cell r="O200">
            <v>1</v>
          </cell>
          <cell r="P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O201">
            <v>4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N202">
            <v>3</v>
          </cell>
          <cell r="O202">
            <v>3</v>
          </cell>
          <cell r="P202">
            <v>3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N203">
            <v>1</v>
          </cell>
          <cell r="P203">
            <v>2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N204">
            <v>1</v>
          </cell>
          <cell r="O204">
            <v>1</v>
          </cell>
          <cell r="P204">
            <v>3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P205">
            <v>2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P206">
            <v>2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P208">
            <v>1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N209">
            <v>1</v>
          </cell>
          <cell r="P209">
            <v>1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N210">
            <v>1</v>
          </cell>
          <cell r="O210">
            <v>1</v>
          </cell>
          <cell r="P210">
            <v>1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N211">
            <v>2</v>
          </cell>
          <cell r="O211">
            <v>3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O212">
            <v>2</v>
          </cell>
          <cell r="P212">
            <v>3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P213">
            <v>1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O214">
            <v>1</v>
          </cell>
          <cell r="P214">
            <v>1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N215">
            <v>1</v>
          </cell>
          <cell r="O215">
            <v>2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O217">
            <v>1</v>
          </cell>
          <cell r="P217">
            <v>2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P219">
            <v>1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O220">
            <v>1</v>
          </cell>
          <cell r="P220">
            <v>2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P221">
            <v>1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N222">
            <v>1</v>
          </cell>
          <cell r="O222">
            <v>2</v>
          </cell>
          <cell r="P222">
            <v>2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P223">
            <v>3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P224">
            <v>1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O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O227">
            <v>1</v>
          </cell>
          <cell r="P227">
            <v>1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N228">
            <v>4</v>
          </cell>
          <cell r="O228">
            <v>2</v>
          </cell>
          <cell r="P228">
            <v>2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N229">
            <v>2</v>
          </cell>
          <cell r="O229">
            <v>2</v>
          </cell>
          <cell r="P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N230">
            <v>1</v>
          </cell>
          <cell r="O230">
            <v>1</v>
          </cell>
          <cell r="P230">
            <v>1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P231">
            <v>1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N232">
            <v>1</v>
          </cell>
          <cell r="O232">
            <v>1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N233">
            <v>1</v>
          </cell>
          <cell r="O233">
            <v>1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N234">
            <v>1</v>
          </cell>
          <cell r="O234">
            <v>1</v>
          </cell>
          <cell r="P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N235">
            <v>1</v>
          </cell>
          <cell r="P235">
            <v>1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N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N240">
            <v>0</v>
          </cell>
          <cell r="O240">
            <v>0</v>
          </cell>
          <cell r="P240">
            <v>1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N241">
            <v>1</v>
          </cell>
          <cell r="O241">
            <v>3</v>
          </cell>
          <cell r="P241">
            <v>2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N242">
            <v>2</v>
          </cell>
          <cell r="O242">
            <v>4</v>
          </cell>
          <cell r="P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N243">
            <v>0</v>
          </cell>
          <cell r="O243">
            <v>0</v>
          </cell>
          <cell r="P243">
            <v>0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N244">
            <v>1</v>
          </cell>
          <cell r="O244">
            <v>2</v>
          </cell>
          <cell r="P244">
            <v>0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N245">
            <v>0</v>
          </cell>
          <cell r="O245">
            <v>0</v>
          </cell>
          <cell r="P245">
            <v>0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N246">
            <v>0</v>
          </cell>
          <cell r="O246">
            <v>0</v>
          </cell>
          <cell r="P246">
            <v>0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N247">
            <v>0</v>
          </cell>
          <cell r="O247">
            <v>0</v>
          </cell>
          <cell r="P247">
            <v>0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N248">
            <v>0</v>
          </cell>
          <cell r="O248">
            <v>0</v>
          </cell>
          <cell r="P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N249">
            <v>1</v>
          </cell>
          <cell r="O249">
            <v>3</v>
          </cell>
          <cell r="P249">
            <v>2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N250">
            <v>0</v>
          </cell>
          <cell r="O250">
            <v>0</v>
          </cell>
          <cell r="P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N251">
            <v>0</v>
          </cell>
          <cell r="O251">
            <v>0</v>
          </cell>
          <cell r="P251">
            <v>0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N252">
            <v>2</v>
          </cell>
          <cell r="O252">
            <v>2</v>
          </cell>
          <cell r="P252">
            <v>3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N253">
            <v>0</v>
          </cell>
          <cell r="O253">
            <v>1</v>
          </cell>
          <cell r="P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N254">
            <v>0</v>
          </cell>
          <cell r="O254">
            <v>0</v>
          </cell>
          <cell r="P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N255">
            <v>1</v>
          </cell>
          <cell r="O255">
            <v>1</v>
          </cell>
          <cell r="P255">
            <v>1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N256">
            <v>0</v>
          </cell>
          <cell r="O256">
            <v>0</v>
          </cell>
          <cell r="P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N257">
            <v>0</v>
          </cell>
          <cell r="O257">
            <v>1</v>
          </cell>
          <cell r="P257">
            <v>2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N258">
            <v>0</v>
          </cell>
          <cell r="O258">
            <v>0</v>
          </cell>
          <cell r="P258">
            <v>0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S49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" sqref="D1:I1"/>
    </sheetView>
  </sheetViews>
  <sheetFormatPr defaultColWidth="10.625" defaultRowHeight="15.15" customHeight="1"/>
  <cols>
    <col min="1" max="1" width="4.5" style="12" customWidth="1"/>
    <col min="2" max="2" width="21.625" style="12" customWidth="1"/>
    <col min="3" max="3" width="13" style="12" customWidth="1"/>
    <col min="4" max="6" width="10.625" style="12"/>
    <col min="7" max="11" width="8.125" style="12" customWidth="1"/>
    <col min="12" max="13" width="11.125" style="12" customWidth="1"/>
    <col min="14" max="17" width="8.125" style="12" customWidth="1"/>
    <col min="18" max="16384" width="10.625" style="12"/>
  </cols>
  <sheetData>
    <row r="1" spans="1:19" s="1" customFormat="1" ht="36.75" customHeight="1">
      <c r="D1" s="29" t="s">
        <v>52</v>
      </c>
      <c r="E1" s="29"/>
      <c r="F1" s="29"/>
      <c r="G1" s="29"/>
      <c r="H1" s="29"/>
      <c r="I1" s="29"/>
      <c r="J1" s="25" t="s">
        <v>48</v>
      </c>
      <c r="K1" s="25"/>
      <c r="L1" s="25"/>
      <c r="M1" s="25"/>
    </row>
    <row r="2" spans="1:19" s="2" customFormat="1" ht="15.1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</row>
    <row r="3" spans="1:19" s="2" customFormat="1" ht="18.75" customHeight="1" thickTop="1">
      <c r="A3" s="5"/>
      <c r="B3" s="33" t="s">
        <v>0</v>
      </c>
      <c r="C3" s="30" t="s">
        <v>1</v>
      </c>
      <c r="D3" s="43" t="s">
        <v>39</v>
      </c>
      <c r="E3" s="24" t="s">
        <v>40</v>
      </c>
      <c r="F3" s="40" t="s">
        <v>34</v>
      </c>
      <c r="G3" s="49" t="s">
        <v>45</v>
      </c>
      <c r="H3" s="49"/>
      <c r="I3" s="49"/>
      <c r="J3" s="49"/>
      <c r="K3" s="49"/>
      <c r="L3" s="49"/>
      <c r="M3" s="49"/>
      <c r="N3" s="50" t="s">
        <v>43</v>
      </c>
      <c r="O3" s="49"/>
      <c r="P3" s="49"/>
      <c r="Q3" s="49"/>
    </row>
    <row r="4" spans="1:19" s="2" customFormat="1" ht="15.15" customHeight="1">
      <c r="A4" s="5"/>
      <c r="B4" s="34"/>
      <c r="C4" s="31"/>
      <c r="D4" s="44"/>
      <c r="E4" s="46" t="s">
        <v>42</v>
      </c>
      <c r="F4" s="41"/>
      <c r="G4" s="36" t="s">
        <v>41</v>
      </c>
      <c r="H4" s="26" t="s">
        <v>46</v>
      </c>
      <c r="I4" s="27"/>
      <c r="J4" s="27"/>
      <c r="K4" s="27"/>
      <c r="L4" s="27"/>
      <c r="M4" s="27"/>
      <c r="N4" s="51" t="s">
        <v>41</v>
      </c>
      <c r="O4" s="51" t="s">
        <v>3</v>
      </c>
      <c r="P4" s="51" t="s">
        <v>4</v>
      </c>
      <c r="Q4" s="26" t="s">
        <v>5</v>
      </c>
    </row>
    <row r="5" spans="1:19" s="2" customFormat="1" ht="15.15" customHeight="1">
      <c r="A5" s="5"/>
      <c r="B5" s="34"/>
      <c r="C5" s="31"/>
      <c r="D5" s="44"/>
      <c r="E5" s="47"/>
      <c r="F5" s="41"/>
      <c r="G5" s="41"/>
      <c r="H5" s="26" t="s">
        <v>47</v>
      </c>
      <c r="I5" s="27"/>
      <c r="J5" s="27"/>
      <c r="K5" s="28"/>
      <c r="L5" s="36" t="s">
        <v>35</v>
      </c>
      <c r="M5" s="38" t="s">
        <v>36</v>
      </c>
      <c r="N5" s="51"/>
      <c r="O5" s="51"/>
      <c r="P5" s="51"/>
      <c r="Q5" s="26"/>
      <c r="R5" s="3"/>
    </row>
    <row r="6" spans="1:19" s="2" customFormat="1" ht="15.15" customHeight="1">
      <c r="A6" s="5"/>
      <c r="B6" s="35"/>
      <c r="C6" s="32"/>
      <c r="D6" s="45"/>
      <c r="E6" s="48"/>
      <c r="F6" s="42"/>
      <c r="G6" s="42"/>
      <c r="H6" s="23" t="s">
        <v>2</v>
      </c>
      <c r="I6" s="6" t="s">
        <v>3</v>
      </c>
      <c r="J6" s="6" t="s">
        <v>4</v>
      </c>
      <c r="K6" s="6" t="s">
        <v>5</v>
      </c>
      <c r="L6" s="37"/>
      <c r="M6" s="39"/>
      <c r="N6" s="51"/>
      <c r="O6" s="51"/>
      <c r="P6" s="51"/>
      <c r="Q6" s="26"/>
      <c r="R6" s="3"/>
    </row>
    <row r="7" spans="1:19" s="11" customFormat="1" ht="5.15" customHeight="1">
      <c r="A7" s="7"/>
      <c r="B7" s="8"/>
      <c r="C7" s="9"/>
      <c r="D7" s="10"/>
      <c r="E7" s="10"/>
      <c r="F7" s="10"/>
      <c r="G7" s="10"/>
      <c r="H7" s="9"/>
      <c r="I7" s="9"/>
      <c r="J7" s="9"/>
      <c r="K7" s="9"/>
      <c r="L7" s="10"/>
      <c r="M7" s="10"/>
      <c r="N7" s="10"/>
      <c r="O7" s="9"/>
      <c r="P7" s="9"/>
      <c r="Q7" s="9"/>
      <c r="R7" s="7"/>
    </row>
    <row r="8" spans="1:19" s="11" customFormat="1" ht="15.15" customHeight="1">
      <c r="A8" s="13"/>
      <c r="B8" s="18" t="s">
        <v>49</v>
      </c>
      <c r="C8" s="15">
        <v>1</v>
      </c>
      <c r="D8" s="15">
        <v>1</v>
      </c>
      <c r="E8" s="15">
        <v>0</v>
      </c>
      <c r="F8" s="15">
        <v>20</v>
      </c>
      <c r="G8" s="15">
        <v>12</v>
      </c>
      <c r="H8" s="15">
        <v>12</v>
      </c>
      <c r="I8" s="15">
        <v>4</v>
      </c>
      <c r="J8" s="15">
        <v>4</v>
      </c>
      <c r="K8" s="15">
        <v>4</v>
      </c>
      <c r="L8" s="15">
        <v>0</v>
      </c>
      <c r="M8" s="15">
        <v>0</v>
      </c>
      <c r="N8" s="15">
        <v>8</v>
      </c>
      <c r="O8" s="15">
        <v>4</v>
      </c>
      <c r="P8" s="15">
        <v>4</v>
      </c>
      <c r="Q8" s="15">
        <v>0</v>
      </c>
      <c r="R8" s="16"/>
      <c r="S8" s="17"/>
    </row>
    <row r="9" spans="1:19" s="11" customFormat="1" ht="15.15" customHeight="1">
      <c r="A9" s="16"/>
      <c r="B9" s="18" t="s">
        <v>50</v>
      </c>
      <c r="C9" s="15">
        <v>1</v>
      </c>
      <c r="D9" s="15">
        <v>1</v>
      </c>
      <c r="E9" s="15">
        <v>0</v>
      </c>
      <c r="F9" s="15">
        <v>24</v>
      </c>
      <c r="G9" s="15">
        <v>12</v>
      </c>
      <c r="H9" s="15">
        <v>12</v>
      </c>
      <c r="I9" s="15">
        <v>4</v>
      </c>
      <c r="J9" s="15">
        <v>4</v>
      </c>
      <c r="K9" s="15">
        <v>4</v>
      </c>
      <c r="L9" s="15">
        <v>0</v>
      </c>
      <c r="M9" s="15">
        <v>0</v>
      </c>
      <c r="N9" s="15">
        <v>12</v>
      </c>
      <c r="O9" s="15">
        <v>4</v>
      </c>
      <c r="P9" s="15">
        <v>4</v>
      </c>
      <c r="Q9" s="15">
        <v>4</v>
      </c>
      <c r="R9" s="16"/>
      <c r="S9" s="17"/>
    </row>
    <row r="10" spans="1:19" s="11" customFormat="1" ht="15.15" customHeight="1">
      <c r="A10" s="16"/>
      <c r="B10" s="18" t="s">
        <v>51</v>
      </c>
      <c r="C10" s="15">
        <f>C44</f>
        <v>1</v>
      </c>
      <c r="D10" s="15">
        <f t="shared" ref="D10:Q10" si="0">D44</f>
        <v>1</v>
      </c>
      <c r="E10" s="15">
        <f t="shared" si="0"/>
        <v>0</v>
      </c>
      <c r="F10" s="15">
        <f t="shared" si="0"/>
        <v>24</v>
      </c>
      <c r="G10" s="15">
        <f t="shared" si="0"/>
        <v>12</v>
      </c>
      <c r="H10" s="15">
        <f t="shared" si="0"/>
        <v>12</v>
      </c>
      <c r="I10" s="15">
        <f t="shared" si="0"/>
        <v>4</v>
      </c>
      <c r="J10" s="15">
        <f t="shared" si="0"/>
        <v>4</v>
      </c>
      <c r="K10" s="15">
        <f t="shared" si="0"/>
        <v>4</v>
      </c>
      <c r="L10" s="15">
        <f t="shared" si="0"/>
        <v>0</v>
      </c>
      <c r="M10" s="15">
        <f t="shared" si="0"/>
        <v>0</v>
      </c>
      <c r="N10" s="15">
        <f t="shared" si="0"/>
        <v>12</v>
      </c>
      <c r="O10" s="15">
        <f t="shared" si="0"/>
        <v>4</v>
      </c>
      <c r="P10" s="15">
        <f t="shared" si="0"/>
        <v>4</v>
      </c>
      <c r="Q10" s="15">
        <f t="shared" si="0"/>
        <v>4</v>
      </c>
      <c r="R10" s="16"/>
      <c r="S10" s="17"/>
    </row>
    <row r="11" spans="1:19" s="11" customFormat="1" ht="15.15" customHeight="1">
      <c r="A11" s="16"/>
      <c r="B11" s="1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7"/>
    </row>
    <row r="12" spans="1:19" s="11" customFormat="1" ht="15.15" customHeight="1">
      <c r="A12" s="16"/>
      <c r="B12" s="18" t="s">
        <v>37</v>
      </c>
      <c r="C12" s="15">
        <v>1</v>
      </c>
      <c r="D12" s="15">
        <v>1</v>
      </c>
      <c r="E12" s="15">
        <v>0</v>
      </c>
      <c r="F12" s="15">
        <f>G12+N12</f>
        <v>24</v>
      </c>
      <c r="G12" s="15">
        <f>H12+L12+M12</f>
        <v>12</v>
      </c>
      <c r="H12" s="15">
        <f>SUM(I12:K12)</f>
        <v>12</v>
      </c>
      <c r="I12" s="15">
        <v>4</v>
      </c>
      <c r="J12" s="15">
        <v>4</v>
      </c>
      <c r="K12" s="15">
        <v>4</v>
      </c>
      <c r="L12" s="15">
        <v>0</v>
      </c>
      <c r="M12" s="15">
        <v>0</v>
      </c>
      <c r="N12" s="15">
        <f>SUM(O12:Q12)</f>
        <v>12</v>
      </c>
      <c r="O12" s="15">
        <v>4</v>
      </c>
      <c r="P12" s="15">
        <v>4</v>
      </c>
      <c r="Q12" s="15">
        <v>4</v>
      </c>
      <c r="R12" s="16"/>
      <c r="S12" s="17"/>
    </row>
    <row r="13" spans="1:19" s="11" customFormat="1" ht="15.15" customHeight="1">
      <c r="A13" s="16"/>
      <c r="B13" s="18" t="s">
        <v>38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6"/>
      <c r="S13" s="17"/>
    </row>
    <row r="14" spans="1:19" s="11" customFormat="1" ht="15.15" customHeight="1">
      <c r="A14" s="16"/>
      <c r="B14" s="18" t="s">
        <v>53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17"/>
    </row>
    <row r="15" spans="1:19" s="11" customFormat="1" ht="15.15" customHeight="1">
      <c r="A15" s="16"/>
      <c r="B15" s="18" t="s">
        <v>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/>
      <c r="S15" s="17"/>
    </row>
    <row r="16" spans="1:19" s="11" customFormat="1" ht="15.15" customHeight="1">
      <c r="A16" s="16"/>
      <c r="B16" s="18" t="s">
        <v>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6"/>
      <c r="S16" s="17"/>
    </row>
    <row r="17" spans="1:19" s="11" customFormat="1" ht="15.15" customHeight="1">
      <c r="A17" s="16"/>
      <c r="B17" s="18" t="s">
        <v>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6"/>
      <c r="S17" s="17"/>
    </row>
    <row r="18" spans="1:19" s="11" customFormat="1" ht="15.15" customHeight="1">
      <c r="A18" s="16"/>
      <c r="B18" s="18" t="s">
        <v>9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6"/>
      <c r="S18" s="17"/>
    </row>
    <row r="19" spans="1:19" s="11" customFormat="1" ht="15.15" customHeight="1">
      <c r="A19" s="16"/>
      <c r="B19" s="18" t="s">
        <v>10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6"/>
      <c r="S19" s="17"/>
    </row>
    <row r="20" spans="1:19" s="11" customFormat="1" ht="15.15" customHeight="1">
      <c r="A20" s="16"/>
      <c r="B20" s="18" t="s">
        <v>11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6"/>
      <c r="S20" s="17"/>
    </row>
    <row r="21" spans="1:19" s="11" customFormat="1" ht="15.15" customHeight="1">
      <c r="A21" s="16"/>
      <c r="B21" s="18" t="s">
        <v>12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6"/>
      <c r="S21" s="17"/>
    </row>
    <row r="22" spans="1:19" s="11" customFormat="1" ht="15.15" customHeight="1">
      <c r="A22" s="16"/>
      <c r="B22" s="18" t="s">
        <v>13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6"/>
      <c r="S22" s="17"/>
    </row>
    <row r="23" spans="1:19" s="11" customFormat="1" ht="15.15" customHeight="1">
      <c r="A23" s="16"/>
      <c r="B23" s="18" t="s">
        <v>14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6"/>
      <c r="S23" s="17"/>
    </row>
    <row r="24" spans="1:19" s="11" customFormat="1" ht="15.15" customHeight="1">
      <c r="A24" s="16"/>
      <c r="B24" s="18" t="s">
        <v>15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6"/>
      <c r="S24" s="17"/>
    </row>
    <row r="25" spans="1:19" s="11" customFormat="1" ht="15.15" customHeight="1">
      <c r="A25" s="16"/>
      <c r="B25" s="18" t="s">
        <v>16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6"/>
      <c r="S25" s="17"/>
    </row>
    <row r="26" spans="1:19" s="11" customFormat="1" ht="15.15" customHeight="1">
      <c r="A26" s="16"/>
      <c r="B26" s="18" t="s">
        <v>17</v>
      </c>
      <c r="C26" s="15">
        <f>SUM(C15:C25)</f>
        <v>0</v>
      </c>
      <c r="D26" s="15">
        <f t="shared" ref="D26:Q26" si="1">SUM(D15:D25)</f>
        <v>0</v>
      </c>
      <c r="E26" s="15">
        <f t="shared" si="1"/>
        <v>0</v>
      </c>
      <c r="F26" s="15">
        <f t="shared" si="1"/>
        <v>0</v>
      </c>
      <c r="G26" s="15">
        <f t="shared" si="1"/>
        <v>0</v>
      </c>
      <c r="H26" s="15">
        <f t="shared" si="1"/>
        <v>0</v>
      </c>
      <c r="I26" s="15">
        <f t="shared" si="1"/>
        <v>0</v>
      </c>
      <c r="J26" s="15">
        <f t="shared" si="1"/>
        <v>0</v>
      </c>
      <c r="K26" s="15">
        <f t="shared" si="1"/>
        <v>0</v>
      </c>
      <c r="L26" s="15">
        <f t="shared" si="1"/>
        <v>0</v>
      </c>
      <c r="M26" s="15">
        <f t="shared" si="1"/>
        <v>0</v>
      </c>
      <c r="N26" s="15">
        <f t="shared" si="1"/>
        <v>0</v>
      </c>
      <c r="O26" s="15">
        <f t="shared" si="1"/>
        <v>0</v>
      </c>
      <c r="P26" s="15">
        <f t="shared" si="1"/>
        <v>0</v>
      </c>
      <c r="Q26" s="15">
        <f t="shared" si="1"/>
        <v>0</v>
      </c>
      <c r="R26" s="16"/>
      <c r="S26" s="17"/>
    </row>
    <row r="27" spans="1:19" s="11" customFormat="1" ht="15.15" customHeight="1">
      <c r="A27" s="16"/>
      <c r="B27" s="18" t="s">
        <v>54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7"/>
    </row>
    <row r="28" spans="1:19" s="11" customFormat="1" ht="15.15" customHeight="1">
      <c r="A28" s="16"/>
      <c r="B28" s="18" t="s">
        <v>18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6"/>
      <c r="S28" s="17"/>
    </row>
    <row r="29" spans="1:19" s="11" customFormat="1" ht="15.15" customHeight="1">
      <c r="A29" s="16"/>
      <c r="B29" s="18" t="s">
        <v>19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6"/>
      <c r="S29" s="17"/>
    </row>
    <row r="30" spans="1:19" s="11" customFormat="1" ht="15.15" customHeight="1">
      <c r="A30" s="13"/>
      <c r="B30" s="14" t="s">
        <v>20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6"/>
      <c r="S30" s="17"/>
    </row>
    <row r="31" spans="1:19" s="11" customFormat="1" ht="15.15" customHeight="1">
      <c r="A31" s="16"/>
      <c r="B31" s="18" t="s">
        <v>17</v>
      </c>
      <c r="C31" s="15">
        <f>SUM(C28:C30)</f>
        <v>0</v>
      </c>
      <c r="D31" s="15">
        <f t="shared" ref="D31:Q31" si="2">SUM(D28:D30)</f>
        <v>0</v>
      </c>
      <c r="E31" s="15">
        <f t="shared" si="2"/>
        <v>0</v>
      </c>
      <c r="F31" s="15">
        <f t="shared" si="2"/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0</v>
      </c>
      <c r="N31" s="15">
        <f t="shared" si="2"/>
        <v>0</v>
      </c>
      <c r="O31" s="15">
        <f t="shared" si="2"/>
        <v>0</v>
      </c>
      <c r="P31" s="15">
        <f t="shared" si="2"/>
        <v>0</v>
      </c>
      <c r="Q31" s="15">
        <f t="shared" si="2"/>
        <v>0</v>
      </c>
      <c r="R31" s="16"/>
      <c r="S31" s="17"/>
    </row>
    <row r="32" spans="1:19" s="11" customFormat="1" ht="15.15" customHeight="1">
      <c r="A32" s="16"/>
      <c r="B32" s="18" t="s">
        <v>21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7"/>
    </row>
    <row r="33" spans="1:19" s="11" customFormat="1" ht="15.15" customHeight="1">
      <c r="A33" s="16"/>
      <c r="B33" s="18" t="s">
        <v>22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6"/>
      <c r="S33" s="17"/>
    </row>
    <row r="34" spans="1:19" s="11" customFormat="1" ht="15.15" customHeight="1">
      <c r="A34" s="16"/>
      <c r="B34" s="18" t="s">
        <v>23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6"/>
      <c r="S34" s="17"/>
    </row>
    <row r="35" spans="1:19" s="11" customFormat="1" ht="15.15" customHeight="1">
      <c r="A35" s="16"/>
      <c r="B35" s="18" t="s">
        <v>24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/>
      <c r="S35" s="17"/>
    </row>
    <row r="36" spans="1:19" s="11" customFormat="1" ht="15.15" customHeight="1">
      <c r="A36" s="16"/>
      <c r="B36" s="18" t="s">
        <v>25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6"/>
      <c r="S36" s="17"/>
    </row>
    <row r="37" spans="1:19" s="11" customFormat="1" ht="15.15" customHeight="1">
      <c r="A37" s="16"/>
      <c r="B37" s="18" t="s">
        <v>26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6"/>
      <c r="S37" s="17"/>
    </row>
    <row r="38" spans="1:19" s="11" customFormat="1" ht="15.15" customHeight="1">
      <c r="A38" s="16"/>
      <c r="B38" s="18" t="s">
        <v>17</v>
      </c>
      <c r="C38" s="15">
        <f>SUM(C33:C37)</f>
        <v>0</v>
      </c>
      <c r="D38" s="15">
        <f t="shared" ref="D38:Q38" si="3">SUM(D33:D37)</f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3"/>
        <v>0</v>
      </c>
      <c r="P38" s="15">
        <f t="shared" si="3"/>
        <v>0</v>
      </c>
      <c r="Q38" s="15">
        <f t="shared" si="3"/>
        <v>0</v>
      </c>
      <c r="R38" s="16"/>
      <c r="S38" s="17"/>
    </row>
    <row r="39" spans="1:19" s="11" customFormat="1" ht="15.15" customHeight="1">
      <c r="A39" s="16"/>
      <c r="B39" s="18" t="s">
        <v>27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7"/>
    </row>
    <row r="40" spans="1:19" s="11" customFormat="1" ht="15.15" customHeight="1">
      <c r="A40" s="16"/>
      <c r="B40" s="18" t="s">
        <v>28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/>
      <c r="S40" s="17"/>
    </row>
    <row r="41" spans="1:19" s="11" customFormat="1" ht="15.15" customHeight="1">
      <c r="A41" s="16"/>
      <c r="B41" s="18" t="s">
        <v>29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6"/>
      <c r="S41" s="17"/>
    </row>
    <row r="42" spans="1:19" s="11" customFormat="1" ht="15.15" customHeight="1">
      <c r="A42" s="16"/>
      <c r="B42" s="18" t="s">
        <v>17</v>
      </c>
      <c r="C42" s="15">
        <f>SUM(C40:C41)</f>
        <v>0</v>
      </c>
      <c r="D42" s="15">
        <f t="shared" ref="D42:Q42" si="4">SUM(D40:D41)</f>
        <v>0</v>
      </c>
      <c r="E42" s="15">
        <f t="shared" si="4"/>
        <v>0</v>
      </c>
      <c r="F42" s="15">
        <f t="shared" si="4"/>
        <v>0</v>
      </c>
      <c r="G42" s="15">
        <f t="shared" si="4"/>
        <v>0</v>
      </c>
      <c r="H42" s="15">
        <f t="shared" si="4"/>
        <v>0</v>
      </c>
      <c r="I42" s="15">
        <f t="shared" si="4"/>
        <v>0</v>
      </c>
      <c r="J42" s="15">
        <f t="shared" si="4"/>
        <v>0</v>
      </c>
      <c r="K42" s="15">
        <f t="shared" si="4"/>
        <v>0</v>
      </c>
      <c r="L42" s="15">
        <f t="shared" si="4"/>
        <v>0</v>
      </c>
      <c r="M42" s="15">
        <f t="shared" si="4"/>
        <v>0</v>
      </c>
      <c r="N42" s="15">
        <f t="shared" si="4"/>
        <v>0</v>
      </c>
      <c r="O42" s="15">
        <f t="shared" si="4"/>
        <v>0</v>
      </c>
      <c r="P42" s="15">
        <f t="shared" si="4"/>
        <v>0</v>
      </c>
      <c r="Q42" s="15">
        <f t="shared" si="4"/>
        <v>0</v>
      </c>
      <c r="R42" s="16"/>
      <c r="S42" s="17"/>
    </row>
    <row r="43" spans="1:19" s="11" customFormat="1" ht="15.15" customHeight="1">
      <c r="A43" s="16"/>
      <c r="B43" s="1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  <c r="S43" s="17"/>
    </row>
    <row r="44" spans="1:19" s="11" customFormat="1" ht="15.15" customHeight="1">
      <c r="A44" s="16"/>
      <c r="B44" s="18" t="s">
        <v>30</v>
      </c>
      <c r="C44" s="15">
        <f>C42+C38+C31+C26+C13+C12</f>
        <v>1</v>
      </c>
      <c r="D44" s="15">
        <f t="shared" ref="D44:Q44" si="5">D42+D38+D31+D26+D13+D12</f>
        <v>1</v>
      </c>
      <c r="E44" s="15">
        <f t="shared" si="5"/>
        <v>0</v>
      </c>
      <c r="F44" s="15">
        <f t="shared" si="5"/>
        <v>24</v>
      </c>
      <c r="G44" s="15">
        <f t="shared" si="5"/>
        <v>12</v>
      </c>
      <c r="H44" s="15">
        <f t="shared" si="5"/>
        <v>12</v>
      </c>
      <c r="I44" s="15">
        <f t="shared" si="5"/>
        <v>4</v>
      </c>
      <c r="J44" s="15">
        <f t="shared" si="5"/>
        <v>4</v>
      </c>
      <c r="K44" s="15">
        <f t="shared" si="5"/>
        <v>4</v>
      </c>
      <c r="L44" s="15">
        <f t="shared" si="5"/>
        <v>0</v>
      </c>
      <c r="M44" s="15">
        <f t="shared" si="5"/>
        <v>0</v>
      </c>
      <c r="N44" s="15">
        <f t="shared" si="5"/>
        <v>12</v>
      </c>
      <c r="O44" s="15">
        <f t="shared" si="5"/>
        <v>4</v>
      </c>
      <c r="P44" s="15">
        <f t="shared" si="5"/>
        <v>4</v>
      </c>
      <c r="Q44" s="15">
        <f t="shared" si="5"/>
        <v>4</v>
      </c>
      <c r="R44" s="16"/>
      <c r="S44" s="17"/>
    </row>
    <row r="45" spans="1:19" s="11" customFormat="1" ht="15.15" customHeight="1">
      <c r="A45" s="16"/>
      <c r="B45" s="18" t="s">
        <v>31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6"/>
      <c r="S45" s="17"/>
    </row>
    <row r="46" spans="1:19" s="11" customFormat="1" ht="15.15" customHeight="1">
      <c r="A46" s="16"/>
      <c r="B46" s="18" t="s">
        <v>32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6"/>
      <c r="S46" s="17"/>
    </row>
    <row r="47" spans="1:19" s="11" customFormat="1" ht="15.15" customHeight="1">
      <c r="A47" s="16"/>
      <c r="B47" s="18" t="s">
        <v>33</v>
      </c>
      <c r="C47" s="15">
        <f>SUM(C44:C46)</f>
        <v>1</v>
      </c>
      <c r="D47" s="15">
        <f t="shared" ref="D47:Q47" si="6">SUM(D44:D46)</f>
        <v>1</v>
      </c>
      <c r="E47" s="15">
        <f t="shared" si="6"/>
        <v>0</v>
      </c>
      <c r="F47" s="15">
        <f t="shared" si="6"/>
        <v>24</v>
      </c>
      <c r="G47" s="15">
        <f t="shared" si="6"/>
        <v>12</v>
      </c>
      <c r="H47" s="15">
        <f t="shared" si="6"/>
        <v>12</v>
      </c>
      <c r="I47" s="15">
        <f t="shared" si="6"/>
        <v>4</v>
      </c>
      <c r="J47" s="15">
        <f t="shared" si="6"/>
        <v>4</v>
      </c>
      <c r="K47" s="15">
        <f t="shared" si="6"/>
        <v>4</v>
      </c>
      <c r="L47" s="15">
        <f t="shared" si="6"/>
        <v>0</v>
      </c>
      <c r="M47" s="15">
        <f t="shared" si="6"/>
        <v>0</v>
      </c>
      <c r="N47" s="15">
        <f t="shared" si="6"/>
        <v>12</v>
      </c>
      <c r="O47" s="15">
        <f t="shared" si="6"/>
        <v>4</v>
      </c>
      <c r="P47" s="15">
        <f t="shared" si="6"/>
        <v>4</v>
      </c>
      <c r="Q47" s="15">
        <f t="shared" si="6"/>
        <v>4</v>
      </c>
      <c r="R47" s="16"/>
      <c r="S47" s="17"/>
    </row>
    <row r="48" spans="1:19" ht="5.15" customHeight="1" thickBot="1">
      <c r="A48" s="16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6"/>
      <c r="S48" s="21"/>
    </row>
    <row r="49" spans="1:19" s="11" customFormat="1" ht="15.15" customHeight="1" thickTop="1">
      <c r="A49" s="16"/>
      <c r="B49" s="22" t="s">
        <v>44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/>
      <c r="S49" s="17"/>
    </row>
  </sheetData>
  <mergeCells count="17">
    <mergeCell ref="N3:Q3"/>
    <mergeCell ref="N4:N6"/>
    <mergeCell ref="O4:O6"/>
    <mergeCell ref="P4:P6"/>
    <mergeCell ref="Q4:Q6"/>
    <mergeCell ref="H4:M4"/>
    <mergeCell ref="H5:K5"/>
    <mergeCell ref="D1:I1"/>
    <mergeCell ref="C3:C6"/>
    <mergeCell ref="B3:B6"/>
    <mergeCell ref="L5:L6"/>
    <mergeCell ref="M5:M6"/>
    <mergeCell ref="F3:F6"/>
    <mergeCell ref="D3:D6"/>
    <mergeCell ref="E4:E6"/>
    <mergeCell ref="G4:G6"/>
    <mergeCell ref="G3:M3"/>
  </mergeCells>
  <phoneticPr fontId="6"/>
  <pageMargins left="1.01" right="0.78740157480314965" top="0.92" bottom="0.31496062992125984" header="0.51181102362204722" footer="0.51181102362204722"/>
  <pageSetup paperSize="9" scale="90" pageOrder="overThenDown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'21'!Print_Titles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2020-08-20T07:40:35Z</cp:lastPrinted>
  <dcterms:created xsi:type="dcterms:W3CDTF">2013-08-26T04:29:04Z</dcterms:created>
  <dcterms:modified xsi:type="dcterms:W3CDTF">2020-10-05T05:19:41Z</dcterms:modified>
</cp:coreProperties>
</file>