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465" windowHeight="7545"/>
  </bookViews>
  <sheets>
    <sheet name="tone-h18" sheetId="1" r:id="rId1"/>
  </sheets>
  <definedNames>
    <definedName name="_xlnm.Print_Area" localSheetId="0">'tone-h18'!$A$1:$Q$65</definedName>
  </definedNames>
  <calcPr calcId="145621"/>
</workbook>
</file>

<file path=xl/calcChain.xml><?xml version="1.0" encoding="utf-8"?>
<calcChain xmlns="http://schemas.openxmlformats.org/spreadsheetml/2006/main">
  <c r="G42" i="1" l="1"/>
  <c r="G40" i="1"/>
  <c r="G14" i="1"/>
  <c r="G12" i="1"/>
  <c r="G60" i="1"/>
  <c r="G48" i="1"/>
  <c r="G43" i="1"/>
  <c r="G44" i="1"/>
  <c r="G45" i="1"/>
  <c r="G46" i="1"/>
  <c r="G49" i="1"/>
  <c r="G50" i="1"/>
  <c r="G51" i="1"/>
  <c r="G52" i="1"/>
  <c r="G54" i="1"/>
  <c r="G55" i="1"/>
  <c r="G56" i="1"/>
  <c r="G57" i="1"/>
  <c r="G58" i="1"/>
  <c r="G61" i="1"/>
  <c r="G62" i="1"/>
  <c r="G63" i="1"/>
  <c r="G64" i="1"/>
  <c r="G36" i="1"/>
  <c r="G26" i="1"/>
  <c r="G15" i="1"/>
  <c r="G16" i="1"/>
  <c r="G17" i="1"/>
  <c r="G18" i="1"/>
  <c r="G20" i="1"/>
  <c r="G21" i="1"/>
  <c r="G22" i="1"/>
  <c r="G23" i="1"/>
  <c r="G24" i="1"/>
  <c r="G27" i="1"/>
  <c r="G28" i="1"/>
  <c r="G29" i="1"/>
  <c r="G30" i="1"/>
  <c r="G32" i="1"/>
  <c r="G33" i="1"/>
  <c r="G34" i="1"/>
  <c r="G35" i="1"/>
</calcChain>
</file>

<file path=xl/sharedStrings.xml><?xml version="1.0" encoding="utf-8"?>
<sst xmlns="http://schemas.openxmlformats.org/spreadsheetml/2006/main" count="193" uniqueCount="63">
  <si>
    <t>だいこん</t>
  </si>
  <si>
    <t>ほうれんそう</t>
  </si>
  <si>
    <t>きゅうり</t>
    <phoneticPr fontId="6"/>
  </si>
  <si>
    <t>かぼちゃ</t>
    <phoneticPr fontId="6"/>
  </si>
  <si>
    <t>なす</t>
    <phoneticPr fontId="6"/>
  </si>
  <si>
    <t>トマト</t>
    <phoneticPr fontId="6"/>
  </si>
  <si>
    <t>ピーマン</t>
    <phoneticPr fontId="6"/>
  </si>
  <si>
    <t>かんしょ</t>
    <phoneticPr fontId="6"/>
  </si>
  <si>
    <t>たまねぎ</t>
    <phoneticPr fontId="6"/>
  </si>
  <si>
    <r>
      <t>（単位　数量　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，価額　千円〉</t>
    </r>
    <rPh sb="12" eb="13">
      <t>セン</t>
    </rPh>
    <phoneticPr fontId="6"/>
  </si>
  <si>
    <t>品　目　名</t>
    <rPh sb="2" eb="3">
      <t>モク</t>
    </rPh>
    <phoneticPr fontId="10"/>
  </si>
  <si>
    <r>
      <t>広島市中央卸売市場
中</t>
    </r>
    <r>
      <rPr>
        <sz val="8"/>
        <rFont val="ＭＳ 明朝"/>
        <family val="1"/>
        <charset val="128"/>
      </rPr>
      <t xml:space="preserve">   </t>
    </r>
    <r>
      <rPr>
        <sz val="8"/>
        <rFont val="ＭＳ 明朝"/>
        <family val="1"/>
        <charset val="128"/>
      </rPr>
      <t>央</t>
    </r>
    <r>
      <rPr>
        <sz val="8"/>
        <rFont val="ＭＳ 明朝"/>
        <family val="1"/>
        <charset val="128"/>
      </rPr>
      <t xml:space="preserve">   </t>
    </r>
    <r>
      <rPr>
        <sz val="8"/>
        <rFont val="ＭＳ 明朝"/>
        <family val="1"/>
        <charset val="128"/>
      </rPr>
      <t>市</t>
    </r>
    <r>
      <rPr>
        <sz val="8"/>
        <rFont val="ＭＳ 明朝"/>
        <family val="1"/>
        <charset val="128"/>
      </rPr>
      <t xml:space="preserve">   </t>
    </r>
    <r>
      <rPr>
        <sz val="8"/>
        <rFont val="ＭＳ 明朝"/>
        <family val="1"/>
        <charset val="128"/>
      </rPr>
      <t>場</t>
    </r>
    <rPh sb="10" eb="15">
      <t>チュウオウ</t>
    </rPh>
    <rPh sb="18" eb="23">
      <t>シジョウ</t>
    </rPh>
    <phoneticPr fontId="6"/>
  </si>
  <si>
    <r>
      <t>野菜総量（</t>
    </r>
    <r>
      <rPr>
        <b/>
        <i/>
        <sz val="8"/>
        <rFont val="ＭＳ 明朝"/>
        <family val="1"/>
        <charset val="128"/>
      </rPr>
      <t>ｔ</t>
    </r>
    <r>
      <rPr>
        <sz val="8"/>
        <rFont val="ＭＳ ゴシック"/>
        <family val="3"/>
        <charset val="128"/>
      </rPr>
      <t>）</t>
    </r>
    <rPh sb="0" eb="2">
      <t>ヤサイ</t>
    </rPh>
    <phoneticPr fontId="8"/>
  </si>
  <si>
    <r>
      <t>(</t>
    </r>
    <r>
      <rPr>
        <sz val="6"/>
        <rFont val="ＭＳ 明朝"/>
        <family val="1"/>
        <charset val="128"/>
      </rPr>
      <t>内</t>
    </r>
    <r>
      <rPr>
        <sz val="6"/>
        <rFont val="Century Gothic"/>
        <family val="2"/>
      </rPr>
      <t>)</t>
    </r>
    <rPh sb="1" eb="2">
      <t>ウチ</t>
    </rPh>
    <phoneticPr fontId="8"/>
  </si>
  <si>
    <t>〃</t>
    <phoneticPr fontId="8"/>
  </si>
  <si>
    <t>にんじん</t>
    <phoneticPr fontId="6"/>
  </si>
  <si>
    <t>ごぼう</t>
    <phoneticPr fontId="6"/>
  </si>
  <si>
    <t>はくさい</t>
    <phoneticPr fontId="6"/>
  </si>
  <si>
    <t>キャベツ</t>
    <phoneticPr fontId="6"/>
  </si>
  <si>
    <t>ねぎ</t>
    <phoneticPr fontId="6"/>
  </si>
  <si>
    <t>ブロッコリー</t>
    <phoneticPr fontId="6"/>
  </si>
  <si>
    <t>レタス</t>
    <phoneticPr fontId="6"/>
  </si>
  <si>
    <t>ばれいしょ</t>
    <phoneticPr fontId="6"/>
  </si>
  <si>
    <t>やまのいも</t>
    <phoneticPr fontId="6"/>
  </si>
  <si>
    <t>えのきだけ</t>
    <phoneticPr fontId="6"/>
  </si>
  <si>
    <t>しめじ</t>
    <phoneticPr fontId="6"/>
  </si>
  <si>
    <t>野菜総額（千円）</t>
    <rPh sb="0" eb="2">
      <t>ヤサイ</t>
    </rPh>
    <rPh sb="3" eb="4">
      <t>ガク</t>
    </rPh>
    <rPh sb="5" eb="7">
      <t>センエン</t>
    </rPh>
    <phoneticPr fontId="8"/>
  </si>
  <si>
    <t>〃</t>
    <phoneticPr fontId="8"/>
  </si>
  <si>
    <t>にんじん</t>
    <phoneticPr fontId="6"/>
  </si>
  <si>
    <t>ごぼう</t>
    <phoneticPr fontId="6"/>
  </si>
  <si>
    <t>はくさい</t>
    <phoneticPr fontId="6"/>
  </si>
  <si>
    <t>キャベツ</t>
    <phoneticPr fontId="6"/>
  </si>
  <si>
    <t>ねぎ</t>
    <phoneticPr fontId="6"/>
  </si>
  <si>
    <t>ブロッコリー</t>
    <phoneticPr fontId="6"/>
  </si>
  <si>
    <t>レタス</t>
    <phoneticPr fontId="6"/>
  </si>
  <si>
    <t>きゅうり</t>
    <phoneticPr fontId="6"/>
  </si>
  <si>
    <t>かぼちゃ</t>
    <phoneticPr fontId="6"/>
  </si>
  <si>
    <t>なす</t>
    <phoneticPr fontId="6"/>
  </si>
  <si>
    <t>トマト</t>
    <phoneticPr fontId="6"/>
  </si>
  <si>
    <t>ピーマン</t>
    <phoneticPr fontId="6"/>
  </si>
  <si>
    <t>かんしょ</t>
    <phoneticPr fontId="6"/>
  </si>
  <si>
    <t>ばれいしょ</t>
    <phoneticPr fontId="6"/>
  </si>
  <si>
    <t>やまのいも</t>
    <phoneticPr fontId="6"/>
  </si>
  <si>
    <t>たまねぎ</t>
    <phoneticPr fontId="6"/>
  </si>
  <si>
    <t>えのきだけ</t>
    <phoneticPr fontId="6"/>
  </si>
  <si>
    <t>しめじ</t>
    <phoneticPr fontId="6"/>
  </si>
  <si>
    <t>1　野　　　　　　　　　　　菜</t>
    <rPh sb="2" eb="15">
      <t>ヤサイ</t>
    </rPh>
    <phoneticPr fontId="8"/>
  </si>
  <si>
    <r>
      <t>広島市</t>
    </r>
    <r>
      <rPr>
        <sz val="8"/>
        <rFont val="ＭＳ 明朝"/>
        <family val="1"/>
        <charset val="128"/>
      </rPr>
      <t xml:space="preserve">中央
</t>
    </r>
    <r>
      <rPr>
        <sz val="8"/>
        <rFont val="ＭＳ 明朝"/>
        <family val="1"/>
        <charset val="128"/>
      </rPr>
      <t>東</t>
    </r>
    <r>
      <rPr>
        <sz val="8"/>
        <rFont val="ＭＳ 明朝"/>
        <family val="1"/>
        <charset val="128"/>
      </rPr>
      <t xml:space="preserve">   </t>
    </r>
    <r>
      <rPr>
        <sz val="8"/>
        <rFont val="ＭＳ 明朝"/>
        <family val="1"/>
        <charset val="128"/>
      </rPr>
      <t>部</t>
    </r>
    <r>
      <rPr>
        <sz val="8"/>
        <rFont val="ＭＳ 明朝"/>
        <family val="1"/>
        <charset val="128"/>
      </rPr>
      <t xml:space="preserve">   </t>
    </r>
    <r>
      <rPr>
        <sz val="8"/>
        <rFont val="ＭＳ 明朝"/>
        <family val="1"/>
        <charset val="128"/>
      </rPr>
      <t/>
    </r>
    <rPh sb="3" eb="5">
      <t>チュウオウ</t>
    </rPh>
    <phoneticPr fontId="10"/>
  </si>
  <si>
    <r>
      <t>総</t>
    </r>
    <r>
      <rPr>
        <sz val="8"/>
        <rFont val="Century Gothic"/>
        <family val="2"/>
      </rPr>
      <t xml:space="preserve">        </t>
    </r>
    <r>
      <rPr>
        <sz val="8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数</t>
    </r>
    <phoneticPr fontId="10"/>
  </si>
  <si>
    <t>1 この調査は，全国の青果物卸売市場が開設されている都市について調査した内，広島県の都市市場について取りまとめたものである。</t>
    <rPh sb="36" eb="37">
      <t>ウチ</t>
    </rPh>
    <rPh sb="38" eb="40">
      <t>ヒロシマ</t>
    </rPh>
    <phoneticPr fontId="6"/>
  </si>
  <si>
    <r>
      <t xml:space="preserve"> </t>
    </r>
    <r>
      <rPr>
        <sz val="8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卸売市場
　市   場</t>
    </r>
    <phoneticPr fontId="3"/>
  </si>
  <si>
    <r>
      <t>福</t>
    </r>
    <r>
      <rPr>
        <sz val="8"/>
        <rFont val="Century Gothic"/>
        <family val="2"/>
      </rPr>
      <t xml:space="preserve">  </t>
    </r>
    <r>
      <rPr>
        <sz val="8"/>
        <rFont val="ＭＳ 明朝"/>
        <family val="1"/>
        <charset val="128"/>
      </rPr>
      <t>山</t>
    </r>
    <r>
      <rPr>
        <sz val="8"/>
        <rFont val="Century Gothic"/>
        <family val="2"/>
      </rPr>
      <t xml:space="preserve">  </t>
    </r>
    <r>
      <rPr>
        <sz val="8"/>
        <rFont val="ＭＳ 明朝"/>
        <family val="1"/>
        <charset val="128"/>
      </rPr>
      <t>市</t>
    </r>
    <r>
      <rPr>
        <sz val="8"/>
        <rFont val="Century Gothic"/>
        <family val="2"/>
      </rPr>
      <t xml:space="preserve">  </t>
    </r>
    <r>
      <rPr>
        <sz val="8"/>
        <rFont val="ＭＳ 明朝"/>
        <family val="1"/>
        <charset val="128"/>
      </rPr>
      <t>青</t>
    </r>
    <r>
      <rPr>
        <sz val="8"/>
        <rFont val="Century Gothic"/>
        <family val="2"/>
      </rPr>
      <t xml:space="preserve">  </t>
    </r>
    <r>
      <rPr>
        <sz val="8"/>
        <rFont val="ＭＳ 明朝"/>
        <family val="1"/>
        <charset val="128"/>
      </rPr>
      <t>果</t>
    </r>
    <r>
      <rPr>
        <sz val="8"/>
        <rFont val="Century Gothic"/>
        <family val="2"/>
      </rPr>
      <t xml:space="preserve">  </t>
    </r>
    <r>
      <rPr>
        <sz val="8"/>
        <rFont val="ＭＳ 明朝"/>
        <family val="1"/>
        <charset val="128"/>
      </rPr>
      <t>市</t>
    </r>
    <r>
      <rPr>
        <sz val="8"/>
        <rFont val="Century Gothic"/>
        <family val="2"/>
      </rPr>
      <t xml:space="preserve">  </t>
    </r>
    <r>
      <rPr>
        <sz val="8"/>
        <rFont val="ＭＳ 明朝"/>
        <family val="1"/>
        <charset val="128"/>
      </rPr>
      <t>場</t>
    </r>
    <phoneticPr fontId="10"/>
  </si>
  <si>
    <t>数　　　　　　　　　　　　　　　　　　　　量</t>
    <rPh sb="0" eb="1">
      <t>カズ</t>
    </rPh>
    <rPh sb="21" eb="22">
      <t>リョウ</t>
    </rPh>
    <phoneticPr fontId="6"/>
  </si>
  <si>
    <t>価　　　　　　　　　　　　　　　　　　　　額</t>
    <rPh sb="0" eb="1">
      <t>アタイ</t>
    </rPh>
    <rPh sb="21" eb="22">
      <t>ガク</t>
    </rPh>
    <phoneticPr fontId="6"/>
  </si>
  <si>
    <r>
      <t>108</t>
    </r>
    <r>
      <rPr>
        <sz val="8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農　　　業</t>
    </r>
    <phoneticPr fontId="0"/>
  </si>
  <si>
    <r>
      <t>農　　　業　</t>
    </r>
    <r>
      <rPr>
        <i/>
        <sz val="8"/>
        <rFont val="Century Gothic"/>
        <family val="2"/>
      </rPr>
      <t>109</t>
    </r>
    <phoneticPr fontId="0"/>
  </si>
  <si>
    <r>
      <t>28</t>
    </r>
    <r>
      <rPr>
        <i/>
        <sz val="8"/>
        <rFont val="ＭＳ Ｐゴシック"/>
        <family val="3"/>
        <charset val="128"/>
      </rPr>
      <t>　</t>
    </r>
    <r>
      <rPr>
        <sz val="8"/>
        <rFont val="ＭＳ 明朝"/>
        <family val="1"/>
        <charset val="128"/>
      </rPr>
      <t>年</t>
    </r>
    <rPh sb="3" eb="4">
      <t>ネン</t>
    </rPh>
    <phoneticPr fontId="3"/>
  </si>
  <si>
    <t>　数　量　及　び　価　額</t>
    <phoneticPr fontId="6"/>
  </si>
  <si>
    <t>61　市　場　別　卸　売　</t>
    <phoneticPr fontId="10"/>
  </si>
  <si>
    <t>中国四国農政局統計部「広島農林水産統計年報」</t>
    <rPh sb="0" eb="2">
      <t>チュウゴク</t>
    </rPh>
    <rPh sb="2" eb="4">
      <t>シコク</t>
    </rPh>
    <rPh sb="4" eb="7">
      <t>ノウセイキョク</t>
    </rPh>
    <rPh sb="7" eb="9">
      <t>トウケイ</t>
    </rPh>
    <rPh sb="9" eb="10">
      <t>ブ</t>
    </rPh>
    <rPh sb="11" eb="13">
      <t>ヒロシマ</t>
    </rPh>
    <rPh sb="13" eb="15">
      <t>ノウリン</t>
    </rPh>
    <rPh sb="15" eb="17">
      <t>スイサン</t>
    </rPh>
    <rPh sb="17" eb="19">
      <t>トウケイ</t>
    </rPh>
    <rPh sb="19" eb="21">
      <t>ネンポウ</t>
    </rPh>
    <phoneticPr fontId="3"/>
  </si>
  <si>
    <t>平成28・29年</t>
    <phoneticPr fontId="6"/>
  </si>
  <si>
    <r>
      <t>29</t>
    </r>
    <r>
      <rPr>
        <i/>
        <sz val="8"/>
        <rFont val="ＭＳ Ｐゴシック"/>
        <family val="3"/>
        <charset val="128"/>
      </rPr>
      <t>　</t>
    </r>
    <r>
      <rPr>
        <sz val="8"/>
        <rFont val="ＭＳ 明朝"/>
        <family val="1"/>
        <charset val="128"/>
      </rPr>
      <t>年</t>
    </r>
    <rPh sb="3" eb="4">
      <t>ネン</t>
    </rPh>
    <phoneticPr fontId="3"/>
  </si>
  <si>
    <t>農林水産省「青果物卸売市場調査」</t>
    <rPh sb="0" eb="2">
      <t>ノウリン</t>
    </rPh>
    <rPh sb="2" eb="5">
      <t>スイサンショウ</t>
    </rPh>
    <rPh sb="6" eb="9">
      <t>セイカブツ</t>
    </rPh>
    <rPh sb="9" eb="11">
      <t>オロシウリ</t>
    </rPh>
    <rPh sb="11" eb="13">
      <t>シジョウ</t>
    </rPh>
    <rPh sb="13" eb="15">
      <t>チョウサ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</si>
</sst>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21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i/>
      <sz val="6"/>
      <name val="Century Gothic"/>
      <family val="2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i/>
      <sz val="8"/>
      <name val="ＭＳ 明朝"/>
      <family val="1"/>
      <charset val="128"/>
    </font>
    <font>
      <sz val="6"/>
      <name val="ＭＳ Ｐ明朝"/>
      <family val="1"/>
      <charset val="128"/>
    </font>
    <font>
      <i/>
      <sz val="8"/>
      <name val="Century Gothic"/>
      <family val="2"/>
    </font>
    <font>
      <b/>
      <sz val="8"/>
      <name val="Century Gothic"/>
      <family val="2"/>
    </font>
    <font>
      <sz val="8"/>
      <name val="ＭＳ ゴシック"/>
      <family val="3"/>
      <charset val="128"/>
    </font>
    <font>
      <b/>
      <i/>
      <sz val="8"/>
      <name val="ＭＳ 明朝"/>
      <family val="1"/>
      <charset val="128"/>
    </font>
    <font>
      <b/>
      <i/>
      <sz val="7"/>
      <name val="Century Gothic"/>
      <family val="2"/>
    </font>
    <font>
      <sz val="6"/>
      <name val="Century Gothic"/>
      <family val="2"/>
    </font>
    <font>
      <i/>
      <sz val="7"/>
      <name val="Century Gothic"/>
      <family val="2"/>
    </font>
    <font>
      <b/>
      <i/>
      <sz val="8"/>
      <name val="Century Gothic"/>
      <family val="2"/>
    </font>
    <font>
      <sz val="7"/>
      <name val="ＭＳ 明朝"/>
      <family val="1"/>
      <charset val="128"/>
    </font>
    <font>
      <i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>
      <alignment vertical="center"/>
    </xf>
    <xf numFmtId="0" fontId="7" fillId="0" borderId="0" xfId="0" applyFont="1" applyFill="1" applyAlignment="1" applyProtection="1">
      <alignment horizontal="left" vertical="center"/>
      <protection locked="0"/>
    </xf>
    <xf numFmtId="176" fontId="17" fillId="0" borderId="0" xfId="1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3" applyFont="1" applyFill="1" applyProtection="1"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4" fillId="0" borderId="0" xfId="1" applyFont="1" applyFill="1" applyProtection="1">
      <protection locked="0"/>
    </xf>
    <xf numFmtId="0" fontId="2" fillId="0" borderId="0" xfId="1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distributed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11" fillId="0" borderId="3" xfId="1" applyFont="1" applyFill="1" applyBorder="1" applyAlignment="1" applyProtection="1">
      <alignment horizontal="center" vertical="center"/>
      <protection locked="0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Protection="1">
      <alignment vertical="center"/>
      <protection locked="0"/>
    </xf>
    <xf numFmtId="0" fontId="12" fillId="0" borderId="0" xfId="1" applyFont="1" applyFill="1" applyProtection="1"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2" fillId="0" borderId="5" xfId="1" applyFont="1" applyFill="1" applyBorder="1" applyProtection="1">
      <protection locked="0"/>
    </xf>
    <xf numFmtId="0" fontId="12" fillId="0" borderId="0" xfId="1" applyFont="1" applyFill="1" applyBorder="1" applyProtection="1">
      <protection locked="0"/>
    </xf>
    <xf numFmtId="0" fontId="12" fillId="0" borderId="0" xfId="0" applyFont="1" applyFill="1" applyBorder="1" applyProtection="1">
      <alignment vertical="center"/>
      <protection locked="0"/>
    </xf>
    <xf numFmtId="0" fontId="13" fillId="0" borderId="0" xfId="1" applyFont="1" applyFill="1" applyAlignment="1" applyProtection="1">
      <alignment horizontal="distributed"/>
      <protection locked="0"/>
    </xf>
    <xf numFmtId="0" fontId="13" fillId="0" borderId="0" xfId="1" applyFont="1" applyFill="1" applyBorder="1" applyAlignment="1" applyProtection="1">
      <alignment horizontal="distributed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1" fillId="0" borderId="0" xfId="1" applyFont="1" applyFill="1" applyAlignment="1" applyProtection="1">
      <alignment horizontal="right" vertical="center"/>
      <protection locked="0"/>
    </xf>
    <xf numFmtId="0" fontId="4" fillId="0" borderId="0" xfId="1" applyFont="1" applyFill="1" applyAlignment="1" applyProtection="1">
      <alignment horizontal="distributed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176" fontId="17" fillId="0" borderId="5" xfId="1" applyNumberFormat="1" applyFont="1" applyFill="1" applyBorder="1" applyAlignment="1" applyProtection="1">
      <alignment vertical="center" wrapText="1"/>
      <protection locked="0"/>
    </xf>
    <xf numFmtId="0" fontId="11" fillId="0" borderId="5" xfId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Border="1" applyAlignment="1" applyProtection="1">
      <alignment horizontal="distributed" vertical="center"/>
      <protection locked="0"/>
    </xf>
    <xf numFmtId="0" fontId="4" fillId="0" borderId="0" xfId="1" applyFont="1" applyFill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distributed" vertical="center"/>
      <protection locked="0"/>
    </xf>
    <xf numFmtId="0" fontId="18" fillId="0" borderId="0" xfId="1" applyFont="1" applyFill="1" applyAlignment="1" applyProtection="1">
      <alignment horizontal="right"/>
      <protection locked="0"/>
    </xf>
    <xf numFmtId="0" fontId="12" fillId="0" borderId="0" xfId="1" applyFont="1" applyFill="1" applyAlignment="1" applyProtection="1">
      <alignment horizontal="distributed"/>
      <protection locked="0"/>
    </xf>
    <xf numFmtId="0" fontId="18" fillId="0" borderId="5" xfId="1" applyFont="1" applyFill="1" applyBorder="1" applyAlignment="1" applyProtection="1">
      <alignment horizontal="right"/>
      <protection locked="0"/>
    </xf>
    <xf numFmtId="0" fontId="12" fillId="0" borderId="0" xfId="1" applyFont="1" applyFill="1" applyBorder="1" applyAlignment="1" applyProtection="1">
      <alignment horizontal="distributed"/>
      <protection locked="0"/>
    </xf>
    <xf numFmtId="0" fontId="2" fillId="0" borderId="6" xfId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2" fillId="0" borderId="6" xfId="0" applyFont="1" applyFill="1" applyBorder="1" applyProtection="1">
      <alignment vertical="center"/>
      <protection locked="0"/>
    </xf>
    <xf numFmtId="0" fontId="16" fillId="0" borderId="0" xfId="0" applyFont="1" applyFill="1" applyProtection="1">
      <alignment vertical="center"/>
      <protection locked="0"/>
    </xf>
    <xf numFmtId="0" fontId="19" fillId="0" borderId="0" xfId="0" applyFont="1" applyFill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protection locked="0"/>
    </xf>
    <xf numFmtId="0" fontId="3" fillId="0" borderId="0" xfId="1" applyFont="1" applyFill="1" applyAlignment="1" applyProtection="1">
      <protection locked="0"/>
    </xf>
    <xf numFmtId="0" fontId="16" fillId="0" borderId="0" xfId="1" applyFont="1" applyFill="1" applyProtection="1">
      <protection locked="0"/>
    </xf>
    <xf numFmtId="0" fontId="11" fillId="0" borderId="0" xfId="3" applyFont="1" applyFill="1" applyProtection="1">
      <protection locked="0"/>
    </xf>
    <xf numFmtId="0" fontId="16" fillId="0" borderId="0" xfId="1" applyFont="1" applyFill="1" applyAlignment="1" applyProtection="1">
      <alignment horizontal="center" vertical="center"/>
      <protection locked="0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0" fillId="0" borderId="0" xfId="1" applyFont="1" applyFill="1" applyAlignment="1" applyProtection="1">
      <alignment horizontal="right"/>
      <protection locked="0"/>
    </xf>
    <xf numFmtId="0" fontId="4" fillId="0" borderId="9" xfId="1" applyFont="1" applyFill="1" applyBorder="1" applyAlignment="1" applyProtection="1">
      <alignment horizontal="left" vertical="center" wrapText="1"/>
      <protection locked="0"/>
    </xf>
    <xf numFmtId="176" fontId="15" fillId="0" borderId="0" xfId="1" applyNumberFormat="1" applyFont="1" applyFill="1" applyBorder="1" applyAlignment="1" applyProtection="1">
      <alignment wrapText="1"/>
      <protection locked="0"/>
    </xf>
    <xf numFmtId="176" fontId="15" fillId="0" borderId="0" xfId="1" applyNumberFormat="1" applyFont="1" applyFill="1" applyBorder="1" applyAlignment="1" applyProtection="1">
      <alignment horizontal="right" wrapText="1"/>
      <protection locked="0"/>
    </xf>
    <xf numFmtId="176" fontId="17" fillId="0" borderId="0" xfId="1" applyNumberFormat="1" applyFont="1" applyFill="1" applyBorder="1" applyAlignment="1" applyProtection="1">
      <alignment wrapText="1"/>
      <protection locked="0"/>
    </xf>
    <xf numFmtId="176" fontId="17" fillId="0" borderId="0" xfId="0" applyNumberFormat="1" applyFont="1" applyFill="1" applyBorder="1" applyAlignment="1" applyProtection="1">
      <alignment vertical="center"/>
      <protection locked="0"/>
    </xf>
    <xf numFmtId="176" fontId="17" fillId="0" borderId="10" xfId="1" applyNumberFormat="1" applyFont="1" applyFill="1" applyBorder="1" applyAlignment="1" applyProtection="1">
      <alignment vertical="center" wrapText="1"/>
      <protection locked="0"/>
    </xf>
    <xf numFmtId="176" fontId="15" fillId="0" borderId="0" xfId="0" applyNumberFormat="1" applyFont="1" applyFill="1" applyBorder="1" applyProtection="1">
      <alignment vertical="center"/>
      <protection locked="0"/>
    </xf>
    <xf numFmtId="0" fontId="2" fillId="0" borderId="11" xfId="1" applyFont="1" applyFill="1" applyBorder="1" applyProtection="1">
      <protection locked="0"/>
    </xf>
    <xf numFmtId="0" fontId="4" fillId="0" borderId="12" xfId="1" applyFont="1" applyFill="1" applyBorder="1" applyAlignment="1" applyProtection="1">
      <alignment horizontal="right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Protection="1"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176" fontId="15" fillId="0" borderId="10" xfId="0" applyNumberFormat="1" applyFont="1" applyFill="1" applyBorder="1" applyProtection="1">
      <alignment vertical="center"/>
      <protection locked="0"/>
    </xf>
    <xf numFmtId="176" fontId="17" fillId="0" borderId="10" xfId="0" applyNumberFormat="1" applyFont="1" applyFill="1" applyBorder="1" applyAlignment="1" applyProtection="1">
      <alignment vertical="center"/>
      <protection locked="0"/>
    </xf>
    <xf numFmtId="176" fontId="15" fillId="0" borderId="10" xfId="1" applyNumberFormat="1" applyFont="1" applyFill="1" applyBorder="1" applyAlignment="1" applyProtection="1">
      <alignment wrapText="1"/>
      <protection locked="0"/>
    </xf>
    <xf numFmtId="0" fontId="0" fillId="0" borderId="0" xfId="3" applyFont="1" applyFill="1" applyAlignment="1" applyProtection="1">
      <alignment horizontal="right"/>
      <protection locked="0"/>
    </xf>
    <xf numFmtId="176" fontId="15" fillId="0" borderId="5" xfId="1" applyNumberFormat="1" applyFont="1" applyFill="1" applyBorder="1" applyAlignment="1" applyProtection="1">
      <alignment wrapText="1"/>
      <protection locked="0"/>
    </xf>
    <xf numFmtId="176" fontId="17" fillId="0" borderId="5" xfId="1" applyNumberFormat="1" applyFont="1" applyFill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horizontal="center" vertical="center" wrapText="1"/>
      <protection locked="0"/>
    </xf>
    <xf numFmtId="176" fontId="15" fillId="0" borderId="10" xfId="1" applyNumberFormat="1" applyFont="1" applyFill="1" applyBorder="1" applyAlignment="1" applyProtection="1">
      <alignment vertical="center" wrapText="1"/>
      <protection locked="0"/>
    </xf>
    <xf numFmtId="176" fontId="15" fillId="0" borderId="0" xfId="1" applyNumberFormat="1" applyFont="1" applyFill="1" applyBorder="1" applyAlignment="1" applyProtection="1">
      <alignment vertical="center" wrapText="1"/>
      <protection locked="0"/>
    </xf>
    <xf numFmtId="0" fontId="19" fillId="0" borderId="0" xfId="1" applyFont="1" applyFill="1" applyAlignment="1" applyProtection="1">
      <alignment vertical="center" wrapText="1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0" fillId="0" borderId="16" xfId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Fill="1" applyAlignment="1" applyProtection="1">
      <alignment horizontal="distributed"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3" fillId="0" borderId="10" xfId="1" applyFont="1" applyFill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center" vertical="center" wrapText="1"/>
      <protection locked="0"/>
    </xf>
  </cellXfs>
  <cellStyles count="4">
    <cellStyle name="標準" xfId="0" builtinId="0"/>
    <cellStyle name="標準_68" xfId="1"/>
    <cellStyle name="標準_69" xfId="2"/>
    <cellStyle name="標準_Shee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476827</xdr:colOff>
      <xdr:row>0</xdr:row>
      <xdr:rowOff>0</xdr:rowOff>
    </xdr:from>
    <xdr:to>
      <xdr:col>7</xdr:col>
      <xdr:colOff>66655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848100" y="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>
      <xdr:col>7</xdr:col>
      <xdr:colOff>476539</xdr:colOff>
      <xdr:row>0</xdr:row>
      <xdr:rowOff>0</xdr:rowOff>
    </xdr:from>
    <xdr:to>
      <xdr:col>8</xdr:col>
      <xdr:colOff>95188</xdr:colOff>
      <xdr:row>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905375" y="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>
      <xdr:col>8</xdr:col>
      <xdr:colOff>448252</xdr:colOff>
      <xdr:row>0</xdr:row>
      <xdr:rowOff>0</xdr:rowOff>
    </xdr:from>
    <xdr:to>
      <xdr:col>10</xdr:col>
      <xdr:colOff>76464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972175" y="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77788</xdr:colOff>
      <xdr:row>0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667625" y="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  </a:t>
          </a:r>
        </a:p>
      </xdr:txBody>
    </xdr:sp>
    <xdr:clientData/>
  </xdr:twoCellAnchor>
  <xdr:twoCellAnchor>
    <xdr:from>
      <xdr:col>11</xdr:col>
      <xdr:colOff>705427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8362950" y="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9363075" y="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6)  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58341</xdr:colOff>
      <xdr:row>0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3049250" y="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8)  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30492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7)  </a:t>
          </a:r>
        </a:p>
      </xdr:txBody>
    </xdr:sp>
    <xdr:clientData/>
  </xdr:twoCellAnchor>
  <xdr:twoCellAnchor>
    <xdr:from>
      <xdr:col>6</xdr:col>
      <xdr:colOff>524452</xdr:colOff>
      <xdr:row>0</xdr:row>
      <xdr:rowOff>0</xdr:rowOff>
    </xdr:from>
    <xdr:to>
      <xdr:col>7</xdr:col>
      <xdr:colOff>47507</xdr:colOff>
      <xdr:row>0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3895725" y="0"/>
          <a:ext cx="590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>
      <xdr:col>7</xdr:col>
      <xdr:colOff>552739</xdr:colOff>
      <xdr:row>0</xdr:row>
      <xdr:rowOff>0</xdr:rowOff>
    </xdr:from>
    <xdr:to>
      <xdr:col>8</xdr:col>
      <xdr:colOff>57021</xdr:colOff>
      <xdr:row>0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4981575" y="0"/>
          <a:ext cx="590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>
      <xdr:col>8</xdr:col>
      <xdr:colOff>533977</xdr:colOff>
      <xdr:row>0</xdr:row>
      <xdr:rowOff>0</xdr:rowOff>
    </xdr:from>
    <xdr:to>
      <xdr:col>10</xdr:col>
      <xdr:colOff>47764</xdr:colOff>
      <xdr:row>0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6048375" y="0"/>
          <a:ext cx="590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76363</xdr:colOff>
      <xdr:row>0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10487025" y="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  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130492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130492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>
      <xdr:col>3</xdr:col>
      <xdr:colOff>266989</xdr:colOff>
      <xdr:row>0</xdr:row>
      <xdr:rowOff>0</xdr:rowOff>
    </xdr:from>
    <xdr:to>
      <xdr:col>4</xdr:col>
      <xdr:colOff>66701</xdr:colOff>
      <xdr:row>0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942975" y="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</a:t>
          </a:r>
        </a:p>
      </xdr:txBody>
    </xdr:sp>
    <xdr:clientData/>
  </xdr:twoCellAnchor>
  <xdr:twoCellAnchor>
    <xdr:from>
      <xdr:col>5</xdr:col>
      <xdr:colOff>524452</xdr:colOff>
      <xdr:row>0</xdr:row>
      <xdr:rowOff>0</xdr:rowOff>
    </xdr:from>
    <xdr:to>
      <xdr:col>6</xdr:col>
      <xdr:colOff>66858</xdr:colOff>
      <xdr:row>0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2809875" y="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</a:t>
          </a:r>
        </a:p>
      </xdr:txBody>
    </xdr:sp>
    <xdr:clientData/>
  </xdr:twoCellAnchor>
  <xdr:twoCellAnchor>
    <xdr:from>
      <xdr:col>7</xdr:col>
      <xdr:colOff>514639</xdr:colOff>
      <xdr:row>0</xdr:row>
      <xdr:rowOff>0</xdr:rowOff>
    </xdr:from>
    <xdr:to>
      <xdr:col>8</xdr:col>
      <xdr:colOff>57045</xdr:colOff>
      <xdr:row>0</xdr:row>
      <xdr:rowOff>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4943475" y="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</a:t>
          </a:r>
        </a:p>
      </xdr:txBody>
    </xdr:sp>
    <xdr:clientData/>
  </xdr:twoCellAnchor>
  <xdr:twoCellAnchor>
    <xdr:from>
      <xdr:col>10</xdr:col>
      <xdr:colOff>505402</xdr:colOff>
      <xdr:row>0</xdr:row>
      <xdr:rowOff>0</xdr:rowOff>
    </xdr:from>
    <xdr:to>
      <xdr:col>11</xdr:col>
      <xdr:colOff>76161</xdr:colOff>
      <xdr:row>0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7105650" y="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8743950" y="0"/>
          <a:ext cx="430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世帯員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人当たり可処分所得及び家計費の算出は、「可処分所得（家計費）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÷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月平均世帯員」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238506</xdr:colOff>
      <xdr:row>0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2286000" y="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>
      <xdr:col>8</xdr:col>
      <xdr:colOff>400339</xdr:colOff>
      <xdr:row>0</xdr:row>
      <xdr:rowOff>0</xdr:rowOff>
    </xdr:from>
    <xdr:to>
      <xdr:col>10</xdr:col>
      <xdr:colOff>305089</xdr:colOff>
      <xdr:row>0</xdr:row>
      <xdr:rowOff>0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5915025" y="0"/>
          <a:ext cx="981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Q66"/>
  <sheetViews>
    <sheetView tabSelected="1" zoomScale="120" zoomScaleNormal="120" zoomScaleSheetLayoutView="120" workbookViewId="0"/>
  </sheetViews>
  <sheetFormatPr defaultColWidth="7.1640625" defaultRowHeight="13.5"/>
  <cols>
    <col min="1" max="1" width="1.1640625" style="3" customWidth="1"/>
    <col min="2" max="2" width="5.83203125" style="3" customWidth="1"/>
    <col min="3" max="3" width="4.83203125" style="3" customWidth="1"/>
    <col min="4" max="4" width="28.83203125" style="3" customWidth="1"/>
    <col min="5" max="5" width="2.33203125" style="3" customWidth="1"/>
    <col min="6" max="9" width="21.83203125" style="3" customWidth="1"/>
    <col min="10" max="10" width="3.83203125" style="3" customWidth="1"/>
    <col min="11" max="14" width="21.83203125" style="3" customWidth="1"/>
    <col min="15" max="15" width="5.83203125" style="3" customWidth="1"/>
    <col min="16" max="16" width="4.83203125" style="3" customWidth="1"/>
    <col min="17" max="17" width="28.83203125" style="3" customWidth="1"/>
    <col min="18" max="18" width="5.33203125" style="3" customWidth="1"/>
    <col min="19" max="16384" width="7.1640625" style="3"/>
  </cols>
  <sheetData>
    <row r="1" spans="2:17" ht="15.4" customHeight="1">
      <c r="B1" s="51" t="s">
        <v>54</v>
      </c>
      <c r="C1" s="4"/>
      <c r="D1" s="4"/>
      <c r="E1" s="4"/>
      <c r="F1" s="4"/>
      <c r="G1" s="4"/>
      <c r="H1" s="4"/>
      <c r="I1" s="4"/>
      <c r="J1" s="4"/>
      <c r="K1" s="4"/>
      <c r="L1" s="4"/>
      <c r="Q1" s="76" t="s">
        <v>55</v>
      </c>
    </row>
    <row r="2" spans="2:17" ht="27.4" customHeight="1">
      <c r="B2" s="5"/>
      <c r="C2" s="6"/>
      <c r="D2" s="6"/>
      <c r="E2" s="6"/>
      <c r="F2" s="6"/>
      <c r="G2" s="6"/>
      <c r="H2" s="6"/>
      <c r="I2" s="54" t="s">
        <v>58</v>
      </c>
      <c r="J2" s="54"/>
      <c r="K2" s="7" t="s">
        <v>57</v>
      </c>
      <c r="N2" s="1" t="s">
        <v>60</v>
      </c>
      <c r="O2" s="6"/>
      <c r="P2" s="6"/>
      <c r="Q2" s="6"/>
    </row>
    <row r="3" spans="2:17" ht="21.95" customHeight="1">
      <c r="B3" s="87" t="s">
        <v>49</v>
      </c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2:17" ht="21.75" customHeight="1">
      <c r="B4" s="89" t="s">
        <v>46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2:17" ht="15" customHeight="1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Q5" s="57" t="s">
        <v>62</v>
      </c>
    </row>
    <row r="6" spans="2:17" ht="15" customHeight="1" thickBot="1">
      <c r="B6" s="9" t="s">
        <v>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Q6" s="57" t="s">
        <v>59</v>
      </c>
    </row>
    <row r="7" spans="2:17" s="11" customFormat="1" ht="30" customHeight="1" thickTop="1">
      <c r="B7" s="91" t="s">
        <v>10</v>
      </c>
      <c r="C7" s="91"/>
      <c r="D7" s="92"/>
      <c r="E7" s="81"/>
      <c r="F7" s="94" t="s">
        <v>48</v>
      </c>
      <c r="G7" s="95"/>
      <c r="H7" s="96" t="s">
        <v>11</v>
      </c>
      <c r="I7" s="97"/>
      <c r="J7" s="68"/>
      <c r="K7" s="66" t="s">
        <v>47</v>
      </c>
      <c r="L7" s="58" t="s">
        <v>50</v>
      </c>
      <c r="M7" s="94" t="s">
        <v>51</v>
      </c>
      <c r="N7" s="95"/>
      <c r="O7" s="101" t="s">
        <v>10</v>
      </c>
      <c r="P7" s="91"/>
      <c r="Q7" s="92"/>
    </row>
    <row r="8" spans="2:17" s="11" customFormat="1" ht="20.25" customHeight="1">
      <c r="B8" s="93"/>
      <c r="C8" s="93"/>
      <c r="D8" s="93"/>
      <c r="E8" s="82"/>
      <c r="F8" s="56" t="s">
        <v>56</v>
      </c>
      <c r="G8" s="55" t="s">
        <v>61</v>
      </c>
      <c r="H8" s="56" t="s">
        <v>56</v>
      </c>
      <c r="I8" s="55" t="s">
        <v>61</v>
      </c>
      <c r="J8" s="67"/>
      <c r="K8" s="72" t="s">
        <v>56</v>
      </c>
      <c r="L8" s="55" t="s">
        <v>61</v>
      </c>
      <c r="M8" s="56" t="s">
        <v>56</v>
      </c>
      <c r="N8" s="55" t="s">
        <v>61</v>
      </c>
      <c r="O8" s="102"/>
      <c r="P8" s="93"/>
      <c r="Q8" s="93"/>
    </row>
    <row r="9" spans="2:17" s="12" customFormat="1" ht="9.75" customHeight="1">
      <c r="B9" s="13"/>
      <c r="C9" s="13"/>
      <c r="D9" s="13"/>
      <c r="E9" s="14"/>
      <c r="F9" s="15"/>
      <c r="G9" s="16"/>
      <c r="H9" s="16"/>
      <c r="I9" s="16"/>
      <c r="J9" s="67"/>
      <c r="K9" s="16"/>
      <c r="L9" s="16"/>
      <c r="M9" s="16"/>
      <c r="N9" s="16"/>
      <c r="O9" s="17"/>
      <c r="P9" s="18"/>
      <c r="Q9" s="18"/>
    </row>
    <row r="10" spans="2:17" s="19" customFormat="1" ht="14.25" customHeight="1">
      <c r="B10" s="20"/>
      <c r="C10" s="20"/>
      <c r="D10" s="20"/>
      <c r="E10" s="20"/>
      <c r="F10" s="103" t="s">
        <v>52</v>
      </c>
      <c r="G10" s="104"/>
      <c r="H10" s="104"/>
      <c r="I10" s="104"/>
      <c r="J10" s="70"/>
      <c r="K10" s="104" t="s">
        <v>52</v>
      </c>
      <c r="L10" s="104"/>
      <c r="M10" s="104"/>
      <c r="N10" s="105"/>
      <c r="O10" s="22"/>
      <c r="P10" s="23"/>
      <c r="Q10" s="24"/>
    </row>
    <row r="11" spans="2:17" s="19" customFormat="1" ht="9.75" customHeight="1">
      <c r="B11" s="20"/>
      <c r="C11" s="20"/>
      <c r="D11" s="20"/>
      <c r="E11" s="20"/>
      <c r="F11" s="83"/>
      <c r="G11" s="21"/>
      <c r="H11" s="21"/>
      <c r="I11" s="21"/>
      <c r="J11" s="21"/>
      <c r="K11" s="21"/>
      <c r="L11" s="21"/>
      <c r="M11" s="21"/>
      <c r="N11" s="21"/>
      <c r="O11" s="22"/>
      <c r="P11" s="23"/>
      <c r="Q11" s="24"/>
    </row>
    <row r="12" spans="2:17" s="19" customFormat="1" ht="14.25" customHeight="1">
      <c r="B12" s="20"/>
      <c r="C12" s="100" t="s">
        <v>12</v>
      </c>
      <c r="D12" s="100"/>
      <c r="E12" s="20"/>
      <c r="F12" s="77">
        <v>186566</v>
      </c>
      <c r="G12" s="59">
        <f>SUM(I12,L12,N12)</f>
        <v>188557</v>
      </c>
      <c r="H12" s="60">
        <v>86211</v>
      </c>
      <c r="I12" s="60">
        <v>89159</v>
      </c>
      <c r="J12" s="60"/>
      <c r="K12" s="59">
        <v>45656</v>
      </c>
      <c r="L12" s="59">
        <v>44687</v>
      </c>
      <c r="M12" s="59">
        <v>54699</v>
      </c>
      <c r="N12" s="85">
        <v>54711</v>
      </c>
      <c r="O12" s="22"/>
      <c r="P12" s="100" t="s">
        <v>12</v>
      </c>
      <c r="Q12" s="100"/>
    </row>
    <row r="13" spans="2:17" s="19" customFormat="1" ht="9.75" customHeight="1">
      <c r="B13" s="20"/>
      <c r="C13" s="25"/>
      <c r="D13" s="25"/>
      <c r="E13" s="20"/>
      <c r="F13" s="77"/>
      <c r="G13" s="59"/>
      <c r="H13" s="59"/>
      <c r="I13" s="59"/>
      <c r="J13" s="59"/>
      <c r="K13" s="59"/>
      <c r="L13" s="59"/>
      <c r="M13" s="59"/>
      <c r="N13" s="73"/>
      <c r="O13" s="22"/>
      <c r="P13" s="26"/>
      <c r="Q13" s="26"/>
    </row>
    <row r="14" spans="2:17" s="27" customFormat="1" ht="13.5" customHeight="1">
      <c r="B14" s="28">
        <v>1</v>
      </c>
      <c r="C14" s="52" t="s">
        <v>13</v>
      </c>
      <c r="D14" s="29" t="s">
        <v>0</v>
      </c>
      <c r="E14" s="30"/>
      <c r="F14" s="78">
        <v>17088</v>
      </c>
      <c r="G14" s="61">
        <f>SUM(I14,L14,N14)</f>
        <v>17535</v>
      </c>
      <c r="H14" s="2">
        <v>8621</v>
      </c>
      <c r="I14" s="62">
        <v>9291</v>
      </c>
      <c r="J14" s="62"/>
      <c r="K14" s="2">
        <v>3739</v>
      </c>
      <c r="L14" s="2">
        <v>3849</v>
      </c>
      <c r="M14" s="2">
        <v>4728</v>
      </c>
      <c r="N14" s="63">
        <v>4395</v>
      </c>
      <c r="O14" s="32">
        <v>1</v>
      </c>
      <c r="P14" s="53" t="s">
        <v>13</v>
      </c>
      <c r="Q14" s="33" t="s">
        <v>0</v>
      </c>
    </row>
    <row r="15" spans="2:17" s="27" customFormat="1" ht="13.5" customHeight="1">
      <c r="B15" s="28">
        <v>2</v>
      </c>
      <c r="C15" s="34" t="s">
        <v>14</v>
      </c>
      <c r="D15" s="29" t="s">
        <v>15</v>
      </c>
      <c r="E15" s="30"/>
      <c r="F15" s="78">
        <v>11035</v>
      </c>
      <c r="G15" s="61">
        <f>SUM(I15,L15,N15)</f>
        <v>11866</v>
      </c>
      <c r="H15" s="2">
        <v>5215</v>
      </c>
      <c r="I15" s="2">
        <v>5444</v>
      </c>
      <c r="J15" s="2"/>
      <c r="K15" s="2">
        <v>2414</v>
      </c>
      <c r="L15" s="2">
        <v>2869</v>
      </c>
      <c r="M15" s="2">
        <v>3406</v>
      </c>
      <c r="N15" s="63">
        <v>3553</v>
      </c>
      <c r="O15" s="32">
        <v>2</v>
      </c>
      <c r="P15" s="35" t="s">
        <v>14</v>
      </c>
      <c r="Q15" s="33" t="s">
        <v>15</v>
      </c>
    </row>
    <row r="16" spans="2:17" s="27" customFormat="1" ht="13.5" customHeight="1">
      <c r="B16" s="28">
        <v>3</v>
      </c>
      <c r="C16" s="34" t="s">
        <v>14</v>
      </c>
      <c r="D16" s="29" t="s">
        <v>16</v>
      </c>
      <c r="E16" s="30"/>
      <c r="F16" s="78">
        <v>1741</v>
      </c>
      <c r="G16" s="61">
        <f>SUM(I16,L16,N16)</f>
        <v>1662</v>
      </c>
      <c r="H16" s="2">
        <v>869</v>
      </c>
      <c r="I16" s="2">
        <v>872</v>
      </c>
      <c r="J16" s="2"/>
      <c r="K16" s="2">
        <v>401</v>
      </c>
      <c r="L16" s="2">
        <v>381</v>
      </c>
      <c r="M16" s="2">
        <v>471</v>
      </c>
      <c r="N16" s="63">
        <v>409</v>
      </c>
      <c r="O16" s="32">
        <v>3</v>
      </c>
      <c r="P16" s="35" t="s">
        <v>14</v>
      </c>
      <c r="Q16" s="33" t="s">
        <v>16</v>
      </c>
    </row>
    <row r="17" spans="2:17" s="27" customFormat="1" ht="13.5" customHeight="1">
      <c r="B17" s="28">
        <v>4</v>
      </c>
      <c r="C17" s="34" t="s">
        <v>14</v>
      </c>
      <c r="D17" s="29" t="s">
        <v>17</v>
      </c>
      <c r="E17" s="30"/>
      <c r="F17" s="78">
        <v>14986</v>
      </c>
      <c r="G17" s="61">
        <f>SUM(I17,L17,N17)</f>
        <v>16687</v>
      </c>
      <c r="H17" s="2">
        <v>7612</v>
      </c>
      <c r="I17" s="2">
        <v>8324</v>
      </c>
      <c r="J17" s="2"/>
      <c r="K17" s="2">
        <v>3533</v>
      </c>
      <c r="L17" s="2">
        <v>4192</v>
      </c>
      <c r="M17" s="2">
        <v>3841</v>
      </c>
      <c r="N17" s="63">
        <v>4171</v>
      </c>
      <c r="O17" s="32">
        <v>4</v>
      </c>
      <c r="P17" s="35" t="s">
        <v>14</v>
      </c>
      <c r="Q17" s="33" t="s">
        <v>17</v>
      </c>
    </row>
    <row r="18" spans="2:17" s="27" customFormat="1" ht="13.5" customHeight="1">
      <c r="B18" s="28">
        <v>5</v>
      </c>
      <c r="C18" s="34" t="s">
        <v>14</v>
      </c>
      <c r="D18" s="29" t="s">
        <v>18</v>
      </c>
      <c r="E18" s="30"/>
      <c r="F18" s="78">
        <v>27812</v>
      </c>
      <c r="G18" s="61">
        <f>SUM(I18,L18,N18)</f>
        <v>27488</v>
      </c>
      <c r="H18" s="2">
        <v>13415</v>
      </c>
      <c r="I18" s="2">
        <v>13639</v>
      </c>
      <c r="J18" s="2"/>
      <c r="K18" s="2">
        <v>6620</v>
      </c>
      <c r="L18" s="2">
        <v>5932</v>
      </c>
      <c r="M18" s="2">
        <v>7777</v>
      </c>
      <c r="N18" s="63">
        <v>7917</v>
      </c>
      <c r="O18" s="32">
        <v>5</v>
      </c>
      <c r="P18" s="35" t="s">
        <v>14</v>
      </c>
      <c r="Q18" s="33" t="s">
        <v>18</v>
      </c>
    </row>
    <row r="19" spans="2:17" s="27" customFormat="1" ht="9.75" customHeight="1">
      <c r="B19" s="28"/>
      <c r="C19" s="36"/>
      <c r="D19" s="37"/>
      <c r="E19" s="30"/>
      <c r="F19" s="78"/>
      <c r="G19" s="61"/>
      <c r="H19" s="2"/>
      <c r="I19" s="2"/>
      <c r="J19" s="2"/>
      <c r="K19" s="2"/>
      <c r="L19" s="2"/>
      <c r="M19" s="2"/>
      <c r="N19" s="74"/>
      <c r="O19" s="32"/>
      <c r="P19" s="14"/>
      <c r="Q19" s="13"/>
    </row>
    <row r="20" spans="2:17" s="27" customFormat="1" ht="13.5" customHeight="1">
      <c r="B20" s="28">
        <v>6</v>
      </c>
      <c r="C20" s="34" t="s">
        <v>14</v>
      </c>
      <c r="D20" s="29" t="s">
        <v>1</v>
      </c>
      <c r="E20" s="30"/>
      <c r="F20" s="78">
        <v>1838</v>
      </c>
      <c r="G20" s="61">
        <f>SUM(I20,L20,N20)</f>
        <v>1890</v>
      </c>
      <c r="H20" s="2">
        <v>976</v>
      </c>
      <c r="I20" s="2">
        <v>1027</v>
      </c>
      <c r="J20" s="2"/>
      <c r="K20" s="2">
        <v>400</v>
      </c>
      <c r="L20" s="2">
        <v>433</v>
      </c>
      <c r="M20" s="2">
        <v>462</v>
      </c>
      <c r="N20" s="63">
        <v>430</v>
      </c>
      <c r="O20" s="32">
        <v>6</v>
      </c>
      <c r="P20" s="35" t="s">
        <v>14</v>
      </c>
      <c r="Q20" s="33" t="s">
        <v>1</v>
      </c>
    </row>
    <row r="21" spans="2:17" s="27" customFormat="1" ht="13.5" customHeight="1">
      <c r="B21" s="28">
        <v>7</v>
      </c>
      <c r="C21" s="34" t="s">
        <v>14</v>
      </c>
      <c r="D21" s="29" t="s">
        <v>19</v>
      </c>
      <c r="E21" s="30"/>
      <c r="F21" s="78">
        <v>4098</v>
      </c>
      <c r="G21" s="61">
        <f>SUM(I21,L21,N21)</f>
        <v>4352</v>
      </c>
      <c r="H21" s="2">
        <v>2151</v>
      </c>
      <c r="I21" s="2">
        <v>2319</v>
      </c>
      <c r="J21" s="2"/>
      <c r="K21" s="2">
        <v>1012</v>
      </c>
      <c r="L21" s="2">
        <v>1092</v>
      </c>
      <c r="M21" s="2">
        <v>935</v>
      </c>
      <c r="N21" s="63">
        <v>941</v>
      </c>
      <c r="O21" s="32">
        <v>7</v>
      </c>
      <c r="P21" s="35" t="s">
        <v>14</v>
      </c>
      <c r="Q21" s="33" t="s">
        <v>19</v>
      </c>
    </row>
    <row r="22" spans="2:17" s="27" customFormat="1" ht="13.5" customHeight="1">
      <c r="B22" s="28">
        <v>8</v>
      </c>
      <c r="C22" s="34" t="s">
        <v>14</v>
      </c>
      <c r="D22" s="29" t="s">
        <v>20</v>
      </c>
      <c r="E22" s="30"/>
      <c r="F22" s="78">
        <v>2272</v>
      </c>
      <c r="G22" s="61">
        <f>SUM(I22,L22,N22)</f>
        <v>2426</v>
      </c>
      <c r="H22" s="2">
        <v>1002</v>
      </c>
      <c r="I22" s="2">
        <v>1140</v>
      </c>
      <c r="J22" s="2"/>
      <c r="K22" s="2">
        <v>456</v>
      </c>
      <c r="L22" s="2">
        <v>494</v>
      </c>
      <c r="M22" s="2">
        <v>814</v>
      </c>
      <c r="N22" s="74">
        <v>792</v>
      </c>
      <c r="O22" s="32">
        <v>8</v>
      </c>
      <c r="P22" s="35" t="s">
        <v>14</v>
      </c>
      <c r="Q22" s="33" t="s">
        <v>20</v>
      </c>
    </row>
    <row r="23" spans="2:17" s="27" customFormat="1" ht="13.5" customHeight="1">
      <c r="B23" s="28">
        <v>9</v>
      </c>
      <c r="C23" s="34" t="s">
        <v>14</v>
      </c>
      <c r="D23" s="29" t="s">
        <v>21</v>
      </c>
      <c r="E23" s="30"/>
      <c r="F23" s="78">
        <v>10183</v>
      </c>
      <c r="G23" s="61">
        <f>SUM(I23,L23,N23)</f>
        <v>10021</v>
      </c>
      <c r="H23" s="2">
        <v>4769</v>
      </c>
      <c r="I23" s="2">
        <v>4510</v>
      </c>
      <c r="J23" s="2"/>
      <c r="K23" s="2">
        <v>2306</v>
      </c>
      <c r="L23" s="2">
        <v>2385</v>
      </c>
      <c r="M23" s="2">
        <v>3108</v>
      </c>
      <c r="N23" s="63">
        <v>3126</v>
      </c>
      <c r="O23" s="32">
        <v>9</v>
      </c>
      <c r="P23" s="35" t="s">
        <v>14</v>
      </c>
      <c r="Q23" s="33" t="s">
        <v>21</v>
      </c>
    </row>
    <row r="24" spans="2:17" s="27" customFormat="1" ht="13.5" customHeight="1">
      <c r="B24" s="28">
        <v>10</v>
      </c>
      <c r="C24" s="34" t="s">
        <v>14</v>
      </c>
      <c r="D24" s="29" t="s">
        <v>2</v>
      </c>
      <c r="E24" s="30"/>
      <c r="F24" s="78">
        <v>8843</v>
      </c>
      <c r="G24" s="61">
        <f>SUM(I24,L24,N24)</f>
        <v>9216</v>
      </c>
      <c r="H24" s="2">
        <v>4528</v>
      </c>
      <c r="I24" s="2">
        <v>4783</v>
      </c>
      <c r="J24" s="2"/>
      <c r="K24" s="2">
        <v>1845</v>
      </c>
      <c r="L24" s="2">
        <v>1849</v>
      </c>
      <c r="M24" s="2">
        <v>2470</v>
      </c>
      <c r="N24" s="63">
        <v>2584</v>
      </c>
      <c r="O24" s="32">
        <v>10</v>
      </c>
      <c r="P24" s="35" t="s">
        <v>14</v>
      </c>
      <c r="Q24" s="33" t="s">
        <v>2</v>
      </c>
    </row>
    <row r="25" spans="2:17" s="27" customFormat="1" ht="9.75" customHeight="1">
      <c r="B25" s="28"/>
      <c r="C25" s="36"/>
      <c r="D25" s="37"/>
      <c r="E25" s="30"/>
      <c r="F25" s="78"/>
      <c r="G25" s="61"/>
      <c r="H25" s="2"/>
      <c r="I25" s="2"/>
      <c r="J25" s="2"/>
      <c r="K25" s="2"/>
      <c r="L25" s="2"/>
      <c r="M25" s="2"/>
      <c r="N25" s="63"/>
      <c r="O25" s="32"/>
      <c r="P25" s="14"/>
      <c r="Q25" s="13"/>
    </row>
    <row r="26" spans="2:17" s="27" customFormat="1" ht="13.5" customHeight="1">
      <c r="B26" s="28">
        <v>11</v>
      </c>
      <c r="C26" s="34" t="s">
        <v>14</v>
      </c>
      <c r="D26" s="29" t="s">
        <v>3</v>
      </c>
      <c r="E26" s="30"/>
      <c r="F26" s="78">
        <v>4779</v>
      </c>
      <c r="G26" s="61">
        <f>SUM(I26,L26,N26)</f>
        <v>4581</v>
      </c>
      <c r="H26" s="2">
        <v>2065</v>
      </c>
      <c r="I26" s="2">
        <v>1948</v>
      </c>
      <c r="J26" s="2"/>
      <c r="K26" s="2">
        <v>1354</v>
      </c>
      <c r="L26" s="2">
        <v>1407</v>
      </c>
      <c r="M26" s="2">
        <v>1360</v>
      </c>
      <c r="N26" s="63">
        <v>1226</v>
      </c>
      <c r="O26" s="32">
        <v>11</v>
      </c>
      <c r="P26" s="35" t="s">
        <v>14</v>
      </c>
      <c r="Q26" s="33" t="s">
        <v>3</v>
      </c>
    </row>
    <row r="27" spans="2:17" s="27" customFormat="1" ht="13.5" customHeight="1">
      <c r="B27" s="28">
        <v>12</v>
      </c>
      <c r="C27" s="34" t="s">
        <v>14</v>
      </c>
      <c r="D27" s="29" t="s">
        <v>4</v>
      </c>
      <c r="E27" s="30"/>
      <c r="F27" s="78">
        <v>3817</v>
      </c>
      <c r="G27" s="61">
        <f>SUM(I27,L27,N27)</f>
        <v>3553</v>
      </c>
      <c r="H27" s="2">
        <v>1571</v>
      </c>
      <c r="I27" s="2">
        <v>1566</v>
      </c>
      <c r="J27" s="2"/>
      <c r="K27" s="2">
        <v>1117</v>
      </c>
      <c r="L27" s="2">
        <v>989</v>
      </c>
      <c r="M27" s="2">
        <v>1129</v>
      </c>
      <c r="N27" s="63">
        <v>998</v>
      </c>
      <c r="O27" s="32">
        <v>12</v>
      </c>
      <c r="P27" s="35" t="s">
        <v>14</v>
      </c>
      <c r="Q27" s="33" t="s">
        <v>4</v>
      </c>
    </row>
    <row r="28" spans="2:17" s="27" customFormat="1" ht="13.5" customHeight="1">
      <c r="B28" s="28">
        <v>13</v>
      </c>
      <c r="C28" s="34" t="s">
        <v>14</v>
      </c>
      <c r="D28" s="29" t="s">
        <v>5</v>
      </c>
      <c r="E28" s="30"/>
      <c r="F28" s="78">
        <v>7136</v>
      </c>
      <c r="G28" s="61">
        <f>SUM(I28,L28,N28)</f>
        <v>7536</v>
      </c>
      <c r="H28" s="2">
        <v>2866</v>
      </c>
      <c r="I28" s="2">
        <v>3242</v>
      </c>
      <c r="J28" s="2"/>
      <c r="K28" s="2">
        <v>1422</v>
      </c>
      <c r="L28" s="2">
        <v>1461</v>
      </c>
      <c r="M28" s="2">
        <v>2848</v>
      </c>
      <c r="N28" s="63">
        <v>2833</v>
      </c>
      <c r="O28" s="32">
        <v>13</v>
      </c>
      <c r="P28" s="35" t="s">
        <v>14</v>
      </c>
      <c r="Q28" s="33" t="s">
        <v>5</v>
      </c>
    </row>
    <row r="29" spans="2:17" s="27" customFormat="1" ht="13.5" customHeight="1">
      <c r="B29" s="28">
        <v>14</v>
      </c>
      <c r="C29" s="34" t="s">
        <v>14</v>
      </c>
      <c r="D29" s="29" t="s">
        <v>6</v>
      </c>
      <c r="E29" s="30"/>
      <c r="F29" s="78">
        <v>3027</v>
      </c>
      <c r="G29" s="61">
        <f>SUM(I29,L29,N29)</f>
        <v>2918</v>
      </c>
      <c r="H29" s="2">
        <v>1532</v>
      </c>
      <c r="I29" s="2">
        <v>1406</v>
      </c>
      <c r="J29" s="2"/>
      <c r="K29" s="2">
        <v>508</v>
      </c>
      <c r="L29" s="2">
        <v>557</v>
      </c>
      <c r="M29" s="2">
        <v>987</v>
      </c>
      <c r="N29" s="63">
        <v>955</v>
      </c>
      <c r="O29" s="32">
        <v>14</v>
      </c>
      <c r="P29" s="35" t="s">
        <v>14</v>
      </c>
      <c r="Q29" s="33" t="s">
        <v>6</v>
      </c>
    </row>
    <row r="30" spans="2:17" s="27" customFormat="1" ht="13.5" customHeight="1">
      <c r="B30" s="28">
        <v>15</v>
      </c>
      <c r="C30" s="34" t="s">
        <v>14</v>
      </c>
      <c r="D30" s="29" t="s">
        <v>7</v>
      </c>
      <c r="E30" s="30"/>
      <c r="F30" s="78">
        <v>3552</v>
      </c>
      <c r="G30" s="61">
        <f>SUM(I30,L30,N30)</f>
        <v>3746</v>
      </c>
      <c r="H30" s="2">
        <v>1669</v>
      </c>
      <c r="I30" s="2">
        <v>1819</v>
      </c>
      <c r="J30" s="2"/>
      <c r="K30" s="2">
        <v>866</v>
      </c>
      <c r="L30" s="2">
        <v>788</v>
      </c>
      <c r="M30" s="2">
        <v>1017</v>
      </c>
      <c r="N30" s="63">
        <v>1139</v>
      </c>
      <c r="O30" s="32">
        <v>15</v>
      </c>
      <c r="P30" s="35" t="s">
        <v>14</v>
      </c>
      <c r="Q30" s="33" t="s">
        <v>7</v>
      </c>
    </row>
    <row r="31" spans="2:17" s="27" customFormat="1" ht="9.75" customHeight="1">
      <c r="B31" s="28"/>
      <c r="C31" s="36"/>
      <c r="D31" s="37"/>
      <c r="E31" s="30"/>
      <c r="F31" s="78"/>
      <c r="G31" s="61"/>
      <c r="H31" s="2"/>
      <c r="I31" s="2"/>
      <c r="J31" s="2"/>
      <c r="K31" s="2"/>
      <c r="L31" s="2"/>
      <c r="M31" s="2"/>
      <c r="N31" s="63"/>
      <c r="O31" s="32"/>
      <c r="P31" s="14"/>
      <c r="Q31" s="13"/>
    </row>
    <row r="32" spans="2:17" s="27" customFormat="1" ht="13.5" customHeight="1">
      <c r="B32" s="28">
        <v>16</v>
      </c>
      <c r="C32" s="34" t="s">
        <v>14</v>
      </c>
      <c r="D32" s="29" t="s">
        <v>22</v>
      </c>
      <c r="E32" s="30"/>
      <c r="F32" s="78">
        <v>11881</v>
      </c>
      <c r="G32" s="61">
        <f>SUM(I32,L32,N32)</f>
        <v>12192</v>
      </c>
      <c r="H32" s="2">
        <v>4598</v>
      </c>
      <c r="I32" s="2">
        <v>4795</v>
      </c>
      <c r="J32" s="2"/>
      <c r="K32" s="2">
        <v>4203</v>
      </c>
      <c r="L32" s="2">
        <v>4222</v>
      </c>
      <c r="M32" s="2">
        <v>3080</v>
      </c>
      <c r="N32" s="63">
        <v>3175</v>
      </c>
      <c r="O32" s="32">
        <v>16</v>
      </c>
      <c r="P32" s="35" t="s">
        <v>14</v>
      </c>
      <c r="Q32" s="33" t="s">
        <v>22</v>
      </c>
    </row>
    <row r="33" spans="2:17" s="27" customFormat="1" ht="13.5" customHeight="1">
      <c r="B33" s="28">
        <v>17</v>
      </c>
      <c r="C33" s="34" t="s">
        <v>14</v>
      </c>
      <c r="D33" s="29" t="s">
        <v>23</v>
      </c>
      <c r="E33" s="8"/>
      <c r="F33" s="78">
        <v>2197</v>
      </c>
      <c r="G33" s="61">
        <f>SUM(I33,L33,N33)</f>
        <v>1659</v>
      </c>
      <c r="H33" s="2">
        <v>1069</v>
      </c>
      <c r="I33" s="2">
        <v>814</v>
      </c>
      <c r="J33" s="2"/>
      <c r="K33" s="2">
        <v>505</v>
      </c>
      <c r="L33" s="2">
        <v>378</v>
      </c>
      <c r="M33" s="2">
        <v>623</v>
      </c>
      <c r="N33" s="63">
        <v>467</v>
      </c>
      <c r="O33" s="32">
        <v>17</v>
      </c>
      <c r="P33" s="35" t="s">
        <v>14</v>
      </c>
      <c r="Q33" s="33" t="s">
        <v>23</v>
      </c>
    </row>
    <row r="34" spans="2:17" s="27" customFormat="1" ht="13.5" customHeight="1">
      <c r="B34" s="28">
        <v>18</v>
      </c>
      <c r="C34" s="34" t="s">
        <v>14</v>
      </c>
      <c r="D34" s="29" t="s">
        <v>8</v>
      </c>
      <c r="E34" s="30"/>
      <c r="F34" s="78">
        <v>21925</v>
      </c>
      <c r="G34" s="61">
        <f>SUM(I34,L34,N34)</f>
        <v>19972</v>
      </c>
      <c r="H34" s="2">
        <v>7469</v>
      </c>
      <c r="I34" s="2">
        <v>7468</v>
      </c>
      <c r="J34" s="2"/>
      <c r="K34" s="2">
        <v>8421</v>
      </c>
      <c r="L34" s="2">
        <v>6864</v>
      </c>
      <c r="M34" s="2">
        <v>6035</v>
      </c>
      <c r="N34" s="63">
        <v>5640</v>
      </c>
      <c r="O34" s="32">
        <v>18</v>
      </c>
      <c r="P34" s="35" t="s">
        <v>14</v>
      </c>
      <c r="Q34" s="33" t="s">
        <v>8</v>
      </c>
    </row>
    <row r="35" spans="2:17" s="27" customFormat="1" ht="13.5" customHeight="1">
      <c r="B35" s="28">
        <v>19</v>
      </c>
      <c r="C35" s="34" t="s">
        <v>14</v>
      </c>
      <c r="D35" s="29" t="s">
        <v>24</v>
      </c>
      <c r="E35" s="30"/>
      <c r="F35" s="78">
        <v>3420</v>
      </c>
      <c r="G35" s="61">
        <f>SUM(I35,L35,N35)</f>
        <v>3455</v>
      </c>
      <c r="H35" s="2">
        <v>1866</v>
      </c>
      <c r="I35" s="2">
        <v>1899</v>
      </c>
      <c r="J35" s="2"/>
      <c r="K35" s="2">
        <v>326</v>
      </c>
      <c r="L35" s="2">
        <v>288</v>
      </c>
      <c r="M35" s="2">
        <v>1228</v>
      </c>
      <c r="N35" s="63">
        <v>1268</v>
      </c>
      <c r="O35" s="32">
        <v>19</v>
      </c>
      <c r="P35" s="35" t="s">
        <v>14</v>
      </c>
      <c r="Q35" s="33" t="s">
        <v>24</v>
      </c>
    </row>
    <row r="36" spans="2:17" s="27" customFormat="1" ht="13.5" customHeight="1">
      <c r="B36" s="28">
        <v>20</v>
      </c>
      <c r="C36" s="34" t="s">
        <v>14</v>
      </c>
      <c r="D36" s="29" t="s">
        <v>25</v>
      </c>
      <c r="E36" s="30"/>
      <c r="F36" s="78">
        <v>2450</v>
      </c>
      <c r="G36" s="61">
        <f>SUM(I36,L36,N36)</f>
        <v>2549</v>
      </c>
      <c r="H36" s="2">
        <v>1060</v>
      </c>
      <c r="I36" s="2">
        <v>1111</v>
      </c>
      <c r="J36" s="2"/>
      <c r="K36" s="2">
        <v>147</v>
      </c>
      <c r="L36" s="2">
        <v>160</v>
      </c>
      <c r="M36" s="2">
        <v>1243</v>
      </c>
      <c r="N36" s="63">
        <v>1278</v>
      </c>
      <c r="O36" s="32">
        <v>20</v>
      </c>
      <c r="P36" s="35" t="s">
        <v>14</v>
      </c>
      <c r="Q36" s="33" t="s">
        <v>25</v>
      </c>
    </row>
    <row r="37" spans="2:17" s="27" customFormat="1" ht="9.75" customHeight="1">
      <c r="B37" s="28"/>
      <c r="C37" s="34"/>
      <c r="D37" s="29"/>
      <c r="E37" s="30"/>
      <c r="F37" s="31"/>
      <c r="G37" s="2"/>
      <c r="H37" s="2"/>
      <c r="I37" s="2"/>
      <c r="J37" s="2"/>
      <c r="K37" s="2"/>
      <c r="L37" s="2"/>
      <c r="M37" s="2"/>
      <c r="N37" s="63"/>
      <c r="O37" s="32"/>
      <c r="P37" s="35"/>
      <c r="Q37" s="33"/>
    </row>
    <row r="38" spans="2:17" s="19" customFormat="1" ht="14.25" customHeight="1">
      <c r="B38" s="38"/>
      <c r="C38" s="20"/>
      <c r="D38" s="39"/>
      <c r="E38" s="20"/>
      <c r="F38" s="106" t="s">
        <v>53</v>
      </c>
      <c r="G38" s="107"/>
      <c r="H38" s="107"/>
      <c r="I38" s="107"/>
      <c r="J38" s="71"/>
      <c r="K38" s="98" t="s">
        <v>53</v>
      </c>
      <c r="L38" s="98"/>
      <c r="M38" s="98"/>
      <c r="N38" s="99"/>
      <c r="O38" s="40"/>
      <c r="P38" s="23"/>
      <c r="Q38" s="41"/>
    </row>
    <row r="39" spans="2:17" s="19" customFormat="1" ht="9.75" customHeight="1">
      <c r="B39" s="38"/>
      <c r="C39" s="20"/>
      <c r="D39" s="39"/>
      <c r="E39" s="20"/>
      <c r="F39" s="84"/>
      <c r="G39" s="79"/>
      <c r="H39" s="79"/>
      <c r="I39" s="79"/>
      <c r="J39" s="79"/>
      <c r="K39" s="79"/>
      <c r="L39" s="79"/>
      <c r="M39" s="79"/>
      <c r="N39" s="80"/>
      <c r="O39" s="40"/>
      <c r="P39" s="23"/>
      <c r="Q39" s="41"/>
    </row>
    <row r="40" spans="2:17" s="19" customFormat="1" ht="14.25" customHeight="1">
      <c r="B40" s="38"/>
      <c r="C40" s="100" t="s">
        <v>26</v>
      </c>
      <c r="D40" s="100"/>
      <c r="E40" s="20"/>
      <c r="F40" s="77">
        <v>45136810</v>
      </c>
      <c r="G40" s="59">
        <f>SUM(I40,L40,N40)</f>
        <v>42119451</v>
      </c>
      <c r="H40" s="59">
        <v>22621228</v>
      </c>
      <c r="I40" s="64">
        <v>21452857</v>
      </c>
      <c r="J40" s="64"/>
      <c r="K40" s="59">
        <v>9323869</v>
      </c>
      <c r="L40" s="86">
        <v>8541128</v>
      </c>
      <c r="M40" s="59">
        <v>13191713</v>
      </c>
      <c r="N40" s="75">
        <v>12125466</v>
      </c>
      <c r="O40" s="40"/>
      <c r="P40" s="100" t="s">
        <v>26</v>
      </c>
      <c r="Q40" s="100"/>
    </row>
    <row r="41" spans="2:17" s="19" customFormat="1" ht="9.75" customHeight="1">
      <c r="B41" s="38"/>
      <c r="C41" s="25"/>
      <c r="D41" s="25"/>
      <c r="E41" s="20"/>
      <c r="F41" s="77"/>
      <c r="G41" s="59"/>
      <c r="H41" s="59"/>
      <c r="I41" s="59"/>
      <c r="J41" s="59"/>
      <c r="K41" s="59"/>
      <c r="L41" s="2"/>
      <c r="M41" s="59"/>
      <c r="N41" s="75"/>
      <c r="O41" s="40"/>
      <c r="P41" s="26"/>
      <c r="Q41" s="26"/>
    </row>
    <row r="42" spans="2:17" s="27" customFormat="1" ht="13.5" customHeight="1">
      <c r="B42" s="28">
        <v>1</v>
      </c>
      <c r="C42" s="52" t="s">
        <v>13</v>
      </c>
      <c r="D42" s="29" t="s">
        <v>0</v>
      </c>
      <c r="E42" s="30"/>
      <c r="F42" s="78">
        <v>1706854</v>
      </c>
      <c r="G42" s="61">
        <f>SUM(I42,L42,N42)</f>
        <v>1552013</v>
      </c>
      <c r="H42" s="2">
        <v>851418</v>
      </c>
      <c r="I42" s="2">
        <v>804365</v>
      </c>
      <c r="J42" s="2"/>
      <c r="K42" s="2">
        <v>344351</v>
      </c>
      <c r="L42" s="2">
        <v>319709</v>
      </c>
      <c r="M42" s="2">
        <v>511085</v>
      </c>
      <c r="N42" s="63">
        <v>427939</v>
      </c>
      <c r="O42" s="32">
        <v>1</v>
      </c>
      <c r="P42" s="53" t="s">
        <v>13</v>
      </c>
      <c r="Q42" s="33" t="s">
        <v>0</v>
      </c>
    </row>
    <row r="43" spans="2:17" s="27" customFormat="1" ht="13.5" customHeight="1">
      <c r="B43" s="28">
        <v>2</v>
      </c>
      <c r="C43" s="34" t="s">
        <v>27</v>
      </c>
      <c r="D43" s="29" t="s">
        <v>28</v>
      </c>
      <c r="E43" s="30"/>
      <c r="F43" s="78">
        <v>1859618</v>
      </c>
      <c r="G43" s="61">
        <f>SUM(I43,L43,N43)</f>
        <v>1509922</v>
      </c>
      <c r="H43" s="2">
        <v>971039</v>
      </c>
      <c r="I43" s="2">
        <v>736166</v>
      </c>
      <c r="J43" s="2"/>
      <c r="K43" s="2">
        <v>369097</v>
      </c>
      <c r="L43" s="2">
        <v>332895</v>
      </c>
      <c r="M43" s="2">
        <v>519482</v>
      </c>
      <c r="N43" s="63">
        <v>440861</v>
      </c>
      <c r="O43" s="32">
        <v>2</v>
      </c>
      <c r="P43" s="35" t="s">
        <v>27</v>
      </c>
      <c r="Q43" s="33" t="s">
        <v>28</v>
      </c>
    </row>
    <row r="44" spans="2:17" s="27" customFormat="1" ht="13.5" customHeight="1">
      <c r="B44" s="28">
        <v>3</v>
      </c>
      <c r="C44" s="34" t="s">
        <v>27</v>
      </c>
      <c r="D44" s="29" t="s">
        <v>29</v>
      </c>
      <c r="E44" s="30"/>
      <c r="F44" s="78">
        <v>612671</v>
      </c>
      <c r="G44" s="61">
        <f>SUM(I44,L44,N44)</f>
        <v>540777</v>
      </c>
      <c r="H44" s="2">
        <v>333234</v>
      </c>
      <c r="I44" s="2">
        <v>302199</v>
      </c>
      <c r="J44" s="2"/>
      <c r="K44" s="2">
        <v>116206</v>
      </c>
      <c r="L44" s="2">
        <v>107069</v>
      </c>
      <c r="M44" s="2">
        <v>163231</v>
      </c>
      <c r="N44" s="63">
        <v>131509</v>
      </c>
      <c r="O44" s="32">
        <v>3</v>
      </c>
      <c r="P44" s="35" t="s">
        <v>27</v>
      </c>
      <c r="Q44" s="33" t="s">
        <v>29</v>
      </c>
    </row>
    <row r="45" spans="2:17" s="27" customFormat="1" ht="13.5" customHeight="1">
      <c r="B45" s="28">
        <v>4</v>
      </c>
      <c r="C45" s="34" t="s">
        <v>27</v>
      </c>
      <c r="D45" s="29" t="s">
        <v>30</v>
      </c>
      <c r="E45" s="30"/>
      <c r="F45" s="78">
        <v>1492575</v>
      </c>
      <c r="G45" s="61">
        <f>SUM(I45,L45,N45)</f>
        <v>1612467</v>
      </c>
      <c r="H45" s="2">
        <v>762835</v>
      </c>
      <c r="I45" s="2">
        <v>804646</v>
      </c>
      <c r="J45" s="2"/>
      <c r="K45" s="2">
        <v>354939</v>
      </c>
      <c r="L45" s="2">
        <v>406596</v>
      </c>
      <c r="M45" s="2">
        <v>374801</v>
      </c>
      <c r="N45" s="63">
        <v>401225</v>
      </c>
      <c r="O45" s="32">
        <v>4</v>
      </c>
      <c r="P45" s="35" t="s">
        <v>27</v>
      </c>
      <c r="Q45" s="33" t="s">
        <v>30</v>
      </c>
    </row>
    <row r="46" spans="2:17" s="27" customFormat="1" ht="13.5" customHeight="1">
      <c r="B46" s="28">
        <v>5</v>
      </c>
      <c r="C46" s="34" t="s">
        <v>27</v>
      </c>
      <c r="D46" s="29" t="s">
        <v>31</v>
      </c>
      <c r="E46" s="30"/>
      <c r="F46" s="78">
        <v>2885024</v>
      </c>
      <c r="G46" s="61">
        <f>SUM(I46,L46,N46)</f>
        <v>2808774</v>
      </c>
      <c r="H46" s="2">
        <v>1402920</v>
      </c>
      <c r="I46" s="2">
        <v>1407927</v>
      </c>
      <c r="J46" s="2"/>
      <c r="K46" s="2">
        <v>667119</v>
      </c>
      <c r="L46" s="2">
        <v>592487</v>
      </c>
      <c r="M46" s="2">
        <v>814985</v>
      </c>
      <c r="N46" s="63">
        <v>808360</v>
      </c>
      <c r="O46" s="32">
        <v>5</v>
      </c>
      <c r="P46" s="35" t="s">
        <v>27</v>
      </c>
      <c r="Q46" s="33" t="s">
        <v>31</v>
      </c>
    </row>
    <row r="47" spans="2:17" s="27" customFormat="1" ht="9.75" customHeight="1">
      <c r="B47" s="28"/>
      <c r="C47" s="36"/>
      <c r="D47" s="37"/>
      <c r="E47" s="30"/>
      <c r="F47" s="78"/>
      <c r="G47" s="61"/>
      <c r="H47" s="2"/>
      <c r="I47" s="2"/>
      <c r="J47" s="2"/>
      <c r="K47" s="2"/>
      <c r="L47" s="2"/>
      <c r="M47" s="2"/>
      <c r="N47" s="63"/>
      <c r="O47" s="32"/>
      <c r="P47" s="14"/>
      <c r="Q47" s="13"/>
    </row>
    <row r="48" spans="2:17" s="27" customFormat="1" ht="13.5" customHeight="1">
      <c r="B48" s="28">
        <v>6</v>
      </c>
      <c r="C48" s="34" t="s">
        <v>27</v>
      </c>
      <c r="D48" s="29" t="s">
        <v>1</v>
      </c>
      <c r="E48" s="30"/>
      <c r="F48" s="78">
        <v>1122232</v>
      </c>
      <c r="G48" s="61">
        <f>SUM(I48,L48,N48)</f>
        <v>1143803</v>
      </c>
      <c r="H48" s="2">
        <v>621883</v>
      </c>
      <c r="I48" s="2">
        <v>634997</v>
      </c>
      <c r="J48" s="2"/>
      <c r="K48" s="2">
        <v>225748</v>
      </c>
      <c r="L48" s="2">
        <v>242991</v>
      </c>
      <c r="M48" s="2">
        <v>274601</v>
      </c>
      <c r="N48" s="63">
        <v>265815</v>
      </c>
      <c r="O48" s="32">
        <v>6</v>
      </c>
      <c r="P48" s="35" t="s">
        <v>27</v>
      </c>
      <c r="Q48" s="33" t="s">
        <v>1</v>
      </c>
    </row>
    <row r="49" spans="2:17" s="27" customFormat="1" ht="13.5" customHeight="1">
      <c r="B49" s="28">
        <v>7</v>
      </c>
      <c r="C49" s="34" t="s">
        <v>27</v>
      </c>
      <c r="D49" s="29" t="s">
        <v>32</v>
      </c>
      <c r="E49" s="30"/>
      <c r="F49" s="78">
        <v>2202775</v>
      </c>
      <c r="G49" s="61">
        <f>SUM(I49,L49,N49)</f>
        <v>2089406</v>
      </c>
      <c r="H49" s="2">
        <v>1121962</v>
      </c>
      <c r="I49" s="2">
        <v>1081623</v>
      </c>
      <c r="J49" s="2"/>
      <c r="K49" s="2">
        <v>567071</v>
      </c>
      <c r="L49" s="2">
        <v>545844</v>
      </c>
      <c r="M49" s="2">
        <v>513742</v>
      </c>
      <c r="N49" s="63">
        <v>461939</v>
      </c>
      <c r="O49" s="32">
        <v>7</v>
      </c>
      <c r="P49" s="35" t="s">
        <v>27</v>
      </c>
      <c r="Q49" s="33" t="s">
        <v>32</v>
      </c>
    </row>
    <row r="50" spans="2:17" s="27" customFormat="1" ht="13.5" customHeight="1">
      <c r="B50" s="28">
        <v>8</v>
      </c>
      <c r="C50" s="34" t="s">
        <v>27</v>
      </c>
      <c r="D50" s="29" t="s">
        <v>33</v>
      </c>
      <c r="E50" s="30"/>
      <c r="F50" s="78">
        <v>1085496</v>
      </c>
      <c r="G50" s="61">
        <f>SUM(I50,L50,N50)</f>
        <v>1062384</v>
      </c>
      <c r="H50" s="2">
        <v>494872</v>
      </c>
      <c r="I50" s="2">
        <v>510946</v>
      </c>
      <c r="J50" s="2"/>
      <c r="K50" s="2">
        <v>218547</v>
      </c>
      <c r="L50" s="2">
        <v>206994</v>
      </c>
      <c r="M50" s="2">
        <v>372077</v>
      </c>
      <c r="N50" s="63">
        <v>344444</v>
      </c>
      <c r="O50" s="32">
        <v>8</v>
      </c>
      <c r="P50" s="35" t="s">
        <v>27</v>
      </c>
      <c r="Q50" s="33" t="s">
        <v>33</v>
      </c>
    </row>
    <row r="51" spans="2:17" s="27" customFormat="1" ht="13.5" customHeight="1">
      <c r="B51" s="28">
        <v>9</v>
      </c>
      <c r="C51" s="34" t="s">
        <v>27</v>
      </c>
      <c r="D51" s="29" t="s">
        <v>34</v>
      </c>
      <c r="E51" s="30"/>
      <c r="F51" s="78">
        <v>2191947</v>
      </c>
      <c r="G51" s="61">
        <f>SUM(I51,L51,N51)</f>
        <v>1858551</v>
      </c>
      <c r="H51" s="2">
        <v>1037382</v>
      </c>
      <c r="I51" s="2">
        <v>869215</v>
      </c>
      <c r="J51" s="2"/>
      <c r="K51" s="2">
        <v>490716</v>
      </c>
      <c r="L51" s="2">
        <v>414957</v>
      </c>
      <c r="M51" s="2">
        <v>663849</v>
      </c>
      <c r="N51" s="63">
        <v>574379</v>
      </c>
      <c r="O51" s="32">
        <v>9</v>
      </c>
      <c r="P51" s="35" t="s">
        <v>27</v>
      </c>
      <c r="Q51" s="33" t="s">
        <v>34</v>
      </c>
    </row>
    <row r="52" spans="2:17" s="27" customFormat="1" ht="13.5" customHeight="1">
      <c r="B52" s="28">
        <v>10</v>
      </c>
      <c r="C52" s="34" t="s">
        <v>27</v>
      </c>
      <c r="D52" s="29" t="s">
        <v>35</v>
      </c>
      <c r="E52" s="30"/>
      <c r="F52" s="78">
        <v>2942845</v>
      </c>
      <c r="G52" s="61">
        <f>SUM(I52,L52,N52)</f>
        <v>2710050</v>
      </c>
      <c r="H52" s="2">
        <v>1540563</v>
      </c>
      <c r="I52" s="2">
        <v>1439065</v>
      </c>
      <c r="J52" s="2"/>
      <c r="K52" s="2">
        <v>585385</v>
      </c>
      <c r="L52" s="2">
        <v>507968</v>
      </c>
      <c r="M52" s="2">
        <v>816897</v>
      </c>
      <c r="N52" s="63">
        <v>763017</v>
      </c>
      <c r="O52" s="32">
        <v>10</v>
      </c>
      <c r="P52" s="35" t="s">
        <v>27</v>
      </c>
      <c r="Q52" s="33" t="s">
        <v>35</v>
      </c>
    </row>
    <row r="53" spans="2:17" s="27" customFormat="1" ht="9.75" customHeight="1">
      <c r="B53" s="28"/>
      <c r="C53" s="36"/>
      <c r="D53" s="37"/>
      <c r="E53" s="30"/>
      <c r="F53" s="78"/>
      <c r="G53" s="61"/>
      <c r="H53" s="2"/>
      <c r="I53" s="2"/>
      <c r="J53" s="2"/>
      <c r="K53" s="2"/>
      <c r="L53" s="2"/>
      <c r="M53" s="2"/>
      <c r="N53" s="63"/>
      <c r="O53" s="32"/>
      <c r="P53" s="14"/>
      <c r="Q53" s="13"/>
    </row>
    <row r="54" spans="2:17" s="27" customFormat="1" ht="13.5" customHeight="1">
      <c r="B54" s="28">
        <v>11</v>
      </c>
      <c r="C54" s="34" t="s">
        <v>27</v>
      </c>
      <c r="D54" s="29" t="s">
        <v>36</v>
      </c>
      <c r="E54" s="30"/>
      <c r="F54" s="78">
        <v>802214</v>
      </c>
      <c r="G54" s="61">
        <f>SUM(I54,L54,N54)</f>
        <v>745162</v>
      </c>
      <c r="H54" s="2">
        <v>397896</v>
      </c>
      <c r="I54" s="2">
        <v>357591</v>
      </c>
      <c r="J54" s="2"/>
      <c r="K54" s="2">
        <v>194755</v>
      </c>
      <c r="L54" s="2">
        <v>198337</v>
      </c>
      <c r="M54" s="2">
        <v>209563</v>
      </c>
      <c r="N54" s="63">
        <v>189234</v>
      </c>
      <c r="O54" s="32">
        <v>11</v>
      </c>
      <c r="P54" s="35" t="s">
        <v>27</v>
      </c>
      <c r="Q54" s="33" t="s">
        <v>36</v>
      </c>
    </row>
    <row r="55" spans="2:17" s="27" customFormat="1" ht="13.5" customHeight="1">
      <c r="B55" s="28">
        <v>12</v>
      </c>
      <c r="C55" s="34" t="s">
        <v>27</v>
      </c>
      <c r="D55" s="29" t="s">
        <v>37</v>
      </c>
      <c r="E55" s="30"/>
      <c r="F55" s="78">
        <v>1403038</v>
      </c>
      <c r="G55" s="61">
        <f>SUM(I55,L55,N55)</f>
        <v>1236390</v>
      </c>
      <c r="H55" s="2">
        <v>583021</v>
      </c>
      <c r="I55" s="2">
        <v>542107</v>
      </c>
      <c r="J55" s="2"/>
      <c r="K55" s="2">
        <v>391460</v>
      </c>
      <c r="L55" s="2">
        <v>324483</v>
      </c>
      <c r="M55" s="2">
        <v>428557</v>
      </c>
      <c r="N55" s="63">
        <v>369800</v>
      </c>
      <c r="O55" s="32">
        <v>12</v>
      </c>
      <c r="P55" s="35" t="s">
        <v>27</v>
      </c>
      <c r="Q55" s="33" t="s">
        <v>37</v>
      </c>
    </row>
    <row r="56" spans="2:17" s="27" customFormat="1" ht="13.5" customHeight="1">
      <c r="B56" s="28">
        <v>13</v>
      </c>
      <c r="C56" s="34" t="s">
        <v>27</v>
      </c>
      <c r="D56" s="29" t="s">
        <v>38</v>
      </c>
      <c r="E56" s="30"/>
      <c r="F56" s="78">
        <v>2631507</v>
      </c>
      <c r="G56" s="61">
        <f>SUM(I56,L56,N56)</f>
        <v>2457142</v>
      </c>
      <c r="H56" s="2">
        <v>1069701</v>
      </c>
      <c r="I56" s="2">
        <v>1049226</v>
      </c>
      <c r="J56" s="2"/>
      <c r="K56" s="2">
        <v>525689</v>
      </c>
      <c r="L56" s="2">
        <v>508103</v>
      </c>
      <c r="M56" s="2">
        <v>1036117</v>
      </c>
      <c r="N56" s="63">
        <v>899813</v>
      </c>
      <c r="O56" s="32">
        <v>13</v>
      </c>
      <c r="P56" s="35" t="s">
        <v>27</v>
      </c>
      <c r="Q56" s="33" t="s">
        <v>38</v>
      </c>
    </row>
    <row r="57" spans="2:17" s="27" customFormat="1" ht="13.5" customHeight="1">
      <c r="B57" s="28">
        <v>14</v>
      </c>
      <c r="C57" s="34" t="s">
        <v>27</v>
      </c>
      <c r="D57" s="29" t="s">
        <v>39</v>
      </c>
      <c r="E57" s="30"/>
      <c r="F57" s="78">
        <v>1409321</v>
      </c>
      <c r="G57" s="61">
        <f>SUM(I57,L57,N57)</f>
        <v>1227827</v>
      </c>
      <c r="H57" s="2">
        <v>725432</v>
      </c>
      <c r="I57" s="2">
        <v>590094</v>
      </c>
      <c r="J57" s="2"/>
      <c r="K57" s="2">
        <v>215372</v>
      </c>
      <c r="L57" s="2">
        <v>224337</v>
      </c>
      <c r="M57" s="2">
        <v>468517</v>
      </c>
      <c r="N57" s="63">
        <v>413396</v>
      </c>
      <c r="O57" s="32">
        <v>14</v>
      </c>
      <c r="P57" s="35" t="s">
        <v>27</v>
      </c>
      <c r="Q57" s="33" t="s">
        <v>39</v>
      </c>
    </row>
    <row r="58" spans="2:17" s="27" customFormat="1" ht="13.5" customHeight="1">
      <c r="B58" s="28">
        <v>15</v>
      </c>
      <c r="C58" s="34" t="s">
        <v>27</v>
      </c>
      <c r="D58" s="29" t="s">
        <v>40</v>
      </c>
      <c r="E58" s="30"/>
      <c r="F58" s="78">
        <v>920854</v>
      </c>
      <c r="G58" s="61">
        <f>SUM(I58,L58,N58)</f>
        <v>815299</v>
      </c>
      <c r="H58" s="2">
        <v>438345</v>
      </c>
      <c r="I58" s="2">
        <v>406059</v>
      </c>
      <c r="J58" s="2"/>
      <c r="K58" s="2">
        <v>225769</v>
      </c>
      <c r="L58" s="2">
        <v>167950</v>
      </c>
      <c r="M58" s="2">
        <v>256740</v>
      </c>
      <c r="N58" s="63">
        <v>241290</v>
      </c>
      <c r="O58" s="32">
        <v>15</v>
      </c>
      <c r="P58" s="35" t="s">
        <v>27</v>
      </c>
      <c r="Q58" s="33" t="s">
        <v>40</v>
      </c>
    </row>
    <row r="59" spans="2:17" s="27" customFormat="1" ht="9.75" customHeight="1">
      <c r="B59" s="28"/>
      <c r="C59" s="36"/>
      <c r="D59" s="37"/>
      <c r="E59" s="30"/>
      <c r="F59" s="78"/>
      <c r="G59" s="61"/>
      <c r="H59" s="2"/>
      <c r="I59" s="2"/>
      <c r="J59" s="2"/>
      <c r="K59" s="2"/>
      <c r="L59" s="2"/>
      <c r="M59" s="2"/>
      <c r="N59" s="63"/>
      <c r="O59" s="32"/>
      <c r="P59" s="14"/>
      <c r="Q59" s="13"/>
    </row>
    <row r="60" spans="2:17" s="27" customFormat="1" ht="13.5" customHeight="1">
      <c r="B60" s="28">
        <v>16</v>
      </c>
      <c r="C60" s="34" t="s">
        <v>27</v>
      </c>
      <c r="D60" s="29" t="s">
        <v>41</v>
      </c>
      <c r="E60" s="30"/>
      <c r="F60" s="78">
        <v>2265532</v>
      </c>
      <c r="G60" s="61">
        <f>SUM(I60,L60,N60)</f>
        <v>1915578</v>
      </c>
      <c r="H60" s="2">
        <v>928581</v>
      </c>
      <c r="I60" s="2">
        <v>787563</v>
      </c>
      <c r="J60" s="2"/>
      <c r="K60" s="2">
        <v>753884</v>
      </c>
      <c r="L60" s="2">
        <v>651045</v>
      </c>
      <c r="M60" s="2">
        <v>583067</v>
      </c>
      <c r="N60" s="63">
        <v>476970</v>
      </c>
      <c r="O60" s="32">
        <v>16</v>
      </c>
      <c r="P60" s="35" t="s">
        <v>27</v>
      </c>
      <c r="Q60" s="33" t="s">
        <v>41</v>
      </c>
    </row>
    <row r="61" spans="2:17" s="27" customFormat="1" ht="13.5" customHeight="1">
      <c r="B61" s="28">
        <v>17</v>
      </c>
      <c r="C61" s="34" t="s">
        <v>27</v>
      </c>
      <c r="D61" s="29" t="s">
        <v>42</v>
      </c>
      <c r="E61" s="8"/>
      <c r="F61" s="78">
        <v>895359</v>
      </c>
      <c r="G61" s="61">
        <f>SUM(I61,L61,N61)</f>
        <v>790045</v>
      </c>
      <c r="H61" s="2">
        <v>435670</v>
      </c>
      <c r="I61" s="2">
        <v>392690</v>
      </c>
      <c r="J61" s="2"/>
      <c r="K61" s="2">
        <v>207523</v>
      </c>
      <c r="L61" s="2">
        <v>177151</v>
      </c>
      <c r="M61" s="2">
        <v>252166</v>
      </c>
      <c r="N61" s="63">
        <v>220204</v>
      </c>
      <c r="O61" s="32">
        <v>17</v>
      </c>
      <c r="P61" s="35" t="s">
        <v>27</v>
      </c>
      <c r="Q61" s="33" t="s">
        <v>42</v>
      </c>
    </row>
    <row r="62" spans="2:17" s="27" customFormat="1" ht="13.5" customHeight="1">
      <c r="B62" s="28">
        <v>18</v>
      </c>
      <c r="C62" s="34" t="s">
        <v>27</v>
      </c>
      <c r="D62" s="29" t="s">
        <v>43</v>
      </c>
      <c r="E62" s="30"/>
      <c r="F62" s="78">
        <v>2211349</v>
      </c>
      <c r="G62" s="61">
        <f>SUM(I62,L62,N62)</f>
        <v>1911709</v>
      </c>
      <c r="H62" s="2">
        <v>793274</v>
      </c>
      <c r="I62" s="2">
        <v>735737</v>
      </c>
      <c r="J62" s="2"/>
      <c r="K62" s="2">
        <v>783989</v>
      </c>
      <c r="L62" s="2">
        <v>638606</v>
      </c>
      <c r="M62" s="2">
        <v>634086</v>
      </c>
      <c r="N62" s="63">
        <v>537366</v>
      </c>
      <c r="O62" s="32">
        <v>18</v>
      </c>
      <c r="P62" s="35" t="s">
        <v>27</v>
      </c>
      <c r="Q62" s="33" t="s">
        <v>43</v>
      </c>
    </row>
    <row r="63" spans="2:17" s="27" customFormat="1" ht="13.5" customHeight="1">
      <c r="B63" s="28">
        <v>19</v>
      </c>
      <c r="C63" s="34" t="s">
        <v>27</v>
      </c>
      <c r="D63" s="29" t="s">
        <v>44</v>
      </c>
      <c r="E63" s="30"/>
      <c r="F63" s="78">
        <v>918054</v>
      </c>
      <c r="G63" s="61">
        <f>SUM(I63,L63,N63)</f>
        <v>859447</v>
      </c>
      <c r="H63" s="2">
        <v>500430</v>
      </c>
      <c r="I63" s="2">
        <v>468152</v>
      </c>
      <c r="J63" s="2"/>
      <c r="K63" s="2">
        <v>86535</v>
      </c>
      <c r="L63" s="2">
        <v>75051</v>
      </c>
      <c r="M63" s="2">
        <v>331089</v>
      </c>
      <c r="N63" s="63">
        <v>316244</v>
      </c>
      <c r="O63" s="32">
        <v>19</v>
      </c>
      <c r="P63" s="35" t="s">
        <v>27</v>
      </c>
      <c r="Q63" s="33" t="s">
        <v>44</v>
      </c>
    </row>
    <row r="64" spans="2:17" s="27" customFormat="1" ht="13.5" customHeight="1">
      <c r="B64" s="28">
        <v>20</v>
      </c>
      <c r="C64" s="34" t="s">
        <v>27</v>
      </c>
      <c r="D64" s="29" t="s">
        <v>45</v>
      </c>
      <c r="E64" s="30"/>
      <c r="F64" s="78">
        <v>1143453</v>
      </c>
      <c r="G64" s="61">
        <f>SUM(I64,L64,N64)</f>
        <v>1172125</v>
      </c>
      <c r="H64" s="2">
        <v>556057</v>
      </c>
      <c r="I64" s="2">
        <v>565409</v>
      </c>
      <c r="J64" s="2"/>
      <c r="K64" s="2">
        <v>74230</v>
      </c>
      <c r="L64" s="2">
        <v>84388</v>
      </c>
      <c r="M64" s="2">
        <v>513166</v>
      </c>
      <c r="N64" s="63">
        <v>522328</v>
      </c>
      <c r="O64" s="32">
        <v>20</v>
      </c>
      <c r="P64" s="35" t="s">
        <v>27</v>
      </c>
      <c r="Q64" s="33" t="s">
        <v>45</v>
      </c>
    </row>
    <row r="65" spans="2:17" ht="9.75" customHeight="1" thickBot="1">
      <c r="B65" s="42"/>
      <c r="C65" s="42"/>
      <c r="D65" s="42"/>
      <c r="E65" s="42"/>
      <c r="F65" s="43"/>
      <c r="G65" s="42"/>
      <c r="H65" s="42"/>
      <c r="I65" s="42"/>
      <c r="J65" s="69"/>
      <c r="K65" s="42"/>
      <c r="L65" s="42"/>
      <c r="M65" s="42"/>
      <c r="N65" s="65"/>
      <c r="O65" s="43"/>
      <c r="P65" s="42"/>
      <c r="Q65" s="44"/>
    </row>
    <row r="66" spans="2:17" s="45" customFormat="1" ht="9.75" customHeight="1" thickTop="1">
      <c r="B66" s="46"/>
      <c r="C66" s="47"/>
      <c r="D66" s="48"/>
      <c r="F66" s="49"/>
      <c r="G66" s="50"/>
      <c r="I66" s="50"/>
      <c r="J66" s="50"/>
      <c r="K66" s="50"/>
      <c r="L66" s="50"/>
      <c r="M66" s="50"/>
      <c r="N66" s="50"/>
      <c r="O66" s="50"/>
      <c r="P66" s="50"/>
    </row>
  </sheetData>
  <mergeCells count="15">
    <mergeCell ref="K38:N38"/>
    <mergeCell ref="C40:D40"/>
    <mergeCell ref="P40:Q40"/>
    <mergeCell ref="O7:Q8"/>
    <mergeCell ref="C12:D12"/>
    <mergeCell ref="P12:Q12"/>
    <mergeCell ref="F10:I10"/>
    <mergeCell ref="K10:N10"/>
    <mergeCell ref="F38:I38"/>
    <mergeCell ref="B3:L3"/>
    <mergeCell ref="B4:Q4"/>
    <mergeCell ref="B7:D8"/>
    <mergeCell ref="F7:G7"/>
    <mergeCell ref="H7:I7"/>
    <mergeCell ref="M7:N7"/>
  </mergeCells>
  <phoneticPr fontId="3"/>
  <pageMargins left="0.27559055118110237" right="0.27559055118110237" top="0.31496062992125984" bottom="0.39370078740157483" header="0" footer="0"/>
  <pageSetup paperSize="9" orientation="portrait" r:id="rId1"/>
  <headerFooter alignWithMargins="0"/>
  <colBreaks count="1" manualBreakCount="1">
    <brk id="9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tone-h18</vt:lpstr>
      <vt:lpstr>'tone-h18'!Print_Area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2019-01-28T02:30:01Z</cp:lastPrinted>
  <dcterms:created xsi:type="dcterms:W3CDTF">2008-02-21T02:59:35Z</dcterms:created>
  <dcterms:modified xsi:type="dcterms:W3CDTF">2019-03-25T02:43:23Z</dcterms:modified>
</cp:coreProperties>
</file>