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635" windowHeight="7995" activeTab="6"/>
  </bookViews>
  <sheets>
    <sheet name="総括表" sheetId="11" r:id="rId1"/>
    <sheet name="総括表（記入例）" sheetId="6" r:id="rId2"/>
    <sheet name="個表" sheetId="12" r:id="rId3"/>
    <sheet name="個表①（記入例）" sheetId="7" r:id="rId4"/>
    <sheet name="個表①-a（記入例）" sheetId="8" r:id="rId5"/>
    <sheet name="個表①-b（記入例）" sheetId="9" r:id="rId6"/>
    <sheet name="個表②（記入例）" sheetId="10" r:id="rId7"/>
  </sheets>
  <calcPr calcId="162913"/>
</workbook>
</file>

<file path=xl/calcChain.xml><?xml version="1.0" encoding="utf-8"?>
<calcChain xmlns="http://schemas.openxmlformats.org/spreadsheetml/2006/main">
  <c r="I26" i="12" l="1"/>
  <c r="E26" i="12"/>
  <c r="I24" i="11"/>
  <c r="E24" i="11"/>
  <c r="E12" i="10" l="1"/>
  <c r="E11" i="10"/>
  <c r="E10" i="10"/>
  <c r="E9" i="10"/>
  <c r="E8" i="10"/>
  <c r="E7" i="10"/>
  <c r="E16" i="9"/>
  <c r="E15" i="9"/>
  <c r="E13" i="9"/>
  <c r="E11" i="9"/>
  <c r="E10" i="9"/>
  <c r="E8" i="9"/>
  <c r="E9" i="9" s="1"/>
  <c r="E7" i="9"/>
  <c r="E16" i="8"/>
  <c r="E13" i="8"/>
  <c r="E14" i="8" s="1"/>
  <c r="E11" i="8"/>
  <c r="E10" i="8"/>
  <c r="E12" i="8" s="1"/>
  <c r="E8" i="8"/>
  <c r="E9" i="8" s="1"/>
  <c r="E7" i="8"/>
  <c r="E26" i="10" l="1"/>
  <c r="E26" i="9"/>
  <c r="E15" i="8"/>
  <c r="E26" i="8" s="1"/>
  <c r="E26" i="7"/>
</calcChain>
</file>

<file path=xl/comments1.xml><?xml version="1.0" encoding="utf-8"?>
<comments xmlns="http://schemas.openxmlformats.org/spreadsheetml/2006/main">
  <authors>
    <author>厚生労働省ネットワークシステム</author>
    <author>作成者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様式1「医療施設災害復旧費協議書」の災害復旧所要額の内訳（区分）と一致させる。</t>
        </r>
      </text>
    </comment>
    <comment ref="A7" authorId="1">
      <text>
        <r>
          <rPr>
            <b/>
            <sz val="9"/>
            <color indexed="81"/>
            <rFont val="ＭＳ Ｐゴシック"/>
            <family val="3"/>
            <charset val="128"/>
          </rPr>
          <t>補助対象外の経費は記載しない。
（記載の駐車場は例示）</t>
        </r>
      </text>
    </comment>
    <comment ref="E12" authorId="1">
      <text>
        <r>
          <rPr>
            <b/>
            <sz val="9"/>
            <color indexed="81"/>
            <rFont val="ＭＳ Ｐゴシック"/>
            <family val="3"/>
            <charset val="128"/>
          </rPr>
          <t>諸経費は各個表には記載せず、まとめて総括表に計上する。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消費税及び地方消費税は各個表には記載せず、まとめて総括表に計上する。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○様式1「医療施設災害復旧費協議書」の
　 災害復旧所要額の合計と同額とする。
○80万円未満は調査（補助）対象外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見積書において値引きが行われている場合、「値引き」単独では記載せず、事業費の中に算入する。</t>
        </r>
      </text>
    </comment>
  </commentList>
</comments>
</file>

<file path=xl/sharedStrings.xml><?xml version="1.0" encoding="utf-8"?>
<sst xmlns="http://schemas.openxmlformats.org/spreadsheetml/2006/main" count="187" uniqueCount="56">
  <si>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</si>
  <si>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</si>
  <si>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</si>
  <si>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</si>
  <si>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</si>
  <si>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</si>
  <si>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</si>
  <si>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</si>
  <si>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</si>
  <si>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</si>
  <si>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</si>
  <si>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合　　計</t>
    <rPh sb="0" eb="1">
      <t>ゴウ</t>
    </rPh>
    <rPh sb="3" eb="4">
      <t>ケイ</t>
    </rPh>
    <phoneticPr fontId="2"/>
  </si>
  <si>
    <t>様式２</t>
    <rPh sb="0" eb="2">
      <t>ヨウシキ</t>
    </rPh>
    <phoneticPr fontId="2"/>
  </si>
  <si>
    <t>式</t>
    <rPh sb="0" eb="1">
      <t>シキ</t>
    </rPh>
    <phoneticPr fontId="2"/>
  </si>
  <si>
    <t>1号館</t>
    <rPh sb="1" eb="3">
      <t>ゴウカン</t>
    </rPh>
    <phoneticPr fontId="2"/>
  </si>
  <si>
    <t>2号館</t>
    <rPh sb="1" eb="3">
      <t>ゴウカン</t>
    </rPh>
    <phoneticPr fontId="2"/>
  </si>
  <si>
    <t>　1号館</t>
    <rPh sb="2" eb="4">
      <t>ゴウカン</t>
    </rPh>
    <phoneticPr fontId="2"/>
  </si>
  <si>
    <t>　2号館</t>
    <rPh sb="2" eb="4">
      <t>ゴウカン</t>
    </rPh>
    <phoneticPr fontId="2"/>
  </si>
  <si>
    <t>日</t>
    <rPh sb="0" eb="1">
      <t>ニチ</t>
    </rPh>
    <phoneticPr fontId="2"/>
  </si>
  <si>
    <t>㎡</t>
  </si>
  <si>
    <t>（施設名：○○○○病院（診療所）　　　　　　　　　）</t>
    <rPh sb="1" eb="3">
      <t>シセツ</t>
    </rPh>
    <rPh sb="3" eb="4">
      <t>メイ</t>
    </rPh>
    <rPh sb="12" eb="15">
      <t>シンリョウジョ</t>
    </rPh>
    <phoneticPr fontId="2"/>
  </si>
  <si>
    <t>△@@@@</t>
    <phoneticPr fontId="2"/>
  </si>
  <si>
    <r>
      <t xml:space="preserve"> 2.</t>
    </r>
    <r>
      <rPr>
        <b/>
        <sz val="10"/>
        <color rgb="FFFF0000"/>
        <rFont val="ＭＳ Ｐゴシック"/>
        <family val="3"/>
        <charset val="128"/>
      </rPr>
      <t>（×）</t>
    </r>
    <r>
      <rPr>
        <sz val="10"/>
        <rFont val="ＭＳ Ｐゴシック"/>
        <family val="3"/>
        <charset val="128"/>
      </rPr>
      <t>駐車場補修工事</t>
    </r>
    <rPh sb="6" eb="9">
      <t>チュウシャジョウ</t>
    </rPh>
    <rPh sb="9" eb="11">
      <t>ホシュウ</t>
    </rPh>
    <rPh sb="11" eb="13">
      <t>コウジ</t>
    </rPh>
    <rPh sb="12" eb="13">
      <t>シュウコウ</t>
    </rPh>
    <phoneticPr fontId="2"/>
  </si>
  <si>
    <r>
      <t xml:space="preserve"> 7.</t>
    </r>
    <r>
      <rPr>
        <sz val="11"/>
        <rFont val="ＭＳ Ｐゴシック"/>
        <charset val="128"/>
      </rPr>
      <t>諸経費</t>
    </r>
    <rPh sb="3" eb="4">
      <t>ショ</t>
    </rPh>
    <rPh sb="4" eb="6">
      <t>ケイヒ</t>
    </rPh>
    <phoneticPr fontId="2"/>
  </si>
  <si>
    <r>
      <t xml:space="preserve"> 8.</t>
    </r>
    <r>
      <rPr>
        <sz val="11"/>
        <rFont val="ＭＳ Ｐゴシック"/>
        <charset val="128"/>
      </rPr>
      <t>消費税及び地方消費税</t>
    </r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</si>
  <si>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r>
      <t xml:space="preserve"> 1.床及び内外壁の修繕</t>
    </r>
    <r>
      <rPr>
        <sz val="11"/>
        <rFont val="ＭＳ Ｐゴシック"/>
        <charset val="128"/>
      </rPr>
      <t>工事</t>
    </r>
    <rPh sb="3" eb="4">
      <t>ユカ</t>
    </rPh>
    <rPh sb="4" eb="5">
      <t>オヨ</t>
    </rPh>
    <rPh sb="6" eb="8">
      <t>ナイガイ</t>
    </rPh>
    <rPh sb="8" eb="9">
      <t>ヘキ</t>
    </rPh>
    <rPh sb="10" eb="12">
      <t>シュウゼン</t>
    </rPh>
    <rPh sb="12" eb="14">
      <t>コウジ</t>
    </rPh>
    <phoneticPr fontId="2"/>
  </si>
  <si>
    <r>
      <t>1.床及び内外壁の</t>
    </r>
    <r>
      <rPr>
        <sz val="11"/>
        <rFont val="ＭＳ Ｐゴシック"/>
        <charset val="128"/>
      </rPr>
      <t>修繕工事</t>
    </r>
    <rPh sb="2" eb="4">
      <t>ユカオヨ</t>
    </rPh>
    <rPh sb="5" eb="8">
      <t>ナイガイヘキ</t>
    </rPh>
    <rPh sb="9" eb="11">
      <t>シュウゼン</t>
    </rPh>
    <rPh sb="11" eb="13">
      <t>コウジ</t>
    </rPh>
    <phoneticPr fontId="2"/>
  </si>
  <si>
    <t>㎡</t>
    <phoneticPr fontId="2"/>
  </si>
  <si>
    <t>ヶ所</t>
    <rPh sb="1" eb="2">
      <t>ショ</t>
    </rPh>
    <phoneticPr fontId="2"/>
  </si>
  <si>
    <t>㎡</t>
    <phoneticPr fontId="2"/>
  </si>
  <si>
    <t>㎡</t>
    <phoneticPr fontId="2"/>
  </si>
  <si>
    <t>　小計</t>
    <rPh sb="1" eb="3">
      <t>ショウケイ</t>
    </rPh>
    <phoneticPr fontId="2"/>
  </si>
  <si>
    <r>
      <t xml:space="preserve"> 3.雨漏りの修繕</t>
    </r>
    <r>
      <rPr>
        <sz val="11"/>
        <rFont val="ＭＳ Ｐゴシック"/>
        <charset val="128"/>
      </rPr>
      <t>工事</t>
    </r>
    <rPh sb="3" eb="5">
      <t>アマモ</t>
    </rPh>
    <rPh sb="7" eb="9">
      <t>シュウゼン</t>
    </rPh>
    <rPh sb="9" eb="11">
      <t>コウジ</t>
    </rPh>
    <phoneticPr fontId="2"/>
  </si>
  <si>
    <t xml:space="preserve"> 4.エレベーター機器の部品交換及び修理作業</t>
    <rPh sb="9" eb="11">
      <t>キキ</t>
    </rPh>
    <rPh sb="12" eb="14">
      <t>ブヒン</t>
    </rPh>
    <rPh sb="14" eb="16">
      <t>コウカン</t>
    </rPh>
    <rPh sb="16" eb="17">
      <t>オヨ</t>
    </rPh>
    <rPh sb="18" eb="20">
      <t>シュウリ</t>
    </rPh>
    <rPh sb="20" eb="22">
      <t>サギョウ</t>
    </rPh>
    <phoneticPr fontId="2"/>
  </si>
  <si>
    <r>
      <t xml:space="preserve"> 5.ＭＲＩ施設復旧</t>
    </r>
    <r>
      <rPr>
        <sz val="11"/>
        <rFont val="ＭＳ Ｐゴシック"/>
        <charset val="128"/>
      </rPr>
      <t>工事</t>
    </r>
    <rPh sb="6" eb="8">
      <t>シセツ</t>
    </rPh>
    <rPh sb="8" eb="10">
      <t>フッキュウ</t>
    </rPh>
    <rPh sb="10" eb="12">
      <t>コウジ</t>
    </rPh>
    <phoneticPr fontId="2"/>
  </si>
  <si>
    <t xml:space="preserve"> 6.空調設備の交換工事</t>
    <rPh sb="3" eb="5">
      <t>クウチョウ</t>
    </rPh>
    <rPh sb="5" eb="7">
      <t>セツビ</t>
    </rPh>
    <rPh sb="8" eb="10">
      <t>コウカン</t>
    </rPh>
    <phoneticPr fontId="2"/>
  </si>
  <si>
    <t xml:space="preserve"> 6.空調設備の交換工事</t>
    <phoneticPr fontId="2"/>
  </si>
  <si>
    <t>空調機器</t>
    <rPh sb="0" eb="2">
      <t>クウチョウ</t>
    </rPh>
    <rPh sb="2" eb="4">
      <t>キキ</t>
    </rPh>
    <phoneticPr fontId="2"/>
  </si>
  <si>
    <t>台</t>
    <rPh sb="0" eb="1">
      <t>ダイ</t>
    </rPh>
    <phoneticPr fontId="2"/>
  </si>
  <si>
    <t>冷媒配管工事</t>
    <rPh sb="0" eb="2">
      <t>レイバイ</t>
    </rPh>
    <rPh sb="2" eb="4">
      <t>ハイカン</t>
    </rPh>
    <rPh sb="4" eb="6">
      <t>コウジ</t>
    </rPh>
    <phoneticPr fontId="2"/>
  </si>
  <si>
    <t>排水工事</t>
    <rPh sb="0" eb="2">
      <t>ハイスイ</t>
    </rPh>
    <rPh sb="2" eb="4">
      <t>コウジ</t>
    </rPh>
    <phoneticPr fontId="2"/>
  </si>
  <si>
    <t>ガス改修破壊費</t>
    <rPh sb="2" eb="4">
      <t>カイシュウ</t>
    </rPh>
    <rPh sb="4" eb="6">
      <t>ハカイ</t>
    </rPh>
    <rPh sb="6" eb="7">
      <t>ヒ</t>
    </rPh>
    <phoneticPr fontId="2"/>
  </si>
  <si>
    <t>養生費</t>
    <rPh sb="0" eb="3">
      <t>ヨウジョウヒ</t>
    </rPh>
    <phoneticPr fontId="2"/>
  </si>
  <si>
    <t>雑材消耗品</t>
    <rPh sb="0" eb="2">
      <t>ザツザイ</t>
    </rPh>
    <rPh sb="2" eb="4">
      <t>ショウモウ</t>
    </rPh>
    <rPh sb="4" eb="5">
      <t>ヒン</t>
    </rPh>
    <phoneticPr fontId="2"/>
  </si>
  <si>
    <t>　床補修　ﾀｲﾙｶｰﾍﾟｯﾄ貼り</t>
    <rPh sb="1" eb="2">
      <t>ユカ</t>
    </rPh>
    <rPh sb="2" eb="4">
      <t>ホシュウ</t>
    </rPh>
    <rPh sb="13" eb="15">
      <t>ハリ</t>
    </rPh>
    <phoneticPr fontId="2"/>
  </si>
  <si>
    <t>　床補修　点検口取付</t>
    <rPh sb="1" eb="2">
      <t>ユカ</t>
    </rPh>
    <rPh sb="2" eb="4">
      <t>ホシュウ</t>
    </rPh>
    <rPh sb="5" eb="7">
      <t>テンケン</t>
    </rPh>
    <rPh sb="7" eb="8">
      <t>グチ</t>
    </rPh>
    <rPh sb="8" eb="9">
      <t>ト</t>
    </rPh>
    <rPh sb="9" eb="10">
      <t>ツ</t>
    </rPh>
    <phoneticPr fontId="2"/>
  </si>
  <si>
    <t>　内壁補修　ﾋﾞﾆﾙｸﾛｽ貼り替え</t>
    <rPh sb="1" eb="2">
      <t>ナイ</t>
    </rPh>
    <rPh sb="2" eb="3">
      <t>カベ</t>
    </rPh>
    <rPh sb="3" eb="5">
      <t>ホシュウ</t>
    </rPh>
    <phoneticPr fontId="2"/>
  </si>
  <si>
    <t>　巾木　ｿﾌﾄ巾木貼り替え</t>
    <rPh sb="1" eb="2">
      <t>ハバ</t>
    </rPh>
    <rPh sb="2" eb="3">
      <t>キ</t>
    </rPh>
    <rPh sb="9" eb="10">
      <t>ハ</t>
    </rPh>
    <rPh sb="11" eb="12">
      <t>カ</t>
    </rPh>
    <phoneticPr fontId="2"/>
  </si>
  <si>
    <t>　外壁補修　塗装塗り替え</t>
    <rPh sb="1" eb="2">
      <t>ガイ</t>
    </rPh>
    <rPh sb="2" eb="3">
      <t>カベ</t>
    </rPh>
    <rPh sb="3" eb="5">
      <t>ホシュウ</t>
    </rPh>
    <rPh sb="6" eb="8">
      <t>トソウ</t>
    </rPh>
    <rPh sb="8" eb="9">
      <t>ヌリ</t>
    </rPh>
    <phoneticPr fontId="2"/>
  </si>
  <si>
    <t>　養生・整理整頓・片付け</t>
    <rPh sb="1" eb="3">
      <t>ヨウジョウ</t>
    </rPh>
    <rPh sb="4" eb="6">
      <t>セイリ</t>
    </rPh>
    <rPh sb="6" eb="8">
      <t>セイトン</t>
    </rPh>
    <rPh sb="9" eb="11">
      <t>カタヅ</t>
    </rPh>
    <phoneticPr fontId="2"/>
  </si>
  <si>
    <t>　足場</t>
    <rPh sb="1" eb="3">
      <t>アシバ</t>
    </rPh>
    <phoneticPr fontId="2"/>
  </si>
  <si>
    <r>
      <rPr>
        <b/>
        <sz val="11"/>
        <color rgb="FFFF0000"/>
        <rFont val="ＭＳ Ｐゴシック"/>
        <family val="3"/>
        <charset val="128"/>
      </rPr>
      <t>　（×）</t>
    </r>
    <r>
      <rPr>
        <sz val="11"/>
        <rFont val="ＭＳ Ｐゴシック"/>
        <family val="3"/>
        <charset val="128"/>
      </rPr>
      <t>値引き</t>
    </r>
    <rPh sb="4" eb="6">
      <t>ネビ</t>
    </rPh>
    <phoneticPr fontId="2"/>
  </si>
  <si>
    <t>（記入例）</t>
  </si>
  <si>
    <t>（記入例）</t>
    <rPh sb="1" eb="3">
      <t>キニュウ</t>
    </rPh>
    <rPh sb="3" eb="4">
      <t>レイ</t>
    </rPh>
    <phoneticPr fontId="2"/>
  </si>
  <si>
    <t>（記入例）</t>
    <phoneticPr fontId="2"/>
  </si>
  <si>
    <r>
      <rPr>
        <b/>
        <sz val="11"/>
        <color rgb="FFFF0000"/>
        <rFont val="ＭＳ Ｐゴシック"/>
        <family val="3"/>
        <charset val="128"/>
      </rPr>
      <t>.（×）</t>
    </r>
    <r>
      <rPr>
        <sz val="11"/>
        <rFont val="ＭＳ Ｐゴシック"/>
        <family val="3"/>
        <charset val="128"/>
      </rPr>
      <t>1000000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</si>
</sst>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1" fillId="0" borderId="1" xfId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ill="1" applyBorder="1">
      <alignment vertical="center"/>
    </xf>
    <xf numFmtId="38" fontId="1" fillId="0" borderId="1" xfId="1" quotePrefix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2" fontId="0" fillId="0" borderId="1" xfId="0" applyNumberForma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1" xfId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66675</xdr:rowOff>
    </xdr:from>
    <xdr:to>
      <xdr:col>9</xdr:col>
      <xdr:colOff>1743075</xdr:colOff>
      <xdr:row>2</xdr:row>
      <xdr:rowOff>142875</xdr:rowOff>
    </xdr:to>
    <xdr:sp macro="" textlink="">
      <xdr:nvSpPr>
        <xdr:cNvPr id="2" name="角丸四角形 1"/>
        <xdr:cNvSpPr/>
      </xdr:nvSpPr>
      <xdr:spPr>
        <a:xfrm>
          <a:off x="7429500" y="66675"/>
          <a:ext cx="27908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施設種類が複数ある場合は、施設種類毎に総括表及び個表を作成する。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3"/>
  <sheetViews>
    <sheetView topLeftCell="A16" zoomScaleNormal="100" workbookViewId="0">
      <selection activeCell="A34" sqref="A34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0" t="s">
        <v>12</v>
      </c>
      <c r="B1" s="15"/>
      <c r="C1" s="16"/>
      <c r="D1" s="17"/>
      <c r="E1" s="17"/>
      <c r="F1" s="15"/>
      <c r="G1" s="15"/>
      <c r="H1" s="15"/>
      <c r="I1" s="15"/>
      <c r="J1" s="15"/>
    </row>
    <row r="2" spans="1:10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E3" s="41"/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>
      <c r="A5" s="42"/>
      <c r="B5" s="37" t="s">
        <v>1</v>
      </c>
      <c r="C5" s="37" t="s">
        <v>2</v>
      </c>
      <c r="D5" s="13" t="s">
        <v>3</v>
      </c>
      <c r="E5" s="13" t="s">
        <v>4</v>
      </c>
      <c r="F5" s="37" t="s">
        <v>1</v>
      </c>
      <c r="G5" s="37" t="s">
        <v>2</v>
      </c>
      <c r="H5" s="37" t="s">
        <v>3</v>
      </c>
      <c r="I5" s="37" t="s">
        <v>4</v>
      </c>
      <c r="J5" s="42"/>
    </row>
    <row r="6" spans="1:10" ht="18" customHeight="1">
      <c r="A6" s="26"/>
      <c r="B6" s="24"/>
      <c r="C6" s="24"/>
      <c r="D6" s="13"/>
      <c r="E6" s="25"/>
      <c r="F6" s="37"/>
      <c r="G6" s="37"/>
      <c r="H6" s="37"/>
      <c r="I6" s="37"/>
      <c r="J6" s="37"/>
    </row>
    <row r="7" spans="1:10" ht="18" customHeight="1">
      <c r="A7" s="14"/>
      <c r="B7" s="2"/>
      <c r="C7" s="24"/>
      <c r="D7" s="4"/>
      <c r="E7" s="39"/>
      <c r="F7" s="2"/>
      <c r="G7" s="2"/>
      <c r="H7" s="2"/>
      <c r="I7" s="2"/>
      <c r="J7" s="2"/>
    </row>
    <row r="8" spans="1:10" ht="18" customHeight="1">
      <c r="A8" s="5"/>
      <c r="B8" s="2"/>
      <c r="C8" s="24"/>
      <c r="D8" s="3"/>
      <c r="E8" s="3"/>
      <c r="F8" s="37"/>
      <c r="G8" s="37"/>
      <c r="H8" s="37"/>
      <c r="I8" s="37"/>
      <c r="J8" s="37"/>
    </row>
    <row r="9" spans="1:10" ht="37.5" customHeight="1">
      <c r="A9" s="35"/>
      <c r="B9" s="2"/>
      <c r="C9" s="24"/>
      <c r="D9" s="3"/>
      <c r="E9" s="3"/>
      <c r="F9" s="2"/>
      <c r="G9" s="2"/>
      <c r="H9" s="2"/>
      <c r="I9" s="2"/>
      <c r="J9" s="2"/>
    </row>
    <row r="10" spans="1:10" ht="18" customHeight="1">
      <c r="A10" s="5"/>
      <c r="B10" s="2"/>
      <c r="C10" s="24"/>
      <c r="D10" s="3"/>
      <c r="E10" s="3"/>
      <c r="F10" s="2"/>
      <c r="G10" s="2"/>
      <c r="H10" s="2"/>
      <c r="I10" s="2"/>
      <c r="J10" s="2"/>
    </row>
    <row r="11" spans="1:10" ht="18" customHeight="1">
      <c r="A11" s="5"/>
      <c r="B11" s="2"/>
      <c r="C11" s="24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24"/>
      <c r="D12" s="3"/>
      <c r="E12" s="3"/>
      <c r="F12" s="2"/>
      <c r="G12" s="2"/>
      <c r="H12" s="2"/>
      <c r="I12" s="2"/>
      <c r="J12" s="2"/>
    </row>
    <row r="13" spans="1:10" ht="18" customHeight="1">
      <c r="A13" s="5"/>
      <c r="B13" s="2"/>
      <c r="C13" s="24"/>
      <c r="D13" s="3"/>
      <c r="E13" s="3"/>
      <c r="F13" s="2"/>
      <c r="G13" s="2"/>
      <c r="H13" s="2"/>
      <c r="I13" s="2"/>
      <c r="J13" s="2"/>
    </row>
    <row r="14" spans="1:10" ht="18" customHeight="1">
      <c r="A14" s="14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2"/>
      <c r="B15" s="2"/>
      <c r="C15" s="6"/>
      <c r="D15" s="3"/>
      <c r="E15" s="3"/>
      <c r="F15" s="2"/>
      <c r="G15" s="2"/>
      <c r="H15" s="2"/>
      <c r="I15" s="2"/>
      <c r="J15" s="2"/>
    </row>
    <row r="16" spans="1:10" ht="18" customHeight="1">
      <c r="A16" s="2"/>
      <c r="B16" s="2"/>
      <c r="C16" s="6"/>
      <c r="D16" s="3"/>
      <c r="E16" s="3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3"/>
      <c r="E17" s="3"/>
      <c r="F17" s="2"/>
      <c r="G17" s="2"/>
      <c r="H17" s="2"/>
      <c r="I17" s="2"/>
      <c r="J17" s="2"/>
    </row>
    <row r="18" spans="1:10" ht="18" customHeight="1">
      <c r="A18" s="8"/>
      <c r="B18" s="8"/>
      <c r="C18" s="9"/>
      <c r="D18" s="10"/>
      <c r="E18" s="10"/>
      <c r="F18" s="2"/>
      <c r="G18" s="2"/>
      <c r="H18" s="2"/>
      <c r="I18" s="2"/>
      <c r="J18" s="2"/>
    </row>
    <row r="19" spans="1:10" ht="18" customHeight="1">
      <c r="A19" s="8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8"/>
      <c r="B20" s="2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37" t="s">
        <v>11</v>
      </c>
      <c r="B24" s="2"/>
      <c r="C24" s="6"/>
      <c r="D24" s="4"/>
      <c r="E24" s="4">
        <f>SUM(E6:E23)</f>
        <v>0</v>
      </c>
      <c r="F24" s="2"/>
      <c r="G24" s="2"/>
      <c r="H24" s="2"/>
      <c r="I24" s="4">
        <f>SUM(I6:I23)</f>
        <v>0</v>
      </c>
      <c r="J24" s="2"/>
    </row>
    <row r="25" spans="1:10" ht="18" customHeight="1"/>
    <row r="26" spans="1:10" ht="18" customHeight="1">
      <c r="A26" s="22"/>
      <c r="B26" s="22"/>
      <c r="C26" s="22"/>
      <c r="D26" s="22"/>
      <c r="E26" s="22"/>
    </row>
    <row r="27" spans="1:10" ht="18" customHeight="1">
      <c r="A27" s="22"/>
      <c r="B27" s="22"/>
      <c r="C27" s="22"/>
      <c r="D27" s="22"/>
      <c r="E27" s="22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scale="99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opLeftCell="A16" zoomScaleNormal="100" workbookViewId="0">
      <selection activeCell="B42" sqref="B42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0" t="s">
        <v>12</v>
      </c>
      <c r="B1" s="15"/>
      <c r="C1" s="16"/>
      <c r="D1" s="17"/>
      <c r="E1" s="17"/>
      <c r="F1" s="15"/>
      <c r="G1" s="15"/>
      <c r="H1" s="15"/>
      <c r="I1" s="15"/>
      <c r="J1" s="15"/>
    </row>
    <row r="2" spans="1:10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E3" s="41"/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>
      <c r="A5" s="42"/>
      <c r="B5" s="1" t="s">
        <v>1</v>
      </c>
      <c r="C5" s="1" t="s">
        <v>2</v>
      </c>
      <c r="D5" s="13" t="s">
        <v>3</v>
      </c>
      <c r="E5" s="13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42"/>
    </row>
    <row r="6" spans="1:10" ht="18" customHeight="1">
      <c r="A6" s="26" t="s">
        <v>25</v>
      </c>
      <c r="B6" s="24">
        <v>1</v>
      </c>
      <c r="C6" s="24" t="s">
        <v>13</v>
      </c>
      <c r="D6" s="13"/>
      <c r="E6" s="25">
        <v>4562000</v>
      </c>
      <c r="F6" s="1"/>
      <c r="G6" s="1"/>
      <c r="H6" s="1"/>
      <c r="I6" s="1"/>
      <c r="J6" s="1"/>
    </row>
    <row r="7" spans="1:10" ht="18" customHeight="1">
      <c r="A7" s="14" t="s">
        <v>22</v>
      </c>
      <c r="B7" s="2">
        <v>1</v>
      </c>
      <c r="C7" s="24" t="s">
        <v>13</v>
      </c>
      <c r="D7" s="4"/>
      <c r="E7" s="39" t="s">
        <v>55</v>
      </c>
      <c r="F7" s="2"/>
      <c r="G7" s="2"/>
      <c r="H7" s="2"/>
      <c r="I7" s="2"/>
      <c r="J7" s="2"/>
    </row>
    <row r="8" spans="1:10" ht="18" customHeight="1">
      <c r="A8" s="5" t="s">
        <v>32</v>
      </c>
      <c r="B8" s="2">
        <v>1</v>
      </c>
      <c r="C8" s="24" t="s">
        <v>13</v>
      </c>
      <c r="D8" s="3"/>
      <c r="E8" s="3">
        <v>2300000</v>
      </c>
      <c r="F8" s="1"/>
      <c r="G8" s="1"/>
      <c r="H8" s="1"/>
      <c r="I8" s="1"/>
      <c r="J8" s="1"/>
    </row>
    <row r="9" spans="1:10" ht="37.5" customHeight="1">
      <c r="A9" s="35" t="s">
        <v>33</v>
      </c>
      <c r="B9" s="2">
        <v>1</v>
      </c>
      <c r="C9" s="24" t="s">
        <v>13</v>
      </c>
      <c r="D9" s="3"/>
      <c r="E9" s="3">
        <v>1155000</v>
      </c>
      <c r="F9" s="2"/>
      <c r="G9" s="2"/>
      <c r="H9" s="2"/>
      <c r="I9" s="2"/>
      <c r="J9" s="2"/>
    </row>
    <row r="10" spans="1:10" ht="18" customHeight="1">
      <c r="A10" s="5" t="s">
        <v>34</v>
      </c>
      <c r="B10" s="2">
        <v>1</v>
      </c>
      <c r="C10" s="24" t="s">
        <v>13</v>
      </c>
      <c r="D10" s="3"/>
      <c r="E10" s="3">
        <v>6219000</v>
      </c>
      <c r="F10" s="2"/>
      <c r="G10" s="2"/>
      <c r="H10" s="2"/>
      <c r="I10" s="2"/>
      <c r="J10" s="2"/>
    </row>
    <row r="11" spans="1:10" ht="18" customHeight="1">
      <c r="A11" s="5" t="s">
        <v>35</v>
      </c>
      <c r="B11" s="2">
        <v>1</v>
      </c>
      <c r="C11" s="24" t="s">
        <v>13</v>
      </c>
      <c r="D11" s="4"/>
      <c r="E11" s="4">
        <v>2019000</v>
      </c>
      <c r="F11" s="2"/>
      <c r="G11" s="2"/>
      <c r="H11" s="2"/>
      <c r="I11" s="2"/>
      <c r="J11" s="2"/>
    </row>
    <row r="12" spans="1:10" ht="18" customHeight="1">
      <c r="A12" s="5" t="s">
        <v>23</v>
      </c>
      <c r="B12" s="2">
        <v>1</v>
      </c>
      <c r="C12" s="24" t="s">
        <v>13</v>
      </c>
      <c r="D12" s="3"/>
      <c r="E12" s="3">
        <v>1000000</v>
      </c>
      <c r="F12" s="2"/>
      <c r="G12" s="2"/>
      <c r="H12" s="2"/>
      <c r="I12" s="2"/>
      <c r="J12" s="2"/>
    </row>
    <row r="13" spans="1:10" ht="18" customHeight="1">
      <c r="A13" s="5" t="s">
        <v>24</v>
      </c>
      <c r="B13" s="2">
        <v>1</v>
      </c>
      <c r="C13" s="24" t="s">
        <v>13</v>
      </c>
      <c r="D13" s="3"/>
      <c r="E13" s="3">
        <v>1460400</v>
      </c>
      <c r="F13" s="2"/>
      <c r="G13" s="2"/>
      <c r="H13" s="2"/>
      <c r="I13" s="2"/>
      <c r="J13" s="2"/>
    </row>
    <row r="14" spans="1:10" ht="18" customHeight="1">
      <c r="A14" s="14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2"/>
      <c r="B15" s="2"/>
      <c r="C15" s="6"/>
      <c r="D15" s="3"/>
      <c r="E15" s="3"/>
      <c r="F15" s="2"/>
      <c r="G15" s="2"/>
      <c r="H15" s="2"/>
      <c r="I15" s="2"/>
      <c r="J15" s="2"/>
    </row>
    <row r="16" spans="1:10" ht="18" customHeight="1">
      <c r="A16" s="2"/>
      <c r="B16" s="2"/>
      <c r="C16" s="6"/>
      <c r="D16" s="3"/>
      <c r="E16" s="3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3"/>
      <c r="E17" s="3"/>
      <c r="F17" s="2"/>
      <c r="G17" s="2"/>
      <c r="H17" s="2"/>
      <c r="I17" s="2"/>
      <c r="J17" s="2"/>
    </row>
    <row r="18" spans="1:10" ht="18" customHeight="1">
      <c r="A18" s="8"/>
      <c r="B18" s="8"/>
      <c r="C18" s="9"/>
      <c r="D18" s="10"/>
      <c r="E18" s="10"/>
      <c r="F18" s="2"/>
      <c r="G18" s="2"/>
      <c r="H18" s="2"/>
      <c r="I18" s="2"/>
      <c r="J18" s="2"/>
    </row>
    <row r="19" spans="1:10" ht="18" customHeight="1">
      <c r="A19" s="8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8"/>
      <c r="B20" s="2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11</v>
      </c>
      <c r="B24" s="2"/>
      <c r="C24" s="6"/>
      <c r="D24" s="4"/>
      <c r="E24" s="4">
        <v>18715400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22"/>
      <c r="B26" s="22"/>
      <c r="C26" s="22"/>
      <c r="D26" s="22"/>
      <c r="E26" s="22"/>
    </row>
    <row r="27" spans="1:10" ht="18" customHeight="1">
      <c r="A27" s="22"/>
      <c r="B27" s="22"/>
      <c r="C27" s="22"/>
      <c r="D27" s="22"/>
      <c r="E27" s="22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scale="99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7"/>
  <sheetViews>
    <sheetView topLeftCell="A16" zoomScaleNormal="100" workbookViewId="0">
      <selection activeCell="C42" sqref="C42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/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20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37" t="s">
        <v>1</v>
      </c>
      <c r="C5" s="37" t="s">
        <v>2</v>
      </c>
      <c r="D5" s="13" t="s">
        <v>3</v>
      </c>
      <c r="E5" s="13" t="s">
        <v>4</v>
      </c>
      <c r="F5" s="37" t="s">
        <v>1</v>
      </c>
      <c r="G5" s="37" t="s">
        <v>2</v>
      </c>
      <c r="H5" s="37" t="s">
        <v>3</v>
      </c>
      <c r="I5" s="37" t="s">
        <v>4</v>
      </c>
      <c r="J5" s="42"/>
    </row>
    <row r="6" spans="1:10" ht="18" customHeight="1">
      <c r="A6" s="5"/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/>
      <c r="B7" s="2"/>
      <c r="C7" s="6"/>
      <c r="D7" s="4"/>
      <c r="E7" s="4"/>
      <c r="F7" s="2"/>
      <c r="G7" s="2"/>
      <c r="H7" s="2"/>
      <c r="I7" s="2"/>
      <c r="J7" s="2"/>
    </row>
    <row r="8" spans="1:10" ht="18" customHeight="1">
      <c r="A8" s="5"/>
      <c r="B8" s="2"/>
      <c r="C8" s="6"/>
      <c r="D8" s="4"/>
      <c r="E8" s="4"/>
      <c r="F8" s="2"/>
      <c r="G8" s="2"/>
      <c r="H8" s="2"/>
      <c r="I8" s="2"/>
      <c r="J8" s="2"/>
    </row>
    <row r="9" spans="1:10" ht="18" customHeight="1">
      <c r="A9" s="11"/>
      <c r="B9" s="2"/>
      <c r="C9" s="6"/>
      <c r="D9" s="4"/>
      <c r="E9" s="4"/>
      <c r="F9" s="2"/>
      <c r="G9" s="2"/>
      <c r="H9" s="2"/>
      <c r="I9" s="2"/>
      <c r="J9" s="2"/>
    </row>
    <row r="10" spans="1:10" ht="18" customHeight="1">
      <c r="A10" s="11"/>
      <c r="B10" s="2"/>
      <c r="C10" s="6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SUM(E6:E25)</f>
        <v>0</v>
      </c>
      <c r="F26" s="2"/>
      <c r="G26" s="2"/>
      <c r="H26" s="2"/>
      <c r="I26" s="27">
        <f>SUM(I6:I25)</f>
        <v>0</v>
      </c>
      <c r="J26" s="2"/>
    </row>
    <row r="27" spans="1:10" ht="18" customHeight="1"/>
    <row r="28" spans="1:10" ht="18" customHeight="1">
      <c r="A28" s="22"/>
      <c r="B28" s="22"/>
      <c r="C28" s="22"/>
      <c r="D28" s="22"/>
      <c r="E28" s="22"/>
    </row>
    <row r="29" spans="1:10" ht="18" customHeight="1">
      <c r="A29" s="22"/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zoomScaleNormal="100" workbookViewId="0">
      <selection activeCell="A28" sqref="A28:E29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 t="s">
        <v>53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20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19" t="s">
        <v>1</v>
      </c>
      <c r="C5" s="19" t="s">
        <v>2</v>
      </c>
      <c r="D5" s="13" t="s">
        <v>3</v>
      </c>
      <c r="E5" s="13" t="s">
        <v>4</v>
      </c>
      <c r="F5" s="19" t="s">
        <v>1</v>
      </c>
      <c r="G5" s="19" t="s">
        <v>2</v>
      </c>
      <c r="H5" s="19" t="s">
        <v>3</v>
      </c>
      <c r="I5" s="19" t="s">
        <v>4</v>
      </c>
      <c r="J5" s="42"/>
    </row>
    <row r="6" spans="1:10" ht="18" customHeight="1">
      <c r="A6" s="5" t="s">
        <v>26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 t="s">
        <v>16</v>
      </c>
      <c r="B7" s="2">
        <v>1</v>
      </c>
      <c r="C7" s="6" t="s">
        <v>13</v>
      </c>
      <c r="D7" s="4"/>
      <c r="E7" s="4">
        <v>3446000</v>
      </c>
      <c r="F7" s="2"/>
      <c r="G7" s="2"/>
      <c r="H7" s="2"/>
      <c r="I7" s="2"/>
      <c r="J7" s="2"/>
    </row>
    <row r="8" spans="1:10" ht="18" customHeight="1">
      <c r="A8" s="5" t="s">
        <v>17</v>
      </c>
      <c r="B8" s="2">
        <v>1</v>
      </c>
      <c r="C8" s="6" t="s">
        <v>13</v>
      </c>
      <c r="D8" s="4"/>
      <c r="E8" s="4">
        <v>1116000</v>
      </c>
      <c r="F8" s="2"/>
      <c r="G8" s="2"/>
      <c r="H8" s="2"/>
      <c r="I8" s="2"/>
      <c r="J8" s="2"/>
    </row>
    <row r="9" spans="1:10" ht="18" customHeight="1">
      <c r="A9" s="11"/>
      <c r="B9" s="2"/>
      <c r="C9" s="6"/>
      <c r="D9" s="4"/>
      <c r="E9" s="4"/>
      <c r="F9" s="2"/>
      <c r="G9" s="2"/>
      <c r="H9" s="2"/>
      <c r="I9" s="2"/>
      <c r="J9" s="2"/>
    </row>
    <row r="10" spans="1:10" ht="18" customHeight="1">
      <c r="A10" s="11"/>
      <c r="B10" s="2"/>
      <c r="C10" s="6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4562000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/>
      <c r="B28" s="22"/>
      <c r="C28" s="22"/>
      <c r="D28" s="22"/>
      <c r="E28" s="22"/>
    </row>
    <row r="29" spans="1:10" ht="18" customHeight="1">
      <c r="A29" s="22"/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opLeftCell="A16" zoomScaleNormal="100" workbookViewId="0">
      <selection activeCell="A28" sqref="A28:E30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 t="s">
        <v>54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20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2" t="s">
        <v>14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26" t="s">
        <v>44</v>
      </c>
      <c r="B7" s="30">
        <v>100</v>
      </c>
      <c r="C7" s="32" t="s">
        <v>30</v>
      </c>
      <c r="D7" s="4">
        <v>4200</v>
      </c>
      <c r="E7" s="4">
        <f t="shared" ref="E7:E8" si="0">B7*D7</f>
        <v>420000</v>
      </c>
      <c r="F7" s="2"/>
      <c r="G7" s="2"/>
      <c r="H7" s="2"/>
      <c r="I7" s="2"/>
      <c r="J7" s="2"/>
    </row>
    <row r="8" spans="1:10" ht="18" customHeight="1">
      <c r="A8" s="26" t="s">
        <v>45</v>
      </c>
      <c r="B8" s="30">
        <v>2</v>
      </c>
      <c r="C8" s="32" t="s">
        <v>28</v>
      </c>
      <c r="D8" s="4">
        <v>12000</v>
      </c>
      <c r="E8" s="4">
        <f t="shared" si="0"/>
        <v>24000</v>
      </c>
      <c r="F8" s="2"/>
      <c r="G8" s="2"/>
      <c r="H8" s="2"/>
      <c r="I8" s="2"/>
      <c r="J8" s="2"/>
    </row>
    <row r="9" spans="1:10" ht="18" customHeight="1">
      <c r="A9" s="26" t="s">
        <v>31</v>
      </c>
      <c r="B9" s="2"/>
      <c r="C9" s="32"/>
      <c r="D9" s="4"/>
      <c r="E9" s="4">
        <f>SUM(E7:E8)</f>
        <v>444000</v>
      </c>
      <c r="F9" s="2"/>
      <c r="G9" s="2"/>
      <c r="H9" s="2"/>
      <c r="I9" s="2"/>
      <c r="J9" s="2"/>
    </row>
    <row r="10" spans="1:10" ht="18" customHeight="1">
      <c r="A10" s="26" t="s">
        <v>46</v>
      </c>
      <c r="B10" s="30">
        <v>400</v>
      </c>
      <c r="C10" s="32" t="s">
        <v>29</v>
      </c>
      <c r="D10" s="4">
        <v>1500</v>
      </c>
      <c r="E10" s="4">
        <f t="shared" ref="E10:E11" si="1">B10*D10</f>
        <v>600000</v>
      </c>
      <c r="F10" s="2"/>
      <c r="G10" s="2"/>
      <c r="H10" s="2"/>
      <c r="I10" s="2"/>
      <c r="J10" s="2"/>
    </row>
    <row r="11" spans="1:10" ht="18" customHeight="1">
      <c r="A11" s="26" t="s">
        <v>47</v>
      </c>
      <c r="B11" s="30">
        <v>300</v>
      </c>
      <c r="C11" s="32" t="s">
        <v>27</v>
      </c>
      <c r="D11" s="4">
        <v>580</v>
      </c>
      <c r="E11" s="4">
        <f t="shared" si="1"/>
        <v>174000</v>
      </c>
      <c r="F11" s="2"/>
      <c r="G11" s="2"/>
      <c r="H11" s="2"/>
      <c r="I11" s="2"/>
      <c r="J11" s="2"/>
    </row>
    <row r="12" spans="1:10" ht="18" customHeight="1">
      <c r="A12" s="5" t="s">
        <v>31</v>
      </c>
      <c r="B12" s="3"/>
      <c r="C12" s="24"/>
      <c r="D12" s="4"/>
      <c r="E12" s="4">
        <f>SUM(E10:E11)</f>
        <v>774000</v>
      </c>
      <c r="F12" s="2"/>
      <c r="G12" s="2"/>
      <c r="H12" s="2"/>
      <c r="I12" s="2"/>
      <c r="J12" s="2"/>
    </row>
    <row r="13" spans="1:10" ht="18" customHeight="1">
      <c r="A13" s="26" t="s">
        <v>48</v>
      </c>
      <c r="B13" s="30">
        <v>200</v>
      </c>
      <c r="C13" s="32" t="s">
        <v>27</v>
      </c>
      <c r="D13" s="4">
        <v>2200</v>
      </c>
      <c r="E13" s="4">
        <f t="shared" ref="E13" si="2">B13*D13</f>
        <v>440000</v>
      </c>
      <c r="F13" s="2"/>
      <c r="G13" s="2"/>
      <c r="H13" s="2"/>
      <c r="I13" s="2"/>
      <c r="J13" s="2"/>
    </row>
    <row r="14" spans="1:10" ht="18" customHeight="1">
      <c r="A14" s="5" t="s">
        <v>31</v>
      </c>
      <c r="B14" s="3"/>
      <c r="C14" s="24"/>
      <c r="D14" s="4"/>
      <c r="E14" s="4">
        <f>SUM(E13:E13)</f>
        <v>440000</v>
      </c>
      <c r="F14" s="2"/>
      <c r="G14" s="2"/>
      <c r="H14" s="2"/>
      <c r="I14" s="2"/>
      <c r="J14" s="2"/>
    </row>
    <row r="15" spans="1:10" ht="18" customHeight="1">
      <c r="A15" s="5" t="s">
        <v>49</v>
      </c>
      <c r="B15" s="3">
        <v>10</v>
      </c>
      <c r="C15" s="24" t="s">
        <v>18</v>
      </c>
      <c r="D15" s="4">
        <v>10000</v>
      </c>
      <c r="E15" s="4">
        <f t="shared" ref="E15:E16" si="3">B15*D15</f>
        <v>100000</v>
      </c>
      <c r="F15" s="2"/>
      <c r="G15" s="2"/>
      <c r="H15" s="2"/>
      <c r="I15" s="2"/>
      <c r="J15" s="2"/>
    </row>
    <row r="16" spans="1:10" ht="18" customHeight="1">
      <c r="A16" s="5" t="s">
        <v>50</v>
      </c>
      <c r="B16" s="33">
        <v>100</v>
      </c>
      <c r="C16" s="24" t="s">
        <v>19</v>
      </c>
      <c r="D16" s="4">
        <v>300</v>
      </c>
      <c r="E16" s="4">
        <f t="shared" si="3"/>
        <v>30000</v>
      </c>
      <c r="F16" s="2"/>
      <c r="G16" s="2"/>
      <c r="H16" s="2"/>
      <c r="I16" s="2"/>
      <c r="J16" s="2"/>
    </row>
    <row r="17" spans="1:10" ht="18" customHeight="1">
      <c r="A17" s="5" t="s">
        <v>51</v>
      </c>
      <c r="B17" s="2"/>
      <c r="C17" s="6"/>
      <c r="D17" s="4"/>
      <c r="E17" s="28" t="s">
        <v>21</v>
      </c>
      <c r="F17" s="2"/>
      <c r="G17" s="2"/>
      <c r="H17" s="2"/>
      <c r="I17" s="2"/>
      <c r="J17" s="2"/>
    </row>
    <row r="18" spans="1:10" ht="18" customHeight="1">
      <c r="A18" s="5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3446000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/>
      <c r="B28" s="22"/>
      <c r="C28" s="22"/>
      <c r="D28" s="22"/>
      <c r="E28" s="22"/>
    </row>
    <row r="29" spans="1:10" ht="18" customHeight="1">
      <c r="A29" s="22"/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zoomScaleNormal="100" workbookViewId="0">
      <selection activeCell="A28" sqref="A28:E29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7" t="s">
        <v>52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20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2" t="s">
        <v>15</v>
      </c>
      <c r="B6" s="2"/>
      <c r="C6" s="34"/>
      <c r="D6" s="4"/>
      <c r="E6" s="4"/>
      <c r="F6" s="2"/>
      <c r="G6" s="2"/>
      <c r="H6" s="2"/>
      <c r="I6" s="2"/>
      <c r="J6" s="2"/>
    </row>
    <row r="7" spans="1:10" ht="18" customHeight="1">
      <c r="A7" s="26" t="s">
        <v>44</v>
      </c>
      <c r="B7" s="30">
        <v>50</v>
      </c>
      <c r="C7" s="26" t="s">
        <v>30</v>
      </c>
      <c r="D7" s="4">
        <v>4200</v>
      </c>
      <c r="E7" s="4">
        <f t="shared" ref="E7:E8" si="0">B7*D7</f>
        <v>210000</v>
      </c>
      <c r="F7" s="2"/>
      <c r="G7" s="2"/>
      <c r="H7" s="2"/>
      <c r="I7" s="2"/>
      <c r="J7" s="2"/>
    </row>
    <row r="8" spans="1:10" ht="18" customHeight="1">
      <c r="A8" s="26" t="s">
        <v>44</v>
      </c>
      <c r="B8" s="30">
        <v>1</v>
      </c>
      <c r="C8" s="26" t="s">
        <v>28</v>
      </c>
      <c r="D8" s="4">
        <v>12000</v>
      </c>
      <c r="E8" s="4">
        <f t="shared" si="0"/>
        <v>12000</v>
      </c>
      <c r="F8" s="2"/>
      <c r="G8" s="2"/>
      <c r="H8" s="2"/>
      <c r="I8" s="2"/>
      <c r="J8" s="2"/>
    </row>
    <row r="9" spans="1:10" ht="18" customHeight="1">
      <c r="A9" s="26" t="s">
        <v>31</v>
      </c>
      <c r="B9" s="2"/>
      <c r="C9" s="26"/>
      <c r="D9" s="4"/>
      <c r="E9" s="4">
        <f>SUM(E4:E8)</f>
        <v>222000</v>
      </c>
      <c r="F9" s="2"/>
      <c r="G9" s="2"/>
      <c r="H9" s="2"/>
      <c r="I9" s="2"/>
      <c r="J9" s="2"/>
    </row>
    <row r="10" spans="1:10" ht="18" customHeight="1">
      <c r="A10" s="26" t="s">
        <v>46</v>
      </c>
      <c r="B10" s="30">
        <v>200</v>
      </c>
      <c r="C10" s="26" t="s">
        <v>29</v>
      </c>
      <c r="D10" s="4">
        <v>1500</v>
      </c>
      <c r="E10" s="4">
        <f t="shared" ref="E10:E11" si="1">B10*D10</f>
        <v>300000</v>
      </c>
      <c r="F10" s="2"/>
      <c r="G10" s="2"/>
      <c r="H10" s="2"/>
      <c r="I10" s="2"/>
      <c r="J10" s="2"/>
    </row>
    <row r="11" spans="1:10" ht="18" customHeight="1">
      <c r="A11" s="26" t="s">
        <v>47</v>
      </c>
      <c r="B11" s="30">
        <v>150</v>
      </c>
      <c r="C11" s="26" t="s">
        <v>27</v>
      </c>
      <c r="D11" s="4">
        <v>580</v>
      </c>
      <c r="E11" s="4">
        <f t="shared" si="1"/>
        <v>87000</v>
      </c>
      <c r="F11" s="2"/>
      <c r="G11" s="2"/>
      <c r="H11" s="2"/>
      <c r="I11" s="2"/>
      <c r="J11" s="2"/>
    </row>
    <row r="12" spans="1:10" ht="18" customHeight="1">
      <c r="A12" s="5" t="s">
        <v>31</v>
      </c>
      <c r="B12" s="3"/>
      <c r="C12" s="34"/>
      <c r="D12" s="4"/>
      <c r="E12" s="4"/>
      <c r="F12" s="2"/>
      <c r="G12" s="2"/>
      <c r="H12" s="2"/>
      <c r="I12" s="2"/>
      <c r="J12" s="2"/>
    </row>
    <row r="13" spans="1:10" ht="18" customHeight="1">
      <c r="A13" s="26" t="s">
        <v>48</v>
      </c>
      <c r="B13" s="30">
        <v>100</v>
      </c>
      <c r="C13" s="26" t="s">
        <v>27</v>
      </c>
      <c r="D13" s="4">
        <v>2200</v>
      </c>
      <c r="E13" s="4">
        <f t="shared" ref="E13" si="2">B13*D13</f>
        <v>220000</v>
      </c>
      <c r="F13" s="2"/>
      <c r="G13" s="2"/>
      <c r="H13" s="2"/>
      <c r="I13" s="2"/>
      <c r="J13" s="2"/>
    </row>
    <row r="14" spans="1:10" ht="18" customHeight="1">
      <c r="A14" s="5" t="s">
        <v>31</v>
      </c>
      <c r="B14" s="3"/>
      <c r="C14" s="34"/>
      <c r="D14" s="4"/>
      <c r="E14" s="4"/>
      <c r="F14" s="2"/>
      <c r="G14" s="2"/>
      <c r="H14" s="2"/>
      <c r="I14" s="2"/>
      <c r="J14" s="2"/>
    </row>
    <row r="15" spans="1:10" ht="18" customHeight="1">
      <c r="A15" s="5" t="s">
        <v>49</v>
      </c>
      <c r="B15" s="3">
        <v>5</v>
      </c>
      <c r="C15" s="34" t="s">
        <v>18</v>
      </c>
      <c r="D15" s="4">
        <v>10000</v>
      </c>
      <c r="E15" s="4">
        <f t="shared" ref="E15:E16" si="3">B15*D15</f>
        <v>50000</v>
      </c>
      <c r="F15" s="2"/>
      <c r="G15" s="2"/>
      <c r="H15" s="2"/>
      <c r="I15" s="2"/>
      <c r="J15" s="2"/>
    </row>
    <row r="16" spans="1:10" ht="18" customHeight="1">
      <c r="A16" s="5" t="s">
        <v>50</v>
      </c>
      <c r="B16" s="33">
        <v>50</v>
      </c>
      <c r="C16" s="34" t="s">
        <v>19</v>
      </c>
      <c r="D16" s="4">
        <v>300</v>
      </c>
      <c r="E16" s="4">
        <f t="shared" si="3"/>
        <v>15000</v>
      </c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1116000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/>
      <c r="B28" s="22"/>
      <c r="C28" s="22"/>
      <c r="D28" s="22"/>
      <c r="E28" s="22"/>
    </row>
    <row r="29" spans="1:10" ht="18" customHeight="1">
      <c r="A29" s="22"/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G41" sqref="G41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7" t="s">
        <v>52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20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5" t="s">
        <v>36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29" t="s">
        <v>37</v>
      </c>
      <c r="B7" s="2">
        <v>3</v>
      </c>
      <c r="C7" s="31" t="s">
        <v>38</v>
      </c>
      <c r="D7" s="4">
        <v>530000</v>
      </c>
      <c r="E7" s="4">
        <f>B7*D7</f>
        <v>1590000</v>
      </c>
      <c r="F7" s="2"/>
      <c r="G7" s="2"/>
      <c r="H7" s="2"/>
      <c r="I7" s="2"/>
      <c r="J7" s="2"/>
    </row>
    <row r="8" spans="1:10" ht="18" customHeight="1">
      <c r="A8" s="29" t="s">
        <v>39</v>
      </c>
      <c r="B8" s="2">
        <v>1</v>
      </c>
      <c r="C8" s="31" t="s">
        <v>13</v>
      </c>
      <c r="D8" s="4">
        <v>270000</v>
      </c>
      <c r="E8" s="4">
        <f t="shared" ref="E8:E12" si="0">B8*D8</f>
        <v>270000</v>
      </c>
      <c r="F8" s="2"/>
      <c r="G8" s="2"/>
      <c r="H8" s="2"/>
      <c r="I8" s="2"/>
      <c r="J8" s="2"/>
    </row>
    <row r="9" spans="1:10" ht="18" customHeight="1">
      <c r="A9" s="29" t="s">
        <v>40</v>
      </c>
      <c r="B9" s="2">
        <v>1</v>
      </c>
      <c r="C9" s="31" t="s">
        <v>13</v>
      </c>
      <c r="D9" s="4">
        <v>90000</v>
      </c>
      <c r="E9" s="4">
        <f t="shared" si="0"/>
        <v>90000</v>
      </c>
      <c r="F9" s="2"/>
      <c r="G9" s="2"/>
      <c r="H9" s="2"/>
      <c r="I9" s="2"/>
      <c r="J9" s="2"/>
    </row>
    <row r="10" spans="1:10" ht="18" customHeight="1">
      <c r="A10" s="29" t="s">
        <v>41</v>
      </c>
      <c r="B10" s="2">
        <v>1</v>
      </c>
      <c r="C10" s="31" t="s">
        <v>13</v>
      </c>
      <c r="D10" s="4">
        <v>27000</v>
      </c>
      <c r="E10" s="4">
        <f t="shared" si="0"/>
        <v>27000</v>
      </c>
      <c r="F10" s="2"/>
      <c r="G10" s="2"/>
      <c r="H10" s="2"/>
      <c r="I10" s="2"/>
      <c r="J10" s="2"/>
    </row>
    <row r="11" spans="1:10" ht="18" customHeight="1">
      <c r="A11" s="29" t="s">
        <v>42</v>
      </c>
      <c r="B11" s="2">
        <v>1</v>
      </c>
      <c r="C11" s="31" t="s">
        <v>13</v>
      </c>
      <c r="D11" s="4">
        <v>36000</v>
      </c>
      <c r="E11" s="4">
        <f t="shared" si="0"/>
        <v>36000</v>
      </c>
      <c r="F11" s="2"/>
      <c r="G11" s="2"/>
      <c r="H11" s="2"/>
      <c r="I11" s="2"/>
      <c r="J11" s="2"/>
    </row>
    <row r="12" spans="1:10" ht="18" customHeight="1">
      <c r="A12" s="29" t="s">
        <v>43</v>
      </c>
      <c r="B12" s="2">
        <v>1</v>
      </c>
      <c r="C12" s="31" t="s">
        <v>13</v>
      </c>
      <c r="D12" s="4">
        <v>6000</v>
      </c>
      <c r="E12" s="4">
        <f t="shared" si="0"/>
        <v>6000</v>
      </c>
      <c r="F12" s="2"/>
      <c r="G12" s="2"/>
      <c r="H12" s="2"/>
      <c r="I12" s="2"/>
      <c r="J12" s="2"/>
    </row>
    <row r="13" spans="1:10" ht="18" customHeight="1">
      <c r="A13" s="36"/>
      <c r="B13" s="2"/>
      <c r="C13" s="31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2019000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/>
      <c r="B28" s="22"/>
      <c r="C28" s="22"/>
      <c r="D28" s="22"/>
      <c r="E28" s="22"/>
    </row>
    <row r="29" spans="1:10" ht="18" customHeight="1">
      <c r="A29" s="22"/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E8F73-DC36-416B-8EDF-9C182D92C562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8B97BE19-CDDD-400E-817A-CFDD13F7EC12"/>
    <ds:schemaRef ds:uri="ee4932b7-5ece-4e76-8822-8a164d812492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総括表</vt:lpstr>
      <vt:lpstr>総括表（記入例）</vt:lpstr>
      <vt:lpstr>個表</vt:lpstr>
      <vt:lpstr>個表①（記入例）</vt:lpstr>
      <vt:lpstr>個表①-a（記入例）</vt:lpstr>
      <vt:lpstr>個表①-b（記入例）</vt:lpstr>
      <vt:lpstr>個表②（記入例）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広島県</cp:lastModifiedBy>
  <cp:lastPrinted>2018-09-10T01:36:01Z</cp:lastPrinted>
  <dcterms:created xsi:type="dcterms:W3CDTF">2004-09-13T01:27:49Z</dcterms:created>
  <dcterms:modified xsi:type="dcterms:W3CDTF">2018-09-20T11:47:43Z</dcterms:modified>
</cp:coreProperties>
</file>