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-30" windowWidth="24030" windowHeight="4905"/>
  </bookViews>
  <sheets>
    <sheet name="18" sheetId="1" r:id="rId1"/>
  </sheets>
  <externalReferences>
    <externalReference r:id="rId2"/>
  </externalReferences>
  <definedNames>
    <definedName name="_xlnm.Print_Area" localSheetId="0">'18'!$A$1:$BD$27</definedName>
    <definedName name="_xlnm.Print_Titles" localSheetId="0">'18'!$1:$7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AG23" i="1" l="1"/>
  <c r="AF23" i="1"/>
  <c r="AE23" i="1"/>
  <c r="AE10" i="1"/>
  <c r="AG10" i="1"/>
  <c r="AF10" i="1"/>
  <c r="AG17" i="1"/>
  <c r="AF17" i="1"/>
  <c r="AE17" i="1"/>
  <c r="AG15" i="1"/>
  <c r="AF15" i="1"/>
  <c r="AE15" i="1"/>
  <c r="AF14" i="1"/>
  <c r="AG13" i="1"/>
  <c r="AE14" i="1" l="1"/>
  <c r="AE13" i="1"/>
  <c r="D15" i="1" l="1"/>
  <c r="D14" i="1"/>
  <c r="D13" i="1"/>
  <c r="F15" i="1"/>
  <c r="E15" i="1"/>
  <c r="F23" i="1"/>
  <c r="F17" i="1"/>
  <c r="E17" i="1"/>
  <c r="E23" i="1" s="1"/>
  <c r="F10" i="1"/>
  <c r="BD10" i="1"/>
  <c r="BC10" i="1"/>
  <c r="BB10" i="1"/>
  <c r="BA10" i="1"/>
  <c r="AW10" i="1"/>
  <c r="AT10" i="1"/>
  <c r="AI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BD23" i="1"/>
  <c r="BC23" i="1"/>
  <c r="BB23" i="1"/>
  <c r="BA23" i="1"/>
  <c r="AW23" i="1"/>
  <c r="AT23" i="1"/>
  <c r="AI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BD17" i="1"/>
  <c r="BC17" i="1"/>
  <c r="BB17" i="1"/>
  <c r="BA17" i="1"/>
  <c r="AW17" i="1"/>
  <c r="AT17" i="1"/>
  <c r="AI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G15" i="1"/>
  <c r="G14" i="1"/>
  <c r="G13" i="1"/>
  <c r="I15" i="1"/>
  <c r="I14" i="1"/>
  <c r="I13" i="1"/>
  <c r="H14" i="1"/>
  <c r="H13" i="1"/>
  <c r="X14" i="1"/>
  <c r="W14" i="1"/>
  <c r="X13" i="1"/>
  <c r="X15" i="1" s="1"/>
  <c r="W13" i="1"/>
  <c r="W15" i="1" s="1"/>
  <c r="L14" i="1"/>
  <c r="L15" i="1" s="1"/>
  <c r="K14" i="1"/>
  <c r="L13" i="1"/>
  <c r="K13" i="1"/>
  <c r="V14" i="1"/>
  <c r="V13" i="1"/>
  <c r="J13" i="1"/>
  <c r="K15" i="1"/>
  <c r="J14" i="1"/>
  <c r="E10" i="1" l="1"/>
  <c r="V15" i="1"/>
  <c r="J15" i="1"/>
  <c r="AD15" i="1" l="1"/>
  <c r="AC15" i="1"/>
  <c r="AB15" i="1"/>
  <c r="AA15" i="1"/>
  <c r="Z15" i="1"/>
  <c r="Y15" i="1"/>
  <c r="BD15" i="1" l="1"/>
  <c r="H15" i="1"/>
  <c r="M15" i="1"/>
  <c r="N15" i="1"/>
  <c r="O15" i="1"/>
  <c r="P15" i="1"/>
  <c r="Q15" i="1"/>
  <c r="R15" i="1"/>
  <c r="S15" i="1"/>
  <c r="T15" i="1"/>
  <c r="U15" i="1"/>
  <c r="D17" i="1"/>
  <c r="D23" i="1" l="1"/>
  <c r="D10" i="1"/>
  <c r="BC15" i="1" l="1"/>
  <c r="BB15" i="1"/>
  <c r="BA15" i="1"/>
  <c r="AZ15" i="1"/>
  <c r="AZ17" i="1" s="1"/>
  <c r="AY15" i="1"/>
  <c r="AY17" i="1" s="1"/>
  <c r="AX15" i="1"/>
  <c r="AX17" i="1" s="1"/>
  <c r="AW15" i="1"/>
  <c r="AV15" i="1"/>
  <c r="AV17" i="1" s="1"/>
  <c r="AU15" i="1"/>
  <c r="AU17" i="1" s="1"/>
  <c r="AT15" i="1"/>
  <c r="AS15" i="1"/>
  <c r="AS17" i="1" s="1"/>
  <c r="AR15" i="1"/>
  <c r="AR17" i="1" s="1"/>
  <c r="AQ15" i="1"/>
  <c r="AQ17" i="1" s="1"/>
  <c r="AP15" i="1"/>
  <c r="AP17" i="1" s="1"/>
  <c r="AO15" i="1"/>
  <c r="AO17" i="1" s="1"/>
  <c r="AN15" i="1"/>
  <c r="AN17" i="1" s="1"/>
  <c r="AM15" i="1"/>
  <c r="AM17" i="1" s="1"/>
  <c r="AL15" i="1"/>
  <c r="AL17" i="1" s="1"/>
  <c r="AK15" i="1"/>
  <c r="AK17" i="1" s="1"/>
  <c r="AJ15" i="1"/>
  <c r="AJ17" i="1" s="1"/>
  <c r="AI15" i="1"/>
  <c r="AH15" i="1"/>
  <c r="AH17" i="1" s="1"/>
  <c r="AZ10" i="1" l="1"/>
  <c r="AZ23" i="1"/>
  <c r="AY10" i="1"/>
  <c r="AY23" i="1"/>
  <c r="AX23" i="1"/>
  <c r="AX10" i="1"/>
  <c r="AV10" i="1"/>
  <c r="AV23" i="1"/>
  <c r="AU10" i="1"/>
  <c r="AU23" i="1"/>
  <c r="AS23" i="1"/>
  <c r="AS10" i="1"/>
  <c r="AR10" i="1"/>
  <c r="AR23" i="1"/>
  <c r="AQ23" i="1"/>
  <c r="AQ10" i="1"/>
  <c r="AP10" i="1"/>
  <c r="AP23" i="1"/>
  <c r="AO23" i="1"/>
  <c r="AO10" i="1"/>
  <c r="AN10" i="1"/>
  <c r="AN23" i="1"/>
  <c r="AM10" i="1"/>
  <c r="AM23" i="1"/>
  <c r="AL23" i="1"/>
  <c r="AL10" i="1"/>
  <c r="AK10" i="1"/>
  <c r="AK23" i="1"/>
  <c r="AJ10" i="1"/>
  <c r="AJ23" i="1"/>
  <c r="AH23" i="1"/>
  <c r="AH10" i="1"/>
</calcChain>
</file>

<file path=xl/sharedStrings.xml><?xml version="1.0" encoding="utf-8"?>
<sst xmlns="http://schemas.openxmlformats.org/spreadsheetml/2006/main" count="85" uniqueCount="65">
  <si>
    <t>計</t>
  </si>
  <si>
    <t>府中</t>
  </si>
  <si>
    <t>府中市</t>
  </si>
  <si>
    <t xml:space="preserve">公 立 の </t>
  </si>
  <si>
    <t xml:space="preserve">国 立 の </t>
  </si>
  <si>
    <t xml:space="preserve">私 立 の </t>
  </si>
  <si>
    <t>合　　計</t>
  </si>
  <si>
    <t>区      分</t>
    <rPh sb="0" eb="8">
      <t>クブン</t>
    </rPh>
    <phoneticPr fontId="23"/>
  </si>
  <si>
    <t>合　　計</t>
    <rPh sb="0" eb="4">
      <t>ゴウケイ</t>
    </rPh>
    <phoneticPr fontId="23"/>
  </si>
  <si>
    <t>1年</t>
    <rPh sb="0" eb="2">
      <t>１ネン</t>
    </rPh>
    <phoneticPr fontId="23"/>
  </si>
  <si>
    <t>２年</t>
    <rPh sb="0" eb="2">
      <t>２ネン</t>
    </rPh>
    <phoneticPr fontId="23"/>
  </si>
  <si>
    <t>３年</t>
    <rPh sb="0" eb="2">
      <t>３ネン</t>
    </rPh>
    <phoneticPr fontId="23"/>
  </si>
  <si>
    <t>４年</t>
    <rPh sb="0" eb="2">
      <t>４ネン</t>
    </rPh>
    <phoneticPr fontId="23"/>
  </si>
  <si>
    <t>５年</t>
    <rPh sb="0" eb="2">
      <t>５ネン</t>
    </rPh>
    <phoneticPr fontId="23"/>
  </si>
  <si>
    <t>６年</t>
    <rPh sb="0" eb="2">
      <t>６ネン</t>
    </rPh>
    <phoneticPr fontId="23"/>
  </si>
  <si>
    <t>計</t>
    <rPh sb="0" eb="1">
      <t>ケイ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</si>
  <si>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</si>
  <si>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</si>
  <si>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本　務　教　職　員　数　</t>
    <rPh sb="0" eb="3">
      <t>ホンム</t>
    </rPh>
    <rPh sb="4" eb="11">
      <t>キョウショクインスウ</t>
    </rPh>
    <phoneticPr fontId="23"/>
  </si>
  <si>
    <t>再　　　　　　掲</t>
    <rPh sb="0" eb="8">
      <t>サイケイ</t>
    </rPh>
    <phoneticPr fontId="23"/>
  </si>
  <si>
    <t>校 長</t>
    <phoneticPr fontId="23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</si>
  <si>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23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</si>
  <si>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23"/>
  </si>
  <si>
    <t>助教諭
教諭・講師</t>
    <phoneticPr fontId="23"/>
  </si>
  <si>
    <t>養護助教諭
養護教諭</t>
    <phoneticPr fontId="23"/>
  </si>
  <si>
    <t>栄 養 教 諭</t>
    <rPh sb="0" eb="1">
      <t>エイ</t>
    </rPh>
    <rPh sb="2" eb="3">
      <t>オサム</t>
    </rPh>
    <rPh sb="4" eb="5">
      <t>キョウ</t>
    </rPh>
    <rPh sb="6" eb="7">
      <t>サトシ</t>
    </rPh>
    <phoneticPr fontId="23"/>
  </si>
  <si>
    <t>臨採</t>
    <rPh sb="0" eb="1">
      <t>リンジ</t>
    </rPh>
    <rPh sb="1" eb="2">
      <t>サイヨウ</t>
    </rPh>
    <phoneticPr fontId="23"/>
  </si>
  <si>
    <t>事 務 職 員</t>
    <phoneticPr fontId="23"/>
  </si>
  <si>
    <t>栄 養 職 員</t>
    <phoneticPr fontId="23"/>
  </si>
  <si>
    <t>育代
産代</t>
    <rPh sb="1" eb="2">
      <t>サンダイ</t>
    </rPh>
    <rPh sb="4" eb="5">
      <t>イクダイ</t>
    </rPh>
    <phoneticPr fontId="23"/>
  </si>
  <si>
    <t>その他</t>
    <rPh sb="0" eb="3">
      <t>ソノタ</t>
    </rPh>
    <phoneticPr fontId="23"/>
  </si>
  <si>
    <t>休 職</t>
    <phoneticPr fontId="23"/>
  </si>
  <si>
    <t>育 児 休 業</t>
    <phoneticPr fontId="23"/>
  </si>
  <si>
    <t>療 養</t>
    <phoneticPr fontId="23"/>
  </si>
  <si>
    <t>充   ・   留 学</t>
    <phoneticPr fontId="23"/>
  </si>
  <si>
    <t>非 常 勤 講 師</t>
    <phoneticPr fontId="23"/>
  </si>
  <si>
    <t>教 員</t>
    <phoneticPr fontId="23"/>
  </si>
  <si>
    <t>事 務 職 員</t>
    <phoneticPr fontId="23"/>
  </si>
  <si>
    <t>養 護 職 員</t>
    <phoneticPr fontId="23"/>
  </si>
  <si>
    <t>給      食      職      員</t>
    <phoneticPr fontId="23"/>
  </si>
  <si>
    <t>そ の 他</t>
    <phoneticPr fontId="23"/>
  </si>
  <si>
    <t>教 頭</t>
    <phoneticPr fontId="23"/>
  </si>
  <si>
    <t>副 校 長</t>
    <rPh sb="0" eb="1">
      <t>フク</t>
    </rPh>
    <rPh sb="2" eb="3">
      <t>コウ</t>
    </rPh>
    <rPh sb="4" eb="5">
      <t>チョウ</t>
    </rPh>
    <phoneticPr fontId="23"/>
  </si>
  <si>
    <t>府中明郷</t>
  </si>
  <si>
    <t>学
級
数</t>
    <phoneticPr fontId="23"/>
  </si>
  <si>
    <t>　　　児　　童　　・　　生　　徒　　数　　　</t>
    <rPh sb="3" eb="4">
      <t>ジ</t>
    </rPh>
    <rPh sb="6" eb="7">
      <t>ワラベ</t>
    </rPh>
    <rPh sb="12" eb="13">
      <t>セイ</t>
    </rPh>
    <rPh sb="15" eb="16">
      <t>ト</t>
    </rPh>
    <rPh sb="18" eb="19">
      <t>カズ</t>
    </rPh>
    <phoneticPr fontId="23"/>
  </si>
  <si>
    <t>教　　職　　員　　数　 （　負　　担　　法　　に　　よ　　る　　者　）</t>
    <rPh sb="0" eb="1">
      <t>キョウ</t>
    </rPh>
    <rPh sb="3" eb="4">
      <t>ショク</t>
    </rPh>
    <rPh sb="6" eb="7">
      <t>イン</t>
    </rPh>
    <rPh sb="9" eb="10">
      <t>スウ</t>
    </rPh>
    <rPh sb="14" eb="15">
      <t>フ</t>
    </rPh>
    <rPh sb="17" eb="18">
      <t>タン</t>
    </rPh>
    <rPh sb="20" eb="21">
      <t>ホウ</t>
    </rPh>
    <rPh sb="32" eb="33">
      <t>モノ</t>
    </rPh>
    <phoneticPr fontId="23"/>
  </si>
  <si>
    <t>前　　　　　　期</t>
    <rPh sb="0" eb="1">
      <t>マエ</t>
    </rPh>
    <rPh sb="7" eb="8">
      <t>キ</t>
    </rPh>
    <phoneticPr fontId="6"/>
  </si>
  <si>
    <t>後　　　　　　期</t>
    <rPh sb="0" eb="1">
      <t>ウシ</t>
    </rPh>
    <rPh sb="7" eb="8">
      <t>キ</t>
    </rPh>
    <phoneticPr fontId="6"/>
  </si>
  <si>
    <t>７年</t>
    <rPh sb="1" eb="2">
      <t>ネン</t>
    </rPh>
    <phoneticPr fontId="23"/>
  </si>
  <si>
    <t>８年</t>
    <rPh sb="1" eb="2">
      <t>ネン</t>
    </rPh>
    <phoneticPr fontId="23"/>
  </si>
  <si>
    <t>９年</t>
    <rPh sb="1" eb="2">
      <t>ネン</t>
    </rPh>
    <phoneticPr fontId="23"/>
  </si>
  <si>
    <t>学　級　数</t>
    <rPh sb="0" eb="1">
      <t>ガク</t>
    </rPh>
    <rPh sb="2" eb="3">
      <t>キュウ</t>
    </rPh>
    <rPh sb="4" eb="5">
      <t>スウ</t>
    </rPh>
    <phoneticPr fontId="23"/>
  </si>
  <si>
    <t>前　期</t>
    <rPh sb="0" eb="1">
      <t>マエ</t>
    </rPh>
    <rPh sb="2" eb="3">
      <t>キ</t>
    </rPh>
    <phoneticPr fontId="6"/>
  </si>
  <si>
    <t>後　期</t>
    <rPh sb="0" eb="1">
      <t>アト</t>
    </rPh>
    <rPh sb="2" eb="3">
      <t>キ</t>
    </rPh>
    <phoneticPr fontId="6"/>
  </si>
  <si>
    <t>27 （公立）</t>
    <phoneticPr fontId="6"/>
  </si>
  <si>
    <t>28 （公立）</t>
    <phoneticPr fontId="6"/>
  </si>
  <si>
    <t>29 （公立）</t>
    <phoneticPr fontId="6"/>
  </si>
  <si>
    <t>合　　　　計</t>
    <rPh sb="0" eb="1">
      <t>ア</t>
    </rPh>
    <rPh sb="5" eb="6">
      <t>ケイ</t>
    </rPh>
    <phoneticPr fontId="23"/>
  </si>
  <si>
    <t>特別支援
学級（再掲）</t>
    <rPh sb="0" eb="2">
      <t>トクベツ</t>
    </rPh>
    <rPh sb="2" eb="4">
      <t>シエン</t>
    </rPh>
    <rPh sb="5" eb="7">
      <t>ガッキュウ</t>
    </rPh>
    <phoneticPr fontId="23"/>
  </si>
  <si>
    <t xml:space="preserve">  注：私立学校の数は「学校基本調査」による。</t>
    <phoneticPr fontId="6"/>
  </si>
  <si>
    <t>県 市 町 費 以 外 の 職 員 数</t>
    <rPh sb="0" eb="1">
      <t>ケン</t>
    </rPh>
    <rPh sb="2" eb="3">
      <t>シ</t>
    </rPh>
    <rPh sb="4" eb="5">
      <t>マチ</t>
    </rPh>
    <rPh sb="8" eb="9">
      <t>イ</t>
    </rPh>
    <rPh sb="10" eb="11">
      <t>ソト</t>
    </rPh>
    <phoneticPr fontId="23"/>
  </si>
  <si>
    <t>市 町 費 の 教 職 員 数</t>
    <rPh sb="0" eb="1">
      <t>シ</t>
    </rPh>
    <rPh sb="2" eb="3">
      <t>マチ</t>
    </rPh>
    <rPh sb="4" eb="5">
      <t>ヒ</t>
    </rPh>
    <rPh sb="8" eb="13">
      <t>キョウショクイン</t>
    </rPh>
    <rPh sb="14" eb="15">
      <t>カズ</t>
    </rPh>
    <phoneticPr fontId="23"/>
  </si>
  <si>
    <t>義務教育学校の　学校別基本数</t>
    <rPh sb="0" eb="2">
      <t>ギム</t>
    </rPh>
    <rPh sb="2" eb="4">
      <t>キョウイク</t>
    </rPh>
    <phoneticPr fontId="6"/>
  </si>
  <si>
    <t>18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</si>
</sst>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#,###;[Red]##,###,###;&quot;-&quot;;&quot;-&quot;"/>
  </numFmts>
  <fonts count="26">
    <font>
      <sz val="10"/>
      <name val="System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System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87">
    <xf numFmtId="0" fontId="0" fillId="0" borderId="0" xfId="0"/>
    <xf numFmtId="176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distributed" vertical="center"/>
    </xf>
    <xf numFmtId="0" fontId="19" fillId="0" borderId="0" xfId="0" applyNumberFormat="1" applyFont="1" applyAlignment="1">
      <alignment vertical="center"/>
    </xf>
    <xf numFmtId="0" fontId="20" fillId="0" borderId="10" xfId="0" applyNumberFormat="1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left" vertical="center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2" xfId="0" applyNumberFormat="1" applyFont="1" applyBorder="1" applyAlignment="1">
      <alignment horizontal="left" vertical="center"/>
    </xf>
    <xf numFmtId="0" fontId="19" fillId="0" borderId="13" xfId="0" applyNumberFormat="1" applyFont="1" applyBorder="1" applyAlignment="1">
      <alignment horizontal="center" vertical="distributed" wrapText="1"/>
    </xf>
    <xf numFmtId="0" fontId="19" fillId="0" borderId="0" xfId="0" applyFont="1" applyAlignment="1">
      <alignment vertical="center"/>
    </xf>
    <xf numFmtId="0" fontId="19" fillId="0" borderId="14" xfId="0" applyFont="1" applyBorder="1" applyAlignment="1">
      <alignment vertical="center"/>
    </xf>
    <xf numFmtId="0" fontId="0" fillId="0" borderId="15" xfId="0" applyBorder="1" applyAlignment="1"/>
    <xf numFmtId="176" fontId="19" fillId="0" borderId="0" xfId="0" applyNumberFormat="1" applyFont="1" applyAlignment="1">
      <alignment horizontal="right" vertical="center" shrinkToFit="1"/>
    </xf>
    <xf numFmtId="176" fontId="19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/>
    <xf numFmtId="0" fontId="19" fillId="0" borderId="0" xfId="0" applyFont="1" applyBorder="1" applyAlignment="1">
      <alignment horizontal="distributed" vertical="center"/>
    </xf>
    <xf numFmtId="0" fontId="19" fillId="0" borderId="15" xfId="0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distributed" vertical="center"/>
    </xf>
    <xf numFmtId="176" fontId="19" fillId="0" borderId="0" xfId="0" applyNumberFormat="1" applyFont="1" applyAlignment="1">
      <alignment vertical="center" shrinkToFit="1"/>
    </xf>
    <xf numFmtId="0" fontId="0" fillId="0" borderId="16" xfId="0" applyBorder="1" applyAlignment="1"/>
    <xf numFmtId="0" fontId="0" fillId="0" borderId="17" xfId="0" applyBorder="1" applyAlignment="1"/>
    <xf numFmtId="176" fontId="19" fillId="0" borderId="16" xfId="0" applyNumberFormat="1" applyFont="1" applyBorder="1" applyAlignment="1">
      <alignment vertical="center"/>
    </xf>
    <xf numFmtId="0" fontId="20" fillId="0" borderId="0" xfId="0" quotePrefix="1" applyNumberFormat="1" applyFont="1" applyAlignment="1">
      <alignment horizontal="left" vertical="center"/>
    </xf>
    <xf numFmtId="0" fontId="20" fillId="0" borderId="0" xfId="0" applyNumberFormat="1" applyFont="1" applyAlignment="1">
      <alignment horizontal="right" vertical="center"/>
    </xf>
    <xf numFmtId="0" fontId="24" fillId="0" borderId="11" xfId="0" applyNumberFormat="1" applyFont="1" applyBorder="1" applyAlignment="1">
      <alignment horizontal="center" vertical="center" wrapText="1"/>
    </xf>
    <xf numFmtId="0" fontId="24" fillId="0" borderId="19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distributed" textRotation="255" wrapText="1"/>
    </xf>
    <xf numFmtId="0" fontId="24" fillId="0" borderId="20" xfId="0" applyFont="1" applyBorder="1" applyAlignment="1">
      <alignment horizontal="center" vertical="distributed" textRotation="255"/>
    </xf>
    <xf numFmtId="0" fontId="21" fillId="0" borderId="16" xfId="0" applyNumberFormat="1" applyFont="1" applyBorder="1" applyAlignment="1">
      <alignment vertical="center"/>
    </xf>
    <xf numFmtId="0" fontId="22" fillId="0" borderId="0" xfId="0" quotePrefix="1" applyNumberFormat="1" applyFont="1" applyAlignment="1">
      <alignment vertical="center"/>
    </xf>
    <xf numFmtId="176" fontId="19" fillId="0" borderId="16" xfId="0" applyNumberFormat="1" applyFont="1" applyBorder="1" applyAlignment="1">
      <alignment vertical="center" shrinkToFit="1"/>
    </xf>
    <xf numFmtId="176" fontId="19" fillId="0" borderId="0" xfId="0" applyNumberFormat="1" applyFont="1" applyFill="1" applyAlignment="1">
      <alignment vertical="center" shrinkToFit="1"/>
    </xf>
    <xf numFmtId="0" fontId="20" fillId="0" borderId="11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Alignment="1">
      <alignment vertical="center"/>
    </xf>
    <xf numFmtId="176" fontId="19" fillId="0" borderId="16" xfId="0" applyNumberFormat="1" applyFont="1" applyFill="1" applyBorder="1" applyAlignment="1">
      <alignment vertical="center" shrinkToFit="1"/>
    </xf>
    <xf numFmtId="176" fontId="19" fillId="0" borderId="0" xfId="0" applyNumberFormat="1" applyFont="1" applyBorder="1" applyAlignment="1">
      <alignment vertical="center" shrinkToFit="1"/>
    </xf>
    <xf numFmtId="176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Border="1" applyAlignment="1">
      <alignment horizontal="distributed" vertical="center"/>
    </xf>
    <xf numFmtId="0" fontId="19" fillId="0" borderId="0" xfId="0" applyNumberFormat="1" applyFont="1" applyBorder="1" applyAlignment="1">
      <alignment horizontal="distributed" vertical="center"/>
    </xf>
    <xf numFmtId="0" fontId="19" fillId="0" borderId="0" xfId="0" applyNumberFormat="1" applyFont="1" applyAlignment="1">
      <alignment horizontal="distributed" vertical="center"/>
    </xf>
    <xf numFmtId="0" fontId="20" fillId="0" borderId="20" xfId="0" applyNumberFormat="1" applyFont="1" applyBorder="1" applyAlignment="1">
      <alignment horizontal="center" vertical="center" wrapText="1"/>
    </xf>
    <xf numFmtId="0" fontId="19" fillId="0" borderId="20" xfId="0" applyNumberFormat="1" applyFont="1" applyBorder="1" applyAlignment="1">
      <alignment horizontal="center" vertical="distributed" wrapText="1"/>
    </xf>
    <xf numFmtId="0" fontId="22" fillId="0" borderId="0" xfId="0" quotePrefix="1" applyNumberFormat="1" applyFont="1" applyAlignment="1">
      <alignment horizontal="center" vertical="center"/>
    </xf>
    <xf numFmtId="0" fontId="19" fillId="0" borderId="0" xfId="0" applyNumberFormat="1" applyFont="1" applyAlignment="1">
      <alignment horizontal="distributed" vertical="center"/>
    </xf>
    <xf numFmtId="0" fontId="19" fillId="0" borderId="15" xfId="0" applyNumberFormat="1" applyFont="1" applyBorder="1" applyAlignment="1">
      <alignment horizontal="distributed" vertical="center"/>
    </xf>
    <xf numFmtId="0" fontId="19" fillId="0" borderId="18" xfId="0" applyNumberFormat="1" applyFont="1" applyBorder="1" applyAlignment="1">
      <alignment horizontal="center" vertical="distributed" wrapText="1"/>
    </xf>
    <xf numFmtId="0" fontId="19" fillId="0" borderId="32" xfId="0" applyNumberFormat="1" applyFont="1" applyBorder="1" applyAlignment="1">
      <alignment horizontal="center" vertical="distributed" wrapText="1"/>
    </xf>
    <xf numFmtId="0" fontId="19" fillId="0" borderId="31" xfId="0" applyNumberFormat="1" applyFont="1" applyBorder="1" applyAlignment="1">
      <alignment horizontal="center" vertical="distributed" wrapText="1"/>
    </xf>
    <xf numFmtId="0" fontId="19" fillId="0" borderId="26" xfId="0" applyNumberFormat="1" applyFont="1" applyFill="1" applyBorder="1" applyAlignment="1">
      <alignment horizontal="center" vertical="distributed" wrapText="1"/>
    </xf>
    <xf numFmtId="0" fontId="0" fillId="0" borderId="13" xfId="0" applyFill="1" applyBorder="1" applyAlignment="1">
      <alignment horizontal="center" vertical="distributed" wrapText="1"/>
    </xf>
    <xf numFmtId="0" fontId="19" fillId="0" borderId="13" xfId="0" applyNumberFormat="1" applyFont="1" applyFill="1" applyBorder="1" applyAlignment="1">
      <alignment horizontal="center" vertical="distributed" wrapText="1"/>
    </xf>
    <xf numFmtId="0" fontId="19" fillId="0" borderId="26" xfId="0" applyNumberFormat="1" applyFont="1" applyBorder="1" applyAlignment="1">
      <alignment horizontal="center" vertical="distributed" wrapText="1"/>
    </xf>
    <xf numFmtId="0" fontId="0" fillId="0" borderId="13" xfId="0" applyBorder="1" applyAlignment="1">
      <alignment horizontal="center" vertical="distributed" wrapText="1"/>
    </xf>
    <xf numFmtId="0" fontId="20" fillId="0" borderId="11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/>
    </xf>
    <xf numFmtId="0" fontId="20" fillId="0" borderId="21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15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19" fillId="0" borderId="26" xfId="0" applyNumberFormat="1" applyFont="1" applyBorder="1" applyAlignment="1">
      <alignment horizontal="center" vertical="center" wrapText="1"/>
    </xf>
    <xf numFmtId="0" fontId="20" fillId="0" borderId="27" xfId="0" applyNumberFormat="1" applyFont="1" applyBorder="1" applyAlignment="1">
      <alignment horizontal="center" vertical="center" wrapText="1"/>
    </xf>
    <xf numFmtId="0" fontId="19" fillId="0" borderId="28" xfId="0" applyNumberFormat="1" applyFont="1" applyBorder="1" applyAlignment="1">
      <alignment horizontal="center" vertical="center" wrapText="1"/>
    </xf>
    <xf numFmtId="0" fontId="19" fillId="0" borderId="29" xfId="0" applyNumberFormat="1" applyFont="1" applyBorder="1" applyAlignment="1">
      <alignment horizontal="center" vertical="center" wrapText="1"/>
    </xf>
    <xf numFmtId="0" fontId="20" fillId="0" borderId="23" xfId="0" applyNumberFormat="1" applyFont="1" applyBorder="1" applyAlignment="1">
      <alignment horizontal="center" vertical="center" wrapText="1"/>
    </xf>
    <xf numFmtId="0" fontId="20" fillId="0" borderId="24" xfId="0" applyNumberFormat="1" applyFont="1" applyBorder="1" applyAlignment="1">
      <alignment horizontal="center" vertical="center" wrapText="1"/>
    </xf>
    <xf numFmtId="0" fontId="20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distributed" wrapText="1"/>
    </xf>
    <xf numFmtId="0" fontId="22" fillId="0" borderId="16" xfId="0" applyNumberFormat="1" applyFont="1" applyBorder="1" applyAlignment="1">
      <alignment horizontal="distributed" vertical="center"/>
    </xf>
    <xf numFmtId="0" fontId="19" fillId="0" borderId="24" xfId="0" applyNumberFormat="1" applyFont="1" applyBorder="1" applyAlignment="1">
      <alignment horizontal="center" vertical="center" wrapText="1"/>
    </xf>
    <xf numFmtId="0" fontId="19" fillId="0" borderId="25" xfId="0" applyNumberFormat="1" applyFont="1" applyBorder="1" applyAlignment="1">
      <alignment horizontal="center" vertical="center" wrapText="1"/>
    </xf>
    <xf numFmtId="0" fontId="20" fillId="0" borderId="27" xfId="0" applyNumberFormat="1" applyFont="1" applyBorder="1" applyAlignment="1">
      <alignment horizontal="center" vertical="center"/>
    </xf>
    <xf numFmtId="0" fontId="19" fillId="0" borderId="28" xfId="0" applyNumberFormat="1" applyFont="1" applyBorder="1" applyAlignment="1">
      <alignment horizontal="center" vertical="center"/>
    </xf>
    <xf numFmtId="0" fontId="19" fillId="0" borderId="29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distributed" textRotation="255" wrapText="1"/>
    </xf>
    <xf numFmtId="0" fontId="25" fillId="0" borderId="13" xfId="0" applyFont="1" applyBorder="1" applyAlignment="1">
      <alignment horizontal="center" vertical="distributed" textRotation="255" wrapText="1"/>
    </xf>
    <xf numFmtId="0" fontId="19" fillId="0" borderId="26" xfId="0" applyNumberFormat="1" applyFont="1" applyBorder="1" applyAlignment="1">
      <alignment horizontal="center" vertical="center" textRotation="255" wrapText="1"/>
    </xf>
    <xf numFmtId="0" fontId="19" fillId="0" borderId="13" xfId="0" applyNumberFormat="1" applyFont="1" applyBorder="1" applyAlignment="1">
      <alignment horizontal="center" vertical="center" textRotation="255" wrapText="1"/>
    </xf>
    <xf numFmtId="0" fontId="20" fillId="0" borderId="26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  <xf numFmtId="0" fontId="20" fillId="0" borderId="20" xfId="0" applyNumberFormat="1" applyFont="1" applyBorder="1" applyAlignment="1">
      <alignment horizontal="center" vertical="center" wrapText="1"/>
    </xf>
    <xf numFmtId="0" fontId="20" fillId="0" borderId="19" xfId="0" applyNumberFormat="1" applyFont="1" applyBorder="1" applyAlignment="1">
      <alignment horizontal="center" vertical="center" wrapText="1"/>
    </xf>
    <xf numFmtId="0" fontId="20" fillId="0" borderId="30" xfId="0" applyNumberFormat="1" applyFont="1" applyBorder="1" applyAlignment="1">
      <alignment horizontal="center" vertical="center" wrapText="1"/>
    </xf>
    <xf numFmtId="0" fontId="20" fillId="0" borderId="14" xfId="0" applyNumberFormat="1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20&#25945;&#32887;&#21729;&#35506;/05&#20225;&#30011;&#23450;&#25968;&#20418;/&#23450;&#25968;/&#65298;&#65299;&#24180;&#24230;/01&#23567;&#20013;&#23398;&#26657;&#23450;&#25968;/005%20&#20816;&#31461;&#29983;&#24466;&#25968;&#12539;&#23398;&#32026;&#25968;/221001&#29694;&#22312;/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791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1" sqref="H1"/>
    </sheetView>
  </sheetViews>
  <sheetFormatPr defaultRowHeight="15.2" customHeight="1"/>
  <cols>
    <col min="1" max="1" width="2.375" style="4" customWidth="1"/>
    <col min="2" max="2" width="9.25" style="3" customWidth="1"/>
    <col min="3" max="3" width="2.625" style="4" customWidth="1"/>
    <col min="4" max="6" width="3.625" style="1" customWidth="1"/>
    <col min="7" max="7" width="4.625" style="1" customWidth="1"/>
    <col min="8" max="18" width="4.125" style="1" customWidth="1"/>
    <col min="19" max="21" width="3.625" style="1" customWidth="1"/>
    <col min="22" max="27" width="4.125" style="1" customWidth="1"/>
    <col min="28" max="33" width="3.625" style="1" customWidth="1"/>
    <col min="34" max="36" width="3.625" style="35" customWidth="1"/>
    <col min="37" max="38" width="3.625" style="1" customWidth="1"/>
    <col min="39" max="39" width="4.375" style="1" customWidth="1"/>
    <col min="40" max="40" width="4.125" style="1" customWidth="1"/>
    <col min="41" max="41" width="3.625" style="1" customWidth="1"/>
    <col min="42" max="42" width="4.375" style="1" customWidth="1"/>
    <col min="43" max="45" width="3.625" style="1" customWidth="1"/>
    <col min="46" max="46" width="3.125" style="1" customWidth="1"/>
    <col min="47" max="50" width="3.625" style="1" customWidth="1"/>
    <col min="51" max="54" width="3.875" style="1" customWidth="1"/>
    <col min="55" max="56" width="3.625" style="1" customWidth="1"/>
    <col min="57" max="16384" width="9" style="10"/>
  </cols>
  <sheetData>
    <row r="1" spans="1:56" s="1" customFormat="1" ht="44.25" customHeight="1" thickBot="1">
      <c r="A1" s="2"/>
      <c r="B1" s="3"/>
      <c r="C1" s="4"/>
      <c r="D1" s="4"/>
      <c r="E1" s="4"/>
      <c r="F1" s="4"/>
      <c r="G1" s="30"/>
      <c r="H1" s="30"/>
      <c r="I1" s="30"/>
      <c r="J1" s="30"/>
      <c r="K1" s="30"/>
      <c r="L1" s="30"/>
      <c r="M1" s="30"/>
      <c r="N1" s="44" t="s">
        <v>64</v>
      </c>
      <c r="O1" s="30"/>
      <c r="P1" s="71" t="s">
        <v>63</v>
      </c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O1" s="31"/>
      <c r="AP1" s="2"/>
      <c r="AQ1" s="2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25"/>
    </row>
    <row r="2" spans="1:56" s="1" customFormat="1" ht="24" customHeight="1" thickTop="1">
      <c r="A2" s="5"/>
      <c r="B2" s="57" t="s">
        <v>7</v>
      </c>
      <c r="C2" s="58"/>
      <c r="D2" s="67" t="s">
        <v>52</v>
      </c>
      <c r="E2" s="68"/>
      <c r="F2" s="69"/>
      <c r="G2" s="67" t="s">
        <v>45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9"/>
      <c r="AE2" s="67" t="s">
        <v>46</v>
      </c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3"/>
      <c r="AY2" s="67" t="s">
        <v>62</v>
      </c>
      <c r="AZ2" s="72"/>
      <c r="BA2" s="72"/>
      <c r="BB2" s="72"/>
      <c r="BC2" s="73"/>
      <c r="BD2" s="47" t="s">
        <v>61</v>
      </c>
    </row>
    <row r="3" spans="1:56" s="1" customFormat="1" ht="16.5" customHeight="1">
      <c r="A3" s="6"/>
      <c r="B3" s="59"/>
      <c r="C3" s="60"/>
      <c r="D3" s="53" t="s">
        <v>15</v>
      </c>
      <c r="E3" s="79" t="s">
        <v>53</v>
      </c>
      <c r="F3" s="79" t="s">
        <v>54</v>
      </c>
      <c r="G3" s="64" t="s">
        <v>8</v>
      </c>
      <c r="H3" s="65"/>
      <c r="I3" s="66"/>
      <c r="J3" s="84" t="s">
        <v>47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6"/>
      <c r="V3" s="84" t="s">
        <v>48</v>
      </c>
      <c r="W3" s="85"/>
      <c r="X3" s="85"/>
      <c r="Y3" s="85"/>
      <c r="Z3" s="85"/>
      <c r="AA3" s="85"/>
      <c r="AB3" s="85"/>
      <c r="AC3" s="85"/>
      <c r="AD3" s="86"/>
      <c r="AE3" s="74" t="s">
        <v>18</v>
      </c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6"/>
      <c r="AX3" s="7"/>
      <c r="AY3" s="7"/>
      <c r="AZ3" s="7"/>
      <c r="BA3" s="7"/>
      <c r="BB3" s="7"/>
      <c r="BC3" s="7"/>
      <c r="BD3" s="48"/>
    </row>
    <row r="4" spans="1:56" s="1" customFormat="1" ht="16.5" customHeight="1">
      <c r="A4" s="6"/>
      <c r="B4" s="59"/>
      <c r="C4" s="60"/>
      <c r="D4" s="70"/>
      <c r="E4" s="79"/>
      <c r="F4" s="79"/>
      <c r="G4" s="55" t="s">
        <v>15</v>
      </c>
      <c r="H4" s="55" t="s">
        <v>16</v>
      </c>
      <c r="I4" s="55" t="s">
        <v>17</v>
      </c>
      <c r="J4" s="55" t="s">
        <v>15</v>
      </c>
      <c r="K4" s="55" t="s">
        <v>16</v>
      </c>
      <c r="L4" s="55" t="s">
        <v>17</v>
      </c>
      <c r="M4" s="55" t="s">
        <v>9</v>
      </c>
      <c r="N4" s="55" t="s">
        <v>10</v>
      </c>
      <c r="O4" s="55" t="s">
        <v>11</v>
      </c>
      <c r="P4" s="55" t="s">
        <v>12</v>
      </c>
      <c r="Q4" s="55" t="s">
        <v>13</v>
      </c>
      <c r="R4" s="55" t="s">
        <v>14</v>
      </c>
      <c r="S4" s="83" t="s">
        <v>59</v>
      </c>
      <c r="T4" s="83"/>
      <c r="U4" s="83"/>
      <c r="V4" s="55" t="s">
        <v>15</v>
      </c>
      <c r="W4" s="55" t="s">
        <v>16</v>
      </c>
      <c r="X4" s="55" t="s">
        <v>17</v>
      </c>
      <c r="Y4" s="55" t="s">
        <v>49</v>
      </c>
      <c r="Z4" s="55" t="s">
        <v>50</v>
      </c>
      <c r="AA4" s="55" t="s">
        <v>51</v>
      </c>
      <c r="AB4" s="83" t="s">
        <v>59</v>
      </c>
      <c r="AC4" s="83"/>
      <c r="AD4" s="83"/>
      <c r="AE4" s="64" t="s">
        <v>58</v>
      </c>
      <c r="AF4" s="65"/>
      <c r="AG4" s="66"/>
      <c r="AH4" s="34"/>
      <c r="AI4" s="34"/>
      <c r="AJ4" s="34"/>
      <c r="AK4" s="7"/>
      <c r="AL4" s="7"/>
      <c r="AM4" s="26"/>
      <c r="AN4" s="26"/>
      <c r="AO4" s="27"/>
      <c r="AP4" s="64" t="s">
        <v>19</v>
      </c>
      <c r="AQ4" s="65"/>
      <c r="AR4" s="65"/>
      <c r="AS4" s="65"/>
      <c r="AT4" s="65"/>
      <c r="AU4" s="66"/>
      <c r="AV4" s="7"/>
      <c r="AW4" s="7"/>
      <c r="AX4" s="53" t="s">
        <v>35</v>
      </c>
      <c r="AY4" s="53" t="s">
        <v>36</v>
      </c>
      <c r="AZ4" s="53" t="s">
        <v>37</v>
      </c>
      <c r="BA4" s="53" t="s">
        <v>38</v>
      </c>
      <c r="BB4" s="53" t="s">
        <v>39</v>
      </c>
      <c r="BC4" s="53" t="s">
        <v>40</v>
      </c>
      <c r="BD4" s="48"/>
    </row>
    <row r="5" spans="1:56" s="1" customFormat="1" ht="16.5" customHeight="1">
      <c r="A5" s="6"/>
      <c r="B5" s="59"/>
      <c r="C5" s="60"/>
      <c r="D5" s="70"/>
      <c r="E5" s="79"/>
      <c r="F5" s="79"/>
      <c r="G5" s="63"/>
      <c r="H5" s="63"/>
      <c r="I5" s="63"/>
      <c r="J5" s="63"/>
      <c r="K5" s="63"/>
      <c r="L5" s="63"/>
      <c r="M5" s="81"/>
      <c r="N5" s="81"/>
      <c r="O5" s="81"/>
      <c r="P5" s="81"/>
      <c r="Q5" s="81"/>
      <c r="R5" s="81"/>
      <c r="S5" s="83"/>
      <c r="T5" s="83"/>
      <c r="U5" s="83"/>
      <c r="V5" s="63"/>
      <c r="W5" s="63"/>
      <c r="X5" s="63"/>
      <c r="Y5" s="81"/>
      <c r="Z5" s="81"/>
      <c r="AA5" s="81"/>
      <c r="AB5" s="83"/>
      <c r="AC5" s="83"/>
      <c r="AD5" s="83"/>
      <c r="AE5" s="55" t="s">
        <v>15</v>
      </c>
      <c r="AF5" s="55" t="s">
        <v>16</v>
      </c>
      <c r="AG5" s="55" t="s">
        <v>17</v>
      </c>
      <c r="AH5" s="50" t="s">
        <v>20</v>
      </c>
      <c r="AI5" s="50" t="s">
        <v>42</v>
      </c>
      <c r="AJ5" s="50" t="s">
        <v>41</v>
      </c>
      <c r="AK5" s="53" t="s">
        <v>21</v>
      </c>
      <c r="AL5" s="53" t="s">
        <v>22</v>
      </c>
      <c r="AM5" s="77" t="s">
        <v>23</v>
      </c>
      <c r="AN5" s="77" t="s">
        <v>24</v>
      </c>
      <c r="AO5" s="53" t="s">
        <v>25</v>
      </c>
      <c r="AP5" s="64" t="s">
        <v>26</v>
      </c>
      <c r="AQ5" s="66"/>
      <c r="AR5" s="7"/>
      <c r="AS5" s="7"/>
      <c r="AT5" s="7"/>
      <c r="AU5" s="7"/>
      <c r="AV5" s="53" t="s">
        <v>27</v>
      </c>
      <c r="AW5" s="53" t="s">
        <v>28</v>
      </c>
      <c r="AX5" s="70"/>
      <c r="AY5" s="70"/>
      <c r="AZ5" s="70"/>
      <c r="BA5" s="70"/>
      <c r="BB5" s="70"/>
      <c r="BC5" s="70"/>
      <c r="BD5" s="48"/>
    </row>
    <row r="6" spans="1:56" s="1" customFormat="1" ht="74.25" customHeight="1">
      <c r="A6" s="8"/>
      <c r="B6" s="61"/>
      <c r="C6" s="62"/>
      <c r="D6" s="54"/>
      <c r="E6" s="80"/>
      <c r="F6" s="80"/>
      <c r="G6" s="56"/>
      <c r="H6" s="56"/>
      <c r="I6" s="56"/>
      <c r="J6" s="56"/>
      <c r="K6" s="56"/>
      <c r="L6" s="56"/>
      <c r="M6" s="82"/>
      <c r="N6" s="82"/>
      <c r="O6" s="82"/>
      <c r="P6" s="82"/>
      <c r="Q6" s="82"/>
      <c r="R6" s="82"/>
      <c r="S6" s="9" t="s">
        <v>44</v>
      </c>
      <c r="T6" s="42" t="s">
        <v>16</v>
      </c>
      <c r="U6" s="42" t="s">
        <v>17</v>
      </c>
      <c r="V6" s="56"/>
      <c r="W6" s="56"/>
      <c r="X6" s="56"/>
      <c r="Y6" s="82"/>
      <c r="Z6" s="82"/>
      <c r="AA6" s="82"/>
      <c r="AB6" s="43" t="s">
        <v>44</v>
      </c>
      <c r="AC6" s="42" t="s">
        <v>16</v>
      </c>
      <c r="AD6" s="42" t="s">
        <v>17</v>
      </c>
      <c r="AE6" s="56"/>
      <c r="AF6" s="56"/>
      <c r="AG6" s="56"/>
      <c r="AH6" s="51"/>
      <c r="AI6" s="52"/>
      <c r="AJ6" s="52"/>
      <c r="AK6" s="54"/>
      <c r="AL6" s="54"/>
      <c r="AM6" s="78"/>
      <c r="AN6" s="78"/>
      <c r="AO6" s="54"/>
      <c r="AP6" s="28" t="s">
        <v>29</v>
      </c>
      <c r="AQ6" s="29" t="s">
        <v>30</v>
      </c>
      <c r="AR6" s="9" t="s">
        <v>31</v>
      </c>
      <c r="AS6" s="9" t="s">
        <v>32</v>
      </c>
      <c r="AT6" s="9" t="s">
        <v>33</v>
      </c>
      <c r="AU6" s="9" t="s">
        <v>34</v>
      </c>
      <c r="AV6" s="54"/>
      <c r="AW6" s="54"/>
      <c r="AX6" s="54"/>
      <c r="AY6" s="54"/>
      <c r="AZ6" s="54"/>
      <c r="BA6" s="54"/>
      <c r="BB6" s="54"/>
      <c r="BC6" s="54"/>
      <c r="BD6" s="49"/>
    </row>
    <row r="7" spans="1:56" ht="5.25" customHeight="1">
      <c r="C7" s="11"/>
    </row>
    <row r="8" spans="1:56" ht="15.2" customHeight="1">
      <c r="B8" s="41" t="s">
        <v>55</v>
      </c>
      <c r="C8" s="12"/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20">
        <v>0</v>
      </c>
      <c r="AF8" s="20">
        <v>0</v>
      </c>
      <c r="AG8" s="20">
        <v>0</v>
      </c>
      <c r="AH8" s="33">
        <v>0</v>
      </c>
      <c r="AI8" s="33">
        <v>0</v>
      </c>
      <c r="AJ8" s="33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</row>
    <row r="9" spans="1:56" ht="15.2" customHeight="1">
      <c r="B9" s="41" t="s">
        <v>56</v>
      </c>
      <c r="C9" s="12"/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20">
        <v>0</v>
      </c>
      <c r="AF9" s="20">
        <v>0</v>
      </c>
      <c r="AG9" s="20">
        <v>0</v>
      </c>
      <c r="AH9" s="33">
        <v>0</v>
      </c>
      <c r="AI9" s="33">
        <v>0</v>
      </c>
      <c r="AJ9" s="33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  <c r="BD9" s="20">
        <v>0</v>
      </c>
    </row>
    <row r="10" spans="1:56" ht="15.2" customHeight="1">
      <c r="B10" s="3" t="s">
        <v>57</v>
      </c>
      <c r="C10" s="12"/>
      <c r="D10" s="13">
        <f>D17</f>
        <v>47</v>
      </c>
      <c r="E10" s="13">
        <f>E17</f>
        <v>30</v>
      </c>
      <c r="F10" s="13">
        <f>F17</f>
        <v>17</v>
      </c>
      <c r="G10" s="13">
        <f t="shared" ref="G10:BD10" si="0">G17</f>
        <v>1211</v>
      </c>
      <c r="H10" s="13">
        <f t="shared" si="0"/>
        <v>632</v>
      </c>
      <c r="I10" s="13">
        <f t="shared" si="0"/>
        <v>579</v>
      </c>
      <c r="J10" s="13">
        <f t="shared" si="0"/>
        <v>791</v>
      </c>
      <c r="K10" s="13">
        <f t="shared" si="0"/>
        <v>414</v>
      </c>
      <c r="L10" s="13">
        <f t="shared" si="0"/>
        <v>377</v>
      </c>
      <c r="M10" s="13">
        <f t="shared" si="0"/>
        <v>139</v>
      </c>
      <c r="N10" s="13">
        <f t="shared" si="0"/>
        <v>119</v>
      </c>
      <c r="O10" s="13">
        <f t="shared" si="0"/>
        <v>110</v>
      </c>
      <c r="P10" s="13">
        <f t="shared" si="0"/>
        <v>139</v>
      </c>
      <c r="Q10" s="13">
        <f t="shared" si="0"/>
        <v>154</v>
      </c>
      <c r="R10" s="13">
        <f t="shared" si="0"/>
        <v>130</v>
      </c>
      <c r="S10" s="13">
        <f t="shared" si="0"/>
        <v>5</v>
      </c>
      <c r="T10" s="13">
        <f t="shared" si="0"/>
        <v>24</v>
      </c>
      <c r="U10" s="13">
        <f t="shared" si="0"/>
        <v>4</v>
      </c>
      <c r="V10" s="13">
        <f t="shared" si="0"/>
        <v>420</v>
      </c>
      <c r="W10" s="13">
        <f t="shared" si="0"/>
        <v>218</v>
      </c>
      <c r="X10" s="13">
        <f t="shared" si="0"/>
        <v>202</v>
      </c>
      <c r="Y10" s="13">
        <f t="shared" si="0"/>
        <v>143</v>
      </c>
      <c r="Z10" s="13">
        <f t="shared" si="0"/>
        <v>148</v>
      </c>
      <c r="AA10" s="13">
        <f t="shared" si="0"/>
        <v>129</v>
      </c>
      <c r="AB10" s="13">
        <f t="shared" si="0"/>
        <v>5</v>
      </c>
      <c r="AC10" s="13">
        <f t="shared" si="0"/>
        <v>9</v>
      </c>
      <c r="AD10" s="13">
        <f t="shared" si="0"/>
        <v>3</v>
      </c>
      <c r="AE10" s="20">
        <f>AE17</f>
        <v>90</v>
      </c>
      <c r="AF10" s="20">
        <f>AF17</f>
        <v>35</v>
      </c>
      <c r="AG10" s="20">
        <f>AG17</f>
        <v>55</v>
      </c>
      <c r="AH10" s="33">
        <f t="shared" si="0"/>
        <v>2</v>
      </c>
      <c r="AI10" s="33">
        <f t="shared" si="0"/>
        <v>0</v>
      </c>
      <c r="AJ10" s="33">
        <f t="shared" si="0"/>
        <v>4</v>
      </c>
      <c r="AK10" s="20">
        <f t="shared" si="0"/>
        <v>1</v>
      </c>
      <c r="AL10" s="20">
        <f t="shared" si="0"/>
        <v>1</v>
      </c>
      <c r="AM10" s="20">
        <f t="shared" si="0"/>
        <v>72</v>
      </c>
      <c r="AN10" s="20">
        <f t="shared" si="0"/>
        <v>4</v>
      </c>
      <c r="AO10" s="20">
        <f t="shared" si="0"/>
        <v>1</v>
      </c>
      <c r="AP10" s="20">
        <f t="shared" si="0"/>
        <v>2</v>
      </c>
      <c r="AQ10" s="20">
        <f t="shared" si="0"/>
        <v>5</v>
      </c>
      <c r="AR10" s="20">
        <f t="shared" si="0"/>
        <v>2</v>
      </c>
      <c r="AS10" s="20">
        <f t="shared" si="0"/>
        <v>0</v>
      </c>
      <c r="AT10" s="20">
        <f t="shared" si="0"/>
        <v>0</v>
      </c>
      <c r="AU10" s="20">
        <f t="shared" si="0"/>
        <v>3</v>
      </c>
      <c r="AV10" s="20">
        <f t="shared" si="0"/>
        <v>5</v>
      </c>
      <c r="AW10" s="20">
        <f t="shared" si="0"/>
        <v>0</v>
      </c>
      <c r="AX10" s="20">
        <f t="shared" si="0"/>
        <v>11</v>
      </c>
      <c r="AY10" s="20">
        <f t="shared" si="0"/>
        <v>2</v>
      </c>
      <c r="AZ10" s="20">
        <f t="shared" si="0"/>
        <v>1</v>
      </c>
      <c r="BA10" s="20">
        <f t="shared" si="0"/>
        <v>0</v>
      </c>
      <c r="BB10" s="20">
        <f t="shared" si="0"/>
        <v>0</v>
      </c>
      <c r="BC10" s="20">
        <f t="shared" si="0"/>
        <v>0</v>
      </c>
      <c r="BD10" s="20">
        <f t="shared" si="0"/>
        <v>0</v>
      </c>
    </row>
    <row r="11" spans="1:56" ht="15.2" customHeight="1"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20"/>
      <c r="AF11" s="20"/>
      <c r="AG11" s="20"/>
      <c r="AH11" s="33"/>
      <c r="AI11" s="33"/>
      <c r="AJ11" s="33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</row>
    <row r="12" spans="1:56" ht="15.2" customHeight="1">
      <c r="A12" s="45" t="s">
        <v>2</v>
      </c>
      <c r="B12" s="45"/>
      <c r="C12" s="4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20"/>
      <c r="AF12" s="20"/>
      <c r="AG12" s="20"/>
      <c r="AH12" s="33"/>
      <c r="AI12" s="33"/>
      <c r="AJ12" s="33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</row>
    <row r="13" spans="1:56" ht="15.2" customHeight="1">
      <c r="A13" s="15"/>
      <c r="B13" s="41" t="s">
        <v>1</v>
      </c>
      <c r="C13" s="12"/>
      <c r="D13" s="13">
        <f>E13+F13</f>
        <v>33</v>
      </c>
      <c r="E13" s="13">
        <v>21</v>
      </c>
      <c r="F13" s="13">
        <v>12</v>
      </c>
      <c r="G13" s="13">
        <f>H13+I13</f>
        <v>905</v>
      </c>
      <c r="H13" s="13">
        <f>K13+W13</f>
        <v>484</v>
      </c>
      <c r="I13" s="13">
        <f>L13+X13</f>
        <v>421</v>
      </c>
      <c r="J13" s="13">
        <f>K13+L13</f>
        <v>584</v>
      </c>
      <c r="K13" s="13">
        <f>297+17</f>
        <v>314</v>
      </c>
      <c r="L13" s="13">
        <f>267+3</f>
        <v>270</v>
      </c>
      <c r="M13" s="13">
        <v>98</v>
      </c>
      <c r="N13" s="13">
        <v>92</v>
      </c>
      <c r="O13" s="13">
        <v>83</v>
      </c>
      <c r="P13" s="13">
        <v>101</v>
      </c>
      <c r="Q13" s="13">
        <v>117</v>
      </c>
      <c r="R13" s="13">
        <v>93</v>
      </c>
      <c r="S13" s="13">
        <v>3</v>
      </c>
      <c r="T13" s="13">
        <v>17</v>
      </c>
      <c r="U13" s="13">
        <v>3</v>
      </c>
      <c r="V13" s="13">
        <f>W13+X13</f>
        <v>321</v>
      </c>
      <c r="W13" s="13">
        <f>164+6</f>
        <v>170</v>
      </c>
      <c r="X13" s="13">
        <f>149+2</f>
        <v>151</v>
      </c>
      <c r="Y13" s="13">
        <v>107</v>
      </c>
      <c r="Z13" s="13">
        <v>115</v>
      </c>
      <c r="AA13" s="13">
        <v>99</v>
      </c>
      <c r="AB13" s="13">
        <v>3</v>
      </c>
      <c r="AC13" s="13">
        <v>6</v>
      </c>
      <c r="AD13" s="13">
        <v>2</v>
      </c>
      <c r="AE13" s="20">
        <f>AF13+AG13</f>
        <v>59</v>
      </c>
      <c r="AF13" s="20">
        <v>21</v>
      </c>
      <c r="AG13" s="20">
        <f>35+3</f>
        <v>38</v>
      </c>
      <c r="AH13" s="33">
        <v>1</v>
      </c>
      <c r="AI13" s="33">
        <v>0</v>
      </c>
      <c r="AJ13" s="33">
        <v>2</v>
      </c>
      <c r="AK13" s="20">
        <v>1</v>
      </c>
      <c r="AL13" s="20">
        <v>1</v>
      </c>
      <c r="AM13" s="20">
        <v>48</v>
      </c>
      <c r="AN13" s="20">
        <v>2</v>
      </c>
      <c r="AO13" s="20">
        <v>1</v>
      </c>
      <c r="AP13" s="20">
        <v>1</v>
      </c>
      <c r="AQ13" s="20">
        <v>4</v>
      </c>
      <c r="AR13" s="20">
        <v>2</v>
      </c>
      <c r="AS13" s="20">
        <v>0</v>
      </c>
      <c r="AT13" s="20">
        <v>0</v>
      </c>
      <c r="AU13" s="20">
        <v>2</v>
      </c>
      <c r="AV13" s="20">
        <v>3</v>
      </c>
      <c r="AW13" s="20">
        <v>0</v>
      </c>
      <c r="AX13" s="20">
        <v>7</v>
      </c>
      <c r="AY13" s="20">
        <v>1</v>
      </c>
      <c r="AZ13" s="20">
        <v>1</v>
      </c>
      <c r="BA13" s="20">
        <v>0</v>
      </c>
      <c r="BB13" s="20">
        <v>0</v>
      </c>
      <c r="BC13" s="20">
        <v>0</v>
      </c>
      <c r="BD13" s="20">
        <v>0</v>
      </c>
    </row>
    <row r="14" spans="1:56" ht="15.2" customHeight="1">
      <c r="B14" s="16" t="s">
        <v>43</v>
      </c>
      <c r="C14" s="12"/>
      <c r="D14" s="13">
        <f>E14+F14</f>
        <v>14</v>
      </c>
      <c r="E14" s="13">
        <v>9</v>
      </c>
      <c r="F14" s="13">
        <v>5</v>
      </c>
      <c r="G14" s="13">
        <f>H14+I14</f>
        <v>306</v>
      </c>
      <c r="H14" s="13">
        <f>K14+W14</f>
        <v>148</v>
      </c>
      <c r="I14" s="13">
        <f>L14+X14</f>
        <v>158</v>
      </c>
      <c r="J14" s="13">
        <f>K14+L14</f>
        <v>207</v>
      </c>
      <c r="K14" s="13">
        <f>93+7</f>
        <v>100</v>
      </c>
      <c r="L14" s="13">
        <f>106+1</f>
        <v>107</v>
      </c>
      <c r="M14" s="13">
        <v>41</v>
      </c>
      <c r="N14" s="13">
        <v>27</v>
      </c>
      <c r="O14" s="13">
        <v>27</v>
      </c>
      <c r="P14" s="13">
        <v>38</v>
      </c>
      <c r="Q14" s="13">
        <v>37</v>
      </c>
      <c r="R14" s="13">
        <v>37</v>
      </c>
      <c r="S14" s="13">
        <v>2</v>
      </c>
      <c r="T14" s="13">
        <v>7</v>
      </c>
      <c r="U14" s="13">
        <v>1</v>
      </c>
      <c r="V14" s="13">
        <f>W14+X14</f>
        <v>99</v>
      </c>
      <c r="W14" s="13">
        <f>45+3</f>
        <v>48</v>
      </c>
      <c r="X14" s="13">
        <f>50+1</f>
        <v>51</v>
      </c>
      <c r="Y14" s="13">
        <v>36</v>
      </c>
      <c r="Z14" s="13">
        <v>33</v>
      </c>
      <c r="AA14" s="13">
        <v>30</v>
      </c>
      <c r="AB14" s="13">
        <v>2</v>
      </c>
      <c r="AC14" s="13">
        <v>3</v>
      </c>
      <c r="AD14" s="13">
        <v>1</v>
      </c>
      <c r="AE14" s="20">
        <f>AF14+AG14</f>
        <v>31</v>
      </c>
      <c r="AF14" s="20">
        <f>12+2</f>
        <v>14</v>
      </c>
      <c r="AG14" s="20">
        <v>17</v>
      </c>
      <c r="AH14" s="20">
        <v>1</v>
      </c>
      <c r="AI14" s="20">
        <v>0</v>
      </c>
      <c r="AJ14" s="20">
        <v>2</v>
      </c>
      <c r="AK14" s="20">
        <v>0</v>
      </c>
      <c r="AL14" s="20">
        <v>0</v>
      </c>
      <c r="AM14" s="20">
        <v>24</v>
      </c>
      <c r="AN14" s="20">
        <v>2</v>
      </c>
      <c r="AO14" s="20">
        <v>0</v>
      </c>
      <c r="AP14" s="20">
        <v>1</v>
      </c>
      <c r="AQ14" s="20">
        <v>1</v>
      </c>
      <c r="AR14" s="20">
        <v>0</v>
      </c>
      <c r="AS14" s="20">
        <v>0</v>
      </c>
      <c r="AT14" s="20">
        <v>0</v>
      </c>
      <c r="AU14" s="20">
        <v>1</v>
      </c>
      <c r="AV14" s="20">
        <v>2</v>
      </c>
      <c r="AW14" s="20">
        <v>0</v>
      </c>
      <c r="AX14" s="20">
        <v>4</v>
      </c>
      <c r="AY14" s="20">
        <v>1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</row>
    <row r="15" spans="1:56" ht="15.2" customHeight="1">
      <c r="B15" s="3" t="s">
        <v>2</v>
      </c>
      <c r="C15" s="17" t="s">
        <v>0</v>
      </c>
      <c r="D15" s="13">
        <f>SUM(D13:D14)</f>
        <v>47</v>
      </c>
      <c r="E15" s="13">
        <f t="shared" ref="E15:F15" si="1">SUM(E13:E14)</f>
        <v>30</v>
      </c>
      <c r="F15" s="13">
        <f t="shared" si="1"/>
        <v>17</v>
      </c>
      <c r="G15" s="13">
        <f t="shared" ref="G15:AD15" si="2">SUM(G13:G14)</f>
        <v>1211</v>
      </c>
      <c r="H15" s="13">
        <f t="shared" si="2"/>
        <v>632</v>
      </c>
      <c r="I15" s="13">
        <f t="shared" si="2"/>
        <v>579</v>
      </c>
      <c r="J15" s="13">
        <f t="shared" si="2"/>
        <v>791</v>
      </c>
      <c r="K15" s="13">
        <f t="shared" si="2"/>
        <v>414</v>
      </c>
      <c r="L15" s="13">
        <f t="shared" si="2"/>
        <v>377</v>
      </c>
      <c r="M15" s="13">
        <f t="shared" si="2"/>
        <v>139</v>
      </c>
      <c r="N15" s="13">
        <f t="shared" si="2"/>
        <v>119</v>
      </c>
      <c r="O15" s="13">
        <f t="shared" si="2"/>
        <v>110</v>
      </c>
      <c r="P15" s="13">
        <f t="shared" si="2"/>
        <v>139</v>
      </c>
      <c r="Q15" s="13">
        <f t="shared" si="2"/>
        <v>154</v>
      </c>
      <c r="R15" s="13">
        <f t="shared" si="2"/>
        <v>130</v>
      </c>
      <c r="S15" s="13">
        <f t="shared" si="2"/>
        <v>5</v>
      </c>
      <c r="T15" s="13">
        <f t="shared" si="2"/>
        <v>24</v>
      </c>
      <c r="U15" s="13">
        <f t="shared" si="2"/>
        <v>4</v>
      </c>
      <c r="V15" s="13">
        <f t="shared" si="2"/>
        <v>420</v>
      </c>
      <c r="W15" s="13">
        <f t="shared" si="2"/>
        <v>218</v>
      </c>
      <c r="X15" s="13">
        <f t="shared" si="2"/>
        <v>202</v>
      </c>
      <c r="Y15" s="13">
        <f t="shared" si="2"/>
        <v>143</v>
      </c>
      <c r="Z15" s="13">
        <f t="shared" si="2"/>
        <v>148</v>
      </c>
      <c r="AA15" s="13">
        <f t="shared" si="2"/>
        <v>129</v>
      </c>
      <c r="AB15" s="13">
        <f t="shared" si="2"/>
        <v>5</v>
      </c>
      <c r="AC15" s="13">
        <f t="shared" si="2"/>
        <v>9</v>
      </c>
      <c r="AD15" s="13">
        <f t="shared" si="2"/>
        <v>3</v>
      </c>
      <c r="AE15" s="20">
        <f>AF15+AG15</f>
        <v>90</v>
      </c>
      <c r="AF15" s="20">
        <f>SUM(AF13:AF14)</f>
        <v>35</v>
      </c>
      <c r="AG15" s="20">
        <f>SUM(AG13:AG14)</f>
        <v>55</v>
      </c>
      <c r="AH15" s="20">
        <f t="shared" ref="AH15:BD15" si="3">SUM(AH13:AH14)</f>
        <v>2</v>
      </c>
      <c r="AI15" s="20">
        <f t="shared" si="3"/>
        <v>0</v>
      </c>
      <c r="AJ15" s="20">
        <f t="shared" si="3"/>
        <v>4</v>
      </c>
      <c r="AK15" s="20">
        <f t="shared" si="3"/>
        <v>1</v>
      </c>
      <c r="AL15" s="20">
        <f t="shared" si="3"/>
        <v>1</v>
      </c>
      <c r="AM15" s="20">
        <f t="shared" si="3"/>
        <v>72</v>
      </c>
      <c r="AN15" s="20">
        <f t="shared" si="3"/>
        <v>4</v>
      </c>
      <c r="AO15" s="20">
        <f t="shared" si="3"/>
        <v>1</v>
      </c>
      <c r="AP15" s="20">
        <f t="shared" si="3"/>
        <v>2</v>
      </c>
      <c r="AQ15" s="20">
        <f t="shared" si="3"/>
        <v>5</v>
      </c>
      <c r="AR15" s="20">
        <f t="shared" si="3"/>
        <v>2</v>
      </c>
      <c r="AS15" s="20">
        <f t="shared" si="3"/>
        <v>0</v>
      </c>
      <c r="AT15" s="20">
        <f t="shared" si="3"/>
        <v>0</v>
      </c>
      <c r="AU15" s="20">
        <f t="shared" si="3"/>
        <v>3</v>
      </c>
      <c r="AV15" s="20">
        <f t="shared" si="3"/>
        <v>5</v>
      </c>
      <c r="AW15" s="20">
        <f t="shared" si="3"/>
        <v>0</v>
      </c>
      <c r="AX15" s="20">
        <f t="shared" si="3"/>
        <v>11</v>
      </c>
      <c r="AY15" s="20">
        <f t="shared" si="3"/>
        <v>2</v>
      </c>
      <c r="AZ15" s="20">
        <f t="shared" si="3"/>
        <v>1</v>
      </c>
      <c r="BA15" s="20">
        <f t="shared" si="3"/>
        <v>0</v>
      </c>
      <c r="BB15" s="20">
        <f t="shared" si="3"/>
        <v>0</v>
      </c>
      <c r="BC15" s="20">
        <f t="shared" si="3"/>
        <v>0</v>
      </c>
      <c r="BD15" s="20">
        <f t="shared" si="3"/>
        <v>0</v>
      </c>
    </row>
    <row r="16" spans="1:56" ht="15.2" customHeight="1">
      <c r="A16" s="18"/>
      <c r="B16" s="19"/>
      <c r="C16" s="1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37"/>
      <c r="AF16" s="37"/>
      <c r="AG16" s="37"/>
      <c r="AH16" s="38"/>
      <c r="AI16" s="38"/>
      <c r="AJ16" s="38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</row>
    <row r="17" spans="1:57" ht="15.2" customHeight="1">
      <c r="A17" s="18" t="s">
        <v>3</v>
      </c>
      <c r="B17" s="40"/>
      <c r="C17" s="17" t="s">
        <v>0</v>
      </c>
      <c r="D17" s="14">
        <f>D15</f>
        <v>47</v>
      </c>
      <c r="E17" s="14">
        <f>E15</f>
        <v>30</v>
      </c>
      <c r="F17" s="14">
        <f>F15</f>
        <v>17</v>
      </c>
      <c r="G17" s="14">
        <f t="shared" ref="G17:BD17" si="4">G15</f>
        <v>1211</v>
      </c>
      <c r="H17" s="14">
        <f t="shared" si="4"/>
        <v>632</v>
      </c>
      <c r="I17" s="14">
        <f t="shared" si="4"/>
        <v>579</v>
      </c>
      <c r="J17" s="14">
        <f t="shared" si="4"/>
        <v>791</v>
      </c>
      <c r="K17" s="14">
        <f t="shared" si="4"/>
        <v>414</v>
      </c>
      <c r="L17" s="14">
        <f t="shared" si="4"/>
        <v>377</v>
      </c>
      <c r="M17" s="14">
        <f t="shared" si="4"/>
        <v>139</v>
      </c>
      <c r="N17" s="14">
        <f t="shared" si="4"/>
        <v>119</v>
      </c>
      <c r="O17" s="14">
        <f t="shared" si="4"/>
        <v>110</v>
      </c>
      <c r="P17" s="14">
        <f t="shared" si="4"/>
        <v>139</v>
      </c>
      <c r="Q17" s="14">
        <f t="shared" si="4"/>
        <v>154</v>
      </c>
      <c r="R17" s="14">
        <f t="shared" si="4"/>
        <v>130</v>
      </c>
      <c r="S17" s="14">
        <f t="shared" si="4"/>
        <v>5</v>
      </c>
      <c r="T17" s="14">
        <f t="shared" si="4"/>
        <v>24</v>
      </c>
      <c r="U17" s="14">
        <f t="shared" si="4"/>
        <v>4</v>
      </c>
      <c r="V17" s="14">
        <f t="shared" si="4"/>
        <v>420</v>
      </c>
      <c r="W17" s="14">
        <f t="shared" si="4"/>
        <v>218</v>
      </c>
      <c r="X17" s="14">
        <f t="shared" si="4"/>
        <v>202</v>
      </c>
      <c r="Y17" s="14">
        <f t="shared" si="4"/>
        <v>143</v>
      </c>
      <c r="Z17" s="14">
        <f t="shared" si="4"/>
        <v>148</v>
      </c>
      <c r="AA17" s="14">
        <f t="shared" si="4"/>
        <v>129</v>
      </c>
      <c r="AB17" s="14">
        <f t="shared" si="4"/>
        <v>5</v>
      </c>
      <c r="AC17" s="14">
        <f t="shared" si="4"/>
        <v>9</v>
      </c>
      <c r="AD17" s="14">
        <f t="shared" si="4"/>
        <v>3</v>
      </c>
      <c r="AE17" s="37">
        <f>AE15</f>
        <v>90</v>
      </c>
      <c r="AF17" s="37">
        <f>AF15</f>
        <v>35</v>
      </c>
      <c r="AG17" s="37">
        <f>AG15</f>
        <v>55</v>
      </c>
      <c r="AH17" s="38">
        <f t="shared" si="4"/>
        <v>2</v>
      </c>
      <c r="AI17" s="38">
        <f t="shared" si="4"/>
        <v>0</v>
      </c>
      <c r="AJ17" s="38">
        <f t="shared" si="4"/>
        <v>4</v>
      </c>
      <c r="AK17" s="37">
        <f t="shared" si="4"/>
        <v>1</v>
      </c>
      <c r="AL17" s="37">
        <f t="shared" si="4"/>
        <v>1</v>
      </c>
      <c r="AM17" s="37">
        <f t="shared" si="4"/>
        <v>72</v>
      </c>
      <c r="AN17" s="37">
        <f t="shared" si="4"/>
        <v>4</v>
      </c>
      <c r="AO17" s="37">
        <f t="shared" si="4"/>
        <v>1</v>
      </c>
      <c r="AP17" s="37">
        <f t="shared" si="4"/>
        <v>2</v>
      </c>
      <c r="AQ17" s="37">
        <f t="shared" si="4"/>
        <v>5</v>
      </c>
      <c r="AR17" s="37">
        <f t="shared" si="4"/>
        <v>2</v>
      </c>
      <c r="AS17" s="37">
        <f t="shared" si="4"/>
        <v>0</v>
      </c>
      <c r="AT17" s="37">
        <f t="shared" si="4"/>
        <v>0</v>
      </c>
      <c r="AU17" s="37">
        <f t="shared" si="4"/>
        <v>3</v>
      </c>
      <c r="AV17" s="37">
        <f t="shared" si="4"/>
        <v>5</v>
      </c>
      <c r="AW17" s="37">
        <f t="shared" si="4"/>
        <v>0</v>
      </c>
      <c r="AX17" s="37">
        <f t="shared" si="4"/>
        <v>11</v>
      </c>
      <c r="AY17" s="37">
        <f t="shared" si="4"/>
        <v>2</v>
      </c>
      <c r="AZ17" s="37">
        <f t="shared" si="4"/>
        <v>1</v>
      </c>
      <c r="BA17" s="37">
        <f t="shared" si="4"/>
        <v>0</v>
      </c>
      <c r="BB17" s="37">
        <f t="shared" si="4"/>
        <v>0</v>
      </c>
      <c r="BC17" s="37">
        <f t="shared" si="4"/>
        <v>0</v>
      </c>
      <c r="BD17" s="37">
        <f t="shared" si="4"/>
        <v>0</v>
      </c>
    </row>
    <row r="18" spans="1:57" ht="15.2" customHeight="1">
      <c r="A18" s="18"/>
      <c r="B18" s="19"/>
      <c r="C18" s="1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37"/>
      <c r="AF18" s="37"/>
      <c r="AG18" s="37"/>
      <c r="AH18" s="38"/>
      <c r="AI18" s="38"/>
      <c r="AJ18" s="38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</row>
    <row r="19" spans="1:57" ht="15.2" customHeight="1">
      <c r="A19" s="18" t="s">
        <v>4</v>
      </c>
      <c r="B19" s="19"/>
      <c r="C19" s="17" t="s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38">
        <v>0</v>
      </c>
      <c r="AW19" s="38">
        <v>0</v>
      </c>
      <c r="AX19" s="38">
        <v>0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0</v>
      </c>
      <c r="BE19" s="10">
        <v>0</v>
      </c>
    </row>
    <row r="20" spans="1:57" ht="15.2" customHeight="1">
      <c r="A20" s="18"/>
      <c r="B20" s="39"/>
      <c r="C20" s="1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</row>
    <row r="21" spans="1:57" ht="15.2" customHeight="1">
      <c r="A21" s="18" t="s">
        <v>5</v>
      </c>
      <c r="B21" s="39"/>
      <c r="C21" s="17" t="s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38">
        <v>0</v>
      </c>
      <c r="AW21" s="38">
        <v>0</v>
      </c>
      <c r="AX21" s="14">
        <v>0</v>
      </c>
      <c r="AY21" s="14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10">
        <v>0</v>
      </c>
    </row>
    <row r="22" spans="1:57" ht="15.2" customHeight="1"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20"/>
      <c r="AF22" s="20"/>
      <c r="AG22" s="20"/>
      <c r="AH22" s="33"/>
      <c r="AI22" s="33"/>
      <c r="AJ22" s="33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</row>
    <row r="23" spans="1:57" ht="15.2" customHeight="1">
      <c r="B23" s="3" t="s">
        <v>6</v>
      </c>
      <c r="C23" s="12"/>
      <c r="D23" s="13">
        <f>D17+D19+D21</f>
        <v>47</v>
      </c>
      <c r="E23" s="13">
        <f t="shared" ref="E23:BD23" si="5">E17+E19+E21</f>
        <v>30</v>
      </c>
      <c r="F23" s="13">
        <f t="shared" si="5"/>
        <v>17</v>
      </c>
      <c r="G23" s="13">
        <f t="shared" si="5"/>
        <v>1211</v>
      </c>
      <c r="H23" s="13">
        <f t="shared" si="5"/>
        <v>632</v>
      </c>
      <c r="I23" s="13">
        <f t="shared" si="5"/>
        <v>579</v>
      </c>
      <c r="J23" s="13">
        <f t="shared" si="5"/>
        <v>791</v>
      </c>
      <c r="K23" s="13">
        <f t="shared" si="5"/>
        <v>414</v>
      </c>
      <c r="L23" s="13">
        <f t="shared" si="5"/>
        <v>377</v>
      </c>
      <c r="M23" s="13">
        <f t="shared" si="5"/>
        <v>139</v>
      </c>
      <c r="N23" s="13">
        <f t="shared" si="5"/>
        <v>119</v>
      </c>
      <c r="O23" s="13">
        <f t="shared" si="5"/>
        <v>110</v>
      </c>
      <c r="P23" s="13">
        <f t="shared" si="5"/>
        <v>139</v>
      </c>
      <c r="Q23" s="13">
        <f t="shared" si="5"/>
        <v>154</v>
      </c>
      <c r="R23" s="13">
        <f t="shared" si="5"/>
        <v>130</v>
      </c>
      <c r="S23" s="13">
        <f t="shared" si="5"/>
        <v>5</v>
      </c>
      <c r="T23" s="13">
        <f t="shared" si="5"/>
        <v>24</v>
      </c>
      <c r="U23" s="13">
        <f t="shared" si="5"/>
        <v>4</v>
      </c>
      <c r="V23" s="13">
        <f t="shared" si="5"/>
        <v>420</v>
      </c>
      <c r="W23" s="13">
        <f t="shared" si="5"/>
        <v>218</v>
      </c>
      <c r="X23" s="13">
        <f t="shared" si="5"/>
        <v>202</v>
      </c>
      <c r="Y23" s="13">
        <f t="shared" si="5"/>
        <v>143</v>
      </c>
      <c r="Z23" s="13">
        <f t="shared" si="5"/>
        <v>148</v>
      </c>
      <c r="AA23" s="13">
        <f t="shared" si="5"/>
        <v>129</v>
      </c>
      <c r="AB23" s="13">
        <f t="shared" si="5"/>
        <v>5</v>
      </c>
      <c r="AC23" s="13">
        <f t="shared" si="5"/>
        <v>9</v>
      </c>
      <c r="AD23" s="13">
        <f t="shared" si="5"/>
        <v>3</v>
      </c>
      <c r="AE23" s="13">
        <f>AE17+AE19+AE21</f>
        <v>90</v>
      </c>
      <c r="AF23" s="13">
        <f>AF17+AF19+AF21</f>
        <v>35</v>
      </c>
      <c r="AG23" s="13">
        <f>AG17+AG19+AG21</f>
        <v>55</v>
      </c>
      <c r="AH23" s="13">
        <f t="shared" si="5"/>
        <v>2</v>
      </c>
      <c r="AI23" s="13">
        <f t="shared" si="5"/>
        <v>0</v>
      </c>
      <c r="AJ23" s="13">
        <f t="shared" si="5"/>
        <v>4</v>
      </c>
      <c r="AK23" s="13">
        <f t="shared" si="5"/>
        <v>1</v>
      </c>
      <c r="AL23" s="13">
        <f t="shared" si="5"/>
        <v>1</v>
      </c>
      <c r="AM23" s="13">
        <f t="shared" si="5"/>
        <v>72</v>
      </c>
      <c r="AN23" s="13">
        <f t="shared" si="5"/>
        <v>4</v>
      </c>
      <c r="AO23" s="13">
        <f t="shared" si="5"/>
        <v>1</v>
      </c>
      <c r="AP23" s="20">
        <f t="shared" si="5"/>
        <v>2</v>
      </c>
      <c r="AQ23" s="20">
        <f t="shared" si="5"/>
        <v>5</v>
      </c>
      <c r="AR23" s="20">
        <f t="shared" si="5"/>
        <v>2</v>
      </c>
      <c r="AS23" s="20">
        <f t="shared" si="5"/>
        <v>0</v>
      </c>
      <c r="AT23" s="20">
        <f t="shared" si="5"/>
        <v>0</v>
      </c>
      <c r="AU23" s="20">
        <f t="shared" si="5"/>
        <v>3</v>
      </c>
      <c r="AV23" s="20">
        <f t="shared" si="5"/>
        <v>5</v>
      </c>
      <c r="AW23" s="20">
        <f t="shared" si="5"/>
        <v>0</v>
      </c>
      <c r="AX23" s="20">
        <f t="shared" si="5"/>
        <v>11</v>
      </c>
      <c r="AY23" s="20">
        <f t="shared" si="5"/>
        <v>2</v>
      </c>
      <c r="AZ23" s="20">
        <f t="shared" si="5"/>
        <v>1</v>
      </c>
      <c r="BA23" s="20">
        <f t="shared" si="5"/>
        <v>0</v>
      </c>
      <c r="BB23" s="20">
        <f t="shared" si="5"/>
        <v>0</v>
      </c>
      <c r="BC23" s="20">
        <f t="shared" si="5"/>
        <v>0</v>
      </c>
      <c r="BD23" s="20">
        <f t="shared" si="5"/>
        <v>0</v>
      </c>
    </row>
    <row r="24" spans="1:57" ht="15.2" customHeight="1" thickBot="1">
      <c r="A24" s="21"/>
      <c r="B24" s="21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32"/>
      <c r="AF24" s="32"/>
      <c r="AG24" s="32"/>
      <c r="AH24" s="36"/>
      <c r="AI24" s="36"/>
      <c r="AJ24" s="36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</row>
    <row r="25" spans="1:57" ht="15.2" customHeight="1" thickTop="1">
      <c r="A25" s="4" t="s">
        <v>60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33"/>
      <c r="AI25" s="33"/>
      <c r="AJ25" s="33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</row>
    <row r="26" spans="1:57" ht="15.2" customHeight="1"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33"/>
      <c r="AI26" s="33"/>
      <c r="AJ26" s="33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</row>
    <row r="27" spans="1:57" ht="15.2" customHeight="1"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33"/>
      <c r="AI27" s="33"/>
      <c r="AJ27" s="33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</row>
    <row r="28" spans="1:57" ht="15.2" customHeight="1"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33"/>
      <c r="AI28" s="33"/>
      <c r="AJ28" s="33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</row>
    <row r="29" spans="1:57" ht="15.2" customHeight="1">
      <c r="B29" s="4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33"/>
      <c r="AI29" s="33"/>
      <c r="AJ29" s="33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</row>
    <row r="30" spans="1:57" ht="15.2" customHeight="1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33"/>
      <c r="AI30" s="33"/>
      <c r="AJ30" s="33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</row>
    <row r="31" spans="1:57" ht="15.2" customHeight="1"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33"/>
      <c r="AI31" s="33"/>
      <c r="AJ31" s="33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</row>
    <row r="32" spans="1:57" ht="15.2" customHeight="1"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33"/>
      <c r="AI32" s="33"/>
      <c r="AJ32" s="33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</row>
    <row r="33" spans="4:56" ht="15.2" customHeight="1"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33"/>
      <c r="AI33" s="33"/>
      <c r="AJ33" s="33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</row>
    <row r="34" spans="4:56" ht="15.2" customHeight="1"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33"/>
      <c r="AI34" s="33"/>
      <c r="AJ34" s="33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</row>
    <row r="35" spans="4:56" ht="15.2" customHeight="1"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33"/>
      <c r="AI35" s="33"/>
      <c r="AJ35" s="33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</row>
    <row r="36" spans="4:56" ht="15.2" customHeight="1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33"/>
      <c r="AI36" s="33"/>
      <c r="AJ36" s="33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</row>
    <row r="37" spans="4:56" ht="15.2" customHeight="1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33"/>
      <c r="AI37" s="33"/>
      <c r="AJ37" s="33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</row>
    <row r="38" spans="4:56" ht="15.2" customHeight="1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33"/>
      <c r="AI38" s="33"/>
      <c r="AJ38" s="33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</row>
    <row r="39" spans="4:56" ht="15.2" customHeight="1"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33"/>
      <c r="AI39" s="33"/>
      <c r="AJ39" s="33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</row>
    <row r="40" spans="4:56" ht="15.2" customHeight="1"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33"/>
      <c r="AI40" s="33"/>
      <c r="AJ40" s="33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  <row r="41" spans="4:56" ht="15.2" customHeight="1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33"/>
      <c r="AI41" s="33"/>
      <c r="AJ41" s="33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</row>
    <row r="42" spans="4:56" ht="15.2" customHeight="1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33"/>
      <c r="AI42" s="33"/>
      <c r="AJ42" s="33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</row>
    <row r="43" spans="4:56" ht="15.2" customHeight="1"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33"/>
      <c r="AI43" s="33"/>
      <c r="AJ43" s="33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</row>
    <row r="44" spans="4:56" ht="15.2" customHeight="1"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33"/>
      <c r="AI44" s="33"/>
      <c r="AJ44" s="33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</row>
    <row r="45" spans="4:56" ht="15.2" customHeight="1"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33"/>
      <c r="AI45" s="33"/>
      <c r="AJ45" s="33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</row>
    <row r="46" spans="4:56" ht="15.2" customHeight="1"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33"/>
      <c r="AI46" s="33"/>
      <c r="AJ46" s="33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</row>
    <row r="47" spans="4:56" ht="15.2" customHeight="1"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33"/>
      <c r="AI47" s="33"/>
      <c r="AJ47" s="33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</row>
    <row r="48" spans="4:56" ht="15.2" customHeight="1"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33"/>
      <c r="AI48" s="33"/>
      <c r="AJ48" s="33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</row>
    <row r="49" spans="4:56" ht="15.2" customHeight="1"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33"/>
      <c r="AI49" s="33"/>
      <c r="AJ49" s="33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</row>
    <row r="50" spans="4:56" ht="15.2" customHeight="1"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33"/>
      <c r="AI50" s="33"/>
      <c r="AJ50" s="33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</row>
    <row r="51" spans="4:56" ht="15.2" customHeight="1"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33"/>
      <c r="AI51" s="33"/>
      <c r="AJ51" s="33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</row>
    <row r="52" spans="4:56" ht="15.2" customHeight="1"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33"/>
      <c r="AI52" s="33"/>
      <c r="AJ52" s="33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</row>
    <row r="53" spans="4:56" ht="15.2" customHeight="1"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33"/>
      <c r="AI53" s="33"/>
      <c r="AJ53" s="33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</row>
    <row r="54" spans="4:56" ht="15.2" customHeight="1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33"/>
      <c r="AI54" s="33"/>
      <c r="AJ54" s="33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</row>
    <row r="55" spans="4:56" ht="15.2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33"/>
      <c r="AI55" s="33"/>
      <c r="AJ55" s="33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</row>
    <row r="56" spans="4:56" ht="15.2" customHeight="1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33"/>
      <c r="AI56" s="33"/>
      <c r="AJ56" s="33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</row>
    <row r="57" spans="4:56" ht="15.2" customHeight="1"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33"/>
      <c r="AI57" s="33"/>
      <c r="AJ57" s="33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</row>
    <row r="58" spans="4:56" ht="15.2" customHeight="1"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33"/>
      <c r="AI58" s="33"/>
      <c r="AJ58" s="33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</row>
    <row r="59" spans="4:56" ht="15.2" customHeight="1"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33"/>
      <c r="AI59" s="33"/>
      <c r="AJ59" s="33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</row>
    <row r="60" spans="4:56" ht="15.2" customHeight="1"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33"/>
      <c r="AI60" s="33"/>
      <c r="AJ60" s="33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</row>
    <row r="61" spans="4:56" ht="15.2" customHeight="1"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33"/>
      <c r="AI61" s="33"/>
      <c r="AJ61" s="33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</row>
    <row r="62" spans="4:56" ht="15.2" customHeight="1"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33"/>
      <c r="AI62" s="33"/>
      <c r="AJ62" s="33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</row>
    <row r="63" spans="4:56" ht="15.2" customHeight="1"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33"/>
      <c r="AI63" s="33"/>
      <c r="AJ63" s="33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</row>
    <row r="64" spans="4:56" ht="15.2" customHeight="1"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33"/>
      <c r="AI64" s="33"/>
      <c r="AJ64" s="33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</row>
    <row r="65" spans="4:56" ht="15.2" customHeight="1"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33"/>
      <c r="AI65" s="33"/>
      <c r="AJ65" s="33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</row>
    <row r="66" spans="4:56" ht="15.2" customHeight="1"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33"/>
      <c r="AI66" s="33"/>
      <c r="AJ66" s="33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</row>
    <row r="67" spans="4:56" ht="15.2" customHeight="1"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33"/>
      <c r="AI67" s="33"/>
      <c r="AJ67" s="33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</row>
    <row r="68" spans="4:56" ht="15.2" customHeight="1"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33"/>
      <c r="AI68" s="33"/>
      <c r="AJ68" s="33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</row>
    <row r="69" spans="4:56" ht="15.2" customHeight="1"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33"/>
      <c r="AI69" s="33"/>
      <c r="AJ69" s="33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</row>
    <row r="70" spans="4:56" ht="15.2" customHeight="1"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33"/>
      <c r="AI70" s="33"/>
      <c r="AJ70" s="33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</row>
    <row r="71" spans="4:56" ht="15.2" customHeight="1"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33"/>
      <c r="AI71" s="33"/>
      <c r="AJ71" s="33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</row>
    <row r="72" spans="4:56" ht="15.2" customHeight="1"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33"/>
      <c r="AI72" s="33"/>
      <c r="AJ72" s="33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</row>
    <row r="73" spans="4:56" ht="15.2" customHeight="1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33"/>
      <c r="AI73" s="33"/>
      <c r="AJ73" s="33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</row>
    <row r="74" spans="4:56" ht="15.2" customHeight="1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33"/>
      <c r="AI74" s="33"/>
      <c r="AJ74" s="33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</row>
    <row r="75" spans="4:56" ht="15.2" customHeight="1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33"/>
      <c r="AI75" s="33"/>
      <c r="AJ75" s="33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</row>
    <row r="76" spans="4:56" ht="15.2" customHeight="1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33"/>
      <c r="AI76" s="33"/>
      <c r="AJ76" s="33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</row>
    <row r="77" spans="4:56" ht="15.2" customHeight="1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33"/>
      <c r="AI77" s="33"/>
      <c r="AJ77" s="33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</row>
    <row r="78" spans="4:56" ht="15.2" customHeight="1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33"/>
      <c r="AI78" s="33"/>
      <c r="AJ78" s="33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</row>
    <row r="79" spans="4:56" ht="15.2" customHeight="1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33"/>
      <c r="AI79" s="33"/>
      <c r="AJ79" s="33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</row>
    <row r="80" spans="4:56" ht="15.2" customHeight="1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33"/>
      <c r="AI80" s="33"/>
      <c r="AJ80" s="33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</row>
    <row r="81" spans="4:56" ht="15.2" customHeight="1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33"/>
      <c r="AI81" s="33"/>
      <c r="AJ81" s="33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</row>
    <row r="82" spans="4:56" ht="15.2" customHeight="1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33"/>
      <c r="AI82" s="33"/>
      <c r="AJ82" s="33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</row>
    <row r="83" spans="4:56" ht="15.2" customHeight="1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33"/>
      <c r="AI83" s="33"/>
      <c r="AJ83" s="33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</row>
    <row r="84" spans="4:56" ht="15.2" customHeight="1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33"/>
      <c r="AI84" s="33"/>
      <c r="AJ84" s="33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</row>
    <row r="85" spans="4:56" ht="15.2" customHeight="1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33"/>
      <c r="AI85" s="33"/>
      <c r="AJ85" s="33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</row>
    <row r="86" spans="4:56" ht="15.2" customHeight="1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33"/>
      <c r="AI86" s="33"/>
      <c r="AJ86" s="33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</row>
    <row r="87" spans="4:56" ht="15.2" customHeight="1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33"/>
      <c r="AI87" s="33"/>
      <c r="AJ87" s="33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</row>
    <row r="88" spans="4:56" ht="15.2" customHeight="1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33"/>
      <c r="AI88" s="33"/>
      <c r="AJ88" s="33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</row>
    <row r="89" spans="4:56" ht="15.2" customHeight="1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33"/>
      <c r="AI89" s="33"/>
      <c r="AJ89" s="33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</row>
    <row r="90" spans="4:56" ht="15.2" customHeight="1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33"/>
      <c r="AI90" s="33"/>
      <c r="AJ90" s="33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</row>
    <row r="91" spans="4:56" ht="15.2" customHeight="1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33"/>
      <c r="AI91" s="33"/>
      <c r="AJ91" s="33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</row>
    <row r="92" spans="4:56" ht="15.2" customHeight="1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33"/>
      <c r="AI92" s="33"/>
      <c r="AJ92" s="33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</row>
    <row r="93" spans="4:56" ht="15.2" customHeight="1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33"/>
      <c r="AI93" s="33"/>
      <c r="AJ93" s="33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</row>
    <row r="94" spans="4:56" ht="15.2" customHeight="1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33"/>
      <c r="AI94" s="33"/>
      <c r="AJ94" s="33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</row>
    <row r="95" spans="4:56" ht="15.2" customHeight="1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33"/>
      <c r="AI95" s="33"/>
      <c r="AJ95" s="33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</row>
    <row r="96" spans="4:56" ht="15.2" customHeight="1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33"/>
      <c r="AI96" s="33"/>
      <c r="AJ96" s="33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</row>
    <row r="97" spans="4:56" ht="15.2" customHeight="1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33"/>
      <c r="AI97" s="33"/>
      <c r="AJ97" s="33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</row>
    <row r="98" spans="4:56" ht="15.2" customHeight="1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33"/>
      <c r="AI98" s="33"/>
      <c r="AJ98" s="33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</row>
    <row r="99" spans="4:56" ht="15.2" customHeight="1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33"/>
      <c r="AI99" s="33"/>
      <c r="AJ99" s="33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</row>
    <row r="100" spans="4:56" ht="15.2" customHeight="1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33"/>
      <c r="AI100" s="33"/>
      <c r="AJ100" s="33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</row>
    <row r="101" spans="4:56" ht="15.2" customHeight="1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33"/>
      <c r="AI101" s="33"/>
      <c r="AJ101" s="33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</row>
    <row r="102" spans="4:56" ht="15.2" customHeight="1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33"/>
      <c r="AI102" s="33"/>
      <c r="AJ102" s="33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</row>
    <row r="103" spans="4:56" ht="15.2" customHeight="1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33"/>
      <c r="AI103" s="33"/>
      <c r="AJ103" s="33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</row>
    <row r="104" spans="4:56" ht="15.2" customHeight="1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33"/>
      <c r="AI104" s="33"/>
      <c r="AJ104" s="33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</row>
    <row r="105" spans="4:56" ht="15.2" customHeight="1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33"/>
      <c r="AI105" s="33"/>
      <c r="AJ105" s="33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</row>
    <row r="106" spans="4:56" ht="15.2" customHeight="1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33"/>
      <c r="AI106" s="33"/>
      <c r="AJ106" s="33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</row>
    <row r="107" spans="4:56" ht="15.2" customHeight="1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33"/>
      <c r="AI107" s="33"/>
      <c r="AJ107" s="33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</row>
    <row r="108" spans="4:56" ht="15.2" customHeight="1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33"/>
      <c r="AI108" s="33"/>
      <c r="AJ108" s="33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</row>
    <row r="109" spans="4:56" ht="15.2" customHeight="1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33"/>
      <c r="AI109" s="33"/>
      <c r="AJ109" s="33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</row>
    <row r="110" spans="4:56" ht="15.2" customHeight="1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33"/>
      <c r="AI110" s="33"/>
      <c r="AJ110" s="33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</row>
    <row r="111" spans="4:56" ht="15.2" customHeight="1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33"/>
      <c r="AI111" s="33"/>
      <c r="AJ111" s="33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</row>
    <row r="112" spans="4:56" ht="15.2" customHeight="1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33"/>
      <c r="AI112" s="33"/>
      <c r="AJ112" s="33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</row>
    <row r="113" spans="4:56" ht="15.2" customHeight="1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33"/>
      <c r="AI113" s="33"/>
      <c r="AJ113" s="33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</row>
    <row r="114" spans="4:56" ht="15.2" customHeight="1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33"/>
      <c r="AI114" s="33"/>
      <c r="AJ114" s="33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</row>
    <row r="115" spans="4:56" ht="15.2" customHeight="1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33"/>
      <c r="AI115" s="33"/>
      <c r="AJ115" s="33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</row>
    <row r="116" spans="4:56" ht="15.2" customHeight="1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33"/>
      <c r="AI116" s="33"/>
      <c r="AJ116" s="33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</row>
    <row r="117" spans="4:56" ht="15.2" customHeight="1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33"/>
      <c r="AI117" s="33"/>
      <c r="AJ117" s="33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</row>
    <row r="118" spans="4:56" ht="15.2" customHeight="1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33"/>
      <c r="AI118" s="33"/>
      <c r="AJ118" s="33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</row>
    <row r="119" spans="4:56" ht="15.2" customHeight="1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33"/>
      <c r="AI119" s="33"/>
      <c r="AJ119" s="33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</row>
    <row r="120" spans="4:56" ht="15.2" customHeight="1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33"/>
      <c r="AI120" s="33"/>
      <c r="AJ120" s="33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</row>
    <row r="121" spans="4:56" ht="15.2" customHeight="1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33"/>
      <c r="AI121" s="33"/>
      <c r="AJ121" s="33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</row>
    <row r="122" spans="4:56" ht="15.2" customHeight="1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33"/>
      <c r="AI122" s="33"/>
      <c r="AJ122" s="33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</row>
    <row r="123" spans="4:56" ht="15.2" customHeight="1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33"/>
      <c r="AI123" s="33"/>
      <c r="AJ123" s="33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</row>
    <row r="124" spans="4:56" ht="15.2" customHeight="1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33"/>
      <c r="AI124" s="33"/>
      <c r="AJ124" s="33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</row>
    <row r="125" spans="4:56" ht="15.2" customHeight="1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33"/>
      <c r="AI125" s="33"/>
      <c r="AJ125" s="33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</row>
    <row r="126" spans="4:56" ht="15.2" customHeight="1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33"/>
      <c r="AI126" s="33"/>
      <c r="AJ126" s="33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</row>
    <row r="127" spans="4:56" ht="15.2" customHeight="1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33"/>
      <c r="AI127" s="33"/>
      <c r="AJ127" s="33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</row>
    <row r="128" spans="4:56" ht="15.2" customHeight="1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33"/>
      <c r="AI128" s="33"/>
      <c r="AJ128" s="33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</row>
    <row r="129" spans="4:56" ht="15.2" customHeight="1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33"/>
      <c r="AI129" s="33"/>
      <c r="AJ129" s="33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</row>
    <row r="130" spans="4:56" ht="15.2" customHeight="1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33"/>
      <c r="AI130" s="33"/>
      <c r="AJ130" s="33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</row>
    <row r="131" spans="4:56" ht="15.2" customHeight="1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33"/>
      <c r="AI131" s="33"/>
      <c r="AJ131" s="33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</row>
    <row r="132" spans="4:56" ht="15.2" customHeight="1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33"/>
      <c r="AI132" s="33"/>
      <c r="AJ132" s="33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</row>
    <row r="133" spans="4:56" ht="15.2" customHeight="1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33"/>
      <c r="AI133" s="33"/>
      <c r="AJ133" s="33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</row>
    <row r="134" spans="4:56" ht="15.2" customHeight="1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33"/>
      <c r="AI134" s="33"/>
      <c r="AJ134" s="33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</row>
    <row r="135" spans="4:56" ht="15.2" customHeight="1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33"/>
      <c r="AI135" s="33"/>
      <c r="AJ135" s="33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</row>
    <row r="136" spans="4:56" ht="15.2" customHeight="1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33"/>
      <c r="AI136" s="33"/>
      <c r="AJ136" s="33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</row>
    <row r="137" spans="4:56" ht="15.2" customHeight="1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33"/>
      <c r="AI137" s="33"/>
      <c r="AJ137" s="33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</row>
    <row r="138" spans="4:56" ht="15.2" customHeight="1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33"/>
      <c r="AI138" s="33"/>
      <c r="AJ138" s="33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</row>
    <row r="139" spans="4:56" ht="15.2" customHeight="1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33"/>
      <c r="AI139" s="33"/>
      <c r="AJ139" s="33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</row>
    <row r="140" spans="4:56" ht="15.2" customHeight="1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33"/>
      <c r="AI140" s="33"/>
      <c r="AJ140" s="33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</row>
    <row r="141" spans="4:56" ht="15.2" customHeight="1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33"/>
      <c r="AI141" s="33"/>
      <c r="AJ141" s="33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</row>
    <row r="142" spans="4:56" ht="15.2" customHeight="1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33"/>
      <c r="AI142" s="33"/>
      <c r="AJ142" s="33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</row>
    <row r="143" spans="4:56" ht="15.2" customHeight="1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33"/>
      <c r="AI143" s="33"/>
      <c r="AJ143" s="33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</row>
    <row r="144" spans="4:56" ht="15.2" customHeight="1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33"/>
      <c r="AI144" s="33"/>
      <c r="AJ144" s="33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</row>
    <row r="145" spans="4:56" ht="15.2" customHeight="1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33"/>
      <c r="AI145" s="33"/>
      <c r="AJ145" s="33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</row>
    <row r="146" spans="4:56" ht="15.2" customHeight="1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33"/>
      <c r="AI146" s="33"/>
      <c r="AJ146" s="33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</row>
    <row r="147" spans="4:56" ht="15.2" customHeight="1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33"/>
      <c r="AI147" s="33"/>
      <c r="AJ147" s="33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</row>
    <row r="148" spans="4:56" ht="15.2" customHeight="1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33"/>
      <c r="AI148" s="33"/>
      <c r="AJ148" s="33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</row>
    <row r="149" spans="4:56" ht="15.2" customHeight="1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33"/>
      <c r="AI149" s="33"/>
      <c r="AJ149" s="33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</row>
    <row r="150" spans="4:56" ht="15.2" customHeight="1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33"/>
      <c r="AI150" s="33"/>
      <c r="AJ150" s="33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</row>
    <row r="151" spans="4:56" ht="15.2" customHeight="1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33"/>
      <c r="AI151" s="33"/>
      <c r="AJ151" s="33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</row>
    <row r="152" spans="4:56" ht="15.2" customHeight="1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33"/>
      <c r="AI152" s="33"/>
      <c r="AJ152" s="33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</row>
    <row r="153" spans="4:56" ht="15.2" customHeight="1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33"/>
      <c r="AI153" s="33"/>
      <c r="AJ153" s="33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</row>
    <row r="154" spans="4:56" ht="15.2" customHeight="1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33"/>
      <c r="AI154" s="33"/>
      <c r="AJ154" s="33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</row>
    <row r="155" spans="4:56" ht="15.2" customHeight="1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33"/>
      <c r="AI155" s="33"/>
      <c r="AJ155" s="33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</row>
    <row r="156" spans="4:56" ht="15.2" customHeight="1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33"/>
      <c r="AI156" s="33"/>
      <c r="AJ156" s="33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</row>
    <row r="157" spans="4:56" ht="15.2" customHeight="1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33"/>
      <c r="AI157" s="33"/>
      <c r="AJ157" s="33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</row>
    <row r="158" spans="4:56" ht="15.2" customHeight="1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33"/>
      <c r="AI158" s="33"/>
      <c r="AJ158" s="33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</row>
    <row r="159" spans="4:56" ht="15.2" customHeight="1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33"/>
      <c r="AI159" s="33"/>
      <c r="AJ159" s="33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</row>
    <row r="160" spans="4:56" ht="15.2" customHeight="1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33"/>
      <c r="AI160" s="33"/>
      <c r="AJ160" s="33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</row>
    <row r="161" spans="4:56" ht="15.2" customHeight="1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33"/>
      <c r="AI161" s="33"/>
      <c r="AJ161" s="33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</row>
    <row r="162" spans="4:56" ht="15.2" customHeight="1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33"/>
      <c r="AI162" s="33"/>
      <c r="AJ162" s="33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</row>
    <row r="163" spans="4:56" ht="15.2" customHeight="1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33"/>
      <c r="AI163" s="33"/>
      <c r="AJ163" s="33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</row>
    <row r="164" spans="4:56" ht="15.2" customHeight="1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33"/>
      <c r="AI164" s="33"/>
      <c r="AJ164" s="33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</row>
    <row r="165" spans="4:56" ht="15.2" customHeight="1"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33"/>
      <c r="AI165" s="33"/>
      <c r="AJ165" s="33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</row>
    <row r="166" spans="4:56" ht="15.2" customHeight="1"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33"/>
      <c r="AI166" s="33"/>
      <c r="AJ166" s="33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</row>
    <row r="167" spans="4:56" ht="15.2" customHeight="1"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33"/>
      <c r="AI167" s="33"/>
      <c r="AJ167" s="33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</row>
    <row r="168" spans="4:56" ht="15.2" customHeight="1"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33"/>
      <c r="AI168" s="33"/>
      <c r="AJ168" s="33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</row>
    <row r="169" spans="4:56" ht="15.2" customHeight="1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33"/>
      <c r="AI169" s="33"/>
      <c r="AJ169" s="33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</row>
    <row r="170" spans="4:56" ht="15.2" customHeight="1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33"/>
      <c r="AI170" s="33"/>
      <c r="AJ170" s="33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</row>
    <row r="171" spans="4:56" ht="15.2" customHeight="1"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33"/>
      <c r="AI171" s="33"/>
      <c r="AJ171" s="33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</row>
    <row r="172" spans="4:56" ht="15.2" customHeight="1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33"/>
      <c r="AI172" s="33"/>
      <c r="AJ172" s="33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</row>
    <row r="173" spans="4:56" ht="15.2" customHeight="1"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33"/>
      <c r="AI173" s="33"/>
      <c r="AJ173" s="33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</row>
    <row r="174" spans="4:56" ht="15.2" customHeight="1"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33"/>
      <c r="AI174" s="33"/>
      <c r="AJ174" s="33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</row>
    <row r="175" spans="4:56" ht="15.2" customHeight="1"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33"/>
      <c r="AI175" s="33"/>
      <c r="AJ175" s="33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</row>
    <row r="176" spans="4:56" ht="15.2" customHeight="1"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33"/>
      <c r="AI176" s="33"/>
      <c r="AJ176" s="33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</row>
    <row r="177" spans="4:56" ht="15.2" customHeight="1"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33"/>
      <c r="AI177" s="33"/>
      <c r="AJ177" s="33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</row>
    <row r="178" spans="4:56" ht="15.2" customHeight="1"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33"/>
      <c r="AI178" s="33"/>
      <c r="AJ178" s="33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</row>
    <row r="179" spans="4:56" ht="15.2" customHeight="1"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33"/>
      <c r="AI179" s="33"/>
      <c r="AJ179" s="33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</row>
    <row r="180" spans="4:56" ht="15.2" customHeight="1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33"/>
      <c r="AI180" s="33"/>
      <c r="AJ180" s="33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</row>
    <row r="181" spans="4:56" ht="15.2" customHeight="1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33"/>
      <c r="AI181" s="33"/>
      <c r="AJ181" s="33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</row>
    <row r="182" spans="4:56" ht="15.2" customHeight="1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33"/>
      <c r="AI182" s="33"/>
      <c r="AJ182" s="33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</row>
    <row r="183" spans="4:56" ht="15.2" customHeight="1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33"/>
      <c r="AI183" s="33"/>
      <c r="AJ183" s="33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</row>
    <row r="184" spans="4:56" ht="15.2" customHeight="1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33"/>
      <c r="AI184" s="33"/>
      <c r="AJ184" s="33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</row>
    <row r="185" spans="4:56" ht="15.2" customHeight="1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33"/>
      <c r="AI185" s="33"/>
      <c r="AJ185" s="33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</row>
    <row r="186" spans="4:56" ht="15.2" customHeight="1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33"/>
      <c r="AI186" s="33"/>
      <c r="AJ186" s="33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</row>
    <row r="187" spans="4:56" ht="15.2" customHeight="1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33"/>
      <c r="AI187" s="33"/>
      <c r="AJ187" s="33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</row>
    <row r="188" spans="4:56" ht="15.2" customHeight="1"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33"/>
      <c r="AI188" s="33"/>
      <c r="AJ188" s="33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</row>
    <row r="189" spans="4:56" ht="15.2" customHeight="1"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33"/>
      <c r="AI189" s="33"/>
      <c r="AJ189" s="33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</row>
    <row r="190" spans="4:56" ht="15.2" customHeight="1"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33"/>
      <c r="AI190" s="33"/>
      <c r="AJ190" s="33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</row>
    <row r="191" spans="4:56" ht="15.2" customHeight="1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33"/>
      <c r="AI191" s="33"/>
      <c r="AJ191" s="33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</row>
    <row r="192" spans="4:56" ht="15.2" customHeight="1"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33"/>
      <c r="AI192" s="33"/>
      <c r="AJ192" s="33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</row>
    <row r="193" spans="4:56" ht="15.2" customHeight="1"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33"/>
      <c r="AI193" s="33"/>
      <c r="AJ193" s="33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</row>
    <row r="194" spans="4:56" ht="15.2" customHeight="1"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33"/>
      <c r="AI194" s="33"/>
      <c r="AJ194" s="33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</row>
    <row r="195" spans="4:56" ht="15.2" customHeight="1"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33"/>
      <c r="AI195" s="33"/>
      <c r="AJ195" s="33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</row>
    <row r="196" spans="4:56" ht="15.2" customHeight="1"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33"/>
      <c r="AI196" s="33"/>
      <c r="AJ196" s="33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</row>
    <row r="197" spans="4:56" ht="15.2" customHeight="1"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33"/>
      <c r="AI197" s="33"/>
      <c r="AJ197" s="33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</row>
    <row r="198" spans="4:56" ht="15.2" customHeight="1"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33"/>
      <c r="AI198" s="33"/>
      <c r="AJ198" s="33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</row>
    <row r="199" spans="4:56" ht="15.2" customHeight="1"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33"/>
      <c r="AI199" s="33"/>
      <c r="AJ199" s="33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</row>
    <row r="200" spans="4:56" ht="15.2" customHeight="1"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33"/>
      <c r="AI200" s="33"/>
      <c r="AJ200" s="33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</row>
    <row r="201" spans="4:56" ht="15.2" customHeight="1"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33"/>
      <c r="AI201" s="33"/>
      <c r="AJ201" s="33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</row>
    <row r="202" spans="4:56" ht="15.2" customHeight="1"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33"/>
      <c r="AI202" s="33"/>
      <c r="AJ202" s="33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</row>
    <row r="203" spans="4:56" ht="15.2" customHeight="1"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33"/>
      <c r="AI203" s="33"/>
      <c r="AJ203" s="33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</row>
    <row r="204" spans="4:56" ht="15.2" customHeight="1"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33"/>
      <c r="AI204" s="33"/>
      <c r="AJ204" s="33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</row>
    <row r="205" spans="4:56" ht="15.2" customHeight="1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33"/>
      <c r="AI205" s="33"/>
      <c r="AJ205" s="33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</row>
    <row r="206" spans="4:56" ht="15.2" customHeight="1"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33"/>
      <c r="AI206" s="33"/>
      <c r="AJ206" s="33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</row>
    <row r="207" spans="4:56" ht="15.2" customHeight="1"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33"/>
      <c r="AI207" s="33"/>
      <c r="AJ207" s="33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</row>
    <row r="208" spans="4:56" ht="15.2" customHeight="1"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33"/>
      <c r="AI208" s="33"/>
      <c r="AJ208" s="33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</row>
    <row r="209" spans="4:56" ht="15.2" customHeight="1"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33"/>
      <c r="AI209" s="33"/>
      <c r="AJ209" s="33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</row>
    <row r="210" spans="4:56" ht="15.2" customHeight="1"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33"/>
      <c r="AI210" s="33"/>
      <c r="AJ210" s="33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</row>
    <row r="211" spans="4:56" ht="15.2" customHeight="1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33"/>
      <c r="AI211" s="33"/>
      <c r="AJ211" s="33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</row>
    <row r="212" spans="4:56" ht="15.2" customHeight="1"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33"/>
      <c r="AI212" s="33"/>
      <c r="AJ212" s="33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</row>
    <row r="213" spans="4:56" ht="15.2" customHeight="1"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33"/>
      <c r="AI213" s="33"/>
      <c r="AJ213" s="33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</row>
    <row r="214" spans="4:56" ht="15.2" customHeight="1"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33"/>
      <c r="AI214" s="33"/>
      <c r="AJ214" s="33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</row>
    <row r="215" spans="4:56" ht="15.2" customHeight="1"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33"/>
      <c r="AI215" s="33"/>
      <c r="AJ215" s="33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</row>
    <row r="216" spans="4:56" ht="15.2" customHeight="1"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33"/>
      <c r="AI216" s="33"/>
      <c r="AJ216" s="33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</row>
    <row r="217" spans="4:56" ht="15.2" customHeight="1"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33"/>
      <c r="AI217" s="33"/>
      <c r="AJ217" s="33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</row>
    <row r="218" spans="4:56" ht="15.2" customHeight="1"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33"/>
      <c r="AI218" s="33"/>
      <c r="AJ218" s="33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</row>
    <row r="219" spans="4:56" ht="15.2" customHeight="1"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33"/>
      <c r="AI219" s="33"/>
      <c r="AJ219" s="33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</row>
    <row r="220" spans="4:56" ht="15.2" customHeight="1"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33"/>
      <c r="AI220" s="33"/>
      <c r="AJ220" s="33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</row>
    <row r="221" spans="4:56" ht="15.2" customHeight="1"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33"/>
      <c r="AI221" s="33"/>
      <c r="AJ221" s="33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</row>
    <row r="222" spans="4:56" ht="15.2" customHeight="1"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33"/>
      <c r="AI222" s="33"/>
      <c r="AJ222" s="33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</row>
    <row r="223" spans="4:56" ht="15.2" customHeight="1"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33"/>
      <c r="AI223" s="33"/>
      <c r="AJ223" s="33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</row>
    <row r="224" spans="4:56" ht="15.2" customHeight="1"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33"/>
      <c r="AI224" s="33"/>
      <c r="AJ224" s="33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</row>
    <row r="225" spans="4:56" ht="15.2" customHeight="1"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33"/>
      <c r="AI225" s="33"/>
      <c r="AJ225" s="33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</row>
    <row r="226" spans="4:56" ht="15.2" customHeight="1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33"/>
      <c r="AI226" s="33"/>
      <c r="AJ226" s="33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</row>
    <row r="227" spans="4:56" ht="15.2" customHeight="1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33"/>
      <c r="AI227" s="33"/>
      <c r="AJ227" s="33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</row>
    <row r="228" spans="4:56" ht="15.2" customHeight="1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33"/>
      <c r="AI228" s="33"/>
      <c r="AJ228" s="33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</row>
    <row r="229" spans="4:56" ht="15.2" customHeight="1"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33"/>
      <c r="AI229" s="33"/>
      <c r="AJ229" s="33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</row>
    <row r="230" spans="4:56" ht="15.2" customHeight="1"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33"/>
      <c r="AI230" s="33"/>
      <c r="AJ230" s="33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</row>
    <row r="231" spans="4:56" ht="15.2" customHeight="1"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33"/>
      <c r="AI231" s="33"/>
      <c r="AJ231" s="33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</row>
    <row r="232" spans="4:56" ht="15.2" customHeight="1"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33"/>
      <c r="AI232" s="33"/>
      <c r="AJ232" s="33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</row>
    <row r="233" spans="4:56" ht="15.2" customHeight="1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33"/>
      <c r="AI233" s="33"/>
      <c r="AJ233" s="33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</row>
    <row r="234" spans="4:56" ht="15.2" customHeight="1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33"/>
      <c r="AI234" s="33"/>
      <c r="AJ234" s="33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</row>
    <row r="235" spans="4:56" ht="15.2" customHeight="1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33"/>
      <c r="AI235" s="33"/>
      <c r="AJ235" s="33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</row>
    <row r="236" spans="4:56" ht="15.2" customHeight="1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33"/>
      <c r="AI236" s="33"/>
      <c r="AJ236" s="33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</row>
    <row r="237" spans="4:56" ht="15.2" customHeight="1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33"/>
      <c r="AI237" s="33"/>
      <c r="AJ237" s="33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</row>
    <row r="238" spans="4:56" ht="15.2" customHeight="1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33"/>
      <c r="AI238" s="33"/>
      <c r="AJ238" s="33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</row>
    <row r="239" spans="4:56" ht="15.2" customHeight="1"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33"/>
      <c r="AI239" s="33"/>
      <c r="AJ239" s="33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</row>
    <row r="240" spans="4:56" ht="15.2" customHeight="1"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33"/>
      <c r="AI240" s="33"/>
      <c r="AJ240" s="33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</row>
    <row r="241" spans="4:56" ht="15.2" customHeight="1"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33"/>
      <c r="AI241" s="33"/>
      <c r="AJ241" s="33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</row>
    <row r="242" spans="4:56" ht="15.2" customHeight="1"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33"/>
      <c r="AI242" s="33"/>
      <c r="AJ242" s="33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</row>
    <row r="243" spans="4:56" ht="15.2" customHeight="1"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33"/>
      <c r="AI243" s="33"/>
      <c r="AJ243" s="33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</row>
    <row r="244" spans="4:56" ht="15.2" customHeight="1"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33"/>
      <c r="AI244" s="33"/>
      <c r="AJ244" s="33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</row>
    <row r="245" spans="4:56" ht="15.2" customHeight="1"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33"/>
      <c r="AI245" s="33"/>
      <c r="AJ245" s="33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</row>
    <row r="246" spans="4:56" ht="15.2" customHeight="1"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33"/>
      <c r="AI246" s="33"/>
      <c r="AJ246" s="33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</row>
    <row r="247" spans="4:56" ht="15.2" customHeight="1"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33"/>
      <c r="AI247" s="33"/>
      <c r="AJ247" s="33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</row>
    <row r="248" spans="4:56" ht="15.2" customHeight="1"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33"/>
      <c r="AI248" s="33"/>
      <c r="AJ248" s="33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</row>
    <row r="249" spans="4:56" ht="15.2" customHeight="1"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33"/>
      <c r="AI249" s="33"/>
      <c r="AJ249" s="33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</row>
    <row r="250" spans="4:56" ht="15.2" customHeight="1"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33"/>
      <c r="AI250" s="33"/>
      <c r="AJ250" s="33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</row>
    <row r="251" spans="4:56" ht="15.2" customHeight="1"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33"/>
      <c r="AI251" s="33"/>
      <c r="AJ251" s="33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</row>
    <row r="252" spans="4:56" ht="15.2" customHeight="1"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33"/>
      <c r="AI252" s="33"/>
      <c r="AJ252" s="33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</row>
    <row r="253" spans="4:56" ht="15.2" customHeight="1"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33"/>
      <c r="AI253" s="33"/>
      <c r="AJ253" s="33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</row>
    <row r="254" spans="4:56" ht="15.2" customHeight="1"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33"/>
      <c r="AI254" s="33"/>
      <c r="AJ254" s="33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</row>
    <row r="255" spans="4:56" ht="15.2" customHeight="1"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33"/>
      <c r="AI255" s="33"/>
      <c r="AJ255" s="33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</row>
    <row r="256" spans="4:56" ht="15.2" customHeight="1"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33"/>
      <c r="AI256" s="33"/>
      <c r="AJ256" s="33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</row>
    <row r="257" spans="4:56" ht="15.2" customHeight="1"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33"/>
      <c r="AI257" s="33"/>
      <c r="AJ257" s="33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</row>
    <row r="258" spans="4:56" ht="15.2" customHeight="1"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33"/>
      <c r="AI258" s="33"/>
      <c r="AJ258" s="33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</row>
    <row r="259" spans="4:56" ht="15.2" customHeight="1"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33"/>
      <c r="AI259" s="33"/>
      <c r="AJ259" s="33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</row>
    <row r="260" spans="4:56" ht="15.2" customHeight="1"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33"/>
      <c r="AI260" s="33"/>
      <c r="AJ260" s="33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</row>
    <row r="261" spans="4:56" ht="15.2" customHeight="1"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33"/>
      <c r="AI261" s="33"/>
      <c r="AJ261" s="33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</row>
    <row r="262" spans="4:56" ht="15.2" customHeight="1"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33"/>
      <c r="AI262" s="33"/>
      <c r="AJ262" s="33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</row>
    <row r="263" spans="4:56" ht="15.2" customHeight="1"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33"/>
      <c r="AI263" s="33"/>
      <c r="AJ263" s="33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</row>
    <row r="264" spans="4:56" ht="15.2" customHeight="1"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33"/>
      <c r="AI264" s="33"/>
      <c r="AJ264" s="33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</row>
    <row r="265" spans="4:56" ht="15.2" customHeight="1"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33"/>
      <c r="AI265" s="33"/>
      <c r="AJ265" s="33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</row>
    <row r="266" spans="4:56" ht="15.2" customHeight="1"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33"/>
      <c r="AI266" s="33"/>
      <c r="AJ266" s="33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</row>
    <row r="267" spans="4:56" ht="15.2" customHeight="1"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33"/>
      <c r="AI267" s="33"/>
      <c r="AJ267" s="33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</row>
    <row r="268" spans="4:56" ht="15.2" customHeight="1"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33"/>
      <c r="AI268" s="33"/>
      <c r="AJ268" s="33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</row>
    <row r="269" spans="4:56" ht="15.2" customHeight="1"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33"/>
      <c r="AI269" s="33"/>
      <c r="AJ269" s="33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</row>
    <row r="270" spans="4:56" ht="15.2" customHeight="1"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33"/>
      <c r="AI270" s="33"/>
      <c r="AJ270" s="33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</row>
    <row r="271" spans="4:56" ht="15.2" customHeight="1"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33"/>
      <c r="AI271" s="33"/>
      <c r="AJ271" s="33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</row>
    <row r="272" spans="4:56" ht="15.2" customHeight="1"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33"/>
      <c r="AI272" s="33"/>
      <c r="AJ272" s="33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</row>
    <row r="273" spans="4:56" ht="15.2" customHeight="1"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33"/>
      <c r="AI273" s="33"/>
      <c r="AJ273" s="33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</row>
    <row r="274" spans="4:56" ht="15.2" customHeight="1"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33"/>
      <c r="AI274" s="33"/>
      <c r="AJ274" s="33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</row>
    <row r="275" spans="4:56" ht="15.2" customHeight="1"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33"/>
      <c r="AI275" s="33"/>
      <c r="AJ275" s="33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</row>
    <row r="276" spans="4:56" ht="15.2" customHeight="1"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33"/>
      <c r="AI276" s="33"/>
      <c r="AJ276" s="33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</row>
    <row r="277" spans="4:56" ht="15.2" customHeight="1"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33"/>
      <c r="AI277" s="33"/>
      <c r="AJ277" s="33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</row>
    <row r="278" spans="4:56" ht="15.2" customHeight="1"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33"/>
      <c r="AI278" s="33"/>
      <c r="AJ278" s="33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</row>
    <row r="279" spans="4:56" ht="15.2" customHeight="1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33"/>
      <c r="AI279" s="33"/>
      <c r="AJ279" s="33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</row>
    <row r="280" spans="4:56" ht="15.2" customHeight="1"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33"/>
      <c r="AI280" s="33"/>
      <c r="AJ280" s="33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</row>
    <row r="281" spans="4:56" ht="15.2" customHeight="1"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33"/>
      <c r="AI281" s="33"/>
      <c r="AJ281" s="33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</row>
    <row r="282" spans="4:56" ht="15.2" customHeight="1"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33"/>
      <c r="AI282" s="33"/>
      <c r="AJ282" s="33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</row>
    <row r="283" spans="4:56" ht="15.2" customHeight="1"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33"/>
      <c r="AI283" s="33"/>
      <c r="AJ283" s="33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</row>
    <row r="284" spans="4:56" ht="15.2" customHeight="1"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33"/>
      <c r="AI284" s="33"/>
      <c r="AJ284" s="33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</row>
    <row r="285" spans="4:56" ht="15.2" customHeight="1"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33"/>
      <c r="AI285" s="33"/>
      <c r="AJ285" s="33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</row>
    <row r="286" spans="4:56" ht="15.2" customHeight="1"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33"/>
      <c r="AI286" s="33"/>
      <c r="AJ286" s="33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</row>
    <row r="287" spans="4:56" ht="15.2" customHeight="1"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33"/>
      <c r="AI287" s="33"/>
      <c r="AJ287" s="33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</row>
    <row r="288" spans="4:56" ht="15.2" customHeight="1"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33"/>
      <c r="AI288" s="33"/>
      <c r="AJ288" s="33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</row>
    <row r="289" spans="4:56" ht="15.2" customHeight="1"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33"/>
      <c r="AI289" s="33"/>
      <c r="AJ289" s="33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</row>
    <row r="290" spans="4:56" ht="15.2" customHeight="1"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33"/>
      <c r="AI290" s="33"/>
      <c r="AJ290" s="33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</row>
    <row r="291" spans="4:56" ht="15.2" customHeight="1"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33"/>
      <c r="AI291" s="33"/>
      <c r="AJ291" s="33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</row>
    <row r="292" spans="4:56" ht="15.2" customHeight="1"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33"/>
      <c r="AI292" s="33"/>
      <c r="AJ292" s="33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</row>
    <row r="293" spans="4:56" ht="15.2" customHeight="1"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33"/>
      <c r="AI293" s="33"/>
      <c r="AJ293" s="33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</row>
    <row r="294" spans="4:56" ht="15.2" customHeight="1"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33"/>
      <c r="AI294" s="33"/>
      <c r="AJ294" s="33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</row>
    <row r="295" spans="4:56" ht="15.2" customHeight="1"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33"/>
      <c r="AI295" s="33"/>
      <c r="AJ295" s="33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</row>
    <row r="296" spans="4:56" ht="15.2" customHeight="1"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33"/>
      <c r="AI296" s="33"/>
      <c r="AJ296" s="33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</row>
    <row r="297" spans="4:56" ht="15.2" customHeight="1"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33"/>
      <c r="AI297" s="33"/>
      <c r="AJ297" s="33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</row>
    <row r="298" spans="4:56" ht="15.2" customHeight="1"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33"/>
      <c r="AI298" s="33"/>
      <c r="AJ298" s="33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</row>
    <row r="299" spans="4:56" ht="15.2" customHeight="1"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33"/>
      <c r="AI299" s="33"/>
      <c r="AJ299" s="33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</row>
    <row r="300" spans="4:56" ht="15.2" customHeight="1"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33"/>
      <c r="AI300" s="33"/>
      <c r="AJ300" s="33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</row>
    <row r="301" spans="4:56" ht="15.2" customHeight="1"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33"/>
      <c r="AI301" s="33"/>
      <c r="AJ301" s="33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</row>
    <row r="302" spans="4:56" ht="15.2" customHeight="1"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33"/>
      <c r="AI302" s="33"/>
      <c r="AJ302" s="33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</row>
    <row r="303" spans="4:56" ht="15.2" customHeight="1"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33"/>
      <c r="AI303" s="33"/>
      <c r="AJ303" s="33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</row>
    <row r="304" spans="4:56" ht="15.2" customHeight="1"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33"/>
      <c r="AI304" s="33"/>
      <c r="AJ304" s="33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</row>
    <row r="305" spans="4:56" ht="15.2" customHeight="1"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33"/>
      <c r="AI305" s="33"/>
      <c r="AJ305" s="33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</row>
    <row r="306" spans="4:56" ht="15.2" customHeight="1"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33"/>
      <c r="AI306" s="33"/>
      <c r="AJ306" s="33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</row>
    <row r="307" spans="4:56" ht="15.2" customHeight="1"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33"/>
      <c r="AI307" s="33"/>
      <c r="AJ307" s="33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</row>
    <row r="308" spans="4:56" ht="15.2" customHeight="1"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33"/>
      <c r="AI308" s="33"/>
      <c r="AJ308" s="33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</row>
    <row r="309" spans="4:56" ht="15.2" customHeight="1"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33"/>
      <c r="AI309" s="33"/>
      <c r="AJ309" s="33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</row>
    <row r="310" spans="4:56" ht="15.2" customHeight="1"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33"/>
      <c r="AI310" s="33"/>
      <c r="AJ310" s="33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</row>
    <row r="311" spans="4:56" ht="15.2" customHeight="1"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33"/>
      <c r="AI311" s="33"/>
      <c r="AJ311" s="33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</row>
    <row r="312" spans="4:56" ht="15.2" customHeight="1"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33"/>
      <c r="AI312" s="33"/>
      <c r="AJ312" s="33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</row>
    <row r="313" spans="4:56" ht="15.2" customHeight="1"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33"/>
      <c r="AI313" s="33"/>
      <c r="AJ313" s="33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</row>
    <row r="314" spans="4:56" ht="15.2" customHeight="1"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33"/>
      <c r="AI314" s="33"/>
      <c r="AJ314" s="33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</row>
    <row r="315" spans="4:56" ht="15.2" customHeight="1"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33"/>
      <c r="AI315" s="33"/>
      <c r="AJ315" s="33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</row>
    <row r="316" spans="4:56" ht="15.2" customHeight="1"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33"/>
      <c r="AI316" s="33"/>
      <c r="AJ316" s="33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</row>
    <row r="317" spans="4:56" ht="15.2" customHeight="1"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33"/>
      <c r="AI317" s="33"/>
      <c r="AJ317" s="33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</row>
    <row r="318" spans="4:56" ht="15.2" customHeight="1"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33"/>
      <c r="AI318" s="33"/>
      <c r="AJ318" s="33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</row>
    <row r="319" spans="4:56" ht="15.2" customHeight="1"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33"/>
      <c r="AI319" s="33"/>
      <c r="AJ319" s="33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</row>
    <row r="320" spans="4:56" ht="15.2" customHeight="1"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33"/>
      <c r="AI320" s="33"/>
      <c r="AJ320" s="33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</row>
    <row r="321" spans="4:56" ht="15.2" customHeight="1"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33"/>
      <c r="AI321" s="33"/>
      <c r="AJ321" s="33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</row>
    <row r="322" spans="4:56" ht="15.2" customHeight="1"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33"/>
      <c r="AI322" s="33"/>
      <c r="AJ322" s="33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</row>
    <row r="323" spans="4:56" ht="15.2" customHeight="1"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33"/>
      <c r="AI323" s="33"/>
      <c r="AJ323" s="33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</row>
    <row r="324" spans="4:56" ht="15.2" customHeight="1"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33"/>
      <c r="AI324" s="33"/>
      <c r="AJ324" s="33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</row>
    <row r="325" spans="4:56" ht="15.2" customHeight="1"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33"/>
      <c r="AI325" s="33"/>
      <c r="AJ325" s="33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</row>
    <row r="326" spans="4:56" ht="15.2" customHeight="1"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33"/>
      <c r="AI326" s="33"/>
      <c r="AJ326" s="33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</row>
    <row r="327" spans="4:56" ht="15.2" customHeight="1"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33"/>
      <c r="AI327" s="33"/>
      <c r="AJ327" s="33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</row>
    <row r="328" spans="4:56" ht="15.2" customHeight="1"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33"/>
      <c r="AI328" s="33"/>
      <c r="AJ328" s="33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</row>
    <row r="329" spans="4:56" ht="15.2" customHeight="1"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33"/>
      <c r="AI329" s="33"/>
      <c r="AJ329" s="33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</row>
    <row r="330" spans="4:56" ht="15.2" customHeight="1"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33"/>
      <c r="AI330" s="33"/>
      <c r="AJ330" s="33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</row>
    <row r="331" spans="4:56" ht="15.2" customHeight="1"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33"/>
      <c r="AI331" s="33"/>
      <c r="AJ331" s="33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</row>
    <row r="332" spans="4:56" ht="15.2" customHeight="1"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33"/>
      <c r="AI332" s="33"/>
      <c r="AJ332" s="33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</row>
    <row r="333" spans="4:56" ht="15.2" customHeight="1"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33"/>
      <c r="AI333" s="33"/>
      <c r="AJ333" s="33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</row>
    <row r="334" spans="4:56" ht="15.2" customHeight="1"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33"/>
      <c r="AI334" s="33"/>
      <c r="AJ334" s="33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</row>
    <row r="335" spans="4:56" ht="15.2" customHeight="1"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33"/>
      <c r="AI335" s="33"/>
      <c r="AJ335" s="33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</row>
    <row r="336" spans="4:56" ht="15.2" customHeight="1"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33"/>
      <c r="AI336" s="33"/>
      <c r="AJ336" s="33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</row>
    <row r="337" spans="4:56" ht="15.2" customHeight="1"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33"/>
      <c r="AI337" s="33"/>
      <c r="AJ337" s="33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</row>
    <row r="338" spans="4:56" ht="15.2" customHeight="1"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33"/>
      <c r="AI338" s="33"/>
      <c r="AJ338" s="33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</row>
    <row r="339" spans="4:56" ht="15.2" customHeight="1"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33"/>
      <c r="AI339" s="33"/>
      <c r="AJ339" s="33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</row>
    <row r="340" spans="4:56" ht="15.2" customHeight="1"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33"/>
      <c r="AI340" s="33"/>
      <c r="AJ340" s="33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</row>
    <row r="341" spans="4:56" ht="15.2" customHeight="1"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33"/>
      <c r="AI341" s="33"/>
      <c r="AJ341" s="33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</row>
    <row r="342" spans="4:56" ht="15.2" customHeight="1"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33"/>
      <c r="AI342" s="33"/>
      <c r="AJ342" s="33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</row>
    <row r="343" spans="4:56" ht="15.2" customHeight="1"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33"/>
      <c r="AI343" s="33"/>
      <c r="AJ343" s="33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</row>
    <row r="344" spans="4:56" ht="15.2" customHeight="1"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33"/>
      <c r="AI344" s="33"/>
      <c r="AJ344" s="33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</row>
    <row r="345" spans="4:56" ht="15.2" customHeight="1"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33"/>
      <c r="AI345" s="33"/>
      <c r="AJ345" s="33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</row>
    <row r="346" spans="4:56" ht="15.2" customHeight="1"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33"/>
      <c r="AI346" s="33"/>
      <c r="AJ346" s="33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</row>
    <row r="347" spans="4:56" ht="15.2" customHeight="1"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33"/>
      <c r="AI347" s="33"/>
      <c r="AJ347" s="33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</row>
    <row r="348" spans="4:56" ht="15.2" customHeight="1"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33"/>
      <c r="AI348" s="33"/>
      <c r="AJ348" s="33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</row>
    <row r="349" spans="4:56" ht="15.2" customHeight="1"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33"/>
      <c r="AI349" s="33"/>
      <c r="AJ349" s="33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</row>
    <row r="350" spans="4:56" ht="15.2" customHeight="1"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33"/>
      <c r="AI350" s="33"/>
      <c r="AJ350" s="33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</row>
    <row r="351" spans="4:56" ht="15.2" customHeight="1"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33"/>
      <c r="AI351" s="33"/>
      <c r="AJ351" s="33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</row>
    <row r="352" spans="4:56" ht="15.2" customHeight="1"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33"/>
      <c r="AI352" s="33"/>
      <c r="AJ352" s="33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</row>
    <row r="353" spans="4:56" ht="15.2" customHeight="1"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33"/>
      <c r="AI353" s="33"/>
      <c r="AJ353" s="33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</row>
    <row r="354" spans="4:56" ht="15.2" customHeight="1"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33"/>
      <c r="AI354" s="33"/>
      <c r="AJ354" s="33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</row>
    <row r="355" spans="4:56" ht="15.2" customHeight="1"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33"/>
      <c r="AI355" s="33"/>
      <c r="AJ355" s="33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</row>
    <row r="356" spans="4:56" ht="15.2" customHeight="1"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33"/>
      <c r="AI356" s="33"/>
      <c r="AJ356" s="33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</row>
    <row r="357" spans="4:56" ht="15.2" customHeight="1"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33"/>
      <c r="AI357" s="33"/>
      <c r="AJ357" s="33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</row>
    <row r="358" spans="4:56" ht="15.2" customHeight="1"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33"/>
      <c r="AI358" s="33"/>
      <c r="AJ358" s="33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</row>
    <row r="359" spans="4:56" ht="15.2" customHeight="1"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33"/>
      <c r="AI359" s="33"/>
      <c r="AJ359" s="33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</row>
    <row r="360" spans="4:56" ht="15.2" customHeight="1"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33"/>
      <c r="AI360" s="33"/>
      <c r="AJ360" s="33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</row>
    <row r="361" spans="4:56" ht="15.2" customHeight="1"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33"/>
      <c r="AI361" s="33"/>
      <c r="AJ361" s="33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</row>
    <row r="362" spans="4:56" ht="15.2" customHeight="1"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33"/>
      <c r="AI362" s="33"/>
      <c r="AJ362" s="33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</row>
    <row r="363" spans="4:56" ht="15.2" customHeight="1"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33"/>
      <c r="AI363" s="33"/>
      <c r="AJ363" s="33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</row>
    <row r="364" spans="4:56" ht="15.2" customHeight="1"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33"/>
      <c r="AI364" s="33"/>
      <c r="AJ364" s="33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</row>
    <row r="365" spans="4:56" ht="15.2" customHeight="1"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33"/>
      <c r="AI365" s="33"/>
      <c r="AJ365" s="33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</row>
    <row r="366" spans="4:56" ht="15.2" customHeight="1"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33"/>
      <c r="AI366" s="33"/>
      <c r="AJ366" s="33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</row>
    <row r="367" spans="4:56" ht="15.2" customHeight="1"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33"/>
      <c r="AI367" s="33"/>
      <c r="AJ367" s="33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</row>
    <row r="368" spans="4:56" ht="15.2" customHeight="1"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33"/>
      <c r="AI368" s="33"/>
      <c r="AJ368" s="33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</row>
    <row r="369" spans="4:56" ht="15.2" customHeight="1"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33"/>
      <c r="AI369" s="33"/>
      <c r="AJ369" s="33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</row>
    <row r="370" spans="4:56" ht="15.2" customHeight="1"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33"/>
      <c r="AI370" s="33"/>
      <c r="AJ370" s="33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</row>
    <row r="371" spans="4:56" ht="15.2" customHeight="1"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33"/>
      <c r="AI371" s="33"/>
      <c r="AJ371" s="33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</row>
    <row r="372" spans="4:56" ht="15.2" customHeight="1"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33"/>
      <c r="AI372" s="33"/>
      <c r="AJ372" s="33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</row>
    <row r="373" spans="4:56" ht="15.2" customHeight="1"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33"/>
      <c r="AI373" s="33"/>
      <c r="AJ373" s="33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</row>
    <row r="374" spans="4:56" ht="15.2" customHeight="1"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33"/>
      <c r="AI374" s="33"/>
      <c r="AJ374" s="33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</row>
    <row r="375" spans="4:56" ht="15.2" customHeight="1"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33"/>
      <c r="AI375" s="33"/>
      <c r="AJ375" s="33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</row>
    <row r="376" spans="4:56" ht="15.2" customHeight="1"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33"/>
      <c r="AI376" s="33"/>
      <c r="AJ376" s="33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</row>
    <row r="377" spans="4:56" ht="15.2" customHeight="1"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33"/>
      <c r="AI377" s="33"/>
      <c r="AJ377" s="33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</row>
    <row r="378" spans="4:56" ht="15.2" customHeight="1"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33"/>
      <c r="AI378" s="33"/>
      <c r="AJ378" s="33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</row>
    <row r="379" spans="4:56" ht="15.2" customHeight="1"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33"/>
      <c r="AI379" s="33"/>
      <c r="AJ379" s="33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</row>
    <row r="380" spans="4:56" ht="15.2" customHeight="1"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33"/>
      <c r="AI380" s="33"/>
      <c r="AJ380" s="33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</row>
    <row r="381" spans="4:56" ht="15.2" customHeight="1"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33"/>
      <c r="AI381" s="33"/>
      <c r="AJ381" s="33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</row>
    <row r="382" spans="4:56" ht="15.2" customHeight="1"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33"/>
      <c r="AI382" s="33"/>
      <c r="AJ382" s="33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</row>
    <row r="383" spans="4:56" ht="15.2" customHeight="1"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33"/>
      <c r="AI383" s="33"/>
      <c r="AJ383" s="33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</row>
    <row r="384" spans="4:56" ht="15.2" customHeight="1"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33"/>
      <c r="AI384" s="33"/>
      <c r="AJ384" s="33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</row>
    <row r="385" spans="4:56" ht="15.2" customHeight="1"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33"/>
      <c r="AI385" s="33"/>
      <c r="AJ385" s="33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</row>
    <row r="386" spans="4:56" ht="15.2" customHeight="1"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33"/>
      <c r="AI386" s="33"/>
      <c r="AJ386" s="33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</row>
    <row r="387" spans="4:56" ht="15.2" customHeight="1"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33"/>
      <c r="AI387" s="33"/>
      <c r="AJ387" s="33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</row>
    <row r="388" spans="4:56" ht="15.2" customHeight="1"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33"/>
      <c r="AI388" s="33"/>
      <c r="AJ388" s="33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</row>
    <row r="389" spans="4:56" ht="15.2" customHeight="1"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33"/>
      <c r="AI389" s="33"/>
      <c r="AJ389" s="33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</row>
    <row r="390" spans="4:56" ht="15.2" customHeight="1"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33"/>
      <c r="AI390" s="33"/>
      <c r="AJ390" s="33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</row>
    <row r="391" spans="4:56" ht="15.2" customHeight="1"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33"/>
      <c r="AI391" s="33"/>
      <c r="AJ391" s="33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</row>
    <row r="392" spans="4:56" ht="15.2" customHeight="1"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33"/>
      <c r="AI392" s="33"/>
      <c r="AJ392" s="33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</row>
    <row r="393" spans="4:56" ht="15.2" customHeight="1"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33"/>
      <c r="AI393" s="33"/>
      <c r="AJ393" s="33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</row>
    <row r="394" spans="4:56" ht="15.2" customHeight="1"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33"/>
      <c r="AI394" s="33"/>
      <c r="AJ394" s="33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</row>
    <row r="395" spans="4:56" ht="15.2" customHeight="1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33"/>
      <c r="AI395" s="33"/>
      <c r="AJ395" s="33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</row>
    <row r="396" spans="4:56" ht="15.2" customHeight="1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33"/>
      <c r="AI396" s="33"/>
      <c r="AJ396" s="33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</row>
    <row r="397" spans="4:56" ht="15.2" customHeight="1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33"/>
      <c r="AI397" s="33"/>
      <c r="AJ397" s="33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</row>
    <row r="398" spans="4:56" ht="15.2" customHeight="1"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33"/>
      <c r="AI398" s="33"/>
      <c r="AJ398" s="33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</row>
    <row r="399" spans="4:56" ht="15.2" customHeight="1"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33"/>
      <c r="AI399" s="33"/>
      <c r="AJ399" s="33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</row>
    <row r="400" spans="4:56" ht="15.2" customHeight="1"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33"/>
      <c r="AI400" s="33"/>
      <c r="AJ400" s="33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</row>
    <row r="401" spans="4:56" ht="15.2" customHeight="1"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33"/>
      <c r="AI401" s="33"/>
      <c r="AJ401" s="33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</row>
    <row r="402" spans="4:56" ht="15.2" customHeight="1"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33"/>
      <c r="AI402" s="33"/>
      <c r="AJ402" s="33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</row>
    <row r="403" spans="4:56" ht="15.2" customHeight="1"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33"/>
      <c r="AI403" s="33"/>
      <c r="AJ403" s="33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</row>
    <row r="404" spans="4:56" ht="15.2" customHeight="1"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33"/>
      <c r="AI404" s="33"/>
      <c r="AJ404" s="33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</row>
    <row r="405" spans="4:56" ht="15.2" customHeight="1"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33"/>
      <c r="AI405" s="33"/>
      <c r="AJ405" s="33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</row>
    <row r="406" spans="4:56" ht="15.2" customHeight="1"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33"/>
      <c r="AI406" s="33"/>
      <c r="AJ406" s="33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</row>
    <row r="407" spans="4:56" ht="15.2" customHeight="1"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33"/>
      <c r="AI407" s="33"/>
      <c r="AJ407" s="33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</row>
    <row r="408" spans="4:56" ht="15.2" customHeight="1"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33"/>
      <c r="AI408" s="33"/>
      <c r="AJ408" s="33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</row>
    <row r="409" spans="4:56" ht="15.2" customHeight="1"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33"/>
      <c r="AI409" s="33"/>
      <c r="AJ409" s="33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</row>
    <row r="410" spans="4:56" ht="15.2" customHeight="1"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33"/>
      <c r="AI410" s="33"/>
      <c r="AJ410" s="33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</row>
    <row r="411" spans="4:56" ht="15.2" customHeight="1"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33"/>
      <c r="AI411" s="33"/>
      <c r="AJ411" s="33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</row>
    <row r="412" spans="4:56" ht="15.2" customHeight="1"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33"/>
      <c r="AI412" s="33"/>
      <c r="AJ412" s="33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</row>
    <row r="413" spans="4:56" ht="15.2" customHeight="1"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33"/>
      <c r="AI413" s="33"/>
      <c r="AJ413" s="33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</row>
    <row r="414" spans="4:56" ht="15.2" customHeight="1"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33"/>
      <c r="AI414" s="33"/>
      <c r="AJ414" s="33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</row>
    <row r="415" spans="4:56" ht="15.2" customHeight="1"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33"/>
      <c r="AI415" s="33"/>
      <c r="AJ415" s="33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</row>
    <row r="416" spans="4:56" ht="15.2" customHeight="1"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33"/>
      <c r="AI416" s="33"/>
      <c r="AJ416" s="33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</row>
    <row r="417" spans="4:56" ht="15.2" customHeight="1"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33"/>
      <c r="AI417" s="33"/>
      <c r="AJ417" s="33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</row>
    <row r="418" spans="4:56" ht="15.2" customHeight="1"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33"/>
      <c r="AI418" s="33"/>
      <c r="AJ418" s="33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</row>
    <row r="419" spans="4:56" ht="15.2" customHeight="1"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33"/>
      <c r="AI419" s="33"/>
      <c r="AJ419" s="33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</row>
    <row r="420" spans="4:56" ht="15.2" customHeight="1"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33"/>
      <c r="AI420" s="33"/>
      <c r="AJ420" s="33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</row>
    <row r="421" spans="4:56" ht="15.2" customHeight="1"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33"/>
      <c r="AI421" s="33"/>
      <c r="AJ421" s="33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</row>
    <row r="422" spans="4:56" ht="15.2" customHeight="1"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33"/>
      <c r="AI422" s="33"/>
      <c r="AJ422" s="33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</row>
    <row r="423" spans="4:56" ht="15.2" customHeight="1"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33"/>
      <c r="AI423" s="33"/>
      <c r="AJ423" s="33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</row>
    <row r="424" spans="4:56" ht="15.2" customHeight="1"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33"/>
      <c r="AI424" s="33"/>
      <c r="AJ424" s="33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</row>
    <row r="425" spans="4:56" ht="15.2" customHeight="1"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33"/>
      <c r="AI425" s="33"/>
      <c r="AJ425" s="33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</row>
    <row r="426" spans="4:56" ht="15.2" customHeight="1"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33"/>
      <c r="AI426" s="33"/>
      <c r="AJ426" s="33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</row>
    <row r="427" spans="4:56" ht="15.2" customHeight="1"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33"/>
      <c r="AI427" s="33"/>
      <c r="AJ427" s="33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</row>
    <row r="428" spans="4:56" ht="15.2" customHeight="1"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33"/>
      <c r="AI428" s="33"/>
      <c r="AJ428" s="33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</row>
    <row r="429" spans="4:56" ht="15.2" customHeight="1"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33"/>
      <c r="AI429" s="33"/>
      <c r="AJ429" s="33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</row>
    <row r="430" spans="4:56" ht="15.2" customHeight="1"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33"/>
      <c r="AI430" s="33"/>
      <c r="AJ430" s="33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</row>
    <row r="431" spans="4:56" ht="15.2" customHeight="1"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33"/>
      <c r="AI431" s="33"/>
      <c r="AJ431" s="33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</row>
    <row r="432" spans="4:56" ht="15.2" customHeight="1"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33"/>
      <c r="AI432" s="33"/>
      <c r="AJ432" s="33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</row>
    <row r="433" spans="4:56" ht="15.2" customHeight="1"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33"/>
      <c r="AI433" s="33"/>
      <c r="AJ433" s="33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</row>
    <row r="434" spans="4:56" ht="15.2" customHeight="1"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33"/>
      <c r="AI434" s="33"/>
      <c r="AJ434" s="33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</row>
    <row r="435" spans="4:56" ht="15.2" customHeight="1"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33"/>
      <c r="AI435" s="33"/>
      <c r="AJ435" s="33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</row>
    <row r="436" spans="4:56" ht="15.2" customHeight="1"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33"/>
      <c r="AI436" s="33"/>
      <c r="AJ436" s="33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</row>
    <row r="437" spans="4:56" ht="15.2" customHeight="1"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33"/>
      <c r="AI437" s="33"/>
      <c r="AJ437" s="33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</row>
    <row r="438" spans="4:56" ht="15.2" customHeight="1"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33"/>
      <c r="AI438" s="33"/>
      <c r="AJ438" s="33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</row>
    <row r="439" spans="4:56" ht="15.2" customHeight="1"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33"/>
      <c r="AI439" s="33"/>
      <c r="AJ439" s="33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</row>
    <row r="440" spans="4:56" ht="15.2" customHeight="1"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33"/>
      <c r="AI440" s="33"/>
      <c r="AJ440" s="33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</row>
    <row r="441" spans="4:56" ht="15.2" customHeight="1"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33"/>
      <c r="AI441" s="33"/>
      <c r="AJ441" s="33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</row>
    <row r="442" spans="4:56" ht="15.2" customHeight="1"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33"/>
      <c r="AI442" s="33"/>
      <c r="AJ442" s="33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</row>
    <row r="443" spans="4:56" ht="15.2" customHeight="1"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33"/>
      <c r="AI443" s="33"/>
      <c r="AJ443" s="33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</row>
    <row r="444" spans="4:56" ht="15.2" customHeight="1"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33"/>
      <c r="AI444" s="33"/>
      <c r="AJ444" s="33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</row>
    <row r="445" spans="4:56" ht="15.2" customHeight="1"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33"/>
      <c r="AI445" s="33"/>
      <c r="AJ445" s="33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</row>
    <row r="446" spans="4:56" ht="15.2" customHeight="1"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33"/>
      <c r="AI446" s="33"/>
      <c r="AJ446" s="33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</row>
    <row r="447" spans="4:56" ht="15.2" customHeight="1"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33"/>
      <c r="AI447" s="33"/>
      <c r="AJ447" s="33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</row>
    <row r="448" spans="4:56" ht="15.2" customHeight="1"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33"/>
      <c r="AI448" s="33"/>
      <c r="AJ448" s="33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</row>
    <row r="449" spans="4:56" ht="15.2" customHeight="1"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33"/>
      <c r="AI449" s="33"/>
      <c r="AJ449" s="33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</row>
    <row r="450" spans="4:56" ht="15.2" customHeight="1"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33"/>
      <c r="AI450" s="33"/>
      <c r="AJ450" s="33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</row>
    <row r="451" spans="4:56" ht="15.2" customHeight="1"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33"/>
      <c r="AI451" s="33"/>
      <c r="AJ451" s="33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</row>
    <row r="452" spans="4:56" ht="15.2" customHeight="1"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33"/>
      <c r="AI452" s="33"/>
      <c r="AJ452" s="33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</row>
    <row r="453" spans="4:56" ht="15.2" customHeight="1"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33"/>
      <c r="AI453" s="33"/>
      <c r="AJ453" s="33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</row>
    <row r="454" spans="4:56" ht="15.2" customHeight="1"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33"/>
      <c r="AI454" s="33"/>
      <c r="AJ454" s="33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</row>
    <row r="455" spans="4:56" ht="15.2" customHeight="1"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33"/>
      <c r="AI455" s="33"/>
      <c r="AJ455" s="33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</row>
    <row r="456" spans="4:56" ht="15.2" customHeight="1"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33"/>
      <c r="AI456" s="33"/>
      <c r="AJ456" s="33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</row>
    <row r="457" spans="4:56" ht="15.2" customHeight="1"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33"/>
      <c r="AI457" s="33"/>
      <c r="AJ457" s="33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</row>
    <row r="458" spans="4:56" ht="15.2" customHeight="1"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33"/>
      <c r="AI458" s="33"/>
      <c r="AJ458" s="33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</row>
    <row r="459" spans="4:56" ht="15.2" customHeight="1"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33"/>
      <c r="AI459" s="33"/>
      <c r="AJ459" s="33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</row>
    <row r="460" spans="4:56" ht="15.2" customHeight="1"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33"/>
      <c r="AI460" s="33"/>
      <c r="AJ460" s="33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</row>
    <row r="461" spans="4:56" ht="15.2" customHeight="1"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33"/>
      <c r="AI461" s="33"/>
      <c r="AJ461" s="33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</row>
    <row r="462" spans="4:56" ht="15.2" customHeight="1"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33"/>
      <c r="AI462" s="33"/>
      <c r="AJ462" s="33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</row>
    <row r="463" spans="4:56" ht="15.2" customHeight="1"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33"/>
      <c r="AI463" s="33"/>
      <c r="AJ463" s="33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</row>
    <row r="464" spans="4:56" ht="15.2" customHeight="1"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33"/>
      <c r="AI464" s="33"/>
      <c r="AJ464" s="33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</row>
    <row r="465" spans="4:56" ht="15.2" customHeight="1"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33"/>
      <c r="AI465" s="33"/>
      <c r="AJ465" s="33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</row>
    <row r="466" spans="4:56" ht="15.2" customHeight="1"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33"/>
      <c r="AI466" s="33"/>
      <c r="AJ466" s="33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</row>
    <row r="467" spans="4:56" ht="15.2" customHeight="1"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33"/>
      <c r="AI467" s="33"/>
      <c r="AJ467" s="33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</row>
    <row r="468" spans="4:56" ht="15.2" customHeight="1"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33"/>
      <c r="AI468" s="33"/>
      <c r="AJ468" s="33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</row>
    <row r="469" spans="4:56" ht="15.2" customHeight="1"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33"/>
      <c r="AI469" s="33"/>
      <c r="AJ469" s="33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</row>
    <row r="470" spans="4:56" ht="15.2" customHeight="1"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33"/>
      <c r="AI470" s="33"/>
      <c r="AJ470" s="33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</row>
    <row r="471" spans="4:56" ht="15.2" customHeight="1"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33"/>
      <c r="AI471" s="33"/>
      <c r="AJ471" s="33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</row>
    <row r="472" spans="4:56" ht="15.2" customHeight="1"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33"/>
      <c r="AI472" s="33"/>
      <c r="AJ472" s="33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</row>
    <row r="473" spans="4:56" ht="15.2" customHeight="1"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33"/>
      <c r="AI473" s="33"/>
      <c r="AJ473" s="33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</row>
    <row r="474" spans="4:56" ht="15.2" customHeight="1"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33"/>
      <c r="AI474" s="33"/>
      <c r="AJ474" s="33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</row>
    <row r="475" spans="4:56" ht="15.2" customHeight="1"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33"/>
      <c r="AI475" s="33"/>
      <c r="AJ475" s="33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</row>
    <row r="476" spans="4:56" ht="15.2" customHeight="1"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33"/>
      <c r="AI476" s="33"/>
      <c r="AJ476" s="33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</row>
    <row r="477" spans="4:56" ht="15.2" customHeight="1"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33"/>
      <c r="AI477" s="33"/>
      <c r="AJ477" s="33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</row>
    <row r="478" spans="4:56" ht="15.2" customHeight="1"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33"/>
      <c r="AI478" s="33"/>
      <c r="AJ478" s="33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</row>
    <row r="479" spans="4:56" ht="15.2" customHeight="1"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33"/>
      <c r="AI479" s="33"/>
      <c r="AJ479" s="33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</row>
    <row r="480" spans="4:56" ht="15.2" customHeight="1"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33"/>
      <c r="AI480" s="33"/>
      <c r="AJ480" s="33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</row>
    <row r="481" spans="4:56" ht="15.2" customHeight="1"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33"/>
      <c r="AI481" s="33"/>
      <c r="AJ481" s="33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</row>
    <row r="482" spans="4:56" ht="15.2" customHeight="1"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33"/>
      <c r="AI482" s="33"/>
      <c r="AJ482" s="33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</row>
    <row r="483" spans="4:56" ht="15.2" customHeight="1"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33"/>
      <c r="AI483" s="33"/>
      <c r="AJ483" s="33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</row>
    <row r="484" spans="4:56" ht="15.2" customHeight="1"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33"/>
      <c r="AI484" s="33"/>
      <c r="AJ484" s="33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</row>
    <row r="485" spans="4:56" ht="15.2" customHeight="1"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33"/>
      <c r="AI485" s="33"/>
      <c r="AJ485" s="33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</row>
    <row r="486" spans="4:56" ht="15.2" customHeight="1"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33"/>
      <c r="AI486" s="33"/>
      <c r="AJ486" s="33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</row>
    <row r="487" spans="4:56" ht="15.2" customHeight="1"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33"/>
      <c r="AI487" s="33"/>
      <c r="AJ487" s="33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</row>
    <row r="488" spans="4:56" ht="15.2" customHeight="1"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33"/>
      <c r="AI488" s="33"/>
      <c r="AJ488" s="33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</row>
    <row r="489" spans="4:56" ht="15.2" customHeight="1"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33"/>
      <c r="AI489" s="33"/>
      <c r="AJ489" s="33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</row>
    <row r="490" spans="4:56" ht="15.2" customHeight="1"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33"/>
      <c r="AI490" s="33"/>
      <c r="AJ490" s="33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</row>
    <row r="491" spans="4:56" ht="15.2" customHeight="1"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33"/>
      <c r="AI491" s="33"/>
      <c r="AJ491" s="33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</row>
    <row r="492" spans="4:56" ht="15.2" customHeight="1"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33"/>
      <c r="AI492" s="33"/>
      <c r="AJ492" s="33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</row>
    <row r="493" spans="4:56" ht="15.2" customHeight="1"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33"/>
      <c r="AI493" s="33"/>
      <c r="AJ493" s="33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</row>
    <row r="494" spans="4:56" ht="15.2" customHeight="1"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33"/>
      <c r="AI494" s="33"/>
      <c r="AJ494" s="33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</row>
    <row r="495" spans="4:56" ht="15.2" customHeight="1"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33"/>
      <c r="AI495" s="33"/>
      <c r="AJ495" s="33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</row>
    <row r="496" spans="4:56" ht="15.2" customHeight="1"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33"/>
      <c r="AI496" s="33"/>
      <c r="AJ496" s="33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</row>
    <row r="497" spans="4:56" ht="15.2" customHeight="1"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33"/>
      <c r="AI497" s="33"/>
      <c r="AJ497" s="33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</row>
    <row r="498" spans="4:56" ht="15.2" customHeight="1"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33"/>
      <c r="AI498" s="33"/>
      <c r="AJ498" s="33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</row>
    <row r="499" spans="4:56" ht="15.2" customHeight="1"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33"/>
      <c r="AI499" s="33"/>
      <c r="AJ499" s="33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</row>
    <row r="500" spans="4:56" ht="15.2" customHeight="1"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33"/>
      <c r="AI500" s="33"/>
      <c r="AJ500" s="33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</row>
    <row r="501" spans="4:56" ht="15.2" customHeight="1"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33"/>
      <c r="AI501" s="33"/>
      <c r="AJ501" s="33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</row>
    <row r="502" spans="4:56" ht="15.2" customHeight="1"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33"/>
      <c r="AI502" s="33"/>
      <c r="AJ502" s="33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</row>
    <row r="503" spans="4:56" ht="15.2" customHeight="1"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33"/>
      <c r="AI503" s="33"/>
      <c r="AJ503" s="33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</row>
    <row r="504" spans="4:56" ht="15.2" customHeight="1"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33"/>
      <c r="AI504" s="33"/>
      <c r="AJ504" s="33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</row>
    <row r="505" spans="4:56" ht="15.2" customHeight="1"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33"/>
      <c r="AI505" s="33"/>
      <c r="AJ505" s="33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</row>
    <row r="506" spans="4:56" ht="15.2" customHeight="1"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33"/>
      <c r="AI506" s="33"/>
      <c r="AJ506" s="33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</row>
    <row r="507" spans="4:56" ht="15.2" customHeight="1"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33"/>
      <c r="AI507" s="33"/>
      <c r="AJ507" s="33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</row>
    <row r="508" spans="4:56" ht="15.2" customHeight="1"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33"/>
      <c r="AI508" s="33"/>
      <c r="AJ508" s="33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</row>
    <row r="509" spans="4:56" ht="15.2" customHeight="1"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33"/>
      <c r="AI509" s="33"/>
      <c r="AJ509" s="33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</row>
    <row r="510" spans="4:56" ht="15.2" customHeight="1"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33"/>
      <c r="AI510" s="33"/>
      <c r="AJ510" s="33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</row>
    <row r="511" spans="4:56" ht="15.2" customHeight="1"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33"/>
      <c r="AI511" s="33"/>
      <c r="AJ511" s="33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</row>
    <row r="512" spans="4:56" ht="15.2" customHeight="1"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33"/>
      <c r="AI512" s="33"/>
      <c r="AJ512" s="33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</row>
    <row r="513" spans="4:56" ht="15.2" customHeight="1"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33"/>
      <c r="AI513" s="33"/>
      <c r="AJ513" s="33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</row>
    <row r="514" spans="4:56" ht="15.2" customHeight="1"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33"/>
      <c r="AI514" s="33"/>
      <c r="AJ514" s="33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</row>
    <row r="515" spans="4:56" ht="15.2" customHeight="1"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33"/>
      <c r="AI515" s="33"/>
      <c r="AJ515" s="33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</row>
    <row r="516" spans="4:56" ht="15.2" customHeight="1"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33"/>
      <c r="AI516" s="33"/>
      <c r="AJ516" s="33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</row>
    <row r="517" spans="4:56" ht="15.2" customHeight="1"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33"/>
      <c r="AI517" s="33"/>
      <c r="AJ517" s="33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</row>
    <row r="518" spans="4:56" ht="15.2" customHeight="1"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33"/>
      <c r="AI518" s="33"/>
      <c r="AJ518" s="33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</row>
    <row r="519" spans="4:56" ht="15.2" customHeight="1"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33"/>
      <c r="AI519" s="33"/>
      <c r="AJ519" s="33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</row>
    <row r="520" spans="4:56" ht="15.2" customHeight="1"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33"/>
      <c r="AI520" s="33"/>
      <c r="AJ520" s="33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</row>
    <row r="521" spans="4:56" ht="15.2" customHeight="1"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33"/>
      <c r="AI521" s="33"/>
      <c r="AJ521" s="33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</row>
    <row r="522" spans="4:56" ht="15.2" customHeight="1"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33"/>
      <c r="AI522" s="33"/>
      <c r="AJ522" s="33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</row>
    <row r="523" spans="4:56" ht="15.2" customHeight="1"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33"/>
      <c r="AI523" s="33"/>
      <c r="AJ523" s="33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</row>
    <row r="524" spans="4:56" ht="15.2" customHeight="1"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33"/>
      <c r="AI524" s="33"/>
      <c r="AJ524" s="33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</row>
    <row r="525" spans="4:56" ht="15.2" customHeight="1"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33"/>
      <c r="AI525" s="33"/>
      <c r="AJ525" s="33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</row>
    <row r="526" spans="4:56" ht="15.2" customHeight="1"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33"/>
      <c r="AI526" s="33"/>
      <c r="AJ526" s="33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</row>
    <row r="527" spans="4:56" ht="15.2" customHeight="1"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33"/>
      <c r="AI527" s="33"/>
      <c r="AJ527" s="33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</row>
    <row r="528" spans="4:56" ht="15.2" customHeight="1"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33"/>
      <c r="AI528" s="33"/>
      <c r="AJ528" s="33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</row>
    <row r="529" spans="4:56" ht="15.2" customHeight="1"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33"/>
      <c r="AI529" s="33"/>
      <c r="AJ529" s="33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</row>
    <row r="530" spans="4:56" ht="15.2" customHeight="1"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33"/>
      <c r="AI530" s="33"/>
      <c r="AJ530" s="33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</row>
    <row r="531" spans="4:56" ht="15.2" customHeight="1"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33"/>
      <c r="AI531" s="33"/>
      <c r="AJ531" s="33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</row>
    <row r="532" spans="4:56" ht="15.2" customHeight="1"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33"/>
      <c r="AI532" s="33"/>
      <c r="AJ532" s="33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</row>
    <row r="533" spans="4:56" ht="15.2" customHeight="1"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33"/>
      <c r="AI533" s="33"/>
      <c r="AJ533" s="33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</row>
    <row r="534" spans="4:56" ht="15.2" customHeight="1"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33"/>
      <c r="AI534" s="33"/>
      <c r="AJ534" s="33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</row>
    <row r="535" spans="4:56" ht="15.2" customHeight="1"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33"/>
      <c r="AI535" s="33"/>
      <c r="AJ535" s="33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</row>
    <row r="536" spans="4:56" ht="15.2" customHeight="1"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33"/>
      <c r="AI536" s="33"/>
      <c r="AJ536" s="33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</row>
    <row r="537" spans="4:56" ht="15.2" customHeight="1"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33"/>
      <c r="AI537" s="33"/>
      <c r="AJ537" s="33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</row>
    <row r="538" spans="4:56" ht="15.2" customHeight="1"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33"/>
      <c r="AI538" s="33"/>
      <c r="AJ538" s="33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</row>
    <row r="539" spans="4:56" ht="15.2" customHeight="1"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33"/>
      <c r="AI539" s="33"/>
      <c r="AJ539" s="33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</row>
    <row r="540" spans="4:56" ht="15.2" customHeight="1"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33"/>
      <c r="AI540" s="33"/>
      <c r="AJ540" s="33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</row>
    <row r="541" spans="4:56" ht="15.2" customHeight="1"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33"/>
      <c r="AI541" s="33"/>
      <c r="AJ541" s="33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</row>
    <row r="542" spans="4:56" ht="15.2" customHeight="1"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33"/>
      <c r="AI542" s="33"/>
      <c r="AJ542" s="33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</row>
    <row r="543" spans="4:56" ht="15.2" customHeight="1"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33"/>
      <c r="AI543" s="33"/>
      <c r="AJ543" s="33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</row>
    <row r="544" spans="4:56" ht="15.2" customHeight="1"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33"/>
      <c r="AI544" s="33"/>
      <c r="AJ544" s="33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</row>
    <row r="545" spans="4:56" ht="15.2" customHeight="1"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33"/>
      <c r="AI545" s="33"/>
      <c r="AJ545" s="33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</row>
    <row r="546" spans="4:56" ht="15.2" customHeight="1"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33"/>
      <c r="AI546" s="33"/>
      <c r="AJ546" s="33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</row>
    <row r="547" spans="4:56" ht="15.2" customHeight="1"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33"/>
      <c r="AI547" s="33"/>
      <c r="AJ547" s="33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</row>
    <row r="548" spans="4:56" ht="15.2" customHeight="1"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33"/>
      <c r="AI548" s="33"/>
      <c r="AJ548" s="33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</row>
    <row r="549" spans="4:56" ht="15.2" customHeight="1"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33"/>
      <c r="AI549" s="33"/>
      <c r="AJ549" s="33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</row>
    <row r="550" spans="4:56" ht="15.2" customHeight="1"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33"/>
      <c r="AI550" s="33"/>
      <c r="AJ550" s="33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</row>
    <row r="551" spans="4:56" ht="15.2" customHeight="1"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33"/>
      <c r="AI551" s="33"/>
      <c r="AJ551" s="33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</row>
    <row r="552" spans="4:56" ht="15.2" customHeight="1"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33"/>
      <c r="AI552" s="33"/>
      <c r="AJ552" s="33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</row>
    <row r="553" spans="4:56" ht="15.2" customHeight="1"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33"/>
      <c r="AI553" s="33"/>
      <c r="AJ553" s="33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</row>
    <row r="554" spans="4:56" ht="15.2" customHeight="1"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33"/>
      <c r="AI554" s="33"/>
      <c r="AJ554" s="33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</row>
    <row r="555" spans="4:56" ht="15.2" customHeight="1"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33"/>
      <c r="AI555" s="33"/>
      <c r="AJ555" s="33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</row>
    <row r="556" spans="4:56" ht="15.2" customHeight="1"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33"/>
      <c r="AI556" s="33"/>
      <c r="AJ556" s="33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</row>
    <row r="557" spans="4:56" ht="15.2" customHeight="1"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33"/>
      <c r="AI557" s="33"/>
      <c r="AJ557" s="33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</row>
    <row r="558" spans="4:56" ht="15.2" customHeight="1"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33"/>
      <c r="AI558" s="33"/>
      <c r="AJ558" s="33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</row>
    <row r="559" spans="4:56" ht="15.2" customHeight="1"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33"/>
      <c r="AI559" s="33"/>
      <c r="AJ559" s="33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</row>
    <row r="560" spans="4:56" ht="15.2" customHeight="1"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33"/>
      <c r="AI560" s="33"/>
      <c r="AJ560" s="33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</row>
    <row r="561" spans="4:56" ht="15.2" customHeight="1"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33"/>
      <c r="AI561" s="33"/>
      <c r="AJ561" s="33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</row>
    <row r="562" spans="4:56" ht="15.2" customHeight="1"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33"/>
      <c r="AI562" s="33"/>
      <c r="AJ562" s="33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</row>
    <row r="563" spans="4:56" ht="15.2" customHeight="1"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33"/>
      <c r="AI563" s="33"/>
      <c r="AJ563" s="33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</row>
    <row r="564" spans="4:56" ht="15.2" customHeight="1"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33"/>
      <c r="AI564" s="33"/>
      <c r="AJ564" s="33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</row>
    <row r="565" spans="4:56" ht="15.2" customHeight="1"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33"/>
      <c r="AI565" s="33"/>
      <c r="AJ565" s="33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</row>
    <row r="566" spans="4:56" ht="15.2" customHeight="1"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33"/>
      <c r="AI566" s="33"/>
      <c r="AJ566" s="33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</row>
    <row r="567" spans="4:56" ht="15.2" customHeight="1"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33"/>
      <c r="AI567" s="33"/>
      <c r="AJ567" s="33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</row>
    <row r="568" spans="4:56" ht="15.2" customHeight="1"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33"/>
      <c r="AI568" s="33"/>
      <c r="AJ568" s="33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</row>
    <row r="569" spans="4:56" ht="15.2" customHeight="1"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33"/>
      <c r="AI569" s="33"/>
      <c r="AJ569" s="33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</row>
    <row r="570" spans="4:56" ht="15.2" customHeight="1"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33"/>
      <c r="AI570" s="33"/>
      <c r="AJ570" s="33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</row>
    <row r="571" spans="4:56" ht="15.2" customHeight="1"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33"/>
      <c r="AI571" s="33"/>
      <c r="AJ571" s="33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</row>
    <row r="572" spans="4:56" ht="15.2" customHeight="1"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33"/>
      <c r="AI572" s="33"/>
      <c r="AJ572" s="33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</row>
    <row r="573" spans="4:56" ht="15.2" customHeight="1"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33"/>
      <c r="AI573" s="33"/>
      <c r="AJ573" s="33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</row>
    <row r="574" spans="4:56" ht="15.2" customHeight="1"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33"/>
      <c r="AI574" s="33"/>
      <c r="AJ574" s="33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</row>
    <row r="575" spans="4:56" ht="15.2" customHeight="1"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33"/>
      <c r="AI575" s="33"/>
      <c r="AJ575" s="33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</row>
    <row r="576" spans="4:56" ht="15.2" customHeight="1"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33"/>
      <c r="AI576" s="33"/>
      <c r="AJ576" s="33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</row>
    <row r="577" spans="4:56" ht="15.2" customHeight="1"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33"/>
      <c r="AI577" s="33"/>
      <c r="AJ577" s="33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</row>
    <row r="578" spans="4:56" ht="15.2" customHeight="1"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33"/>
      <c r="AI578" s="33"/>
      <c r="AJ578" s="33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</row>
    <row r="579" spans="4:56" ht="15.2" customHeight="1"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33"/>
      <c r="AI579" s="33"/>
      <c r="AJ579" s="33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</row>
    <row r="580" spans="4:56" ht="15.2" customHeight="1"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33"/>
      <c r="AI580" s="33"/>
      <c r="AJ580" s="33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</row>
    <row r="581" spans="4:56" ht="15.2" customHeight="1"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33"/>
      <c r="AI581" s="33"/>
      <c r="AJ581" s="33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</row>
    <row r="582" spans="4:56" ht="15.2" customHeight="1"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33"/>
      <c r="AI582" s="33"/>
      <c r="AJ582" s="33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</row>
    <row r="583" spans="4:56" ht="15.2" customHeight="1"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33"/>
      <c r="AI583" s="33"/>
      <c r="AJ583" s="33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</row>
    <row r="584" spans="4:56" ht="15.2" customHeight="1"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33"/>
      <c r="AI584" s="33"/>
      <c r="AJ584" s="33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</row>
    <row r="585" spans="4:56" ht="15.2" customHeight="1"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33"/>
      <c r="AI585" s="33"/>
      <c r="AJ585" s="33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</row>
    <row r="586" spans="4:56" ht="15.2" customHeight="1"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33"/>
      <c r="AI586" s="33"/>
      <c r="AJ586" s="33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</row>
    <row r="587" spans="4:56" ht="15.2" customHeight="1"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33"/>
      <c r="AI587" s="33"/>
      <c r="AJ587" s="33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</row>
    <row r="588" spans="4:56" ht="15.2" customHeight="1"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33"/>
      <c r="AI588" s="33"/>
      <c r="AJ588" s="33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</row>
    <row r="589" spans="4:56" ht="15.2" customHeight="1"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33"/>
      <c r="AI589" s="33"/>
      <c r="AJ589" s="33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</row>
    <row r="590" spans="4:56" ht="15.2" customHeight="1"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33"/>
      <c r="AI590" s="33"/>
      <c r="AJ590" s="33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</row>
    <row r="591" spans="4:56" ht="15.2" customHeight="1"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33"/>
      <c r="AI591" s="33"/>
      <c r="AJ591" s="33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</row>
    <row r="592" spans="4:56" ht="15.2" customHeight="1"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33"/>
      <c r="AI592" s="33"/>
      <c r="AJ592" s="33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</row>
    <row r="593" spans="4:56" ht="15.2" customHeight="1"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33"/>
      <c r="AI593" s="33"/>
      <c r="AJ593" s="33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</row>
    <row r="594" spans="4:56" ht="15.2" customHeight="1"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33"/>
      <c r="AI594" s="33"/>
      <c r="AJ594" s="33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</row>
    <row r="595" spans="4:56" ht="15.2" customHeight="1"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33"/>
      <c r="AI595" s="33"/>
      <c r="AJ595" s="33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</row>
    <row r="596" spans="4:56" ht="15.2" customHeight="1"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33"/>
      <c r="AI596" s="33"/>
      <c r="AJ596" s="33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</row>
    <row r="597" spans="4:56" ht="15.2" customHeight="1"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33"/>
      <c r="AI597" s="33"/>
      <c r="AJ597" s="33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</row>
    <row r="598" spans="4:56" ht="15.2" customHeight="1"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33"/>
      <c r="AI598" s="33"/>
      <c r="AJ598" s="33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</row>
    <row r="599" spans="4:56" ht="15.2" customHeight="1"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33"/>
      <c r="AI599" s="33"/>
      <c r="AJ599" s="33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</row>
    <row r="600" spans="4:56" ht="15.2" customHeight="1"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33"/>
      <c r="AI600" s="33"/>
      <c r="AJ600" s="33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</row>
    <row r="601" spans="4:56" ht="15.2" customHeight="1"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33"/>
      <c r="AI601" s="33"/>
      <c r="AJ601" s="33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</row>
    <row r="602" spans="4:56" ht="15.2" customHeight="1"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33"/>
      <c r="AI602" s="33"/>
      <c r="AJ602" s="33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</row>
    <row r="603" spans="4:56" ht="15.2" customHeight="1"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33"/>
      <c r="AI603" s="33"/>
      <c r="AJ603" s="33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</row>
    <row r="604" spans="4:56" ht="15.2" customHeight="1"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33"/>
      <c r="AI604" s="33"/>
      <c r="AJ604" s="33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</row>
    <row r="605" spans="4:56" ht="15.2" customHeight="1"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33"/>
      <c r="AI605" s="33"/>
      <c r="AJ605" s="33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</row>
    <row r="606" spans="4:56" ht="15.2" customHeight="1"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33"/>
      <c r="AI606" s="33"/>
      <c r="AJ606" s="33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</row>
    <row r="607" spans="4:56" ht="15.2" customHeight="1"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33"/>
      <c r="AI607" s="33"/>
      <c r="AJ607" s="33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</row>
    <row r="608" spans="4:56" ht="15.2" customHeight="1"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33"/>
      <c r="AI608" s="33"/>
      <c r="AJ608" s="33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</row>
    <row r="609" spans="4:56" ht="15.2" customHeight="1"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33"/>
      <c r="AI609" s="33"/>
      <c r="AJ609" s="33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</row>
    <row r="610" spans="4:56" ht="15.2" customHeight="1"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33"/>
      <c r="AI610" s="33"/>
      <c r="AJ610" s="33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</row>
    <row r="611" spans="4:56" ht="15.2" customHeight="1"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33"/>
      <c r="AI611" s="33"/>
      <c r="AJ611" s="33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</row>
    <row r="612" spans="4:56" ht="15.2" customHeight="1"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33"/>
      <c r="AI612" s="33"/>
      <c r="AJ612" s="33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</row>
    <row r="613" spans="4:56" ht="15.2" customHeight="1"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33"/>
      <c r="AI613" s="33"/>
      <c r="AJ613" s="33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</row>
    <row r="614" spans="4:56" ht="15.2" customHeight="1"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33"/>
      <c r="AI614" s="33"/>
      <c r="AJ614" s="33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</row>
    <row r="615" spans="4:56" ht="15.2" customHeight="1"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33"/>
      <c r="AI615" s="33"/>
      <c r="AJ615" s="33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</row>
    <row r="616" spans="4:56" ht="15.2" customHeight="1"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33"/>
      <c r="AI616" s="33"/>
      <c r="AJ616" s="33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</row>
    <row r="617" spans="4:56" ht="15.2" customHeight="1"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33"/>
      <c r="AI617" s="33"/>
      <c r="AJ617" s="33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</row>
    <row r="618" spans="4:56" ht="15.2" customHeight="1"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33"/>
      <c r="AI618" s="33"/>
      <c r="AJ618" s="33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</row>
    <row r="619" spans="4:56" ht="15.2" customHeight="1"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33"/>
      <c r="AI619" s="33"/>
      <c r="AJ619" s="33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</row>
    <row r="620" spans="4:56" ht="15.2" customHeight="1"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33"/>
      <c r="AI620" s="33"/>
      <c r="AJ620" s="33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</row>
    <row r="621" spans="4:56" ht="15.2" customHeight="1"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33"/>
      <c r="AI621" s="33"/>
      <c r="AJ621" s="33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</row>
    <row r="622" spans="4:56" ht="15.2" customHeight="1"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33"/>
      <c r="AI622" s="33"/>
      <c r="AJ622" s="33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</row>
    <row r="623" spans="4:56" ht="15.2" customHeight="1"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33"/>
      <c r="AI623" s="33"/>
      <c r="AJ623" s="33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</row>
    <row r="624" spans="4:56" ht="15.2" customHeight="1"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33"/>
      <c r="AI624" s="33"/>
      <c r="AJ624" s="33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</row>
    <row r="625" spans="4:56" ht="15.2" customHeight="1"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33"/>
      <c r="AI625" s="33"/>
      <c r="AJ625" s="33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</row>
    <row r="626" spans="4:56" ht="15.2" customHeight="1"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33"/>
      <c r="AI626" s="33"/>
      <c r="AJ626" s="33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</row>
    <row r="627" spans="4:56" ht="15.2" customHeight="1"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33"/>
      <c r="AI627" s="33"/>
      <c r="AJ627" s="33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</row>
    <row r="628" spans="4:56" ht="15.2" customHeight="1"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33"/>
      <c r="AI628" s="33"/>
      <c r="AJ628" s="33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</row>
    <row r="629" spans="4:56" ht="15.2" customHeight="1"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33"/>
      <c r="AI629" s="33"/>
      <c r="AJ629" s="33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</row>
    <row r="630" spans="4:56" ht="15.2" customHeight="1"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33"/>
      <c r="AI630" s="33"/>
      <c r="AJ630" s="33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</row>
    <row r="631" spans="4:56" ht="15.2" customHeight="1"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33"/>
      <c r="AI631" s="33"/>
      <c r="AJ631" s="33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</row>
    <row r="632" spans="4:56" ht="15.2" customHeight="1"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33"/>
      <c r="AI632" s="33"/>
      <c r="AJ632" s="33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</row>
    <row r="633" spans="4:56" ht="15.2" customHeight="1"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33"/>
      <c r="AI633" s="33"/>
      <c r="AJ633" s="33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</row>
    <row r="634" spans="4:56" ht="15.2" customHeight="1"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33"/>
      <c r="AI634" s="33"/>
      <c r="AJ634" s="33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</row>
    <row r="635" spans="4:56" ht="15.2" customHeight="1"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33"/>
      <c r="AI635" s="33"/>
      <c r="AJ635" s="33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</row>
    <row r="636" spans="4:56" ht="15.2" customHeight="1"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33"/>
      <c r="AI636" s="33"/>
      <c r="AJ636" s="33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</row>
    <row r="637" spans="4:56" ht="15.2" customHeight="1"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33"/>
      <c r="AI637" s="33"/>
      <c r="AJ637" s="33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</row>
    <row r="638" spans="4:56" ht="15.2" customHeight="1"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33"/>
      <c r="AI638" s="33"/>
      <c r="AJ638" s="33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</row>
    <row r="639" spans="4:56" ht="15.2" customHeight="1"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33"/>
      <c r="AI639" s="33"/>
      <c r="AJ639" s="33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</row>
    <row r="640" spans="4:56" ht="15.2" customHeight="1"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33"/>
      <c r="AI640" s="33"/>
      <c r="AJ640" s="33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</row>
    <row r="641" spans="4:56" ht="15.2" customHeight="1"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33"/>
      <c r="AI641" s="33"/>
      <c r="AJ641" s="33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</row>
    <row r="642" spans="4:56" ht="15.2" customHeight="1"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33"/>
      <c r="AI642" s="33"/>
      <c r="AJ642" s="33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</row>
    <row r="643" spans="4:56" ht="15.2" customHeight="1"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33"/>
      <c r="AI643" s="33"/>
      <c r="AJ643" s="33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</row>
    <row r="644" spans="4:56" ht="15.2" customHeight="1"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33"/>
      <c r="AI644" s="33"/>
      <c r="AJ644" s="33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</row>
    <row r="645" spans="4:56" ht="15.2" customHeight="1"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33"/>
      <c r="AI645" s="33"/>
      <c r="AJ645" s="33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</row>
    <row r="646" spans="4:56" ht="15.2" customHeight="1"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33"/>
      <c r="AI646" s="33"/>
      <c r="AJ646" s="33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</row>
    <row r="647" spans="4:56" ht="15.2" customHeight="1"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33"/>
      <c r="AI647" s="33"/>
      <c r="AJ647" s="33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</row>
    <row r="648" spans="4:56" ht="15.2" customHeight="1"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33"/>
      <c r="AI648" s="33"/>
      <c r="AJ648" s="33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</row>
    <row r="649" spans="4:56" ht="15.2" customHeight="1"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33"/>
      <c r="AI649" s="33"/>
      <c r="AJ649" s="33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</row>
    <row r="650" spans="4:56" ht="15.2" customHeight="1"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33"/>
      <c r="AI650" s="33"/>
      <c r="AJ650" s="33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</row>
    <row r="651" spans="4:56" ht="15.2" customHeight="1"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33"/>
      <c r="AI651" s="33"/>
      <c r="AJ651" s="33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</row>
    <row r="652" spans="4:56" ht="15.2" customHeight="1"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33"/>
      <c r="AI652" s="33"/>
      <c r="AJ652" s="33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</row>
    <row r="653" spans="4:56" ht="15.2" customHeight="1"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33"/>
      <c r="AI653" s="33"/>
      <c r="AJ653" s="33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</row>
    <row r="654" spans="4:56" ht="15.2" customHeight="1"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33"/>
      <c r="AI654" s="33"/>
      <c r="AJ654" s="33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</row>
    <row r="655" spans="4:56" ht="15.2" customHeight="1"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33"/>
      <c r="AI655" s="33"/>
      <c r="AJ655" s="33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</row>
    <row r="656" spans="4:56" ht="15.2" customHeight="1"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33"/>
      <c r="AI656" s="33"/>
      <c r="AJ656" s="33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0"/>
      <c r="BD656" s="20"/>
    </row>
    <row r="657" spans="4:56" ht="15.2" customHeight="1"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33"/>
      <c r="AI657" s="33"/>
      <c r="AJ657" s="33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0"/>
      <c r="BD657" s="20"/>
    </row>
    <row r="658" spans="4:56" ht="15.2" customHeight="1"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33"/>
      <c r="AI658" s="33"/>
      <c r="AJ658" s="33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0"/>
      <c r="BD658" s="20"/>
    </row>
    <row r="659" spans="4:56" ht="15.2" customHeight="1"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33"/>
      <c r="AI659" s="33"/>
      <c r="AJ659" s="33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0"/>
      <c r="BD659" s="20"/>
    </row>
    <row r="660" spans="4:56" ht="15.2" customHeight="1"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33"/>
      <c r="AI660" s="33"/>
      <c r="AJ660" s="33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0"/>
      <c r="BD660" s="20"/>
    </row>
    <row r="661" spans="4:56" ht="15.2" customHeight="1"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33"/>
      <c r="AI661" s="33"/>
      <c r="AJ661" s="33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0"/>
      <c r="BD661" s="20"/>
    </row>
    <row r="662" spans="4:56" ht="15.2" customHeight="1"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33"/>
      <c r="AI662" s="33"/>
      <c r="AJ662" s="33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0"/>
      <c r="BD662" s="20"/>
    </row>
    <row r="663" spans="4:56" ht="15.2" customHeight="1"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33"/>
      <c r="AI663" s="33"/>
      <c r="AJ663" s="33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0"/>
      <c r="BD663" s="20"/>
    </row>
    <row r="664" spans="4:56" ht="15.2" customHeight="1"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33"/>
      <c r="AI664" s="33"/>
      <c r="AJ664" s="33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  <c r="BC664" s="20"/>
      <c r="BD664" s="20"/>
    </row>
    <row r="665" spans="4:56" ht="15.2" customHeight="1"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33"/>
      <c r="AI665" s="33"/>
      <c r="AJ665" s="33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  <c r="BC665" s="20"/>
      <c r="BD665" s="20"/>
    </row>
    <row r="666" spans="4:56" ht="15.2" customHeight="1"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33"/>
      <c r="AI666" s="33"/>
      <c r="AJ666" s="33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  <c r="BC666" s="20"/>
      <c r="BD666" s="20"/>
    </row>
    <row r="667" spans="4:56" ht="15.2" customHeight="1"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33"/>
      <c r="AI667" s="33"/>
      <c r="AJ667" s="33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  <c r="BC667" s="20"/>
      <c r="BD667" s="20"/>
    </row>
    <row r="668" spans="4:56" ht="15.2" customHeight="1"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33"/>
      <c r="AI668" s="33"/>
      <c r="AJ668" s="33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  <c r="BC668" s="20"/>
      <c r="BD668" s="20"/>
    </row>
    <row r="669" spans="4:56" ht="15.2" customHeight="1"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33"/>
      <c r="AI669" s="33"/>
      <c r="AJ669" s="33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  <c r="BC669" s="20"/>
      <c r="BD669" s="20"/>
    </row>
    <row r="670" spans="4:56" ht="15.2" customHeight="1"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33"/>
      <c r="AI670" s="33"/>
      <c r="AJ670" s="33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  <c r="BC670" s="20"/>
      <c r="BD670" s="20"/>
    </row>
    <row r="671" spans="4:56" ht="15.2" customHeight="1"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33"/>
      <c r="AI671" s="33"/>
      <c r="AJ671" s="33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  <c r="BC671" s="20"/>
      <c r="BD671" s="20"/>
    </row>
    <row r="672" spans="4:56" ht="15.2" customHeight="1"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33"/>
      <c r="AI672" s="33"/>
      <c r="AJ672" s="33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  <c r="BC672" s="20"/>
      <c r="BD672" s="20"/>
    </row>
    <row r="673" spans="4:56" ht="15.2" customHeight="1"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33"/>
      <c r="AI673" s="33"/>
      <c r="AJ673" s="33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  <c r="BC673" s="20"/>
      <c r="BD673" s="20"/>
    </row>
    <row r="674" spans="4:56" ht="15.2" customHeight="1"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33"/>
      <c r="AI674" s="33"/>
      <c r="AJ674" s="33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  <c r="BC674" s="20"/>
      <c r="BD674" s="20"/>
    </row>
    <row r="675" spans="4:56" ht="15.2" customHeight="1"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33"/>
      <c r="AI675" s="33"/>
      <c r="AJ675" s="33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  <c r="BC675" s="20"/>
      <c r="BD675" s="20"/>
    </row>
    <row r="676" spans="4:56" ht="15.2" customHeight="1"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33"/>
      <c r="AI676" s="33"/>
      <c r="AJ676" s="33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  <c r="BC676" s="20"/>
      <c r="BD676" s="20"/>
    </row>
    <row r="677" spans="4:56" ht="15.2" customHeight="1"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33"/>
      <c r="AI677" s="33"/>
      <c r="AJ677" s="33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0"/>
      <c r="BD677" s="20"/>
    </row>
    <row r="678" spans="4:56" ht="15.2" customHeight="1"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33"/>
      <c r="AI678" s="33"/>
      <c r="AJ678" s="33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  <c r="BC678" s="20"/>
      <c r="BD678" s="20"/>
    </row>
    <row r="679" spans="4:56" ht="15.2" customHeight="1"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33"/>
      <c r="AI679" s="33"/>
      <c r="AJ679" s="33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  <c r="BC679" s="20"/>
      <c r="BD679" s="20"/>
    </row>
    <row r="680" spans="4:56" ht="15.2" customHeight="1"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33"/>
      <c r="AI680" s="33"/>
      <c r="AJ680" s="33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0"/>
      <c r="BD680" s="20"/>
    </row>
    <row r="681" spans="4:56" ht="15.2" customHeight="1"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33"/>
      <c r="AI681" s="33"/>
      <c r="AJ681" s="33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0"/>
      <c r="BD681" s="20"/>
    </row>
    <row r="682" spans="4:56" ht="15.2" customHeight="1"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33"/>
      <c r="AI682" s="33"/>
      <c r="AJ682" s="33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  <c r="BC682" s="20"/>
      <c r="BD682" s="20"/>
    </row>
    <row r="683" spans="4:56" ht="15.2" customHeight="1"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33"/>
      <c r="AI683" s="33"/>
      <c r="AJ683" s="33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0"/>
      <c r="BD683" s="20"/>
    </row>
    <row r="684" spans="4:56" ht="15.2" customHeight="1"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33"/>
      <c r="AI684" s="33"/>
      <c r="AJ684" s="33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  <c r="BC684" s="20"/>
      <c r="BD684" s="20"/>
    </row>
    <row r="685" spans="4:56" ht="15.2" customHeight="1"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33"/>
      <c r="AI685" s="33"/>
      <c r="AJ685" s="33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  <c r="BC685" s="20"/>
      <c r="BD685" s="20"/>
    </row>
    <row r="686" spans="4:56" ht="15.2" customHeight="1"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33"/>
      <c r="AI686" s="33"/>
      <c r="AJ686" s="33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  <c r="BC686" s="20"/>
      <c r="BD686" s="20"/>
    </row>
    <row r="687" spans="4:56" ht="15.2" customHeight="1"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33"/>
      <c r="AI687" s="33"/>
      <c r="AJ687" s="33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0"/>
      <c r="BD687" s="20"/>
    </row>
    <row r="688" spans="4:56" ht="15.2" customHeight="1"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33"/>
      <c r="AI688" s="33"/>
      <c r="AJ688" s="33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  <c r="BC688" s="20"/>
      <c r="BD688" s="20"/>
    </row>
    <row r="689" spans="4:56" ht="15.2" customHeight="1"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33"/>
      <c r="AI689" s="33"/>
      <c r="AJ689" s="33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0"/>
      <c r="BD689" s="20"/>
    </row>
    <row r="690" spans="4:56" ht="15.2" customHeight="1"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33"/>
      <c r="AI690" s="33"/>
      <c r="AJ690" s="33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  <c r="BC690" s="20"/>
      <c r="BD690" s="20"/>
    </row>
    <row r="691" spans="4:56" ht="15.2" customHeight="1"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33"/>
      <c r="AI691" s="33"/>
      <c r="AJ691" s="33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  <c r="BC691" s="20"/>
      <c r="BD691" s="20"/>
    </row>
    <row r="692" spans="4:56" ht="15.2" customHeight="1"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33"/>
      <c r="AI692" s="33"/>
      <c r="AJ692" s="33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  <c r="BC692" s="20"/>
      <c r="BD692" s="20"/>
    </row>
    <row r="693" spans="4:56" ht="15.2" customHeight="1"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33"/>
      <c r="AI693" s="33"/>
      <c r="AJ693" s="33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  <c r="BC693" s="20"/>
      <c r="BD693" s="20"/>
    </row>
    <row r="694" spans="4:56" ht="15.2" customHeight="1"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33"/>
      <c r="AI694" s="33"/>
      <c r="AJ694" s="33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  <c r="BC694" s="20"/>
      <c r="BD694" s="20"/>
    </row>
    <row r="695" spans="4:56" ht="15.2" customHeight="1"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33"/>
      <c r="AI695" s="33"/>
      <c r="AJ695" s="33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0"/>
      <c r="BD695" s="20"/>
    </row>
    <row r="696" spans="4:56" ht="15.2" customHeight="1"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33"/>
      <c r="AI696" s="33"/>
      <c r="AJ696" s="33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0"/>
      <c r="BD696" s="20"/>
    </row>
    <row r="697" spans="4:56" ht="15.2" customHeight="1"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33"/>
      <c r="AI697" s="33"/>
      <c r="AJ697" s="33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  <c r="BC697" s="20"/>
      <c r="BD697" s="20"/>
    </row>
    <row r="698" spans="4:56" ht="15.2" customHeight="1"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33"/>
      <c r="AI698" s="33"/>
      <c r="AJ698" s="33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0"/>
      <c r="BD698" s="20"/>
    </row>
    <row r="699" spans="4:56" ht="15.2" customHeight="1"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33"/>
      <c r="AI699" s="33"/>
      <c r="AJ699" s="33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</row>
    <row r="700" spans="4:56" ht="15.2" customHeight="1"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33"/>
      <c r="AI700" s="33"/>
      <c r="AJ700" s="33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0"/>
      <c r="BD700" s="20"/>
    </row>
    <row r="701" spans="4:56" ht="15.2" customHeight="1"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33"/>
      <c r="AI701" s="33"/>
      <c r="AJ701" s="33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  <c r="BC701" s="20"/>
      <c r="BD701" s="20"/>
    </row>
    <row r="702" spans="4:56" ht="15.2" customHeight="1"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33"/>
      <c r="AI702" s="33"/>
      <c r="AJ702" s="33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0"/>
      <c r="BD702" s="20"/>
    </row>
    <row r="703" spans="4:56" ht="15.2" customHeight="1"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33"/>
      <c r="AI703" s="33"/>
      <c r="AJ703" s="33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  <c r="BC703" s="20"/>
      <c r="BD703" s="20"/>
    </row>
    <row r="704" spans="4:56" ht="15.2" customHeight="1"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33"/>
      <c r="AI704" s="33"/>
      <c r="AJ704" s="33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  <c r="BC704" s="20"/>
      <c r="BD704" s="20"/>
    </row>
    <row r="705" spans="4:56" ht="15.2" customHeight="1"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33"/>
      <c r="AI705" s="33"/>
      <c r="AJ705" s="33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0"/>
      <c r="BD705" s="20"/>
    </row>
    <row r="706" spans="4:56" ht="15.2" customHeight="1"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33"/>
      <c r="AI706" s="33"/>
      <c r="AJ706" s="33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  <c r="BC706" s="20"/>
      <c r="BD706" s="20"/>
    </row>
    <row r="707" spans="4:56" ht="15.2" customHeight="1"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33"/>
      <c r="AI707" s="33"/>
      <c r="AJ707" s="33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  <c r="BC707" s="20"/>
      <c r="BD707" s="20"/>
    </row>
    <row r="708" spans="4:56" ht="15.2" customHeight="1"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33"/>
      <c r="AI708" s="33"/>
      <c r="AJ708" s="33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  <c r="BC708" s="20"/>
      <c r="BD708" s="20"/>
    </row>
    <row r="709" spans="4:56" ht="15.2" customHeight="1"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33"/>
      <c r="AI709" s="33"/>
      <c r="AJ709" s="33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  <c r="BC709" s="20"/>
      <c r="BD709" s="20"/>
    </row>
    <row r="710" spans="4:56" ht="15.2" customHeight="1"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33"/>
      <c r="AI710" s="33"/>
      <c r="AJ710" s="33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  <c r="BC710" s="20"/>
      <c r="BD710" s="20"/>
    </row>
    <row r="711" spans="4:56" ht="15.2" customHeight="1"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33"/>
      <c r="AI711" s="33"/>
      <c r="AJ711" s="33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0"/>
      <c r="BD711" s="20"/>
    </row>
    <row r="712" spans="4:56" ht="15.2" customHeight="1"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33"/>
      <c r="AI712" s="33"/>
      <c r="AJ712" s="33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0"/>
      <c r="BD712" s="20"/>
    </row>
    <row r="713" spans="4:56" ht="15.2" customHeight="1"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33"/>
      <c r="AI713" s="33"/>
      <c r="AJ713" s="33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0"/>
      <c r="BD713" s="20"/>
    </row>
    <row r="714" spans="4:56" ht="15.2" customHeight="1"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33"/>
      <c r="AI714" s="33"/>
      <c r="AJ714" s="33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  <c r="BC714" s="20"/>
      <c r="BD714" s="20"/>
    </row>
    <row r="715" spans="4:56" ht="15.2" customHeight="1"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33"/>
      <c r="AI715" s="33"/>
      <c r="AJ715" s="33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  <c r="BC715" s="20"/>
      <c r="BD715" s="20"/>
    </row>
    <row r="716" spans="4:56" ht="15.2" customHeight="1"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33"/>
      <c r="AI716" s="33"/>
      <c r="AJ716" s="33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0"/>
      <c r="BD716" s="20"/>
    </row>
    <row r="717" spans="4:56" ht="15.2" customHeight="1"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33"/>
      <c r="AI717" s="33"/>
      <c r="AJ717" s="33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  <c r="BC717" s="20"/>
      <c r="BD717" s="20"/>
    </row>
    <row r="718" spans="4:56" ht="15.2" customHeight="1"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33"/>
      <c r="AI718" s="33"/>
      <c r="AJ718" s="33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  <c r="BC718" s="20"/>
      <c r="BD718" s="20"/>
    </row>
    <row r="719" spans="4:56" ht="15.2" customHeight="1"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33"/>
      <c r="AI719" s="33"/>
      <c r="AJ719" s="33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0"/>
      <c r="BD719" s="20"/>
    </row>
    <row r="720" spans="4:56" ht="15.2" customHeight="1"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33"/>
      <c r="AI720" s="33"/>
      <c r="AJ720" s="33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  <c r="BC720" s="20"/>
      <c r="BD720" s="20"/>
    </row>
    <row r="721" spans="4:56" ht="15.2" customHeight="1"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33"/>
      <c r="AI721" s="33"/>
      <c r="AJ721" s="33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  <c r="BC721" s="20"/>
      <c r="BD721" s="20"/>
    </row>
    <row r="722" spans="4:56" ht="15.2" customHeight="1"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33"/>
      <c r="AI722" s="33"/>
      <c r="AJ722" s="33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0"/>
      <c r="BD722" s="20"/>
    </row>
    <row r="723" spans="4:56" ht="15.2" customHeight="1"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33"/>
      <c r="AI723" s="33"/>
      <c r="AJ723" s="33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</row>
    <row r="724" spans="4:56" ht="15.2" customHeight="1"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33"/>
      <c r="AI724" s="33"/>
      <c r="AJ724" s="33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0"/>
      <c r="BD724" s="20"/>
    </row>
    <row r="725" spans="4:56" ht="15.2" customHeight="1"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33"/>
      <c r="AI725" s="33"/>
      <c r="AJ725" s="33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0"/>
      <c r="BD725" s="20"/>
    </row>
    <row r="726" spans="4:56" ht="15.2" customHeight="1"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33"/>
      <c r="AI726" s="33"/>
      <c r="AJ726" s="33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  <c r="BC726" s="20"/>
      <c r="BD726" s="20"/>
    </row>
    <row r="727" spans="4:56" ht="15.2" customHeight="1"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33"/>
      <c r="AI727" s="33"/>
      <c r="AJ727" s="33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0"/>
      <c r="BD727" s="20"/>
    </row>
    <row r="728" spans="4:56" ht="15.2" customHeight="1"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33"/>
      <c r="AI728" s="33"/>
      <c r="AJ728" s="33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0"/>
      <c r="BD728" s="20"/>
    </row>
    <row r="729" spans="4:56" ht="15.2" customHeight="1"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33"/>
      <c r="AI729" s="33"/>
      <c r="AJ729" s="33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0"/>
      <c r="BD729" s="20"/>
    </row>
    <row r="730" spans="4:56" ht="15.2" customHeight="1"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33"/>
      <c r="AI730" s="33"/>
      <c r="AJ730" s="33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  <c r="BC730" s="20"/>
      <c r="BD730" s="20"/>
    </row>
    <row r="731" spans="4:56" ht="15.2" customHeight="1"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33"/>
      <c r="AI731" s="33"/>
      <c r="AJ731" s="33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  <c r="BC731" s="20"/>
      <c r="BD731" s="20"/>
    </row>
    <row r="732" spans="4:56" ht="15.2" customHeight="1"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33"/>
      <c r="AI732" s="33"/>
      <c r="AJ732" s="33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  <c r="BC732" s="20"/>
      <c r="BD732" s="20"/>
    </row>
    <row r="733" spans="4:56" ht="15.2" customHeight="1"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33"/>
      <c r="AI733" s="33"/>
      <c r="AJ733" s="33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  <c r="BC733" s="20"/>
      <c r="BD733" s="20"/>
    </row>
    <row r="734" spans="4:56" ht="15.2" customHeight="1"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33"/>
      <c r="AI734" s="33"/>
      <c r="AJ734" s="33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0"/>
      <c r="BD734" s="20"/>
    </row>
    <row r="735" spans="4:56" ht="15.2" customHeight="1"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33"/>
      <c r="AI735" s="33"/>
      <c r="AJ735" s="33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0"/>
      <c r="BD735" s="20"/>
    </row>
    <row r="736" spans="4:56" ht="15.2" customHeight="1"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33"/>
      <c r="AI736" s="33"/>
      <c r="AJ736" s="33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  <c r="BC736" s="20"/>
      <c r="BD736" s="20"/>
    </row>
    <row r="737" spans="4:56" ht="15.2" customHeight="1"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33"/>
      <c r="AI737" s="33"/>
      <c r="AJ737" s="33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  <c r="BC737" s="20"/>
      <c r="BD737" s="20"/>
    </row>
    <row r="738" spans="4:56" ht="15.2" customHeight="1"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33"/>
      <c r="AI738" s="33"/>
      <c r="AJ738" s="33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  <c r="BC738" s="20"/>
      <c r="BD738" s="20"/>
    </row>
    <row r="739" spans="4:56" ht="15.2" customHeight="1"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33"/>
      <c r="AI739" s="33"/>
      <c r="AJ739" s="33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  <c r="BC739" s="20"/>
      <c r="BD739" s="20"/>
    </row>
    <row r="740" spans="4:56" ht="15.2" customHeight="1"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33"/>
      <c r="AI740" s="33"/>
      <c r="AJ740" s="33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  <c r="BC740" s="20"/>
      <c r="BD740" s="20"/>
    </row>
    <row r="741" spans="4:56" ht="15.2" customHeight="1"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33"/>
      <c r="AI741" s="33"/>
      <c r="AJ741" s="33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0"/>
      <c r="BD741" s="20"/>
    </row>
    <row r="742" spans="4:56" ht="15.2" customHeight="1"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33"/>
      <c r="AI742" s="33"/>
      <c r="AJ742" s="33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0"/>
      <c r="BD742" s="20"/>
    </row>
    <row r="743" spans="4:56" ht="15.2" customHeight="1"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33"/>
      <c r="AI743" s="33"/>
      <c r="AJ743" s="33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0"/>
      <c r="BD743" s="20"/>
    </row>
    <row r="744" spans="4:56" ht="15.2" customHeight="1"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33"/>
      <c r="AI744" s="33"/>
      <c r="AJ744" s="33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0"/>
      <c r="BD744" s="20"/>
    </row>
    <row r="745" spans="4:56" ht="15.2" customHeight="1"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33"/>
      <c r="AI745" s="33"/>
      <c r="AJ745" s="33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0"/>
      <c r="BD745" s="20"/>
    </row>
    <row r="746" spans="4:56" ht="15.2" customHeight="1"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33"/>
      <c r="AI746" s="33"/>
      <c r="AJ746" s="33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0"/>
      <c r="BD746" s="20"/>
    </row>
    <row r="747" spans="4:56" ht="15.2" customHeight="1"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33"/>
      <c r="AI747" s="33"/>
      <c r="AJ747" s="33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0"/>
      <c r="BD747" s="20"/>
    </row>
    <row r="748" spans="4:56" ht="15.2" customHeight="1"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33"/>
      <c r="AI748" s="33"/>
      <c r="AJ748" s="33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0"/>
      <c r="BD748" s="20"/>
    </row>
    <row r="749" spans="4:56" ht="15.2" customHeight="1"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33"/>
      <c r="AI749" s="33"/>
      <c r="AJ749" s="33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0"/>
      <c r="BD749" s="20"/>
    </row>
    <row r="750" spans="4:56" ht="15.2" customHeight="1"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33"/>
      <c r="AI750" s="33"/>
      <c r="AJ750" s="33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0"/>
      <c r="BD750" s="20"/>
    </row>
    <row r="751" spans="4:56" ht="15.2" customHeight="1"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33"/>
      <c r="AI751" s="33"/>
      <c r="AJ751" s="33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0"/>
      <c r="BD751" s="20"/>
    </row>
    <row r="752" spans="4:56" ht="15.2" customHeight="1"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33"/>
      <c r="AI752" s="33"/>
      <c r="AJ752" s="33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  <c r="BC752" s="20"/>
      <c r="BD752" s="20"/>
    </row>
    <row r="753" spans="4:56" ht="15.2" customHeight="1"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33"/>
      <c r="AI753" s="33"/>
      <c r="AJ753" s="33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  <c r="BC753" s="20"/>
      <c r="BD753" s="20"/>
    </row>
    <row r="754" spans="4:56" ht="15.2" customHeight="1"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33"/>
      <c r="AI754" s="33"/>
      <c r="AJ754" s="33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0"/>
      <c r="BD754" s="20"/>
    </row>
    <row r="755" spans="4:56" ht="15.2" customHeight="1"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33"/>
      <c r="AI755" s="33"/>
      <c r="AJ755" s="33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0"/>
      <c r="BD755" s="20"/>
    </row>
    <row r="756" spans="4:56" ht="15.2" customHeight="1"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33"/>
      <c r="AI756" s="33"/>
      <c r="AJ756" s="33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0"/>
      <c r="BD756" s="20"/>
    </row>
    <row r="757" spans="4:56" ht="15.2" customHeight="1"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33"/>
      <c r="AI757" s="33"/>
      <c r="AJ757" s="33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0"/>
      <c r="BD757" s="20"/>
    </row>
    <row r="758" spans="4:56" ht="15.2" customHeight="1"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33"/>
      <c r="AI758" s="33"/>
      <c r="AJ758" s="33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0"/>
      <c r="BD758" s="20"/>
    </row>
    <row r="759" spans="4:56" ht="15.2" customHeight="1"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33"/>
      <c r="AI759" s="33"/>
      <c r="AJ759" s="33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</row>
    <row r="760" spans="4:56" ht="15.2" customHeight="1"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33"/>
      <c r="AI760" s="33"/>
      <c r="AJ760" s="33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  <c r="BC760" s="20"/>
      <c r="BD760" s="20"/>
    </row>
    <row r="761" spans="4:56" ht="15.2" customHeight="1"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33"/>
      <c r="AI761" s="33"/>
      <c r="AJ761" s="33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0"/>
      <c r="BD761" s="20"/>
    </row>
    <row r="762" spans="4:56" ht="15.2" customHeight="1"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33"/>
      <c r="AI762" s="33"/>
      <c r="AJ762" s="33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</row>
    <row r="763" spans="4:56" ht="15.2" customHeight="1"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33"/>
      <c r="AI763" s="33"/>
      <c r="AJ763" s="33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0"/>
      <c r="BD763" s="20"/>
    </row>
    <row r="764" spans="4:56" ht="15.2" customHeight="1"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33"/>
      <c r="AI764" s="33"/>
      <c r="AJ764" s="33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</row>
    <row r="765" spans="4:56" ht="15.2" customHeight="1"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33"/>
      <c r="AI765" s="33"/>
      <c r="AJ765" s="33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  <c r="BC765" s="20"/>
      <c r="BD765" s="20"/>
    </row>
    <row r="766" spans="4:56" ht="15.2" customHeight="1"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33"/>
      <c r="AI766" s="33"/>
      <c r="AJ766" s="33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</row>
    <row r="767" spans="4:56" ht="15.2" customHeight="1">
      <c r="AE767" s="20"/>
      <c r="AF767" s="20"/>
      <c r="AG767" s="20"/>
      <c r="AH767" s="33"/>
      <c r="AI767" s="33"/>
      <c r="AJ767" s="33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0"/>
      <c r="BD767" s="20"/>
    </row>
    <row r="768" spans="4:56" ht="15.2" customHeight="1">
      <c r="AE768" s="20"/>
      <c r="AF768" s="20"/>
      <c r="AG768" s="20"/>
      <c r="AH768" s="33"/>
      <c r="AI768" s="33"/>
      <c r="AJ768" s="33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  <c r="BC768" s="20"/>
      <c r="BD768" s="20"/>
    </row>
    <row r="769" spans="31:56" ht="15.2" customHeight="1">
      <c r="AE769" s="20"/>
      <c r="AF769" s="20"/>
      <c r="AG769" s="20"/>
      <c r="AH769" s="33"/>
      <c r="AI769" s="33"/>
      <c r="AJ769" s="33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0"/>
      <c r="BD769" s="20"/>
    </row>
    <row r="770" spans="31:56" ht="15.2" customHeight="1">
      <c r="AE770" s="20"/>
      <c r="AF770" s="20"/>
      <c r="AG770" s="20"/>
      <c r="AH770" s="33"/>
      <c r="AI770" s="33"/>
      <c r="AJ770" s="33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  <c r="BC770" s="20"/>
      <c r="BD770" s="20"/>
    </row>
    <row r="771" spans="31:56" ht="15.2" customHeight="1">
      <c r="AE771" s="20"/>
      <c r="AF771" s="20"/>
      <c r="AG771" s="20"/>
      <c r="AH771" s="33"/>
      <c r="AI771" s="33"/>
      <c r="AJ771" s="33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0"/>
      <c r="BD771" s="20"/>
    </row>
    <row r="772" spans="31:56" ht="15.2" customHeight="1">
      <c r="AE772" s="20"/>
      <c r="AF772" s="20"/>
      <c r="AG772" s="20"/>
      <c r="AH772" s="33"/>
      <c r="AI772" s="33"/>
      <c r="AJ772" s="33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0"/>
      <c r="BD772" s="20"/>
    </row>
    <row r="773" spans="31:56" ht="15.2" customHeight="1">
      <c r="AE773" s="20"/>
      <c r="AF773" s="20"/>
      <c r="AG773" s="20"/>
      <c r="AH773" s="33"/>
      <c r="AI773" s="33"/>
      <c r="AJ773" s="33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</row>
    <row r="774" spans="31:56" ht="15.2" customHeight="1">
      <c r="AE774" s="20"/>
      <c r="AF774" s="20"/>
      <c r="AG774" s="20"/>
      <c r="AH774" s="33"/>
      <c r="AI774" s="33"/>
      <c r="AJ774" s="33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0"/>
      <c r="BD774" s="20"/>
    </row>
    <row r="775" spans="31:56" ht="15.2" customHeight="1">
      <c r="AE775" s="20"/>
      <c r="AF775" s="20"/>
      <c r="AG775" s="20"/>
      <c r="AH775" s="33"/>
      <c r="AI775" s="33"/>
      <c r="AJ775" s="33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0"/>
      <c r="BD775" s="20"/>
    </row>
    <row r="776" spans="31:56" ht="15.2" customHeight="1">
      <c r="AE776" s="20"/>
      <c r="AF776" s="20"/>
      <c r="AG776" s="20"/>
      <c r="AH776" s="33"/>
      <c r="AI776" s="33"/>
      <c r="AJ776" s="33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0"/>
      <c r="BD776" s="20"/>
    </row>
    <row r="777" spans="31:56" ht="15.2" customHeight="1">
      <c r="AE777" s="20"/>
      <c r="AF777" s="20"/>
      <c r="AG777" s="20"/>
      <c r="AH777" s="33"/>
      <c r="AI777" s="33"/>
      <c r="AJ777" s="33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  <c r="BC777" s="20"/>
      <c r="BD777" s="20"/>
    </row>
    <row r="778" spans="31:56" ht="15.2" customHeight="1">
      <c r="AE778" s="20"/>
      <c r="AF778" s="20"/>
      <c r="AG778" s="20"/>
      <c r="AH778" s="33"/>
      <c r="AI778" s="33"/>
      <c r="AJ778" s="33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0"/>
      <c r="BD778" s="20"/>
    </row>
    <row r="779" spans="31:56" ht="15.2" customHeight="1">
      <c r="AE779" s="20"/>
      <c r="AF779" s="20"/>
      <c r="AG779" s="20"/>
      <c r="AH779" s="33"/>
      <c r="AI779" s="33"/>
      <c r="AJ779" s="33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0"/>
      <c r="BD779" s="20"/>
    </row>
    <row r="780" spans="31:56" ht="15.2" customHeight="1">
      <c r="AE780" s="20"/>
      <c r="AF780" s="20"/>
      <c r="AG780" s="20"/>
      <c r="AH780" s="33"/>
      <c r="AI780" s="33"/>
      <c r="AJ780" s="33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0"/>
      <c r="BD780" s="20"/>
    </row>
    <row r="781" spans="31:56" ht="15.2" customHeight="1">
      <c r="AE781" s="20"/>
      <c r="AF781" s="20"/>
      <c r="AG781" s="20"/>
      <c r="AH781" s="33"/>
      <c r="AI781" s="33"/>
      <c r="AJ781" s="33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0"/>
      <c r="BD781" s="20"/>
    </row>
    <row r="782" spans="31:56" ht="15.2" customHeight="1">
      <c r="AE782" s="20"/>
      <c r="AF782" s="20"/>
      <c r="AG782" s="20"/>
      <c r="AH782" s="33"/>
      <c r="AI782" s="33"/>
      <c r="AJ782" s="33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0"/>
      <c r="BD782" s="20"/>
    </row>
    <row r="783" spans="31:56" ht="15.2" customHeight="1">
      <c r="AE783" s="20"/>
      <c r="AF783" s="20"/>
      <c r="AG783" s="20"/>
      <c r="AH783" s="33"/>
      <c r="AI783" s="33"/>
      <c r="AJ783" s="33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  <c r="BC783" s="20"/>
      <c r="BD783" s="20"/>
    </row>
    <row r="784" spans="31:56" ht="15.2" customHeight="1">
      <c r="AE784" s="20"/>
      <c r="AF784" s="20"/>
      <c r="AG784" s="20"/>
      <c r="AH784" s="33"/>
      <c r="AI784" s="33"/>
      <c r="AJ784" s="33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  <c r="BC784" s="20"/>
      <c r="BD784" s="20"/>
    </row>
    <row r="785" spans="31:56" ht="15.2" customHeight="1">
      <c r="AE785" s="20"/>
      <c r="AF785" s="20"/>
      <c r="AG785" s="20"/>
      <c r="AH785" s="33"/>
      <c r="AI785" s="33"/>
      <c r="AJ785" s="33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</row>
    <row r="786" spans="31:56" ht="15.2" customHeight="1">
      <c r="AE786" s="20"/>
      <c r="AF786" s="20"/>
      <c r="AG786" s="20"/>
      <c r="AH786" s="33"/>
      <c r="AI786" s="33"/>
      <c r="AJ786" s="33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0"/>
      <c r="BD786" s="20"/>
    </row>
    <row r="787" spans="31:56" ht="15.2" customHeight="1">
      <c r="AE787" s="20"/>
      <c r="AF787" s="20"/>
      <c r="AG787" s="20"/>
      <c r="AH787" s="33"/>
      <c r="AI787" s="33"/>
      <c r="AJ787" s="33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  <c r="BC787" s="20"/>
      <c r="BD787" s="20"/>
    </row>
    <row r="788" spans="31:56" ht="15.2" customHeight="1">
      <c r="AE788" s="20"/>
      <c r="AF788" s="20"/>
      <c r="AG788" s="20"/>
      <c r="AH788" s="33"/>
      <c r="AI788" s="33"/>
      <c r="AJ788" s="33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0"/>
      <c r="BD788" s="20"/>
    </row>
    <row r="789" spans="31:56" ht="15.2" customHeight="1">
      <c r="AE789" s="20"/>
      <c r="AF789" s="20"/>
      <c r="AG789" s="20"/>
      <c r="AH789" s="33"/>
      <c r="AI789" s="33"/>
      <c r="AJ789" s="33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</row>
    <row r="790" spans="31:56" ht="15.2" customHeight="1">
      <c r="AE790" s="20"/>
      <c r="AF790" s="20"/>
      <c r="AG790" s="20"/>
      <c r="AH790" s="33"/>
      <c r="AI790" s="33"/>
      <c r="AJ790" s="33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</row>
    <row r="791" spans="31:56" ht="15.2" customHeight="1">
      <c r="AE791" s="20"/>
      <c r="AF791" s="20"/>
      <c r="AG791" s="20"/>
      <c r="AH791" s="33"/>
      <c r="AI791" s="33"/>
      <c r="AJ791" s="33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</row>
  </sheetData>
  <mergeCells count="57">
    <mergeCell ref="R4:R6"/>
    <mergeCell ref="V3:AD3"/>
    <mergeCell ref="V4:V6"/>
    <mergeCell ref="W4:W6"/>
    <mergeCell ref="X4:X6"/>
    <mergeCell ref="AB4:AD5"/>
    <mergeCell ref="Y4:Y6"/>
    <mergeCell ref="Z4:Z6"/>
    <mergeCell ref="AA4:AA6"/>
    <mergeCell ref="AM5:AM6"/>
    <mergeCell ref="AN5:AN6"/>
    <mergeCell ref="AO5:AO6"/>
    <mergeCell ref="BC4:BC6"/>
    <mergeCell ref="E3:E6"/>
    <mergeCell ref="F3:F6"/>
    <mergeCell ref="M4:M6"/>
    <mergeCell ref="N4:N6"/>
    <mergeCell ref="O4:O6"/>
    <mergeCell ref="S4:U5"/>
    <mergeCell ref="J4:J6"/>
    <mergeCell ref="K4:K6"/>
    <mergeCell ref="L4:L6"/>
    <mergeCell ref="J3:U3"/>
    <mergeCell ref="P4:P6"/>
    <mergeCell ref="Q4:Q6"/>
    <mergeCell ref="P1:AM1"/>
    <mergeCell ref="AE2:AX2"/>
    <mergeCell ref="BA4:BA6"/>
    <mergeCell ref="BB4:BB6"/>
    <mergeCell ref="AE4:AG4"/>
    <mergeCell ref="AP4:AU4"/>
    <mergeCell ref="AX4:AX6"/>
    <mergeCell ref="AY4:AY6"/>
    <mergeCell ref="AE5:AE6"/>
    <mergeCell ref="AF5:AF6"/>
    <mergeCell ref="AP5:AQ5"/>
    <mergeCell ref="AV5:AV6"/>
    <mergeCell ref="AW5:AW6"/>
    <mergeCell ref="AY2:BC2"/>
    <mergeCell ref="AE3:AW3"/>
    <mergeCell ref="AI5:AI6"/>
    <mergeCell ref="A12:C12"/>
    <mergeCell ref="BD2:BD6"/>
    <mergeCell ref="AH5:AH6"/>
    <mergeCell ref="AJ5:AJ6"/>
    <mergeCell ref="AK5:AK6"/>
    <mergeCell ref="AG5:AG6"/>
    <mergeCell ref="B2:C6"/>
    <mergeCell ref="G4:G6"/>
    <mergeCell ref="H4:H6"/>
    <mergeCell ref="I4:I6"/>
    <mergeCell ref="G3:I3"/>
    <mergeCell ref="D2:F2"/>
    <mergeCell ref="G2:AD2"/>
    <mergeCell ref="D3:D6"/>
    <mergeCell ref="AZ4:AZ6"/>
    <mergeCell ref="AL5:AL6"/>
  </mergeCells>
  <phoneticPr fontId="6"/>
  <pageMargins left="0.59055118110236227" right="0.59055118110236227" top="0.98425196850393704" bottom="1.1811023622047245" header="0.51181102362204722" footer="0.51181102362204722"/>
  <pageSetup paperSize="9" scale="90" pageOrder="overThenDown" orientation="portrait" r:id="rId1"/>
  <headerFooter alignWithMargins="0"/>
  <colBreaks count="1" manualBreakCount="1">
    <brk id="27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2017-09-12T09:47:29Z</cp:lastPrinted>
  <dcterms:created xsi:type="dcterms:W3CDTF">2013-08-26T04:39:17Z</dcterms:created>
  <dcterms:modified xsi:type="dcterms:W3CDTF">2017-09-26T00:30:15Z</dcterms:modified>
</cp:coreProperties>
</file>