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-30" windowWidth="24030" windowHeight="4905"/>
  </bookViews>
  <sheets>
    <sheet name="18" sheetId="1" r:id="rId1"/>
  </sheets>
  <externalReferences>
    <externalReference r:id="rId2"/>
  </externalReferences>
  <definedNames>
    <definedName name="_xlnm.Print_Area" localSheetId="0">'18'!$A$1:$BD$27</definedName>
    <definedName name="_xlnm.Print_Titles" localSheetId="0">'18'!$1:$7</definedName>
    <definedName name="芸小">#REF!,#REF!,#REF!</definedName>
    <definedName name="芸中">[1]中学校!$G$185:$L$197,[1]中学校!$N$185:$S$197,[1]中学校!$AC$185:$AC$197</definedName>
    <definedName name="広児">#REF!</definedName>
    <definedName name="広小">#REF!,#REF!,#REF!,#REF!</definedName>
    <definedName name="広中">[1]中学校!$G$8:$L$73,[1]中学校!$N$8:$S$73,[1]中学校!$AC$8:$AC$73</definedName>
    <definedName name="児芸">#REF!</definedName>
    <definedName name="児東">#REF!</definedName>
    <definedName name="児北">#REF!</definedName>
    <definedName name="西児">#REF!</definedName>
    <definedName name="西小">#REF!,#REF!,#REF!</definedName>
    <definedName name="西中">[1]中学校!$G$112:$L$183,[1]中学校!$N$112:$S$183,[1]中学校!$AC$112:$AC$183</definedName>
    <definedName name="東小">#REF!,#REF!,#REF!</definedName>
    <definedName name="東中">[1]中学校!$G$200:$L$238,[1]中学校!$N$200:$S$238,[1]中学校!$AC$200:$AC$238</definedName>
    <definedName name="普中">[1]中学校!$V$240:$AB$258,[1]中学校!$V$200:$AB$238,[1]中学校!$V$185:$AB$197,[1]中学校!$V$112:$AB$183,[1]中学校!$V$75:$AB$110,[1]中学校!$V$8:$AB$73</definedName>
    <definedName name="普通小">#REF!,#REF!,#REF!,#REF!,#REF!,#REF!</definedName>
    <definedName name="福児">#REF!</definedName>
    <definedName name="福小">#REF!,#REF!,#REF!,#REF!</definedName>
    <definedName name="福中">[1]中学校!$G$75:$L$110,[1]中学校!$N$75:$S$110,[1]中学校!$AC$75:$AC$110</definedName>
    <definedName name="北小">#REF!,#REF!,#REF!</definedName>
    <definedName name="北中">[1]中学校!$G$240:$L$258,[1]中学校!$N$240:$S$258,[1]中学校!$AC$240:$AC$258</definedName>
  </definedNames>
  <calcPr calcId="145621"/>
</workbook>
</file>

<file path=xl/calcChain.xml><?xml version="1.0" encoding="utf-8"?>
<calcChain xmlns="http://schemas.openxmlformats.org/spreadsheetml/2006/main">
  <c r="AG23" i="1" l="1"/>
  <c r="AF23" i="1"/>
  <c r="AE23" i="1"/>
  <c r="AE10" i="1"/>
  <c r="AG10" i="1"/>
  <c r="AF10" i="1"/>
  <c r="AG17" i="1"/>
  <c r="AF17" i="1"/>
  <c r="AE17" i="1"/>
  <c r="AG15" i="1"/>
  <c r="AF15" i="1"/>
  <c r="AE15" i="1"/>
  <c r="AF14" i="1"/>
  <c r="AG13" i="1"/>
  <c r="AE14" i="1" l="1"/>
  <c r="AE13" i="1"/>
  <c r="D15" i="1" l="1"/>
  <c r="D14" i="1"/>
  <c r="D13" i="1"/>
  <c r="F15" i="1"/>
  <c r="E15" i="1"/>
  <c r="F23" i="1"/>
  <c r="F17" i="1"/>
  <c r="E17" i="1"/>
  <c r="E23" i="1" s="1"/>
  <c r="F10" i="1"/>
  <c r="BD10" i="1"/>
  <c r="BC10" i="1"/>
  <c r="BB10" i="1"/>
  <c r="BA10" i="1"/>
  <c r="AW10" i="1"/>
  <c r="AT10" i="1"/>
  <c r="AI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BD23" i="1"/>
  <c r="BC23" i="1"/>
  <c r="BB23" i="1"/>
  <c r="BA23" i="1"/>
  <c r="AW23" i="1"/>
  <c r="AT23" i="1"/>
  <c r="AI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BD17" i="1"/>
  <c r="BC17" i="1"/>
  <c r="BB17" i="1"/>
  <c r="BA17" i="1"/>
  <c r="AW17" i="1"/>
  <c r="AT17" i="1"/>
  <c r="AI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G15" i="1"/>
  <c r="G14" i="1"/>
  <c r="G13" i="1"/>
  <c r="I15" i="1"/>
  <c r="I14" i="1"/>
  <c r="I13" i="1"/>
  <c r="H14" i="1"/>
  <c r="H13" i="1"/>
  <c r="X14" i="1"/>
  <c r="W14" i="1"/>
  <c r="X13" i="1"/>
  <c r="X15" i="1" s="1"/>
  <c r="W13" i="1"/>
  <c r="W15" i="1" s="1"/>
  <c r="L14" i="1"/>
  <c r="L15" i="1" s="1"/>
  <c r="K14" i="1"/>
  <c r="L13" i="1"/>
  <c r="K13" i="1"/>
  <c r="V14" i="1"/>
  <c r="V13" i="1"/>
  <c r="J13" i="1"/>
  <c r="K15" i="1"/>
  <c r="J14" i="1"/>
  <c r="E10" i="1" l="1"/>
  <c r="V15" i="1"/>
  <c r="J15" i="1"/>
  <c r="AD15" i="1" l="1"/>
  <c r="AC15" i="1"/>
  <c r="AB15" i="1"/>
  <c r="AA15" i="1"/>
  <c r="Z15" i="1"/>
  <c r="Y15" i="1"/>
  <c r="BD15" i="1" l="1"/>
  <c r="H15" i="1"/>
  <c r="M15" i="1"/>
  <c r="N15" i="1"/>
  <c r="O15" i="1"/>
  <c r="P15" i="1"/>
  <c r="Q15" i="1"/>
  <c r="R15" i="1"/>
  <c r="S15" i="1"/>
  <c r="T15" i="1"/>
  <c r="U15" i="1"/>
  <c r="D17" i="1"/>
  <c r="D23" i="1" l="1"/>
  <c r="D10" i="1"/>
  <c r="BC15" i="1" l="1"/>
  <c r="BB15" i="1"/>
  <c r="BA15" i="1"/>
  <c r="AZ15" i="1"/>
  <c r="AZ17" i="1" s="1"/>
  <c r="AY15" i="1"/>
  <c r="AY17" i="1" s="1"/>
  <c r="AX15" i="1"/>
  <c r="AX17" i="1" s="1"/>
  <c r="AW15" i="1"/>
  <c r="AV15" i="1"/>
  <c r="AV17" i="1" s="1"/>
  <c r="AU15" i="1"/>
  <c r="AU17" i="1" s="1"/>
  <c r="AT15" i="1"/>
  <c r="AS15" i="1"/>
  <c r="AS17" i="1" s="1"/>
  <c r="AR15" i="1"/>
  <c r="AR17" i="1" s="1"/>
  <c r="AQ15" i="1"/>
  <c r="AQ17" i="1" s="1"/>
  <c r="AP15" i="1"/>
  <c r="AP17" i="1" s="1"/>
  <c r="AO15" i="1"/>
  <c r="AO17" i="1" s="1"/>
  <c r="AN15" i="1"/>
  <c r="AN17" i="1" s="1"/>
  <c r="AM15" i="1"/>
  <c r="AM17" i="1" s="1"/>
  <c r="AL15" i="1"/>
  <c r="AL17" i="1" s="1"/>
  <c r="AK15" i="1"/>
  <c r="AK17" i="1" s="1"/>
  <c r="AJ15" i="1"/>
  <c r="AJ17" i="1" s="1"/>
  <c r="AI15" i="1"/>
  <c r="AH15" i="1"/>
  <c r="AH17" i="1" s="1"/>
  <c r="AZ10" i="1" l="1"/>
  <c r="AZ23" i="1"/>
  <c r="AY10" i="1"/>
  <c r="AY23" i="1"/>
  <c r="AX23" i="1"/>
  <c r="AX10" i="1"/>
  <c r="AV10" i="1"/>
  <c r="AV23" i="1"/>
  <c r="AU10" i="1"/>
  <c r="AU23" i="1"/>
  <c r="AS23" i="1"/>
  <c r="AS10" i="1"/>
  <c r="AR10" i="1"/>
  <c r="AR23" i="1"/>
  <c r="AQ23" i="1"/>
  <c r="AQ10" i="1"/>
  <c r="AP10" i="1"/>
  <c r="AP23" i="1"/>
  <c r="AO23" i="1"/>
  <c r="AO10" i="1"/>
  <c r="AN10" i="1"/>
  <c r="AN23" i="1"/>
  <c r="AM10" i="1"/>
  <c r="AM23" i="1"/>
  <c r="AL23" i="1"/>
  <c r="AL10" i="1"/>
  <c r="AK10" i="1"/>
  <c r="AK23" i="1"/>
  <c r="AJ10" i="1"/>
  <c r="AJ23" i="1"/>
  <c r="AH23" i="1"/>
  <c r="AH10" i="1"/>
</calcChain>
</file>

<file path=xl/sharedStrings.xml><?xml version="1.0" encoding="utf-8"?>
<sst xmlns="http://schemas.openxmlformats.org/spreadsheetml/2006/main" count="85" uniqueCount="65">
  <si>
    <t>計</t>
  </si>
  <si>
    <t>府中</t>
  </si>
  <si>
    <t>府中市</t>
  </si>
  <si>
    <t xml:space="preserve">公 立 の </t>
  </si>
  <si>
    <t xml:space="preserve">国 立 の </t>
  </si>
  <si>
    <t xml:space="preserve">私 立 の </t>
  </si>
  <si>
    <t>合　　計</t>
  </si>
  <si>
    <t>区      分</t>
    <rPh sb="0" eb="8">
      <t>クブン</t>
    </rPh>
    <phoneticPr fontId="23"/>
  </si>
  <si>
    <t>合　　計</t>
    <rPh sb="0" eb="4">
      <t>ゴウケイ</t>
    </rPh>
    <phoneticPr fontId="23"/>
  </si>
  <si>
    <t>1年</t>
    <rPh sb="0" eb="2">
      <t>１ネン</t>
    </rPh>
    <phoneticPr fontId="23"/>
  </si>
  <si>
    <t>２年</t>
    <rPh sb="0" eb="2">
      <t>２ネン</t>
    </rPh>
    <phoneticPr fontId="23"/>
  </si>
  <si>
    <t>３年</t>
    <rPh sb="0" eb="2">
      <t>３ネン</t>
    </rPh>
    <phoneticPr fontId="23"/>
  </si>
  <si>
    <t>４年</t>
    <rPh sb="0" eb="2">
      <t>４ネン</t>
    </rPh>
    <phoneticPr fontId="23"/>
  </si>
  <si>
    <t>５年</t>
    <rPh sb="0" eb="2">
      <t>５ネン</t>
    </rPh>
    <phoneticPr fontId="23"/>
  </si>
  <si>
    <t>６年</t>
    <rPh sb="0" eb="2">
      <t>６ネン</t>
    </rPh>
    <phoneticPr fontId="23"/>
  </si>
  <si>
    <t>計</t>
    <rPh sb="0" eb="1">
      <t>ケイ</t>
    </rPh>
    <phoneticPr fontId="23"/>
  </si>
  <si>
    <t>男</t>
    <rPh sb="0" eb="1">
      <t>オトコ</t>
    </rPh>
    <phoneticPr fontId="23"/>
  </si>
  <si>
    <t>女</t>
    <rPh sb="0" eb="1">
      <t>オンナ</t>
    </rPh>
    <phoneticPr fontId="23"/>
  </si>
  <si>
    <t>本　務　教　職　員　数　</t>
    <rPh sb="0" eb="3">
      <t>ホンム</t>
    </rPh>
    <rPh sb="4" eb="11">
      <t>キョウショクインスウ</t>
    </rPh>
    <phoneticPr fontId="23"/>
  </si>
  <si>
    <t>再　　　　　　掲</t>
    <rPh sb="0" eb="8">
      <t>サイケイ</t>
    </rPh>
    <phoneticPr fontId="23"/>
  </si>
  <si>
    <t>校 長</t>
    <phoneticPr fontId="23"/>
  </si>
  <si>
    <t>主 幹 教 諭</t>
    <rPh sb="0" eb="1">
      <t>シュ</t>
    </rPh>
    <rPh sb="2" eb="3">
      <t>ミキ</t>
    </rPh>
    <rPh sb="4" eb="5">
      <t>キョウ</t>
    </rPh>
    <rPh sb="6" eb="7">
      <t>サトシ</t>
    </rPh>
    <phoneticPr fontId="23"/>
  </si>
  <si>
    <t>指 導 教 諭</t>
    <rPh sb="0" eb="1">
      <t>ユビ</t>
    </rPh>
    <rPh sb="2" eb="3">
      <t>シルベ</t>
    </rPh>
    <rPh sb="4" eb="5">
      <t>キョウ</t>
    </rPh>
    <rPh sb="6" eb="7">
      <t>サトシ</t>
    </rPh>
    <phoneticPr fontId="23"/>
  </si>
  <si>
    <t>助教諭
教諭・講師</t>
    <phoneticPr fontId="23"/>
  </si>
  <si>
    <t>養護助教諭
養護教諭</t>
    <phoneticPr fontId="23"/>
  </si>
  <si>
    <t>栄 養 教 諭</t>
    <rPh sb="0" eb="1">
      <t>エイ</t>
    </rPh>
    <rPh sb="2" eb="3">
      <t>オサム</t>
    </rPh>
    <rPh sb="4" eb="5">
      <t>キョウ</t>
    </rPh>
    <rPh sb="6" eb="7">
      <t>サトシ</t>
    </rPh>
    <phoneticPr fontId="23"/>
  </si>
  <si>
    <t>臨採</t>
    <rPh sb="0" eb="1">
      <t>リンジ</t>
    </rPh>
    <rPh sb="1" eb="2">
      <t>サイヨウ</t>
    </rPh>
    <phoneticPr fontId="23"/>
  </si>
  <si>
    <t>事 務 職 員</t>
    <phoneticPr fontId="23"/>
  </si>
  <si>
    <t>栄 養 職 員</t>
    <phoneticPr fontId="23"/>
  </si>
  <si>
    <t>育代
産代</t>
    <rPh sb="1" eb="2">
      <t>サンダイ</t>
    </rPh>
    <rPh sb="4" eb="5">
      <t>イクダイ</t>
    </rPh>
    <phoneticPr fontId="23"/>
  </si>
  <si>
    <t>その他</t>
    <rPh sb="0" eb="3">
      <t>ソノタ</t>
    </rPh>
    <phoneticPr fontId="23"/>
  </si>
  <si>
    <t>休 職</t>
    <phoneticPr fontId="23"/>
  </si>
  <si>
    <t>育 児 休 業</t>
    <phoneticPr fontId="23"/>
  </si>
  <si>
    <t>療 養</t>
    <phoneticPr fontId="23"/>
  </si>
  <si>
    <t>充   ・   留 学</t>
    <phoneticPr fontId="23"/>
  </si>
  <si>
    <t>非 常 勤 講 師</t>
    <phoneticPr fontId="23"/>
  </si>
  <si>
    <t>教 員</t>
    <phoneticPr fontId="23"/>
  </si>
  <si>
    <t>事 務 職 員</t>
    <phoneticPr fontId="23"/>
  </si>
  <si>
    <t>養 護 職 員</t>
    <phoneticPr fontId="23"/>
  </si>
  <si>
    <t>給      食      職      員</t>
    <phoneticPr fontId="23"/>
  </si>
  <si>
    <t>そ の 他</t>
    <phoneticPr fontId="23"/>
  </si>
  <si>
    <t>教 頭</t>
    <phoneticPr fontId="23"/>
  </si>
  <si>
    <t>副 校 長</t>
    <rPh sb="0" eb="1">
      <t>フク</t>
    </rPh>
    <rPh sb="2" eb="3">
      <t>コウ</t>
    </rPh>
    <rPh sb="4" eb="5">
      <t>チョウ</t>
    </rPh>
    <phoneticPr fontId="23"/>
  </si>
  <si>
    <t>府中明郷</t>
  </si>
  <si>
    <t>学
級
数</t>
    <phoneticPr fontId="23"/>
  </si>
  <si>
    <t>　　　児　　童　　・　　生　　徒　　数　　　</t>
    <rPh sb="3" eb="4">
      <t>ジ</t>
    </rPh>
    <rPh sb="6" eb="7">
      <t>ワラベ</t>
    </rPh>
    <rPh sb="12" eb="13">
      <t>セイ</t>
    </rPh>
    <rPh sb="15" eb="16">
      <t>ト</t>
    </rPh>
    <rPh sb="18" eb="19">
      <t>カズ</t>
    </rPh>
    <phoneticPr fontId="23"/>
  </si>
  <si>
    <t>教　　職　　員　　数　 （　負　　担　　法　　に　　よ　　る　　者　）</t>
    <rPh sb="0" eb="1">
      <t>キョウ</t>
    </rPh>
    <rPh sb="3" eb="4">
      <t>ショク</t>
    </rPh>
    <rPh sb="6" eb="7">
      <t>イン</t>
    </rPh>
    <rPh sb="9" eb="10">
      <t>スウ</t>
    </rPh>
    <rPh sb="14" eb="15">
      <t>フ</t>
    </rPh>
    <rPh sb="17" eb="18">
      <t>タン</t>
    </rPh>
    <rPh sb="20" eb="21">
      <t>ホウ</t>
    </rPh>
    <rPh sb="32" eb="33">
      <t>モノ</t>
    </rPh>
    <phoneticPr fontId="23"/>
  </si>
  <si>
    <t>前　　　　　　期</t>
    <rPh sb="0" eb="1">
      <t>マエ</t>
    </rPh>
    <rPh sb="7" eb="8">
      <t>キ</t>
    </rPh>
    <phoneticPr fontId="6"/>
  </si>
  <si>
    <t>後　　　　　　期</t>
    <rPh sb="0" eb="1">
      <t>ウシ</t>
    </rPh>
    <rPh sb="7" eb="8">
      <t>キ</t>
    </rPh>
    <phoneticPr fontId="6"/>
  </si>
  <si>
    <t>７年</t>
    <rPh sb="1" eb="2">
      <t>ネン</t>
    </rPh>
    <phoneticPr fontId="23"/>
  </si>
  <si>
    <t>８年</t>
    <rPh sb="1" eb="2">
      <t>ネン</t>
    </rPh>
    <phoneticPr fontId="23"/>
  </si>
  <si>
    <t>９年</t>
    <rPh sb="1" eb="2">
      <t>ネン</t>
    </rPh>
    <phoneticPr fontId="23"/>
  </si>
  <si>
    <t>学　級　数</t>
    <rPh sb="0" eb="1">
      <t>ガク</t>
    </rPh>
    <rPh sb="2" eb="3">
      <t>キュウ</t>
    </rPh>
    <rPh sb="4" eb="5">
      <t>スウ</t>
    </rPh>
    <phoneticPr fontId="23"/>
  </si>
  <si>
    <t>前　期</t>
    <rPh sb="0" eb="1">
      <t>マエ</t>
    </rPh>
    <rPh sb="2" eb="3">
      <t>キ</t>
    </rPh>
    <phoneticPr fontId="6"/>
  </si>
  <si>
    <t>後　期</t>
    <rPh sb="0" eb="1">
      <t>アト</t>
    </rPh>
    <rPh sb="2" eb="3">
      <t>キ</t>
    </rPh>
    <phoneticPr fontId="6"/>
  </si>
  <si>
    <t>27 （公立）</t>
    <phoneticPr fontId="6"/>
  </si>
  <si>
    <t>28 （公立）</t>
    <phoneticPr fontId="6"/>
  </si>
  <si>
    <t>29 （公立）</t>
    <phoneticPr fontId="6"/>
  </si>
  <si>
    <t>合　　　　計</t>
    <rPh sb="0" eb="1">
      <t>ア</t>
    </rPh>
    <rPh sb="5" eb="6">
      <t>ケイ</t>
    </rPh>
    <phoneticPr fontId="23"/>
  </si>
  <si>
    <t>特別支援
学級（再掲）</t>
    <rPh sb="0" eb="2">
      <t>トクベツ</t>
    </rPh>
    <rPh sb="2" eb="4">
      <t>シエン</t>
    </rPh>
    <rPh sb="5" eb="7">
      <t>ガッキュウ</t>
    </rPh>
    <phoneticPr fontId="23"/>
  </si>
  <si>
    <t xml:space="preserve">  注：私立学校の数は「学校基本調査」による。</t>
    <phoneticPr fontId="6"/>
  </si>
  <si>
    <t>県 市 町 費 以 外 の 職 員 数</t>
    <rPh sb="0" eb="1">
      <t>ケン</t>
    </rPh>
    <rPh sb="2" eb="3">
      <t>シ</t>
    </rPh>
    <rPh sb="4" eb="5">
      <t>マチ</t>
    </rPh>
    <rPh sb="8" eb="9">
      <t>イ</t>
    </rPh>
    <rPh sb="10" eb="11">
      <t>ソト</t>
    </rPh>
    <phoneticPr fontId="23"/>
  </si>
  <si>
    <t>市 町 費 の 教 職 員 数</t>
    <rPh sb="0" eb="1">
      <t>シ</t>
    </rPh>
    <rPh sb="2" eb="3">
      <t>マチ</t>
    </rPh>
    <rPh sb="4" eb="5">
      <t>ヒ</t>
    </rPh>
    <rPh sb="8" eb="13">
      <t>キョウショクイン</t>
    </rPh>
    <rPh sb="14" eb="15">
      <t>カズ</t>
    </rPh>
    <phoneticPr fontId="23"/>
  </si>
  <si>
    <t>義務教育学校の　学校別基本数</t>
    <rPh sb="0" eb="2">
      <t>ギム</t>
    </rPh>
    <rPh sb="2" eb="4">
      <t>キョウイク</t>
    </rPh>
    <phoneticPr fontId="6"/>
  </si>
  <si>
    <t>18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</si>
</sst>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,###,###;[Red]##,###,###;&quot;-&quot;;&quot;-&quot;"/>
  </numFmts>
  <fonts count="26">
    <font>
      <sz val="10"/>
      <name val="System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9"/>
      <name val="System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87">
    <xf numFmtId="0" fontId="0" fillId="0" borderId="0" xfId="0"/>
    <xf numFmtId="176" fontId="19" fillId="0" borderId="0" xfId="0" applyNumberFormat="1" applyFont="1" applyAlignment="1">
      <alignment vertical="center"/>
    </xf>
    <xf numFmtId="0" fontId="20" fillId="0" borderId="0" xfId="0" applyNumberFormat="1" applyFont="1" applyAlignment="1">
      <alignment horizontal="left" vertical="center"/>
    </xf>
    <xf numFmtId="0" fontId="19" fillId="0" borderId="0" xfId="0" applyNumberFormat="1" applyFont="1" applyAlignment="1">
      <alignment horizontal="distributed" vertical="center"/>
    </xf>
    <xf numFmtId="0" fontId="19" fillId="0" borderId="0" xfId="0" applyNumberFormat="1" applyFont="1" applyAlignment="1">
      <alignment vertical="center"/>
    </xf>
    <xf numFmtId="0" fontId="20" fillId="0" borderId="10" xfId="0" applyNumberFormat="1" applyFont="1" applyBorder="1" applyAlignment="1">
      <alignment horizontal="left" vertical="center"/>
    </xf>
    <xf numFmtId="0" fontId="19" fillId="0" borderId="0" xfId="0" applyNumberFormat="1" applyFont="1" applyBorder="1" applyAlignment="1">
      <alignment horizontal="left" vertical="center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2" xfId="0" applyNumberFormat="1" applyFont="1" applyBorder="1" applyAlignment="1">
      <alignment horizontal="left" vertical="center"/>
    </xf>
    <xf numFmtId="0" fontId="19" fillId="0" borderId="13" xfId="0" applyNumberFormat="1" applyFont="1" applyBorder="1" applyAlignment="1">
      <alignment horizontal="center" vertical="distributed" wrapText="1"/>
    </xf>
    <xf numFmtId="0" fontId="19" fillId="0" borderId="0" xfId="0" applyFont="1" applyAlignment="1">
      <alignment vertical="center"/>
    </xf>
    <xf numFmtId="0" fontId="19" fillId="0" borderId="14" xfId="0" applyFont="1" applyBorder="1" applyAlignment="1">
      <alignment vertical="center"/>
    </xf>
    <xf numFmtId="0" fontId="0" fillId="0" borderId="15" xfId="0" applyBorder="1" applyAlignment="1"/>
    <xf numFmtId="176" fontId="19" fillId="0" borderId="0" xfId="0" applyNumberFormat="1" applyFont="1" applyAlignment="1">
      <alignment horizontal="right" vertical="center" shrinkToFit="1"/>
    </xf>
    <xf numFmtId="176" fontId="19" fillId="0" borderId="0" xfId="0" applyNumberFormat="1" applyFont="1" applyBorder="1" applyAlignment="1">
      <alignment horizontal="right" vertical="center" shrinkToFit="1"/>
    </xf>
    <xf numFmtId="0" fontId="0" fillId="0" borderId="0" xfId="0" applyBorder="1" applyAlignment="1"/>
    <xf numFmtId="0" fontId="19" fillId="0" borderId="0" xfId="0" applyFont="1" applyBorder="1" applyAlignment="1">
      <alignment horizontal="distributed" vertical="center"/>
    </xf>
    <xf numFmtId="0" fontId="19" fillId="0" borderId="15" xfId="0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horizontal="distributed" vertical="center"/>
    </xf>
    <xf numFmtId="176" fontId="19" fillId="0" borderId="0" xfId="0" applyNumberFormat="1" applyFont="1" applyAlignment="1">
      <alignment vertical="center" shrinkToFit="1"/>
    </xf>
    <xf numFmtId="0" fontId="0" fillId="0" borderId="16" xfId="0" applyBorder="1" applyAlignment="1"/>
    <xf numFmtId="0" fontId="0" fillId="0" borderId="17" xfId="0" applyBorder="1" applyAlignment="1"/>
    <xf numFmtId="176" fontId="19" fillId="0" borderId="16" xfId="0" applyNumberFormat="1" applyFont="1" applyBorder="1" applyAlignment="1">
      <alignment vertical="center"/>
    </xf>
    <xf numFmtId="0" fontId="20" fillId="0" borderId="0" xfId="0" quotePrefix="1" applyNumberFormat="1" applyFont="1" applyAlignment="1">
      <alignment horizontal="left" vertical="center"/>
    </xf>
    <xf numFmtId="0" fontId="20" fillId="0" borderId="0" xfId="0" applyNumberFormat="1" applyFont="1" applyAlignment="1">
      <alignment horizontal="right" vertical="center"/>
    </xf>
    <xf numFmtId="0" fontId="24" fillId="0" borderId="11" xfId="0" applyNumberFormat="1" applyFont="1" applyBorder="1" applyAlignment="1">
      <alignment horizontal="center" vertical="center" wrapText="1"/>
    </xf>
    <xf numFmtId="0" fontId="24" fillId="0" borderId="19" xfId="0" applyNumberFormat="1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distributed" textRotation="255" wrapText="1"/>
    </xf>
    <xf numFmtId="0" fontId="24" fillId="0" borderId="20" xfId="0" applyFont="1" applyBorder="1" applyAlignment="1">
      <alignment horizontal="center" vertical="distributed" textRotation="255"/>
    </xf>
    <xf numFmtId="0" fontId="21" fillId="0" borderId="16" xfId="0" applyNumberFormat="1" applyFont="1" applyBorder="1" applyAlignment="1">
      <alignment vertical="center"/>
    </xf>
    <xf numFmtId="0" fontId="22" fillId="0" borderId="0" xfId="0" quotePrefix="1" applyNumberFormat="1" applyFont="1" applyAlignment="1">
      <alignment vertical="center"/>
    </xf>
    <xf numFmtId="176" fontId="19" fillId="0" borderId="16" xfId="0" applyNumberFormat="1" applyFont="1" applyBorder="1" applyAlignment="1">
      <alignment vertical="center" shrinkToFit="1"/>
    </xf>
    <xf numFmtId="176" fontId="19" fillId="0" borderId="0" xfId="0" applyNumberFormat="1" applyFont="1" applyFill="1" applyAlignment="1">
      <alignment vertical="center" shrinkToFit="1"/>
    </xf>
    <xf numFmtId="0" fontId="20" fillId="0" borderId="11" xfId="0" applyNumberFormat="1" applyFont="1" applyFill="1" applyBorder="1" applyAlignment="1">
      <alignment horizontal="center" vertical="center" wrapText="1"/>
    </xf>
    <xf numFmtId="176" fontId="19" fillId="0" borderId="0" xfId="0" applyNumberFormat="1" applyFont="1" applyFill="1" applyAlignment="1">
      <alignment vertical="center"/>
    </xf>
    <xf numFmtId="176" fontId="19" fillId="0" borderId="16" xfId="0" applyNumberFormat="1" applyFont="1" applyFill="1" applyBorder="1" applyAlignment="1">
      <alignment vertical="center" shrinkToFit="1"/>
    </xf>
    <xf numFmtId="176" fontId="19" fillId="0" borderId="0" xfId="0" applyNumberFormat="1" applyFont="1" applyBorder="1" applyAlignment="1">
      <alignment vertical="center" shrinkToFit="1"/>
    </xf>
    <xf numFmtId="176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Border="1" applyAlignment="1">
      <alignment horizontal="distributed" vertical="center"/>
    </xf>
    <xf numFmtId="0" fontId="19" fillId="0" borderId="0" xfId="0" applyNumberFormat="1" applyFont="1" applyBorder="1" applyAlignment="1">
      <alignment horizontal="distributed" vertical="center"/>
    </xf>
    <xf numFmtId="0" fontId="19" fillId="0" borderId="0" xfId="0" applyNumberFormat="1" applyFont="1" applyAlignment="1">
      <alignment horizontal="distributed" vertical="center"/>
    </xf>
    <xf numFmtId="0" fontId="20" fillId="0" borderId="20" xfId="0" applyNumberFormat="1" applyFont="1" applyBorder="1" applyAlignment="1">
      <alignment horizontal="center" vertical="center" wrapText="1"/>
    </xf>
    <xf numFmtId="0" fontId="19" fillId="0" borderId="20" xfId="0" applyNumberFormat="1" applyFont="1" applyBorder="1" applyAlignment="1">
      <alignment horizontal="center" vertical="distributed" wrapText="1"/>
    </xf>
    <xf numFmtId="0" fontId="22" fillId="0" borderId="0" xfId="0" quotePrefix="1" applyNumberFormat="1" applyFont="1" applyAlignment="1">
      <alignment horizontal="center" vertical="center"/>
    </xf>
    <xf numFmtId="0" fontId="19" fillId="0" borderId="0" xfId="0" applyNumberFormat="1" applyFont="1" applyAlignment="1">
      <alignment horizontal="distributed" vertical="center"/>
    </xf>
    <xf numFmtId="0" fontId="19" fillId="0" borderId="15" xfId="0" applyNumberFormat="1" applyFont="1" applyBorder="1" applyAlignment="1">
      <alignment horizontal="distributed" vertical="center"/>
    </xf>
    <xf numFmtId="0" fontId="19" fillId="0" borderId="18" xfId="0" applyNumberFormat="1" applyFont="1" applyBorder="1" applyAlignment="1">
      <alignment horizontal="center" vertical="distributed" wrapText="1"/>
    </xf>
    <xf numFmtId="0" fontId="19" fillId="0" borderId="32" xfId="0" applyNumberFormat="1" applyFont="1" applyBorder="1" applyAlignment="1">
      <alignment horizontal="center" vertical="distributed" wrapText="1"/>
    </xf>
    <xf numFmtId="0" fontId="19" fillId="0" borderId="31" xfId="0" applyNumberFormat="1" applyFont="1" applyBorder="1" applyAlignment="1">
      <alignment horizontal="center" vertical="distributed" wrapText="1"/>
    </xf>
    <xf numFmtId="0" fontId="19" fillId="0" borderId="26" xfId="0" applyNumberFormat="1" applyFont="1" applyFill="1" applyBorder="1" applyAlignment="1">
      <alignment horizontal="center" vertical="distributed" wrapText="1"/>
    </xf>
    <xf numFmtId="0" fontId="0" fillId="0" borderId="13" xfId="0" applyFill="1" applyBorder="1" applyAlignment="1">
      <alignment horizontal="center" vertical="distributed" wrapText="1"/>
    </xf>
    <xf numFmtId="0" fontId="19" fillId="0" borderId="13" xfId="0" applyNumberFormat="1" applyFont="1" applyFill="1" applyBorder="1" applyAlignment="1">
      <alignment horizontal="center" vertical="distributed" wrapText="1"/>
    </xf>
    <xf numFmtId="0" fontId="19" fillId="0" borderId="26" xfId="0" applyNumberFormat="1" applyFont="1" applyBorder="1" applyAlignment="1">
      <alignment horizontal="center" vertical="distributed" wrapText="1"/>
    </xf>
    <xf numFmtId="0" fontId="0" fillId="0" borderId="13" xfId="0" applyBorder="1" applyAlignment="1">
      <alignment horizontal="center" vertical="distributed" wrapText="1"/>
    </xf>
    <xf numFmtId="0" fontId="20" fillId="0" borderId="11" xfId="0" applyNumberFormat="1" applyFont="1" applyBorder="1" applyAlignment="1">
      <alignment horizontal="center" vertical="center" wrapText="1"/>
    </xf>
    <xf numFmtId="0" fontId="19" fillId="0" borderId="13" xfId="0" applyNumberFormat="1" applyFont="1" applyBorder="1" applyAlignment="1">
      <alignment horizontal="center" vertical="center" wrapText="1"/>
    </xf>
    <xf numFmtId="0" fontId="20" fillId="0" borderId="10" xfId="0" applyNumberFormat="1" applyFont="1" applyBorder="1" applyAlignment="1">
      <alignment horizontal="center" vertical="center"/>
    </xf>
    <xf numFmtId="0" fontId="20" fillId="0" borderId="21" xfId="0" applyNumberFormat="1" applyFont="1" applyBorder="1" applyAlignment="1">
      <alignment horizontal="center" vertical="center"/>
    </xf>
    <xf numFmtId="0" fontId="20" fillId="0" borderId="0" xfId="0" applyNumberFormat="1" applyFont="1" applyBorder="1" applyAlignment="1">
      <alignment horizontal="center" vertical="center"/>
    </xf>
    <xf numFmtId="0" fontId="20" fillId="0" borderId="15" xfId="0" applyNumberFormat="1" applyFont="1" applyBorder="1" applyAlignment="1">
      <alignment horizontal="center" vertical="center"/>
    </xf>
    <xf numFmtId="0" fontId="20" fillId="0" borderId="12" xfId="0" applyNumberFormat="1" applyFont="1" applyBorder="1" applyAlignment="1">
      <alignment horizontal="center" vertical="center"/>
    </xf>
    <xf numFmtId="0" fontId="20" fillId="0" borderId="22" xfId="0" applyNumberFormat="1" applyFont="1" applyBorder="1" applyAlignment="1">
      <alignment horizontal="center" vertical="center"/>
    </xf>
    <xf numFmtId="0" fontId="19" fillId="0" borderId="26" xfId="0" applyNumberFormat="1" applyFont="1" applyBorder="1" applyAlignment="1">
      <alignment horizontal="center" vertical="center" wrapText="1"/>
    </xf>
    <xf numFmtId="0" fontId="20" fillId="0" borderId="27" xfId="0" applyNumberFormat="1" applyFont="1" applyBorder="1" applyAlignment="1">
      <alignment horizontal="center" vertical="center" wrapText="1"/>
    </xf>
    <xf numFmtId="0" fontId="19" fillId="0" borderId="28" xfId="0" applyNumberFormat="1" applyFont="1" applyBorder="1" applyAlignment="1">
      <alignment horizontal="center" vertical="center" wrapText="1"/>
    </xf>
    <xf numFmtId="0" fontId="19" fillId="0" borderId="29" xfId="0" applyNumberFormat="1" applyFont="1" applyBorder="1" applyAlignment="1">
      <alignment horizontal="center" vertical="center" wrapText="1"/>
    </xf>
    <xf numFmtId="0" fontId="20" fillId="0" borderId="23" xfId="0" applyNumberFormat="1" applyFont="1" applyBorder="1" applyAlignment="1">
      <alignment horizontal="center" vertical="center" wrapText="1"/>
    </xf>
    <xf numFmtId="0" fontId="20" fillId="0" borderId="24" xfId="0" applyNumberFormat="1" applyFont="1" applyBorder="1" applyAlignment="1">
      <alignment horizontal="center" vertical="center" wrapText="1"/>
    </xf>
    <xf numFmtId="0" fontId="20" fillId="0" borderId="25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distributed" wrapText="1"/>
    </xf>
    <xf numFmtId="0" fontId="22" fillId="0" borderId="16" xfId="0" applyNumberFormat="1" applyFont="1" applyBorder="1" applyAlignment="1">
      <alignment horizontal="distributed" vertical="center"/>
    </xf>
    <xf numFmtId="0" fontId="19" fillId="0" borderId="24" xfId="0" applyNumberFormat="1" applyFont="1" applyBorder="1" applyAlignment="1">
      <alignment horizontal="center" vertical="center" wrapText="1"/>
    </xf>
    <xf numFmtId="0" fontId="19" fillId="0" borderId="25" xfId="0" applyNumberFormat="1" applyFont="1" applyBorder="1" applyAlignment="1">
      <alignment horizontal="center" vertical="center" wrapText="1"/>
    </xf>
    <xf numFmtId="0" fontId="20" fillId="0" borderId="27" xfId="0" applyNumberFormat="1" applyFont="1" applyBorder="1" applyAlignment="1">
      <alignment horizontal="center" vertical="center"/>
    </xf>
    <xf numFmtId="0" fontId="19" fillId="0" borderId="28" xfId="0" applyNumberFormat="1" applyFont="1" applyBorder="1" applyAlignment="1">
      <alignment horizontal="center" vertical="center"/>
    </xf>
    <xf numFmtId="0" fontId="19" fillId="0" borderId="29" xfId="0" applyNumberFormat="1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distributed" textRotation="255" wrapText="1"/>
    </xf>
    <xf numFmtId="0" fontId="25" fillId="0" borderId="13" xfId="0" applyFont="1" applyBorder="1" applyAlignment="1">
      <alignment horizontal="center" vertical="distributed" textRotation="255" wrapText="1"/>
    </xf>
    <xf numFmtId="0" fontId="19" fillId="0" borderId="26" xfId="0" applyNumberFormat="1" applyFont="1" applyBorder="1" applyAlignment="1">
      <alignment horizontal="center" vertical="center" textRotation="255" wrapText="1"/>
    </xf>
    <xf numFmtId="0" fontId="19" fillId="0" borderId="13" xfId="0" applyNumberFormat="1" applyFont="1" applyBorder="1" applyAlignment="1">
      <alignment horizontal="center" vertical="center" textRotation="255" wrapText="1"/>
    </xf>
    <xf numFmtId="0" fontId="20" fillId="0" borderId="26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  <xf numFmtId="0" fontId="20" fillId="0" borderId="20" xfId="0" applyNumberFormat="1" applyFont="1" applyBorder="1" applyAlignment="1">
      <alignment horizontal="center" vertical="center" wrapText="1"/>
    </xf>
    <xf numFmtId="0" fontId="20" fillId="0" borderId="19" xfId="0" applyNumberFormat="1" applyFont="1" applyBorder="1" applyAlignment="1">
      <alignment horizontal="center" vertical="center" wrapText="1"/>
    </xf>
    <xf numFmtId="0" fontId="20" fillId="0" borderId="30" xfId="0" applyNumberFormat="1" applyFont="1" applyBorder="1" applyAlignment="1">
      <alignment horizontal="center" vertical="center" wrapText="1"/>
    </xf>
    <xf numFmtId="0" fontId="20" fillId="0" borderId="14" xfId="0" applyNumberFormat="1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70&#25945;&#32946;&#22996;&#21729;&#20250;&#20107;&#21209;&#23616;/000&#25945;&#22996;&#31649;&#29702;&#37096;/020&#25945;&#32887;&#21729;&#35506;/05&#20225;&#30011;&#23450;&#25968;&#20418;/&#23450;&#25968;/&#65298;&#65299;&#24180;&#24230;/01&#23567;&#20013;&#23398;&#26657;&#23450;&#25968;/005%20&#20816;&#31461;&#29983;&#24466;&#25968;&#12539;&#23398;&#32026;&#25968;/221001&#29694;&#22312;/H23&#20816;&#31461;&#29983;&#24466;&#25968;&#65288;221001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数教頭小"/>
      <sheetName val="複数教頭中"/>
      <sheetName val="小学校"/>
      <sheetName val="中学校"/>
    </sheetNames>
    <sheetDataSet>
      <sheetData sheetId="0" refreshError="1"/>
      <sheetData sheetId="1" refreshError="1"/>
      <sheetData sheetId="2" refreshError="1"/>
      <sheetData sheetId="3">
        <row r="8">
          <cell r="G8">
            <v>92</v>
          </cell>
          <cell r="H8">
            <v>84</v>
          </cell>
          <cell r="I8">
            <v>87</v>
          </cell>
          <cell r="N8">
            <v>1</v>
          </cell>
          <cell r="O8">
            <v>3</v>
          </cell>
          <cell r="P8">
            <v>4</v>
          </cell>
          <cell r="V8">
            <v>3</v>
          </cell>
          <cell r="W8">
            <v>3</v>
          </cell>
          <cell r="X8">
            <v>3</v>
          </cell>
          <cell r="AB8">
            <v>9</v>
          </cell>
          <cell r="AC8">
            <v>3</v>
          </cell>
        </row>
        <row r="9">
          <cell r="G9">
            <v>165</v>
          </cell>
          <cell r="H9">
            <v>168</v>
          </cell>
          <cell r="I9">
            <v>159</v>
          </cell>
          <cell r="N9">
            <v>3</v>
          </cell>
          <cell r="O9">
            <v>2</v>
          </cell>
          <cell r="P9">
            <v>2</v>
          </cell>
          <cell r="V9">
            <v>5</v>
          </cell>
          <cell r="W9">
            <v>5</v>
          </cell>
          <cell r="X9">
            <v>4</v>
          </cell>
          <cell r="AB9">
            <v>14</v>
          </cell>
          <cell r="AC9">
            <v>2</v>
          </cell>
        </row>
        <row r="10">
          <cell r="G10">
            <v>185</v>
          </cell>
          <cell r="H10">
            <v>182</v>
          </cell>
          <cell r="I10">
            <v>174</v>
          </cell>
          <cell r="N10">
            <v>4</v>
          </cell>
          <cell r="O10">
            <v>4</v>
          </cell>
          <cell r="P10">
            <v>2</v>
          </cell>
          <cell r="V10">
            <v>5</v>
          </cell>
          <cell r="W10">
            <v>5</v>
          </cell>
          <cell r="X10">
            <v>5</v>
          </cell>
          <cell r="AB10">
            <v>15</v>
          </cell>
          <cell r="AC10">
            <v>4</v>
          </cell>
        </row>
        <row r="11">
          <cell r="G11">
            <v>200</v>
          </cell>
          <cell r="H11">
            <v>171</v>
          </cell>
          <cell r="I11">
            <v>212</v>
          </cell>
          <cell r="N11">
            <v>1</v>
          </cell>
          <cell r="O11">
            <v>4</v>
          </cell>
          <cell r="P11">
            <v>2</v>
          </cell>
          <cell r="V11">
            <v>5</v>
          </cell>
          <cell r="W11">
            <v>5</v>
          </cell>
          <cell r="X11">
            <v>6</v>
          </cell>
          <cell r="AB11">
            <v>16</v>
          </cell>
          <cell r="AC11">
            <v>2</v>
          </cell>
        </row>
        <row r="12">
          <cell r="G12">
            <v>150</v>
          </cell>
          <cell r="H12">
            <v>171</v>
          </cell>
          <cell r="I12">
            <v>155</v>
          </cell>
          <cell r="N12">
            <v>7</v>
          </cell>
          <cell r="O12">
            <v>4</v>
          </cell>
          <cell r="P12">
            <v>4</v>
          </cell>
          <cell r="V12">
            <v>4</v>
          </cell>
          <cell r="W12">
            <v>5</v>
          </cell>
          <cell r="X12">
            <v>4</v>
          </cell>
          <cell r="AB12">
            <v>13</v>
          </cell>
          <cell r="AC12">
            <v>2</v>
          </cell>
        </row>
        <row r="13">
          <cell r="G13">
            <v>234</v>
          </cell>
          <cell r="H13">
            <v>243</v>
          </cell>
          <cell r="I13">
            <v>217</v>
          </cell>
          <cell r="N13">
            <v>3</v>
          </cell>
          <cell r="O13">
            <v>3</v>
          </cell>
          <cell r="P13">
            <v>5</v>
          </cell>
          <cell r="V13">
            <v>6</v>
          </cell>
          <cell r="W13">
            <v>7</v>
          </cell>
          <cell r="X13">
            <v>6</v>
          </cell>
          <cell r="AB13">
            <v>19</v>
          </cell>
          <cell r="AC13">
            <v>2</v>
          </cell>
        </row>
        <row r="14">
          <cell r="G14">
            <v>189</v>
          </cell>
          <cell r="H14">
            <v>190</v>
          </cell>
          <cell r="I14">
            <v>180</v>
          </cell>
          <cell r="O14">
            <v>1</v>
          </cell>
          <cell r="P14">
            <v>4</v>
          </cell>
          <cell r="V14">
            <v>5</v>
          </cell>
          <cell r="W14">
            <v>5</v>
          </cell>
          <cell r="X14">
            <v>5</v>
          </cell>
          <cell r="AB14">
            <v>15</v>
          </cell>
          <cell r="AC14">
            <v>2</v>
          </cell>
        </row>
        <row r="15">
          <cell r="G15">
            <v>10</v>
          </cell>
          <cell r="H15">
            <v>17</v>
          </cell>
          <cell r="I15">
            <v>4</v>
          </cell>
          <cell r="V15">
            <v>1</v>
          </cell>
          <cell r="W15">
            <v>1</v>
          </cell>
          <cell r="X15">
            <v>1</v>
          </cell>
          <cell r="AB15">
            <v>3</v>
          </cell>
        </row>
        <row r="16">
          <cell r="G16">
            <v>202</v>
          </cell>
          <cell r="H16">
            <v>190</v>
          </cell>
          <cell r="I16">
            <v>219</v>
          </cell>
          <cell r="N16">
            <v>4</v>
          </cell>
          <cell r="O16">
            <v>8</v>
          </cell>
          <cell r="P16">
            <v>9</v>
          </cell>
          <cell r="V16">
            <v>6</v>
          </cell>
          <cell r="W16">
            <v>5</v>
          </cell>
          <cell r="X16">
            <v>6</v>
          </cell>
          <cell r="AB16">
            <v>17</v>
          </cell>
          <cell r="AC16">
            <v>4</v>
          </cell>
        </row>
        <row r="17">
          <cell r="G17">
            <v>133</v>
          </cell>
          <cell r="H17">
            <v>123</v>
          </cell>
          <cell r="I17">
            <v>123</v>
          </cell>
          <cell r="N17">
            <v>1</v>
          </cell>
          <cell r="O17">
            <v>1</v>
          </cell>
          <cell r="V17">
            <v>4</v>
          </cell>
          <cell r="W17">
            <v>4</v>
          </cell>
          <cell r="X17">
            <v>4</v>
          </cell>
          <cell r="AB17">
            <v>12</v>
          </cell>
          <cell r="AC17">
            <v>2</v>
          </cell>
        </row>
        <row r="18">
          <cell r="G18">
            <v>73</v>
          </cell>
          <cell r="H18">
            <v>69</v>
          </cell>
          <cell r="I18">
            <v>64</v>
          </cell>
          <cell r="N18">
            <v>1</v>
          </cell>
          <cell r="O18">
            <v>1</v>
          </cell>
          <cell r="P18">
            <v>1</v>
          </cell>
          <cell r="V18">
            <v>2</v>
          </cell>
          <cell r="W18">
            <v>2</v>
          </cell>
          <cell r="X18">
            <v>2</v>
          </cell>
          <cell r="AB18">
            <v>6</v>
          </cell>
          <cell r="AC18">
            <v>1</v>
          </cell>
        </row>
        <row r="19">
          <cell r="G19">
            <v>157</v>
          </cell>
          <cell r="H19">
            <v>164</v>
          </cell>
          <cell r="I19">
            <v>146</v>
          </cell>
          <cell r="N19">
            <v>1</v>
          </cell>
          <cell r="O19">
            <v>4</v>
          </cell>
          <cell r="P19">
            <v>1</v>
          </cell>
          <cell r="V19">
            <v>4</v>
          </cell>
          <cell r="W19">
            <v>5</v>
          </cell>
          <cell r="X19">
            <v>4</v>
          </cell>
          <cell r="AB19">
            <v>13</v>
          </cell>
          <cell r="AC19">
            <v>3</v>
          </cell>
        </row>
        <row r="20">
          <cell r="G20">
            <v>163</v>
          </cell>
          <cell r="H20">
            <v>157</v>
          </cell>
          <cell r="I20">
            <v>141</v>
          </cell>
          <cell r="N20">
            <v>4</v>
          </cell>
          <cell r="O20">
            <v>5</v>
          </cell>
          <cell r="P20">
            <v>5</v>
          </cell>
          <cell r="V20">
            <v>5</v>
          </cell>
          <cell r="W20">
            <v>4</v>
          </cell>
          <cell r="X20">
            <v>4</v>
          </cell>
          <cell r="AB20">
            <v>13</v>
          </cell>
          <cell r="AC20">
            <v>3</v>
          </cell>
        </row>
        <row r="21">
          <cell r="G21">
            <v>224</v>
          </cell>
          <cell r="H21">
            <v>246</v>
          </cell>
          <cell r="I21">
            <v>225</v>
          </cell>
          <cell r="N21">
            <v>4</v>
          </cell>
          <cell r="O21">
            <v>6</v>
          </cell>
          <cell r="P21">
            <v>2</v>
          </cell>
          <cell r="V21">
            <v>6</v>
          </cell>
          <cell r="W21">
            <v>7</v>
          </cell>
          <cell r="X21">
            <v>6</v>
          </cell>
          <cell r="AB21">
            <v>19</v>
          </cell>
          <cell r="AC21">
            <v>3</v>
          </cell>
        </row>
        <row r="22">
          <cell r="G22">
            <v>117</v>
          </cell>
          <cell r="H22">
            <v>103</v>
          </cell>
          <cell r="I22">
            <v>112</v>
          </cell>
          <cell r="N22">
            <v>1</v>
          </cell>
          <cell r="O22">
            <v>2</v>
          </cell>
          <cell r="P22">
            <v>1</v>
          </cell>
          <cell r="V22">
            <v>3</v>
          </cell>
          <cell r="W22">
            <v>3</v>
          </cell>
          <cell r="X22">
            <v>3</v>
          </cell>
          <cell r="AB22">
            <v>9</v>
          </cell>
          <cell r="AC22">
            <v>2</v>
          </cell>
        </row>
        <row r="23">
          <cell r="G23">
            <v>42</v>
          </cell>
          <cell r="H23">
            <v>60</v>
          </cell>
          <cell r="I23">
            <v>47</v>
          </cell>
          <cell r="V23">
            <v>2</v>
          </cell>
          <cell r="W23">
            <v>2</v>
          </cell>
          <cell r="X23">
            <v>2</v>
          </cell>
          <cell r="AB23">
            <v>6</v>
          </cell>
        </row>
        <row r="24">
          <cell r="G24">
            <v>218</v>
          </cell>
          <cell r="H24">
            <v>237</v>
          </cell>
          <cell r="I24">
            <v>221</v>
          </cell>
          <cell r="N24">
            <v>5</v>
          </cell>
          <cell r="O24">
            <v>7</v>
          </cell>
          <cell r="P24">
            <v>4</v>
          </cell>
          <cell r="V24">
            <v>6</v>
          </cell>
          <cell r="W24">
            <v>6</v>
          </cell>
          <cell r="X24">
            <v>6</v>
          </cell>
          <cell r="AB24">
            <v>18</v>
          </cell>
          <cell r="AC24">
            <v>3</v>
          </cell>
        </row>
        <row r="25">
          <cell r="G25">
            <v>10</v>
          </cell>
          <cell r="H25">
            <v>12</v>
          </cell>
          <cell r="I25">
            <v>9</v>
          </cell>
          <cell r="V25">
            <v>1</v>
          </cell>
          <cell r="W25">
            <v>1</v>
          </cell>
          <cell r="X25">
            <v>1</v>
          </cell>
          <cell r="AB25">
            <v>3</v>
          </cell>
        </row>
        <row r="26">
          <cell r="G26">
            <v>9</v>
          </cell>
          <cell r="H26">
            <v>4</v>
          </cell>
          <cell r="I26">
            <v>11</v>
          </cell>
          <cell r="N26">
            <v>3</v>
          </cell>
          <cell r="O26">
            <v>1</v>
          </cell>
          <cell r="V26">
            <v>1</v>
          </cell>
          <cell r="W26">
            <v>1</v>
          </cell>
          <cell r="X26">
            <v>1</v>
          </cell>
          <cell r="AB26">
            <v>3</v>
          </cell>
          <cell r="AC26">
            <v>2</v>
          </cell>
        </row>
        <row r="27">
          <cell r="G27">
            <v>195</v>
          </cell>
          <cell r="H27">
            <v>197</v>
          </cell>
          <cell r="I27">
            <v>208</v>
          </cell>
          <cell r="N27">
            <v>3</v>
          </cell>
          <cell r="O27">
            <v>3</v>
          </cell>
          <cell r="P27">
            <v>2</v>
          </cell>
          <cell r="V27">
            <v>5</v>
          </cell>
          <cell r="W27">
            <v>5</v>
          </cell>
          <cell r="X27">
            <v>6</v>
          </cell>
          <cell r="AB27">
            <v>16</v>
          </cell>
          <cell r="AC27">
            <v>2</v>
          </cell>
        </row>
        <row r="28">
          <cell r="G28">
            <v>15</v>
          </cell>
          <cell r="H28">
            <v>10</v>
          </cell>
          <cell r="I28">
            <v>17</v>
          </cell>
          <cell r="V28">
            <v>1</v>
          </cell>
          <cell r="W28">
            <v>1</v>
          </cell>
          <cell r="X28">
            <v>1</v>
          </cell>
          <cell r="AB28">
            <v>3</v>
          </cell>
        </row>
        <row r="29">
          <cell r="G29">
            <v>186</v>
          </cell>
          <cell r="H29">
            <v>199</v>
          </cell>
          <cell r="I29">
            <v>179</v>
          </cell>
          <cell r="N29">
            <v>3</v>
          </cell>
          <cell r="O29">
            <v>1</v>
          </cell>
          <cell r="P29">
            <v>4</v>
          </cell>
          <cell r="V29">
            <v>5</v>
          </cell>
          <cell r="W29">
            <v>5</v>
          </cell>
          <cell r="X29">
            <v>5</v>
          </cell>
          <cell r="AB29">
            <v>15</v>
          </cell>
          <cell r="AC29">
            <v>2</v>
          </cell>
        </row>
        <row r="30">
          <cell r="G30">
            <v>105</v>
          </cell>
          <cell r="H30">
            <v>101</v>
          </cell>
          <cell r="I30">
            <v>123</v>
          </cell>
          <cell r="N30">
            <v>4</v>
          </cell>
          <cell r="O30">
            <v>5</v>
          </cell>
          <cell r="P30">
            <v>5</v>
          </cell>
          <cell r="V30">
            <v>3</v>
          </cell>
          <cell r="W30">
            <v>3</v>
          </cell>
          <cell r="X30">
            <v>4</v>
          </cell>
          <cell r="AB30">
            <v>10</v>
          </cell>
          <cell r="AC30">
            <v>2</v>
          </cell>
        </row>
        <row r="31">
          <cell r="G31">
            <v>224</v>
          </cell>
          <cell r="H31">
            <v>240</v>
          </cell>
          <cell r="I31">
            <v>234</v>
          </cell>
          <cell r="N31">
            <v>1</v>
          </cell>
          <cell r="O31">
            <v>6</v>
          </cell>
          <cell r="P31">
            <v>1</v>
          </cell>
          <cell r="V31">
            <v>6</v>
          </cell>
          <cell r="W31">
            <v>6</v>
          </cell>
          <cell r="X31">
            <v>6</v>
          </cell>
          <cell r="AB31">
            <v>18</v>
          </cell>
          <cell r="AC31">
            <v>2</v>
          </cell>
        </row>
        <row r="32">
          <cell r="G32">
            <v>246</v>
          </cell>
          <cell r="H32">
            <v>248</v>
          </cell>
          <cell r="I32">
            <v>218</v>
          </cell>
          <cell r="N32">
            <v>2</v>
          </cell>
          <cell r="O32">
            <v>2</v>
          </cell>
          <cell r="P32">
            <v>4</v>
          </cell>
          <cell r="V32">
            <v>7</v>
          </cell>
          <cell r="W32">
            <v>7</v>
          </cell>
          <cell r="X32">
            <v>6</v>
          </cell>
          <cell r="AB32">
            <v>20</v>
          </cell>
          <cell r="AC32">
            <v>2</v>
          </cell>
        </row>
        <row r="33">
          <cell r="G33">
            <v>292</v>
          </cell>
          <cell r="H33">
            <v>304</v>
          </cell>
          <cell r="I33">
            <v>260</v>
          </cell>
          <cell r="N33">
            <v>1</v>
          </cell>
          <cell r="P33">
            <v>3</v>
          </cell>
          <cell r="V33">
            <v>8</v>
          </cell>
          <cell r="W33">
            <v>8</v>
          </cell>
          <cell r="X33">
            <v>7</v>
          </cell>
          <cell r="AB33">
            <v>23</v>
          </cell>
          <cell r="AC33">
            <v>1</v>
          </cell>
        </row>
        <row r="34">
          <cell r="G34">
            <v>42</v>
          </cell>
          <cell r="H34">
            <v>35</v>
          </cell>
          <cell r="I34">
            <v>41</v>
          </cell>
          <cell r="O34">
            <v>1</v>
          </cell>
          <cell r="V34">
            <v>2</v>
          </cell>
          <cell r="W34">
            <v>1</v>
          </cell>
          <cell r="X34">
            <v>2</v>
          </cell>
          <cell r="AB34">
            <v>5</v>
          </cell>
          <cell r="AC34">
            <v>1</v>
          </cell>
        </row>
        <row r="35">
          <cell r="G35">
            <v>151</v>
          </cell>
          <cell r="H35">
            <v>142</v>
          </cell>
          <cell r="I35">
            <v>144</v>
          </cell>
          <cell r="O35">
            <v>2</v>
          </cell>
          <cell r="P35">
            <v>4</v>
          </cell>
          <cell r="V35">
            <v>4</v>
          </cell>
          <cell r="W35">
            <v>4</v>
          </cell>
          <cell r="X35">
            <v>4</v>
          </cell>
          <cell r="AB35">
            <v>12</v>
          </cell>
          <cell r="AC35">
            <v>2</v>
          </cell>
        </row>
        <row r="36">
          <cell r="G36">
            <v>265</v>
          </cell>
          <cell r="H36">
            <v>246</v>
          </cell>
          <cell r="I36">
            <v>267</v>
          </cell>
          <cell r="P36">
            <v>4</v>
          </cell>
          <cell r="V36">
            <v>7</v>
          </cell>
          <cell r="W36">
            <v>7</v>
          </cell>
          <cell r="X36">
            <v>7</v>
          </cell>
          <cell r="AB36">
            <v>21</v>
          </cell>
          <cell r="AC36">
            <v>2</v>
          </cell>
        </row>
        <row r="37">
          <cell r="G37">
            <v>248</v>
          </cell>
          <cell r="H37">
            <v>252</v>
          </cell>
          <cell r="I37">
            <v>272</v>
          </cell>
          <cell r="N37">
            <v>3</v>
          </cell>
          <cell r="O37">
            <v>7</v>
          </cell>
          <cell r="P37">
            <v>2</v>
          </cell>
          <cell r="V37">
            <v>7</v>
          </cell>
          <cell r="W37">
            <v>7</v>
          </cell>
          <cell r="X37">
            <v>7</v>
          </cell>
          <cell r="AB37">
            <v>21</v>
          </cell>
          <cell r="AC37">
            <v>3</v>
          </cell>
        </row>
        <row r="38">
          <cell r="G38">
            <v>153</v>
          </cell>
          <cell r="H38">
            <v>143</v>
          </cell>
          <cell r="I38">
            <v>143</v>
          </cell>
          <cell r="N38">
            <v>2</v>
          </cell>
          <cell r="O38">
            <v>2</v>
          </cell>
          <cell r="V38">
            <v>4</v>
          </cell>
          <cell r="W38">
            <v>4</v>
          </cell>
          <cell r="X38">
            <v>4</v>
          </cell>
          <cell r="AB38">
            <v>12</v>
          </cell>
          <cell r="AC38">
            <v>1</v>
          </cell>
        </row>
        <row r="39">
          <cell r="G39">
            <v>240</v>
          </cell>
          <cell r="H39">
            <v>255</v>
          </cell>
          <cell r="I39">
            <v>239</v>
          </cell>
          <cell r="N39">
            <v>2</v>
          </cell>
          <cell r="O39">
            <v>1</v>
          </cell>
          <cell r="P39">
            <v>1</v>
          </cell>
          <cell r="V39">
            <v>6</v>
          </cell>
          <cell r="W39">
            <v>7</v>
          </cell>
          <cell r="X39">
            <v>6</v>
          </cell>
          <cell r="AB39">
            <v>19</v>
          </cell>
          <cell r="AC39">
            <v>2</v>
          </cell>
        </row>
        <row r="40">
          <cell r="G40">
            <v>165</v>
          </cell>
          <cell r="H40">
            <v>195</v>
          </cell>
          <cell r="I40">
            <v>179</v>
          </cell>
          <cell r="N40">
            <v>1</v>
          </cell>
          <cell r="O40">
            <v>3</v>
          </cell>
          <cell r="P40">
            <v>2</v>
          </cell>
          <cell r="V40">
            <v>5</v>
          </cell>
          <cell r="W40">
            <v>5</v>
          </cell>
          <cell r="X40">
            <v>5</v>
          </cell>
          <cell r="AB40">
            <v>15</v>
          </cell>
          <cell r="AC40">
            <v>2</v>
          </cell>
        </row>
        <row r="41">
          <cell r="G41">
            <v>15</v>
          </cell>
          <cell r="H41">
            <v>13</v>
          </cell>
          <cell r="I41">
            <v>18</v>
          </cell>
          <cell r="V41">
            <v>1</v>
          </cell>
          <cell r="W41">
            <v>1</v>
          </cell>
          <cell r="X41">
            <v>1</v>
          </cell>
          <cell r="AB41">
            <v>3</v>
          </cell>
        </row>
        <row r="42">
          <cell r="G42">
            <v>185</v>
          </cell>
          <cell r="H42">
            <v>202</v>
          </cell>
          <cell r="I42">
            <v>181</v>
          </cell>
          <cell r="N42">
            <v>2</v>
          </cell>
          <cell r="O42">
            <v>1</v>
          </cell>
          <cell r="P42">
            <v>2</v>
          </cell>
          <cell r="V42">
            <v>5</v>
          </cell>
          <cell r="W42">
            <v>6</v>
          </cell>
          <cell r="X42">
            <v>5</v>
          </cell>
          <cell r="AB42">
            <v>16</v>
          </cell>
          <cell r="AC42">
            <v>2</v>
          </cell>
        </row>
        <row r="43">
          <cell r="G43">
            <v>201</v>
          </cell>
          <cell r="H43">
            <v>182</v>
          </cell>
          <cell r="I43">
            <v>199</v>
          </cell>
          <cell r="N43">
            <v>7</v>
          </cell>
          <cell r="O43">
            <v>2</v>
          </cell>
          <cell r="P43">
            <v>1</v>
          </cell>
          <cell r="V43">
            <v>6</v>
          </cell>
          <cell r="W43">
            <v>5</v>
          </cell>
          <cell r="X43">
            <v>5</v>
          </cell>
          <cell r="AB43">
            <v>16</v>
          </cell>
          <cell r="AC43">
            <v>3</v>
          </cell>
        </row>
        <row r="44">
          <cell r="G44">
            <v>128</v>
          </cell>
          <cell r="H44">
            <v>133</v>
          </cell>
          <cell r="I44">
            <v>130</v>
          </cell>
          <cell r="N44">
            <v>2</v>
          </cell>
          <cell r="O44">
            <v>2</v>
          </cell>
          <cell r="P44">
            <v>2</v>
          </cell>
          <cell r="V44">
            <v>4</v>
          </cell>
          <cell r="W44">
            <v>4</v>
          </cell>
          <cell r="X44">
            <v>4</v>
          </cell>
          <cell r="AB44">
            <v>12</v>
          </cell>
          <cell r="AC44">
            <v>2</v>
          </cell>
        </row>
        <row r="45">
          <cell r="G45">
            <v>143</v>
          </cell>
          <cell r="H45">
            <v>141</v>
          </cell>
          <cell r="I45">
            <v>117</v>
          </cell>
          <cell r="N45">
            <v>1</v>
          </cell>
          <cell r="P45">
            <v>2</v>
          </cell>
          <cell r="V45">
            <v>4</v>
          </cell>
          <cell r="W45">
            <v>4</v>
          </cell>
          <cell r="X45">
            <v>3</v>
          </cell>
          <cell r="AB45">
            <v>11</v>
          </cell>
          <cell r="AC45">
            <v>1</v>
          </cell>
        </row>
        <row r="46">
          <cell r="G46">
            <v>157</v>
          </cell>
          <cell r="H46">
            <v>159</v>
          </cell>
          <cell r="I46">
            <v>154</v>
          </cell>
          <cell r="N46">
            <v>1</v>
          </cell>
          <cell r="O46">
            <v>4</v>
          </cell>
          <cell r="P46">
            <v>5</v>
          </cell>
          <cell r="V46">
            <v>4</v>
          </cell>
          <cell r="W46">
            <v>4</v>
          </cell>
          <cell r="X46">
            <v>4</v>
          </cell>
          <cell r="AB46">
            <v>12</v>
          </cell>
          <cell r="AC46">
            <v>2</v>
          </cell>
        </row>
        <row r="47">
          <cell r="G47">
            <v>193</v>
          </cell>
          <cell r="H47">
            <v>161</v>
          </cell>
          <cell r="I47">
            <v>177</v>
          </cell>
          <cell r="N47">
            <v>1</v>
          </cell>
          <cell r="O47">
            <v>3</v>
          </cell>
          <cell r="V47">
            <v>5</v>
          </cell>
          <cell r="W47">
            <v>5</v>
          </cell>
          <cell r="X47">
            <v>5</v>
          </cell>
          <cell r="AB47">
            <v>15</v>
          </cell>
          <cell r="AC47">
            <v>2</v>
          </cell>
        </row>
        <row r="48">
          <cell r="G48">
            <v>304</v>
          </cell>
          <cell r="H48">
            <v>296</v>
          </cell>
          <cell r="I48">
            <v>268</v>
          </cell>
          <cell r="O48">
            <v>3</v>
          </cell>
          <cell r="P48">
            <v>1</v>
          </cell>
          <cell r="V48">
            <v>8</v>
          </cell>
          <cell r="W48">
            <v>8</v>
          </cell>
          <cell r="X48">
            <v>7</v>
          </cell>
          <cell r="AB48">
            <v>23</v>
          </cell>
          <cell r="AC48">
            <v>2</v>
          </cell>
        </row>
        <row r="49">
          <cell r="G49">
            <v>61</v>
          </cell>
          <cell r="H49">
            <v>57</v>
          </cell>
          <cell r="I49">
            <v>56</v>
          </cell>
          <cell r="N49">
            <v>1</v>
          </cell>
          <cell r="V49">
            <v>2</v>
          </cell>
          <cell r="W49">
            <v>2</v>
          </cell>
          <cell r="X49">
            <v>2</v>
          </cell>
          <cell r="AB49">
            <v>6</v>
          </cell>
          <cell r="AC49">
            <v>1</v>
          </cell>
        </row>
        <row r="50">
          <cell r="G50">
            <v>135</v>
          </cell>
          <cell r="H50">
            <v>117</v>
          </cell>
          <cell r="I50">
            <v>139</v>
          </cell>
          <cell r="N50">
            <v>1</v>
          </cell>
          <cell r="O50">
            <v>1</v>
          </cell>
          <cell r="P50">
            <v>1</v>
          </cell>
          <cell r="V50">
            <v>4</v>
          </cell>
          <cell r="W50">
            <v>3</v>
          </cell>
          <cell r="X50">
            <v>4</v>
          </cell>
          <cell r="AB50">
            <v>11</v>
          </cell>
          <cell r="AC50">
            <v>1</v>
          </cell>
        </row>
        <row r="51">
          <cell r="G51">
            <v>120</v>
          </cell>
          <cell r="H51">
            <v>144</v>
          </cell>
          <cell r="I51">
            <v>121</v>
          </cell>
          <cell r="N51">
            <v>5</v>
          </cell>
          <cell r="O51">
            <v>1</v>
          </cell>
          <cell r="V51">
            <v>3</v>
          </cell>
          <cell r="W51">
            <v>4</v>
          </cell>
          <cell r="X51">
            <v>4</v>
          </cell>
          <cell r="AB51">
            <v>11</v>
          </cell>
          <cell r="AC51">
            <v>3</v>
          </cell>
        </row>
        <row r="52">
          <cell r="G52">
            <v>201</v>
          </cell>
          <cell r="H52">
            <v>177</v>
          </cell>
          <cell r="I52">
            <v>182</v>
          </cell>
          <cell r="O52">
            <v>3</v>
          </cell>
          <cell r="P52">
            <v>3</v>
          </cell>
          <cell r="V52">
            <v>6</v>
          </cell>
          <cell r="W52">
            <v>5</v>
          </cell>
          <cell r="X52">
            <v>5</v>
          </cell>
          <cell r="AB52">
            <v>16</v>
          </cell>
          <cell r="AC52">
            <v>2</v>
          </cell>
        </row>
        <row r="53">
          <cell r="G53">
            <v>218</v>
          </cell>
          <cell r="H53">
            <v>206</v>
          </cell>
          <cell r="I53">
            <v>209</v>
          </cell>
          <cell r="N53">
            <v>3</v>
          </cell>
          <cell r="O53">
            <v>4</v>
          </cell>
          <cell r="V53">
            <v>6</v>
          </cell>
          <cell r="W53">
            <v>6</v>
          </cell>
          <cell r="X53">
            <v>6</v>
          </cell>
          <cell r="AB53">
            <v>18</v>
          </cell>
          <cell r="AC53">
            <v>2</v>
          </cell>
        </row>
        <row r="54">
          <cell r="G54">
            <v>64</v>
          </cell>
          <cell r="H54">
            <v>76</v>
          </cell>
          <cell r="I54">
            <v>71</v>
          </cell>
          <cell r="P54">
            <v>1</v>
          </cell>
          <cell r="V54">
            <v>2</v>
          </cell>
          <cell r="W54">
            <v>2</v>
          </cell>
          <cell r="X54">
            <v>2</v>
          </cell>
          <cell r="AB54">
            <v>6</v>
          </cell>
          <cell r="AC54">
            <v>1</v>
          </cell>
        </row>
        <row r="55">
          <cell r="G55">
            <v>52</v>
          </cell>
          <cell r="H55">
            <v>56</v>
          </cell>
          <cell r="I55">
            <v>63</v>
          </cell>
          <cell r="P55">
            <v>1</v>
          </cell>
          <cell r="V55">
            <v>2</v>
          </cell>
          <cell r="W55">
            <v>2</v>
          </cell>
          <cell r="X55">
            <v>2</v>
          </cell>
          <cell r="AB55">
            <v>6</v>
          </cell>
          <cell r="AC55">
            <v>1</v>
          </cell>
        </row>
        <row r="56">
          <cell r="G56">
            <v>116</v>
          </cell>
          <cell r="H56">
            <v>106</v>
          </cell>
          <cell r="I56">
            <v>114</v>
          </cell>
          <cell r="N56">
            <v>1</v>
          </cell>
          <cell r="O56">
            <v>1</v>
          </cell>
          <cell r="P56">
            <v>2</v>
          </cell>
          <cell r="V56">
            <v>3</v>
          </cell>
          <cell r="W56">
            <v>3</v>
          </cell>
          <cell r="X56">
            <v>3</v>
          </cell>
          <cell r="AB56">
            <v>9</v>
          </cell>
          <cell r="AC56">
            <v>2</v>
          </cell>
        </row>
        <row r="57">
          <cell r="G57">
            <v>107</v>
          </cell>
          <cell r="H57">
            <v>133</v>
          </cell>
          <cell r="I57">
            <v>120</v>
          </cell>
          <cell r="O57">
            <v>1</v>
          </cell>
          <cell r="P57">
            <v>1</v>
          </cell>
          <cell r="V57">
            <v>3</v>
          </cell>
          <cell r="W57">
            <v>4</v>
          </cell>
          <cell r="X57">
            <v>3</v>
          </cell>
          <cell r="AB57">
            <v>10</v>
          </cell>
          <cell r="AC57">
            <v>1</v>
          </cell>
        </row>
        <row r="58">
          <cell r="G58">
            <v>269</v>
          </cell>
          <cell r="H58">
            <v>278</v>
          </cell>
          <cell r="I58">
            <v>271</v>
          </cell>
          <cell r="N58">
            <v>3</v>
          </cell>
          <cell r="O58">
            <v>4</v>
          </cell>
          <cell r="P58">
            <v>1</v>
          </cell>
          <cell r="V58">
            <v>7</v>
          </cell>
          <cell r="W58">
            <v>7</v>
          </cell>
          <cell r="X58">
            <v>7</v>
          </cell>
          <cell r="AB58">
            <v>21</v>
          </cell>
          <cell r="AC58">
            <v>2</v>
          </cell>
        </row>
        <row r="59">
          <cell r="G59">
            <v>80</v>
          </cell>
          <cell r="H59">
            <v>76</v>
          </cell>
          <cell r="I59">
            <v>77</v>
          </cell>
          <cell r="V59">
            <v>2</v>
          </cell>
          <cell r="W59">
            <v>2</v>
          </cell>
          <cell r="X59">
            <v>2</v>
          </cell>
          <cell r="AB59">
            <v>6</v>
          </cell>
        </row>
        <row r="60">
          <cell r="G60">
            <v>176</v>
          </cell>
          <cell r="H60">
            <v>164</v>
          </cell>
          <cell r="I60">
            <v>184</v>
          </cell>
          <cell r="N60">
            <v>3</v>
          </cell>
          <cell r="O60">
            <v>1</v>
          </cell>
          <cell r="P60">
            <v>1</v>
          </cell>
          <cell r="V60">
            <v>5</v>
          </cell>
          <cell r="W60">
            <v>5</v>
          </cell>
          <cell r="X60">
            <v>5</v>
          </cell>
          <cell r="AB60">
            <v>15</v>
          </cell>
          <cell r="AC60">
            <v>1</v>
          </cell>
        </row>
        <row r="61">
          <cell r="G61">
            <v>24</v>
          </cell>
          <cell r="H61">
            <v>25</v>
          </cell>
          <cell r="I61">
            <v>25</v>
          </cell>
          <cell r="O61">
            <v>2</v>
          </cell>
          <cell r="V61">
            <v>1</v>
          </cell>
          <cell r="W61">
            <v>1</v>
          </cell>
          <cell r="X61">
            <v>1</v>
          </cell>
          <cell r="AB61">
            <v>3</v>
          </cell>
          <cell r="AC61">
            <v>1</v>
          </cell>
        </row>
        <row r="62">
          <cell r="G62">
            <v>74</v>
          </cell>
          <cell r="H62">
            <v>71</v>
          </cell>
          <cell r="I62">
            <v>75</v>
          </cell>
          <cell r="N62">
            <v>2</v>
          </cell>
          <cell r="O62">
            <v>1</v>
          </cell>
          <cell r="P62">
            <v>1</v>
          </cell>
          <cell r="V62">
            <v>2</v>
          </cell>
          <cell r="W62">
            <v>2</v>
          </cell>
          <cell r="X62">
            <v>2</v>
          </cell>
          <cell r="AB62">
            <v>6</v>
          </cell>
          <cell r="AC62">
            <v>2</v>
          </cell>
        </row>
        <row r="63">
          <cell r="G63">
            <v>267</v>
          </cell>
          <cell r="H63">
            <v>270</v>
          </cell>
          <cell r="I63">
            <v>289</v>
          </cell>
          <cell r="N63">
            <v>3</v>
          </cell>
          <cell r="O63">
            <v>5</v>
          </cell>
          <cell r="P63">
            <v>2</v>
          </cell>
          <cell r="V63">
            <v>7</v>
          </cell>
          <cell r="W63">
            <v>7</v>
          </cell>
          <cell r="X63">
            <v>8</v>
          </cell>
          <cell r="AB63">
            <v>22</v>
          </cell>
          <cell r="AC63">
            <v>2</v>
          </cell>
        </row>
        <row r="64">
          <cell r="G64">
            <v>117</v>
          </cell>
          <cell r="H64">
            <v>94</v>
          </cell>
          <cell r="I64">
            <v>110</v>
          </cell>
          <cell r="N64">
            <v>1</v>
          </cell>
          <cell r="P64">
            <v>1</v>
          </cell>
          <cell r="V64">
            <v>3</v>
          </cell>
          <cell r="W64">
            <v>3</v>
          </cell>
          <cell r="X64">
            <v>3</v>
          </cell>
          <cell r="AB64">
            <v>9</v>
          </cell>
          <cell r="AC64">
            <v>2</v>
          </cell>
        </row>
        <row r="65">
          <cell r="G65">
            <v>239</v>
          </cell>
          <cell r="H65">
            <v>231</v>
          </cell>
          <cell r="I65">
            <v>239</v>
          </cell>
          <cell r="N65">
            <v>1</v>
          </cell>
          <cell r="O65">
            <v>2</v>
          </cell>
          <cell r="P65">
            <v>1</v>
          </cell>
          <cell r="V65">
            <v>6</v>
          </cell>
          <cell r="W65">
            <v>6</v>
          </cell>
          <cell r="X65">
            <v>6</v>
          </cell>
          <cell r="AB65">
            <v>18</v>
          </cell>
          <cell r="AC65">
            <v>2</v>
          </cell>
        </row>
        <row r="66">
          <cell r="G66">
            <v>182</v>
          </cell>
          <cell r="H66">
            <v>152</v>
          </cell>
          <cell r="I66">
            <v>159</v>
          </cell>
          <cell r="N66">
            <v>4</v>
          </cell>
          <cell r="O66">
            <v>1</v>
          </cell>
          <cell r="V66">
            <v>5</v>
          </cell>
          <cell r="W66">
            <v>4</v>
          </cell>
          <cell r="X66">
            <v>4</v>
          </cell>
          <cell r="AB66">
            <v>13</v>
          </cell>
          <cell r="AC66">
            <v>2</v>
          </cell>
        </row>
        <row r="67">
          <cell r="G67">
            <v>64</v>
          </cell>
          <cell r="H67">
            <v>59</v>
          </cell>
          <cell r="I67">
            <v>59</v>
          </cell>
          <cell r="N67">
            <v>2</v>
          </cell>
          <cell r="O67">
            <v>2</v>
          </cell>
          <cell r="V67">
            <v>2</v>
          </cell>
          <cell r="W67">
            <v>2</v>
          </cell>
          <cell r="X67">
            <v>2</v>
          </cell>
          <cell r="AB67">
            <v>6</v>
          </cell>
          <cell r="AC67">
            <v>1</v>
          </cell>
        </row>
        <row r="68">
          <cell r="G68">
            <v>85</v>
          </cell>
          <cell r="H68">
            <v>69</v>
          </cell>
          <cell r="I68">
            <v>85</v>
          </cell>
          <cell r="N68">
            <v>2</v>
          </cell>
          <cell r="O68">
            <v>1</v>
          </cell>
          <cell r="V68">
            <v>3</v>
          </cell>
          <cell r="W68">
            <v>2</v>
          </cell>
          <cell r="X68">
            <v>3</v>
          </cell>
          <cell r="AB68">
            <v>8</v>
          </cell>
          <cell r="AC68">
            <v>1</v>
          </cell>
        </row>
        <row r="69">
          <cell r="G69">
            <v>300</v>
          </cell>
          <cell r="H69">
            <v>286</v>
          </cell>
          <cell r="I69">
            <v>290</v>
          </cell>
          <cell r="N69">
            <v>7</v>
          </cell>
          <cell r="O69">
            <v>6</v>
          </cell>
          <cell r="P69">
            <v>6</v>
          </cell>
          <cell r="V69">
            <v>8</v>
          </cell>
          <cell r="W69">
            <v>8</v>
          </cell>
          <cell r="X69">
            <v>8</v>
          </cell>
          <cell r="AB69">
            <v>24</v>
          </cell>
          <cell r="AC69">
            <v>4</v>
          </cell>
        </row>
        <row r="70">
          <cell r="G70">
            <v>200</v>
          </cell>
          <cell r="H70">
            <v>210</v>
          </cell>
          <cell r="I70">
            <v>207</v>
          </cell>
          <cell r="O70">
            <v>1</v>
          </cell>
          <cell r="P70">
            <v>2</v>
          </cell>
          <cell r="V70">
            <v>5</v>
          </cell>
          <cell r="W70">
            <v>6</v>
          </cell>
          <cell r="X70">
            <v>6</v>
          </cell>
          <cell r="AB70">
            <v>17</v>
          </cell>
          <cell r="AC70">
            <v>2</v>
          </cell>
        </row>
        <row r="71">
          <cell r="G71">
            <v>93</v>
          </cell>
          <cell r="H71">
            <v>99</v>
          </cell>
          <cell r="I71">
            <v>70</v>
          </cell>
          <cell r="P71">
            <v>2</v>
          </cell>
          <cell r="V71">
            <v>3</v>
          </cell>
          <cell r="W71">
            <v>3</v>
          </cell>
          <cell r="X71">
            <v>2</v>
          </cell>
          <cell r="AB71">
            <v>8</v>
          </cell>
          <cell r="AC71">
            <v>1</v>
          </cell>
        </row>
        <row r="72">
          <cell r="G72">
            <v>28</v>
          </cell>
          <cell r="H72">
            <v>35</v>
          </cell>
          <cell r="I72">
            <v>37</v>
          </cell>
          <cell r="N72">
            <v>1</v>
          </cell>
          <cell r="O72">
            <v>1</v>
          </cell>
          <cell r="V72">
            <v>1</v>
          </cell>
          <cell r="W72">
            <v>1</v>
          </cell>
          <cell r="X72">
            <v>1</v>
          </cell>
          <cell r="AB72">
            <v>3</v>
          </cell>
          <cell r="AC72">
            <v>2</v>
          </cell>
        </row>
        <row r="73">
          <cell r="G73">
            <v>11</v>
          </cell>
          <cell r="H73">
            <v>18</v>
          </cell>
          <cell r="I73">
            <v>18</v>
          </cell>
          <cell r="V73">
            <v>1</v>
          </cell>
          <cell r="W73">
            <v>1</v>
          </cell>
          <cell r="X73">
            <v>1</v>
          </cell>
          <cell r="AB73">
            <v>3</v>
          </cell>
        </row>
        <row r="75">
          <cell r="G75">
            <v>208</v>
          </cell>
          <cell r="H75">
            <v>179</v>
          </cell>
          <cell r="I75">
            <v>144</v>
          </cell>
          <cell r="N75">
            <v>4</v>
          </cell>
          <cell r="O75">
            <v>3</v>
          </cell>
          <cell r="V75">
            <v>6</v>
          </cell>
          <cell r="W75">
            <v>5</v>
          </cell>
          <cell r="X75">
            <v>4</v>
          </cell>
          <cell r="AB75">
            <v>15</v>
          </cell>
          <cell r="AC75">
            <v>2</v>
          </cell>
        </row>
        <row r="76">
          <cell r="G76">
            <v>235</v>
          </cell>
          <cell r="H76">
            <v>254</v>
          </cell>
          <cell r="I76">
            <v>224</v>
          </cell>
          <cell r="N76">
            <v>7</v>
          </cell>
          <cell r="O76">
            <v>6</v>
          </cell>
          <cell r="P76">
            <v>3</v>
          </cell>
          <cell r="V76">
            <v>6</v>
          </cell>
          <cell r="W76">
            <v>7</v>
          </cell>
          <cell r="X76">
            <v>6</v>
          </cell>
          <cell r="AB76">
            <v>19</v>
          </cell>
          <cell r="AC76">
            <v>3</v>
          </cell>
        </row>
        <row r="77">
          <cell r="G77">
            <v>220</v>
          </cell>
          <cell r="H77">
            <v>238</v>
          </cell>
          <cell r="I77">
            <v>196</v>
          </cell>
          <cell r="N77">
            <v>5</v>
          </cell>
          <cell r="O77">
            <v>2</v>
          </cell>
          <cell r="P77">
            <v>1</v>
          </cell>
          <cell r="V77">
            <v>6</v>
          </cell>
          <cell r="W77">
            <v>6</v>
          </cell>
          <cell r="X77">
            <v>5</v>
          </cell>
          <cell r="AB77">
            <v>17</v>
          </cell>
          <cell r="AC77">
            <v>3</v>
          </cell>
        </row>
        <row r="78">
          <cell r="G78">
            <v>90</v>
          </cell>
          <cell r="H78">
            <v>128</v>
          </cell>
          <cell r="I78">
            <v>120</v>
          </cell>
          <cell r="O78">
            <v>1</v>
          </cell>
          <cell r="P78">
            <v>4</v>
          </cell>
          <cell r="V78">
            <v>3</v>
          </cell>
          <cell r="W78">
            <v>4</v>
          </cell>
          <cell r="X78">
            <v>3</v>
          </cell>
          <cell r="AB78">
            <v>10</v>
          </cell>
          <cell r="AC78">
            <v>1</v>
          </cell>
        </row>
        <row r="79">
          <cell r="G79">
            <v>142</v>
          </cell>
          <cell r="H79">
            <v>144</v>
          </cell>
          <cell r="I79">
            <v>143</v>
          </cell>
          <cell r="N79">
            <v>2</v>
          </cell>
          <cell r="O79">
            <v>4</v>
          </cell>
          <cell r="P79">
            <v>4</v>
          </cell>
          <cell r="V79">
            <v>4</v>
          </cell>
          <cell r="W79">
            <v>4</v>
          </cell>
          <cell r="X79">
            <v>4</v>
          </cell>
          <cell r="AB79">
            <v>12</v>
          </cell>
          <cell r="AC79">
            <v>2</v>
          </cell>
        </row>
        <row r="80">
          <cell r="G80">
            <v>173</v>
          </cell>
          <cell r="H80">
            <v>176</v>
          </cell>
          <cell r="I80">
            <v>175</v>
          </cell>
          <cell r="N80">
            <v>3</v>
          </cell>
          <cell r="O80">
            <v>3</v>
          </cell>
          <cell r="P80">
            <v>5</v>
          </cell>
          <cell r="V80">
            <v>5</v>
          </cell>
          <cell r="W80">
            <v>5</v>
          </cell>
          <cell r="X80">
            <v>5</v>
          </cell>
          <cell r="AB80">
            <v>15</v>
          </cell>
          <cell r="AC80">
            <v>3</v>
          </cell>
        </row>
        <row r="81">
          <cell r="G81">
            <v>140</v>
          </cell>
          <cell r="H81">
            <v>149</v>
          </cell>
          <cell r="I81">
            <v>129</v>
          </cell>
          <cell r="N81">
            <v>3</v>
          </cell>
          <cell r="P81">
            <v>2</v>
          </cell>
          <cell r="V81">
            <v>4</v>
          </cell>
          <cell r="W81">
            <v>4</v>
          </cell>
          <cell r="X81">
            <v>4</v>
          </cell>
          <cell r="AB81">
            <v>12</v>
          </cell>
          <cell r="AC81">
            <v>1</v>
          </cell>
        </row>
        <row r="82">
          <cell r="G82">
            <v>110</v>
          </cell>
          <cell r="H82">
            <v>139</v>
          </cell>
          <cell r="I82">
            <v>134</v>
          </cell>
          <cell r="O82">
            <v>5</v>
          </cell>
          <cell r="P82">
            <v>3</v>
          </cell>
          <cell r="V82">
            <v>3</v>
          </cell>
          <cell r="W82">
            <v>4</v>
          </cell>
          <cell r="X82">
            <v>4</v>
          </cell>
          <cell r="AB82">
            <v>11</v>
          </cell>
          <cell r="AC82">
            <v>2</v>
          </cell>
        </row>
        <row r="83">
          <cell r="G83">
            <v>18</v>
          </cell>
          <cell r="H83">
            <v>24</v>
          </cell>
          <cell r="I83">
            <v>23</v>
          </cell>
          <cell r="P83">
            <v>1</v>
          </cell>
          <cell r="V83">
            <v>1</v>
          </cell>
          <cell r="W83">
            <v>1</v>
          </cell>
          <cell r="X83">
            <v>1</v>
          </cell>
          <cell r="AB83">
            <v>3</v>
          </cell>
          <cell r="AC83">
            <v>1</v>
          </cell>
        </row>
        <row r="84">
          <cell r="G84">
            <v>4</v>
          </cell>
          <cell r="H84">
            <v>2</v>
          </cell>
          <cell r="I84">
            <v>4</v>
          </cell>
          <cell r="P84">
            <v>2</v>
          </cell>
          <cell r="V84">
            <v>0.5</v>
          </cell>
          <cell r="W84">
            <v>0.5</v>
          </cell>
          <cell r="X84">
            <v>1</v>
          </cell>
          <cell r="AB84">
            <v>2</v>
          </cell>
          <cell r="AC84">
            <v>1</v>
          </cell>
        </row>
        <row r="85">
          <cell r="G85">
            <v>101</v>
          </cell>
          <cell r="H85">
            <v>87</v>
          </cell>
          <cell r="I85">
            <v>72</v>
          </cell>
          <cell r="V85">
            <v>3</v>
          </cell>
          <cell r="W85">
            <v>3</v>
          </cell>
          <cell r="X85">
            <v>2</v>
          </cell>
          <cell r="AB85">
            <v>8</v>
          </cell>
          <cell r="AC85">
            <v>0</v>
          </cell>
        </row>
        <row r="86">
          <cell r="G86">
            <v>181</v>
          </cell>
          <cell r="H86">
            <v>169</v>
          </cell>
          <cell r="I86">
            <v>192</v>
          </cell>
          <cell r="N86">
            <v>2</v>
          </cell>
          <cell r="O86">
            <v>2</v>
          </cell>
          <cell r="P86">
            <v>1</v>
          </cell>
          <cell r="V86">
            <v>5</v>
          </cell>
          <cell r="W86">
            <v>5</v>
          </cell>
          <cell r="X86">
            <v>5</v>
          </cell>
          <cell r="AB86">
            <v>15</v>
          </cell>
          <cell r="AC86">
            <v>2</v>
          </cell>
        </row>
        <row r="87">
          <cell r="G87">
            <v>134</v>
          </cell>
          <cell r="H87">
            <v>130</v>
          </cell>
          <cell r="I87">
            <v>132</v>
          </cell>
          <cell r="N87">
            <v>4</v>
          </cell>
          <cell r="O87">
            <v>2</v>
          </cell>
          <cell r="P87">
            <v>1</v>
          </cell>
          <cell r="V87">
            <v>4</v>
          </cell>
          <cell r="W87">
            <v>4</v>
          </cell>
          <cell r="X87">
            <v>4</v>
          </cell>
          <cell r="AB87">
            <v>12</v>
          </cell>
          <cell r="AC87">
            <v>2</v>
          </cell>
        </row>
        <row r="88">
          <cell r="G88">
            <v>100</v>
          </cell>
          <cell r="H88">
            <v>78</v>
          </cell>
          <cell r="I88">
            <v>110</v>
          </cell>
          <cell r="V88">
            <v>3</v>
          </cell>
          <cell r="W88">
            <v>2</v>
          </cell>
          <cell r="X88">
            <v>3</v>
          </cell>
          <cell r="AB88">
            <v>8</v>
          </cell>
          <cell r="AC88">
            <v>0</v>
          </cell>
        </row>
        <row r="89">
          <cell r="G89">
            <v>43</v>
          </cell>
          <cell r="H89">
            <v>38</v>
          </cell>
          <cell r="I89">
            <v>51</v>
          </cell>
          <cell r="N89">
            <v>1</v>
          </cell>
          <cell r="O89">
            <v>3</v>
          </cell>
          <cell r="V89">
            <v>2</v>
          </cell>
          <cell r="W89">
            <v>1</v>
          </cell>
          <cell r="X89">
            <v>2</v>
          </cell>
          <cell r="AB89">
            <v>5</v>
          </cell>
          <cell r="AC89">
            <v>2</v>
          </cell>
        </row>
        <row r="90">
          <cell r="G90">
            <v>103</v>
          </cell>
          <cell r="H90">
            <v>93</v>
          </cell>
          <cell r="I90">
            <v>112</v>
          </cell>
          <cell r="N90">
            <v>1</v>
          </cell>
          <cell r="O90">
            <v>3</v>
          </cell>
          <cell r="P90">
            <v>2</v>
          </cell>
          <cell r="V90">
            <v>3</v>
          </cell>
          <cell r="W90">
            <v>3</v>
          </cell>
          <cell r="X90">
            <v>3</v>
          </cell>
          <cell r="AB90">
            <v>9</v>
          </cell>
          <cell r="AC90">
            <v>2</v>
          </cell>
        </row>
        <row r="91">
          <cell r="G91">
            <v>44</v>
          </cell>
          <cell r="H91">
            <v>74</v>
          </cell>
          <cell r="I91">
            <v>58</v>
          </cell>
          <cell r="P91">
            <v>1</v>
          </cell>
          <cell r="V91">
            <v>2</v>
          </cell>
          <cell r="W91">
            <v>2</v>
          </cell>
          <cell r="X91">
            <v>2</v>
          </cell>
          <cell r="AB91">
            <v>6</v>
          </cell>
          <cell r="AC91">
            <v>1</v>
          </cell>
        </row>
        <row r="92">
          <cell r="G92">
            <v>5</v>
          </cell>
          <cell r="H92">
            <v>5</v>
          </cell>
          <cell r="I92">
            <v>7</v>
          </cell>
          <cell r="V92">
            <v>1</v>
          </cell>
          <cell r="W92">
            <v>1</v>
          </cell>
          <cell r="X92">
            <v>1</v>
          </cell>
          <cell r="AB92">
            <v>3</v>
          </cell>
          <cell r="AC92">
            <v>0</v>
          </cell>
        </row>
        <row r="93">
          <cell r="G93">
            <v>5</v>
          </cell>
          <cell r="H93">
            <v>7</v>
          </cell>
          <cell r="I93">
            <v>13</v>
          </cell>
          <cell r="P93">
            <v>2</v>
          </cell>
          <cell r="V93">
            <v>1</v>
          </cell>
          <cell r="W93">
            <v>1</v>
          </cell>
          <cell r="X93">
            <v>1</v>
          </cell>
          <cell r="AB93">
            <v>3</v>
          </cell>
          <cell r="AC93">
            <v>1</v>
          </cell>
        </row>
        <row r="94">
          <cell r="G94">
            <v>106</v>
          </cell>
          <cell r="H94">
            <v>78</v>
          </cell>
          <cell r="I94">
            <v>107</v>
          </cell>
          <cell r="N94">
            <v>3</v>
          </cell>
          <cell r="O94">
            <v>4</v>
          </cell>
          <cell r="P94">
            <v>3</v>
          </cell>
          <cell r="V94">
            <v>3</v>
          </cell>
          <cell r="W94">
            <v>2</v>
          </cell>
          <cell r="X94">
            <v>3</v>
          </cell>
          <cell r="AB94">
            <v>8</v>
          </cell>
          <cell r="AC94">
            <v>2</v>
          </cell>
        </row>
        <row r="95">
          <cell r="G95">
            <v>122</v>
          </cell>
          <cell r="H95">
            <v>132</v>
          </cell>
          <cell r="I95">
            <v>125</v>
          </cell>
          <cell r="O95">
            <v>2</v>
          </cell>
          <cell r="P95">
            <v>1</v>
          </cell>
          <cell r="V95">
            <v>4</v>
          </cell>
          <cell r="W95">
            <v>4</v>
          </cell>
          <cell r="X95">
            <v>4</v>
          </cell>
          <cell r="AB95">
            <v>12</v>
          </cell>
          <cell r="AC95">
            <v>1</v>
          </cell>
        </row>
        <row r="96">
          <cell r="G96">
            <v>145</v>
          </cell>
          <cell r="H96">
            <v>137</v>
          </cell>
          <cell r="I96">
            <v>173</v>
          </cell>
          <cell r="N96">
            <v>3</v>
          </cell>
          <cell r="O96">
            <v>3</v>
          </cell>
          <cell r="P96">
            <v>2</v>
          </cell>
          <cell r="V96">
            <v>4</v>
          </cell>
          <cell r="W96">
            <v>4</v>
          </cell>
          <cell r="X96">
            <v>5</v>
          </cell>
          <cell r="AB96">
            <v>13</v>
          </cell>
          <cell r="AC96">
            <v>2</v>
          </cell>
        </row>
        <row r="97">
          <cell r="G97">
            <v>84</v>
          </cell>
          <cell r="H97">
            <v>82</v>
          </cell>
          <cell r="I97">
            <v>91</v>
          </cell>
          <cell r="N97">
            <v>2</v>
          </cell>
          <cell r="P97">
            <v>3</v>
          </cell>
          <cell r="V97">
            <v>3</v>
          </cell>
          <cell r="W97">
            <v>3</v>
          </cell>
          <cell r="X97">
            <v>3</v>
          </cell>
          <cell r="AB97">
            <v>9</v>
          </cell>
          <cell r="AC97">
            <v>2</v>
          </cell>
        </row>
        <row r="98">
          <cell r="G98">
            <v>92</v>
          </cell>
          <cell r="H98">
            <v>123</v>
          </cell>
          <cell r="I98">
            <v>124</v>
          </cell>
          <cell r="N98">
            <v>1</v>
          </cell>
          <cell r="P98">
            <v>3</v>
          </cell>
          <cell r="V98">
            <v>3</v>
          </cell>
          <cell r="W98">
            <v>4</v>
          </cell>
          <cell r="X98">
            <v>4</v>
          </cell>
          <cell r="AB98">
            <v>11</v>
          </cell>
          <cell r="AC98">
            <v>2</v>
          </cell>
        </row>
        <row r="99">
          <cell r="G99">
            <v>96</v>
          </cell>
          <cell r="H99">
            <v>116</v>
          </cell>
          <cell r="I99">
            <v>145</v>
          </cell>
          <cell r="N99">
            <v>4</v>
          </cell>
          <cell r="O99">
            <v>1</v>
          </cell>
          <cell r="P99">
            <v>2</v>
          </cell>
          <cell r="V99">
            <v>3</v>
          </cell>
          <cell r="W99">
            <v>3</v>
          </cell>
          <cell r="X99">
            <v>4</v>
          </cell>
          <cell r="AB99">
            <v>10</v>
          </cell>
          <cell r="AC99">
            <v>1</v>
          </cell>
        </row>
        <row r="100">
          <cell r="G100">
            <v>167</v>
          </cell>
          <cell r="H100">
            <v>155</v>
          </cell>
          <cell r="I100">
            <v>141</v>
          </cell>
          <cell r="N100">
            <v>3</v>
          </cell>
          <cell r="O100">
            <v>3</v>
          </cell>
          <cell r="P100">
            <v>3</v>
          </cell>
          <cell r="V100">
            <v>5</v>
          </cell>
          <cell r="W100">
            <v>4</v>
          </cell>
          <cell r="X100">
            <v>4</v>
          </cell>
          <cell r="AB100">
            <v>13</v>
          </cell>
          <cell r="AC100">
            <v>2</v>
          </cell>
        </row>
        <row r="101">
          <cell r="G101">
            <v>182</v>
          </cell>
          <cell r="H101">
            <v>148</v>
          </cell>
          <cell r="I101">
            <v>128</v>
          </cell>
          <cell r="N101">
            <v>1</v>
          </cell>
          <cell r="O101">
            <v>2</v>
          </cell>
          <cell r="P101">
            <v>1</v>
          </cell>
          <cell r="V101">
            <v>5</v>
          </cell>
          <cell r="W101">
            <v>4</v>
          </cell>
          <cell r="X101">
            <v>4</v>
          </cell>
          <cell r="AB101">
            <v>13</v>
          </cell>
          <cell r="AC101">
            <v>2</v>
          </cell>
        </row>
        <row r="102">
          <cell r="G102">
            <v>120</v>
          </cell>
          <cell r="H102">
            <v>120</v>
          </cell>
          <cell r="I102">
            <v>119</v>
          </cell>
          <cell r="V102">
            <v>3</v>
          </cell>
          <cell r="W102">
            <v>3</v>
          </cell>
          <cell r="X102">
            <v>3</v>
          </cell>
          <cell r="AB102">
            <v>9</v>
          </cell>
          <cell r="AC102">
            <v>0</v>
          </cell>
        </row>
        <row r="103">
          <cell r="G103">
            <v>14</v>
          </cell>
          <cell r="H103">
            <v>12</v>
          </cell>
          <cell r="I103">
            <v>15</v>
          </cell>
          <cell r="O103">
            <v>1</v>
          </cell>
          <cell r="V103">
            <v>1</v>
          </cell>
          <cell r="W103">
            <v>1</v>
          </cell>
          <cell r="X103">
            <v>1</v>
          </cell>
          <cell r="AB103">
            <v>3</v>
          </cell>
          <cell r="AC103">
            <v>1</v>
          </cell>
        </row>
        <row r="104">
          <cell r="G104">
            <v>82</v>
          </cell>
          <cell r="H104">
            <v>77</v>
          </cell>
          <cell r="I104">
            <v>67</v>
          </cell>
          <cell r="N104">
            <v>1</v>
          </cell>
          <cell r="O104">
            <v>1</v>
          </cell>
          <cell r="P104">
            <v>3</v>
          </cell>
          <cell r="V104">
            <v>3</v>
          </cell>
          <cell r="W104">
            <v>2</v>
          </cell>
          <cell r="X104">
            <v>2</v>
          </cell>
          <cell r="AB104">
            <v>7</v>
          </cell>
          <cell r="AC104">
            <v>2</v>
          </cell>
        </row>
        <row r="105">
          <cell r="G105">
            <v>45</v>
          </cell>
          <cell r="H105">
            <v>44</v>
          </cell>
          <cell r="I105">
            <v>38</v>
          </cell>
          <cell r="N105">
            <v>1</v>
          </cell>
          <cell r="P105">
            <v>1</v>
          </cell>
          <cell r="V105">
            <v>2</v>
          </cell>
          <cell r="W105">
            <v>2</v>
          </cell>
          <cell r="X105">
            <v>1</v>
          </cell>
          <cell r="AB105">
            <v>5</v>
          </cell>
          <cell r="AC105">
            <v>1</v>
          </cell>
        </row>
        <row r="106">
          <cell r="G106">
            <v>20</v>
          </cell>
          <cell r="H106">
            <v>25</v>
          </cell>
          <cell r="I106">
            <v>20</v>
          </cell>
          <cell r="V106">
            <v>1</v>
          </cell>
          <cell r="W106">
            <v>1</v>
          </cell>
          <cell r="X106">
            <v>1</v>
          </cell>
          <cell r="AB106">
            <v>3</v>
          </cell>
          <cell r="AC106">
            <v>0</v>
          </cell>
        </row>
        <row r="107">
          <cell r="G107">
            <v>132</v>
          </cell>
          <cell r="H107">
            <v>139</v>
          </cell>
          <cell r="I107">
            <v>150</v>
          </cell>
          <cell r="O107">
            <v>1</v>
          </cell>
          <cell r="P107">
            <v>1</v>
          </cell>
          <cell r="V107">
            <v>4</v>
          </cell>
          <cell r="W107">
            <v>4</v>
          </cell>
          <cell r="X107">
            <v>4</v>
          </cell>
          <cell r="AB107">
            <v>12</v>
          </cell>
          <cell r="AC107">
            <v>1</v>
          </cell>
        </row>
        <row r="108">
          <cell r="G108">
            <v>157</v>
          </cell>
          <cell r="H108">
            <v>215</v>
          </cell>
          <cell r="I108">
            <v>199</v>
          </cell>
          <cell r="N108">
            <v>2</v>
          </cell>
          <cell r="O108">
            <v>3</v>
          </cell>
          <cell r="P108">
            <v>1</v>
          </cell>
          <cell r="V108">
            <v>4</v>
          </cell>
          <cell r="W108">
            <v>6</v>
          </cell>
          <cell r="X108">
            <v>5</v>
          </cell>
          <cell r="AB108">
            <v>15</v>
          </cell>
          <cell r="AC108">
            <v>2</v>
          </cell>
        </row>
        <row r="109">
          <cell r="G109">
            <v>95</v>
          </cell>
          <cell r="H109">
            <v>93</v>
          </cell>
          <cell r="I109">
            <v>100</v>
          </cell>
          <cell r="N109">
            <v>1</v>
          </cell>
          <cell r="V109">
            <v>3</v>
          </cell>
          <cell r="W109">
            <v>3</v>
          </cell>
          <cell r="X109">
            <v>3</v>
          </cell>
          <cell r="AB109">
            <v>9</v>
          </cell>
          <cell r="AC109">
            <v>1</v>
          </cell>
        </row>
        <row r="110">
          <cell r="G110">
            <v>92</v>
          </cell>
          <cell r="H110">
            <v>91</v>
          </cell>
          <cell r="I110">
            <v>91</v>
          </cell>
          <cell r="N110">
            <v>1</v>
          </cell>
          <cell r="P110">
            <v>2</v>
          </cell>
          <cell r="V110">
            <v>3</v>
          </cell>
          <cell r="W110">
            <v>3</v>
          </cell>
          <cell r="X110">
            <v>3</v>
          </cell>
          <cell r="AB110">
            <v>9</v>
          </cell>
          <cell r="AC110">
            <v>1</v>
          </cell>
        </row>
        <row r="112">
          <cell r="G112">
            <v>67</v>
          </cell>
          <cell r="H112">
            <v>63</v>
          </cell>
          <cell r="I112">
            <v>59</v>
          </cell>
          <cell r="N112">
            <v>2</v>
          </cell>
          <cell r="O112">
            <v>1</v>
          </cell>
          <cell r="P112">
            <v>1</v>
          </cell>
          <cell r="V112">
            <v>2</v>
          </cell>
          <cell r="W112">
            <v>2</v>
          </cell>
          <cell r="X112">
            <v>2</v>
          </cell>
          <cell r="AB112">
            <v>6</v>
          </cell>
          <cell r="AC112">
            <v>2</v>
          </cell>
        </row>
        <row r="113">
          <cell r="G113">
            <v>35</v>
          </cell>
          <cell r="H113">
            <v>32</v>
          </cell>
          <cell r="I113">
            <v>34</v>
          </cell>
          <cell r="N113">
            <v>0</v>
          </cell>
          <cell r="O113">
            <v>0</v>
          </cell>
          <cell r="P113">
            <v>1</v>
          </cell>
          <cell r="V113">
            <v>1</v>
          </cell>
          <cell r="W113">
            <v>1</v>
          </cell>
          <cell r="X113">
            <v>1</v>
          </cell>
          <cell r="AB113">
            <v>3</v>
          </cell>
          <cell r="AC113">
            <v>1</v>
          </cell>
        </row>
        <row r="114">
          <cell r="G114">
            <v>182</v>
          </cell>
          <cell r="H114">
            <v>146</v>
          </cell>
          <cell r="I114">
            <v>180</v>
          </cell>
          <cell r="N114">
            <v>5</v>
          </cell>
          <cell r="O114">
            <v>1</v>
          </cell>
          <cell r="P114">
            <v>2</v>
          </cell>
          <cell r="V114">
            <v>5</v>
          </cell>
          <cell r="W114">
            <v>4</v>
          </cell>
          <cell r="X114">
            <v>5</v>
          </cell>
          <cell r="AB114">
            <v>14</v>
          </cell>
          <cell r="AC114">
            <v>2</v>
          </cell>
        </row>
        <row r="115">
          <cell r="G115">
            <v>109</v>
          </cell>
          <cell r="H115">
            <v>117</v>
          </cell>
          <cell r="I115">
            <v>128</v>
          </cell>
          <cell r="N115">
            <v>1</v>
          </cell>
          <cell r="O115">
            <v>4</v>
          </cell>
          <cell r="P115">
            <v>0</v>
          </cell>
          <cell r="V115">
            <v>3</v>
          </cell>
          <cell r="W115">
            <v>3</v>
          </cell>
          <cell r="X115">
            <v>4</v>
          </cell>
          <cell r="AB115">
            <v>10</v>
          </cell>
          <cell r="AC115">
            <v>1</v>
          </cell>
        </row>
        <row r="116">
          <cell r="G116">
            <v>176</v>
          </cell>
          <cell r="H116">
            <v>146</v>
          </cell>
          <cell r="I116">
            <v>129</v>
          </cell>
          <cell r="N116">
            <v>5</v>
          </cell>
          <cell r="O116">
            <v>4</v>
          </cell>
          <cell r="P116">
            <v>1</v>
          </cell>
          <cell r="V116">
            <v>5</v>
          </cell>
          <cell r="W116">
            <v>4</v>
          </cell>
          <cell r="X116">
            <v>4</v>
          </cell>
          <cell r="AB116">
            <v>13</v>
          </cell>
          <cell r="AC116">
            <v>3</v>
          </cell>
        </row>
        <row r="117">
          <cell r="G117">
            <v>105</v>
          </cell>
          <cell r="H117">
            <v>114</v>
          </cell>
          <cell r="I117">
            <v>128</v>
          </cell>
          <cell r="N117">
            <v>1</v>
          </cell>
          <cell r="O117">
            <v>0</v>
          </cell>
          <cell r="P117">
            <v>1</v>
          </cell>
          <cell r="V117">
            <v>3</v>
          </cell>
          <cell r="W117">
            <v>3</v>
          </cell>
          <cell r="X117">
            <v>4</v>
          </cell>
          <cell r="AB117">
            <v>10</v>
          </cell>
          <cell r="AC117">
            <v>1</v>
          </cell>
        </row>
        <row r="118">
          <cell r="G118">
            <v>30</v>
          </cell>
          <cell r="H118">
            <v>31</v>
          </cell>
          <cell r="I118">
            <v>38</v>
          </cell>
          <cell r="N118">
            <v>0</v>
          </cell>
          <cell r="O118">
            <v>1</v>
          </cell>
          <cell r="P118">
            <v>2</v>
          </cell>
          <cell r="V118">
            <v>1</v>
          </cell>
          <cell r="W118">
            <v>1</v>
          </cell>
          <cell r="X118">
            <v>1</v>
          </cell>
          <cell r="AB118">
            <v>3</v>
          </cell>
          <cell r="AC118">
            <v>2</v>
          </cell>
        </row>
        <row r="119">
          <cell r="G119">
            <v>65</v>
          </cell>
          <cell r="H119">
            <v>47</v>
          </cell>
          <cell r="I119">
            <v>54</v>
          </cell>
          <cell r="N119">
            <v>0</v>
          </cell>
          <cell r="O119">
            <v>0</v>
          </cell>
          <cell r="P119">
            <v>1</v>
          </cell>
          <cell r="V119">
            <v>2</v>
          </cell>
          <cell r="W119">
            <v>2</v>
          </cell>
          <cell r="X119">
            <v>2</v>
          </cell>
          <cell r="AB119">
            <v>6</v>
          </cell>
          <cell r="AC119">
            <v>1</v>
          </cell>
        </row>
        <row r="120">
          <cell r="G120">
            <v>113</v>
          </cell>
          <cell r="H120">
            <v>110</v>
          </cell>
          <cell r="I120">
            <v>85</v>
          </cell>
          <cell r="N120">
            <v>2</v>
          </cell>
          <cell r="O120">
            <v>1</v>
          </cell>
          <cell r="P120">
            <v>7</v>
          </cell>
          <cell r="V120">
            <v>3</v>
          </cell>
          <cell r="W120">
            <v>3</v>
          </cell>
          <cell r="X120">
            <v>3</v>
          </cell>
          <cell r="AB120">
            <v>9</v>
          </cell>
          <cell r="AC120">
            <v>2</v>
          </cell>
        </row>
        <row r="121">
          <cell r="G121">
            <v>57</v>
          </cell>
          <cell r="H121">
            <v>69</v>
          </cell>
          <cell r="I121">
            <v>78</v>
          </cell>
          <cell r="N121">
            <v>2</v>
          </cell>
          <cell r="O121">
            <v>3</v>
          </cell>
          <cell r="P121">
            <v>1</v>
          </cell>
          <cell r="V121">
            <v>2</v>
          </cell>
          <cell r="W121">
            <v>2</v>
          </cell>
          <cell r="X121">
            <v>2</v>
          </cell>
          <cell r="AB121">
            <v>6</v>
          </cell>
          <cell r="AC121">
            <v>2</v>
          </cell>
        </row>
        <row r="122">
          <cell r="G122">
            <v>60</v>
          </cell>
          <cell r="H122">
            <v>69</v>
          </cell>
          <cell r="I122">
            <v>74</v>
          </cell>
          <cell r="N122">
            <v>0</v>
          </cell>
          <cell r="O122">
            <v>0</v>
          </cell>
          <cell r="P122">
            <v>0</v>
          </cell>
          <cell r="V122">
            <v>2</v>
          </cell>
          <cell r="W122">
            <v>2</v>
          </cell>
          <cell r="X122">
            <v>2</v>
          </cell>
          <cell r="AB122">
            <v>6</v>
          </cell>
          <cell r="AC122">
            <v>0</v>
          </cell>
        </row>
        <row r="123">
          <cell r="G123">
            <v>87</v>
          </cell>
          <cell r="H123">
            <v>89</v>
          </cell>
          <cell r="I123">
            <v>90</v>
          </cell>
          <cell r="N123">
            <v>1</v>
          </cell>
          <cell r="O123">
            <v>0</v>
          </cell>
          <cell r="P123">
            <v>2</v>
          </cell>
          <cell r="V123">
            <v>3</v>
          </cell>
          <cell r="W123">
            <v>3</v>
          </cell>
          <cell r="X123">
            <v>3</v>
          </cell>
          <cell r="AB123">
            <v>9</v>
          </cell>
          <cell r="AC123">
            <v>1</v>
          </cell>
        </row>
        <row r="124">
          <cell r="G124">
            <v>67</v>
          </cell>
          <cell r="H124">
            <v>52</v>
          </cell>
          <cell r="I124">
            <v>52</v>
          </cell>
          <cell r="N124">
            <v>2</v>
          </cell>
          <cell r="O124">
            <v>2</v>
          </cell>
          <cell r="P124">
            <v>1</v>
          </cell>
          <cell r="V124">
            <v>2</v>
          </cell>
          <cell r="W124">
            <v>2</v>
          </cell>
          <cell r="X124">
            <v>2</v>
          </cell>
          <cell r="AB124">
            <v>6</v>
          </cell>
          <cell r="AC124">
            <v>2</v>
          </cell>
        </row>
        <row r="125">
          <cell r="G125">
            <v>108</v>
          </cell>
          <cell r="H125">
            <v>93</v>
          </cell>
          <cell r="I125">
            <v>108</v>
          </cell>
          <cell r="N125">
            <v>4</v>
          </cell>
          <cell r="O125">
            <v>2</v>
          </cell>
          <cell r="P125">
            <v>3</v>
          </cell>
          <cell r="V125">
            <v>3</v>
          </cell>
          <cell r="W125">
            <v>3</v>
          </cell>
          <cell r="X125">
            <v>3</v>
          </cell>
          <cell r="AB125">
            <v>9</v>
          </cell>
          <cell r="AC125">
            <v>3</v>
          </cell>
        </row>
        <row r="126">
          <cell r="G126">
            <v>35</v>
          </cell>
          <cell r="H126">
            <v>34</v>
          </cell>
          <cell r="I126">
            <v>44</v>
          </cell>
          <cell r="N126">
            <v>0</v>
          </cell>
          <cell r="O126">
            <v>0</v>
          </cell>
          <cell r="P126">
            <v>0</v>
          </cell>
          <cell r="V126">
            <v>1</v>
          </cell>
          <cell r="W126">
            <v>1</v>
          </cell>
          <cell r="X126">
            <v>2</v>
          </cell>
          <cell r="AB126">
            <v>4</v>
          </cell>
          <cell r="AC126">
            <v>0</v>
          </cell>
        </row>
        <row r="127">
          <cell r="G127">
            <v>143</v>
          </cell>
          <cell r="H127">
            <v>134</v>
          </cell>
          <cell r="I127">
            <v>165</v>
          </cell>
          <cell r="N127">
            <v>1</v>
          </cell>
          <cell r="O127">
            <v>1</v>
          </cell>
          <cell r="P127">
            <v>1</v>
          </cell>
          <cell r="V127">
            <v>4</v>
          </cell>
          <cell r="W127">
            <v>4</v>
          </cell>
          <cell r="X127">
            <v>5</v>
          </cell>
          <cell r="AB127">
            <v>13</v>
          </cell>
          <cell r="AC127">
            <v>2</v>
          </cell>
        </row>
        <row r="128">
          <cell r="G128">
            <v>251</v>
          </cell>
          <cell r="H128">
            <v>196</v>
          </cell>
          <cell r="I128">
            <v>209</v>
          </cell>
          <cell r="N128">
            <v>3</v>
          </cell>
          <cell r="O128">
            <v>2</v>
          </cell>
          <cell r="P128">
            <v>3</v>
          </cell>
          <cell r="V128">
            <v>7</v>
          </cell>
          <cell r="W128">
            <v>5</v>
          </cell>
          <cell r="X128">
            <v>6</v>
          </cell>
          <cell r="AB128">
            <v>18</v>
          </cell>
          <cell r="AC128">
            <v>2</v>
          </cell>
        </row>
        <row r="129">
          <cell r="G129">
            <v>63</v>
          </cell>
          <cell r="H129">
            <v>74</v>
          </cell>
          <cell r="I129">
            <v>45</v>
          </cell>
          <cell r="N129">
            <v>1</v>
          </cell>
          <cell r="O129">
            <v>0</v>
          </cell>
          <cell r="P129">
            <v>1</v>
          </cell>
          <cell r="V129">
            <v>2</v>
          </cell>
          <cell r="W129">
            <v>2</v>
          </cell>
          <cell r="X129">
            <v>2</v>
          </cell>
          <cell r="AB129">
            <v>6</v>
          </cell>
          <cell r="AC129">
            <v>1</v>
          </cell>
        </row>
        <row r="130">
          <cell r="G130">
            <v>8</v>
          </cell>
          <cell r="H130">
            <v>10</v>
          </cell>
          <cell r="I130">
            <v>9</v>
          </cell>
          <cell r="N130">
            <v>0</v>
          </cell>
          <cell r="O130">
            <v>0</v>
          </cell>
          <cell r="P130">
            <v>0</v>
          </cell>
          <cell r="V130">
            <v>1</v>
          </cell>
          <cell r="W130">
            <v>1</v>
          </cell>
          <cell r="X130">
            <v>1</v>
          </cell>
          <cell r="AB130">
            <v>3</v>
          </cell>
          <cell r="AC130">
            <v>0</v>
          </cell>
        </row>
        <row r="131">
          <cell r="G131">
            <v>66</v>
          </cell>
          <cell r="H131">
            <v>66</v>
          </cell>
          <cell r="I131">
            <v>86</v>
          </cell>
          <cell r="N131">
            <v>2</v>
          </cell>
          <cell r="O131">
            <v>1</v>
          </cell>
          <cell r="P131">
            <v>1</v>
          </cell>
          <cell r="V131">
            <v>2</v>
          </cell>
          <cell r="W131">
            <v>2</v>
          </cell>
          <cell r="X131">
            <v>3</v>
          </cell>
          <cell r="AB131">
            <v>7</v>
          </cell>
          <cell r="AC131">
            <v>1</v>
          </cell>
        </row>
        <row r="132">
          <cell r="G132">
            <v>67</v>
          </cell>
          <cell r="H132">
            <v>81</v>
          </cell>
          <cell r="I132">
            <v>79</v>
          </cell>
          <cell r="N132">
            <v>0</v>
          </cell>
          <cell r="O132">
            <v>2</v>
          </cell>
          <cell r="P132">
            <v>0</v>
          </cell>
          <cell r="V132">
            <v>2</v>
          </cell>
          <cell r="W132">
            <v>3</v>
          </cell>
          <cell r="X132">
            <v>2</v>
          </cell>
          <cell r="AB132">
            <v>7</v>
          </cell>
          <cell r="AC132">
            <v>1</v>
          </cell>
        </row>
        <row r="133">
          <cell r="G133">
            <v>16</v>
          </cell>
          <cell r="H133">
            <v>29</v>
          </cell>
          <cell r="I133">
            <v>25</v>
          </cell>
          <cell r="N133">
            <v>1</v>
          </cell>
          <cell r="O133">
            <v>0</v>
          </cell>
          <cell r="P133">
            <v>0</v>
          </cell>
          <cell r="V133">
            <v>1</v>
          </cell>
          <cell r="W133">
            <v>1</v>
          </cell>
          <cell r="X133">
            <v>1</v>
          </cell>
          <cell r="AB133">
            <v>3</v>
          </cell>
          <cell r="AC133">
            <v>1</v>
          </cell>
        </row>
        <row r="134">
          <cell r="G134">
            <v>19</v>
          </cell>
          <cell r="H134">
            <v>18</v>
          </cell>
          <cell r="I134">
            <v>28</v>
          </cell>
          <cell r="N134">
            <v>1</v>
          </cell>
          <cell r="O134">
            <v>1</v>
          </cell>
          <cell r="P134">
            <v>1</v>
          </cell>
          <cell r="V134">
            <v>1</v>
          </cell>
          <cell r="W134">
            <v>1</v>
          </cell>
          <cell r="X134">
            <v>1</v>
          </cell>
          <cell r="AB134">
            <v>3</v>
          </cell>
          <cell r="AC134">
            <v>2</v>
          </cell>
        </row>
        <row r="135">
          <cell r="G135">
            <v>8</v>
          </cell>
          <cell r="H135">
            <v>11</v>
          </cell>
          <cell r="I135">
            <v>13</v>
          </cell>
          <cell r="N135">
            <v>0</v>
          </cell>
          <cell r="O135">
            <v>1</v>
          </cell>
          <cell r="P135">
            <v>0</v>
          </cell>
          <cell r="V135">
            <v>1</v>
          </cell>
          <cell r="W135">
            <v>1</v>
          </cell>
          <cell r="X135">
            <v>1</v>
          </cell>
          <cell r="AB135">
            <v>3</v>
          </cell>
          <cell r="AC135">
            <v>1</v>
          </cell>
        </row>
        <row r="136">
          <cell r="G136">
            <v>13</v>
          </cell>
          <cell r="H136">
            <v>13</v>
          </cell>
          <cell r="I136">
            <v>12</v>
          </cell>
          <cell r="N136">
            <v>0</v>
          </cell>
          <cell r="O136">
            <v>2</v>
          </cell>
          <cell r="P136">
            <v>0</v>
          </cell>
          <cell r="V136">
            <v>1</v>
          </cell>
          <cell r="W136">
            <v>1</v>
          </cell>
          <cell r="X136">
            <v>1</v>
          </cell>
          <cell r="AB136">
            <v>3</v>
          </cell>
          <cell r="AC136">
            <v>1</v>
          </cell>
        </row>
        <row r="137">
          <cell r="G137">
            <v>113</v>
          </cell>
          <cell r="H137">
            <v>88</v>
          </cell>
          <cell r="I137">
            <v>94</v>
          </cell>
          <cell r="N137">
            <v>2</v>
          </cell>
          <cell r="O137">
            <v>1</v>
          </cell>
          <cell r="P137">
            <v>2</v>
          </cell>
          <cell r="V137">
            <v>3</v>
          </cell>
          <cell r="W137">
            <v>3</v>
          </cell>
          <cell r="X137">
            <v>3</v>
          </cell>
          <cell r="AB137">
            <v>9</v>
          </cell>
          <cell r="AC137">
            <v>3</v>
          </cell>
        </row>
        <row r="138">
          <cell r="G138">
            <v>6</v>
          </cell>
          <cell r="H138">
            <v>7</v>
          </cell>
          <cell r="I138">
            <v>13</v>
          </cell>
          <cell r="N138">
            <v>0</v>
          </cell>
          <cell r="O138">
            <v>0</v>
          </cell>
          <cell r="P138">
            <v>3</v>
          </cell>
          <cell r="V138">
            <v>1</v>
          </cell>
          <cell r="W138">
            <v>1</v>
          </cell>
          <cell r="X138">
            <v>1</v>
          </cell>
          <cell r="AB138">
            <v>3</v>
          </cell>
          <cell r="AC138">
            <v>2</v>
          </cell>
        </row>
        <row r="139">
          <cell r="G139">
            <v>8</v>
          </cell>
          <cell r="H139">
            <v>7</v>
          </cell>
          <cell r="I139">
            <v>10</v>
          </cell>
          <cell r="N139">
            <v>0</v>
          </cell>
          <cell r="O139">
            <v>0</v>
          </cell>
          <cell r="P139">
            <v>0</v>
          </cell>
          <cell r="V139">
            <v>1</v>
          </cell>
          <cell r="W139">
            <v>1</v>
          </cell>
          <cell r="X139">
            <v>1</v>
          </cell>
          <cell r="AB139">
            <v>3</v>
          </cell>
          <cell r="AC139">
            <v>0</v>
          </cell>
        </row>
        <row r="140">
          <cell r="G140">
            <v>35</v>
          </cell>
          <cell r="H140">
            <v>42</v>
          </cell>
          <cell r="I140">
            <v>35</v>
          </cell>
          <cell r="N140">
            <v>0</v>
          </cell>
          <cell r="O140">
            <v>1</v>
          </cell>
          <cell r="P140">
            <v>1</v>
          </cell>
          <cell r="V140">
            <v>1</v>
          </cell>
          <cell r="W140">
            <v>2</v>
          </cell>
          <cell r="X140">
            <v>1</v>
          </cell>
          <cell r="AB140">
            <v>4</v>
          </cell>
          <cell r="AC140">
            <v>2</v>
          </cell>
        </row>
        <row r="141">
          <cell r="G141">
            <v>166</v>
          </cell>
          <cell r="H141">
            <v>143</v>
          </cell>
          <cell r="I141">
            <v>165</v>
          </cell>
          <cell r="N141">
            <v>0</v>
          </cell>
          <cell r="O141">
            <v>2</v>
          </cell>
          <cell r="P141">
            <v>3</v>
          </cell>
          <cell r="V141">
            <v>5</v>
          </cell>
          <cell r="W141">
            <v>4</v>
          </cell>
          <cell r="X141">
            <v>5</v>
          </cell>
          <cell r="AB141">
            <v>14</v>
          </cell>
          <cell r="AC141">
            <v>1</v>
          </cell>
        </row>
        <row r="142">
          <cell r="G142">
            <v>33</v>
          </cell>
          <cell r="H142">
            <v>39</v>
          </cell>
          <cell r="I142">
            <v>32</v>
          </cell>
          <cell r="N142">
            <v>2</v>
          </cell>
          <cell r="O142">
            <v>1</v>
          </cell>
          <cell r="P142">
            <v>0</v>
          </cell>
          <cell r="V142">
            <v>1</v>
          </cell>
          <cell r="W142">
            <v>1</v>
          </cell>
          <cell r="X142">
            <v>1</v>
          </cell>
          <cell r="AB142">
            <v>3</v>
          </cell>
          <cell r="AC142">
            <v>2</v>
          </cell>
        </row>
        <row r="143">
          <cell r="G143">
            <v>25</v>
          </cell>
          <cell r="H143">
            <v>21</v>
          </cell>
          <cell r="I143">
            <v>25</v>
          </cell>
          <cell r="N143">
            <v>0</v>
          </cell>
          <cell r="O143">
            <v>0</v>
          </cell>
          <cell r="P143">
            <v>0</v>
          </cell>
          <cell r="V143">
            <v>1</v>
          </cell>
          <cell r="W143">
            <v>1</v>
          </cell>
          <cell r="X143">
            <v>1</v>
          </cell>
          <cell r="AB143">
            <v>3</v>
          </cell>
          <cell r="AC143">
            <v>0</v>
          </cell>
        </row>
        <row r="144">
          <cell r="G144">
            <v>42</v>
          </cell>
          <cell r="H144">
            <v>40</v>
          </cell>
          <cell r="I144">
            <v>49</v>
          </cell>
          <cell r="N144">
            <v>2</v>
          </cell>
          <cell r="O144">
            <v>1</v>
          </cell>
          <cell r="V144">
            <v>2</v>
          </cell>
          <cell r="W144">
            <v>1</v>
          </cell>
          <cell r="X144">
            <v>2</v>
          </cell>
          <cell r="AB144">
            <v>5</v>
          </cell>
          <cell r="AC144">
            <v>1</v>
          </cell>
        </row>
        <row r="145">
          <cell r="G145">
            <v>69</v>
          </cell>
          <cell r="H145">
            <v>57</v>
          </cell>
          <cell r="I145">
            <v>70</v>
          </cell>
          <cell r="V145">
            <v>2</v>
          </cell>
          <cell r="W145">
            <v>2</v>
          </cell>
          <cell r="X145">
            <v>2</v>
          </cell>
          <cell r="AB145">
            <v>6</v>
          </cell>
        </row>
        <row r="146">
          <cell r="G146">
            <v>114</v>
          </cell>
          <cell r="H146">
            <v>87</v>
          </cell>
          <cell r="I146">
            <v>106</v>
          </cell>
          <cell r="N146">
            <v>3</v>
          </cell>
          <cell r="O146">
            <v>1</v>
          </cell>
          <cell r="P146">
            <v>3</v>
          </cell>
          <cell r="V146">
            <v>3</v>
          </cell>
          <cell r="W146">
            <v>3</v>
          </cell>
          <cell r="X146">
            <v>3</v>
          </cell>
          <cell r="AB146">
            <v>9</v>
          </cell>
          <cell r="AC146">
            <v>2</v>
          </cell>
        </row>
        <row r="147">
          <cell r="G147">
            <v>3</v>
          </cell>
          <cell r="I147">
            <v>5</v>
          </cell>
          <cell r="V147">
            <v>1</v>
          </cell>
          <cell r="W147">
            <v>0</v>
          </cell>
          <cell r="X147">
            <v>1</v>
          </cell>
          <cell r="AB147">
            <v>2</v>
          </cell>
        </row>
        <row r="148">
          <cell r="G148">
            <v>138</v>
          </cell>
          <cell r="H148">
            <v>144</v>
          </cell>
          <cell r="I148">
            <v>135</v>
          </cell>
          <cell r="N148">
            <v>0</v>
          </cell>
          <cell r="O148">
            <v>0</v>
          </cell>
          <cell r="P148">
            <v>4</v>
          </cell>
          <cell r="V148">
            <v>4</v>
          </cell>
          <cell r="W148">
            <v>4</v>
          </cell>
          <cell r="X148">
            <v>4</v>
          </cell>
          <cell r="AB148">
            <v>12</v>
          </cell>
          <cell r="AC148">
            <v>1</v>
          </cell>
        </row>
        <row r="149">
          <cell r="G149">
            <v>159</v>
          </cell>
          <cell r="H149">
            <v>166</v>
          </cell>
          <cell r="I149">
            <v>144</v>
          </cell>
          <cell r="N149">
            <v>2</v>
          </cell>
          <cell r="O149">
            <v>2</v>
          </cell>
          <cell r="P149">
            <v>1</v>
          </cell>
          <cell r="V149">
            <v>4</v>
          </cell>
          <cell r="W149">
            <v>5</v>
          </cell>
          <cell r="X149">
            <v>4</v>
          </cell>
          <cell r="AB149">
            <v>13</v>
          </cell>
          <cell r="AC149">
            <v>2</v>
          </cell>
        </row>
        <row r="150">
          <cell r="G150">
            <v>133</v>
          </cell>
          <cell r="H150">
            <v>149</v>
          </cell>
          <cell r="I150">
            <v>126</v>
          </cell>
          <cell r="N150">
            <v>2</v>
          </cell>
          <cell r="O150">
            <v>6</v>
          </cell>
          <cell r="P150">
            <v>5</v>
          </cell>
          <cell r="V150">
            <v>4</v>
          </cell>
          <cell r="W150">
            <v>4</v>
          </cell>
          <cell r="X150">
            <v>4</v>
          </cell>
          <cell r="AB150">
            <v>12</v>
          </cell>
          <cell r="AC150">
            <v>3</v>
          </cell>
        </row>
        <row r="151">
          <cell r="G151">
            <v>147</v>
          </cell>
          <cell r="H151">
            <v>105</v>
          </cell>
          <cell r="I151">
            <v>113</v>
          </cell>
          <cell r="N151">
            <v>0</v>
          </cell>
          <cell r="O151">
            <v>1</v>
          </cell>
          <cell r="P151">
            <v>2</v>
          </cell>
          <cell r="V151">
            <v>4</v>
          </cell>
          <cell r="W151">
            <v>3</v>
          </cell>
          <cell r="X151">
            <v>3</v>
          </cell>
          <cell r="AB151">
            <v>10</v>
          </cell>
          <cell r="AC151">
            <v>1</v>
          </cell>
        </row>
        <row r="152">
          <cell r="G152">
            <v>212</v>
          </cell>
          <cell r="H152">
            <v>180</v>
          </cell>
          <cell r="I152">
            <v>158</v>
          </cell>
          <cell r="N152">
            <v>1</v>
          </cell>
          <cell r="O152">
            <v>3</v>
          </cell>
          <cell r="P152">
            <v>4</v>
          </cell>
          <cell r="V152">
            <v>6</v>
          </cell>
          <cell r="W152">
            <v>5</v>
          </cell>
          <cell r="X152">
            <v>4</v>
          </cell>
          <cell r="AB152">
            <v>15</v>
          </cell>
          <cell r="AC152">
            <v>3</v>
          </cell>
        </row>
        <row r="153">
          <cell r="G153">
            <v>122</v>
          </cell>
          <cell r="H153">
            <v>119</v>
          </cell>
          <cell r="I153">
            <v>139</v>
          </cell>
          <cell r="N153">
            <v>2</v>
          </cell>
          <cell r="O153">
            <v>1</v>
          </cell>
          <cell r="P153">
            <v>2</v>
          </cell>
          <cell r="V153">
            <v>4</v>
          </cell>
          <cell r="W153">
            <v>3</v>
          </cell>
          <cell r="X153">
            <v>4</v>
          </cell>
          <cell r="AB153">
            <v>11</v>
          </cell>
          <cell r="AC153">
            <v>1</v>
          </cell>
        </row>
        <row r="154">
          <cell r="G154">
            <v>62</v>
          </cell>
          <cell r="H154">
            <v>55</v>
          </cell>
          <cell r="I154">
            <v>47</v>
          </cell>
          <cell r="N154">
            <v>0</v>
          </cell>
          <cell r="O154">
            <v>1</v>
          </cell>
          <cell r="P154">
            <v>0</v>
          </cell>
          <cell r="V154">
            <v>2</v>
          </cell>
          <cell r="W154">
            <v>2</v>
          </cell>
          <cell r="X154">
            <v>2</v>
          </cell>
          <cell r="AB154">
            <v>6</v>
          </cell>
          <cell r="AC154">
            <v>1</v>
          </cell>
        </row>
        <row r="155">
          <cell r="G155">
            <v>223</v>
          </cell>
          <cell r="H155">
            <v>215</v>
          </cell>
          <cell r="I155">
            <v>240</v>
          </cell>
          <cell r="N155">
            <v>7</v>
          </cell>
          <cell r="O155">
            <v>4</v>
          </cell>
          <cell r="P155">
            <v>5</v>
          </cell>
          <cell r="V155">
            <v>6</v>
          </cell>
          <cell r="W155">
            <v>6</v>
          </cell>
          <cell r="X155">
            <v>6</v>
          </cell>
          <cell r="AB155">
            <v>18</v>
          </cell>
          <cell r="AC155">
            <v>4</v>
          </cell>
        </row>
        <row r="156">
          <cell r="G156">
            <v>91</v>
          </cell>
          <cell r="H156">
            <v>98</v>
          </cell>
          <cell r="I156">
            <v>97</v>
          </cell>
          <cell r="N156">
            <v>1</v>
          </cell>
          <cell r="O156">
            <v>0</v>
          </cell>
          <cell r="P156">
            <v>1</v>
          </cell>
          <cell r="V156">
            <v>3</v>
          </cell>
          <cell r="W156">
            <v>3</v>
          </cell>
          <cell r="X156">
            <v>3</v>
          </cell>
          <cell r="AB156">
            <v>9</v>
          </cell>
          <cell r="AC156">
            <v>1</v>
          </cell>
        </row>
        <row r="157">
          <cell r="G157">
            <v>217</v>
          </cell>
          <cell r="H157">
            <v>197</v>
          </cell>
          <cell r="I157">
            <v>252</v>
          </cell>
          <cell r="N157">
            <v>2</v>
          </cell>
          <cell r="O157">
            <v>3</v>
          </cell>
          <cell r="P157">
            <v>1</v>
          </cell>
          <cell r="V157">
            <v>6</v>
          </cell>
          <cell r="W157">
            <v>5</v>
          </cell>
          <cell r="X157">
            <v>7</v>
          </cell>
          <cell r="AB157">
            <v>18</v>
          </cell>
          <cell r="AC157">
            <v>3</v>
          </cell>
        </row>
        <row r="158">
          <cell r="G158">
            <v>27</v>
          </cell>
          <cell r="H158">
            <v>35</v>
          </cell>
          <cell r="I158">
            <v>26</v>
          </cell>
          <cell r="N158">
            <v>0</v>
          </cell>
          <cell r="O158">
            <v>0</v>
          </cell>
          <cell r="P158">
            <v>1</v>
          </cell>
          <cell r="V158">
            <v>1</v>
          </cell>
          <cell r="W158">
            <v>1</v>
          </cell>
          <cell r="X158">
            <v>1</v>
          </cell>
          <cell r="AB158">
            <v>3</v>
          </cell>
          <cell r="AC158">
            <v>1</v>
          </cell>
        </row>
        <row r="159">
          <cell r="G159">
            <v>25</v>
          </cell>
          <cell r="H159">
            <v>38</v>
          </cell>
          <cell r="I159">
            <v>31</v>
          </cell>
          <cell r="N159">
            <v>2</v>
          </cell>
          <cell r="O159">
            <v>1</v>
          </cell>
          <cell r="P159">
            <v>3</v>
          </cell>
          <cell r="V159">
            <v>1</v>
          </cell>
          <cell r="W159">
            <v>1</v>
          </cell>
          <cell r="X159">
            <v>1</v>
          </cell>
          <cell r="AB159">
            <v>3</v>
          </cell>
          <cell r="AC159">
            <v>2</v>
          </cell>
        </row>
        <row r="160">
          <cell r="G160">
            <v>58</v>
          </cell>
          <cell r="H160">
            <v>46</v>
          </cell>
          <cell r="I160">
            <v>55</v>
          </cell>
          <cell r="N160">
            <v>1</v>
          </cell>
          <cell r="O160">
            <v>0</v>
          </cell>
          <cell r="P160">
            <v>0</v>
          </cell>
          <cell r="V160">
            <v>2</v>
          </cell>
          <cell r="W160">
            <v>2</v>
          </cell>
          <cell r="X160">
            <v>2</v>
          </cell>
          <cell r="AB160">
            <v>6</v>
          </cell>
          <cell r="AC160">
            <v>1</v>
          </cell>
        </row>
        <row r="161">
          <cell r="G161">
            <v>86</v>
          </cell>
          <cell r="H161">
            <v>86</v>
          </cell>
          <cell r="I161">
            <v>84</v>
          </cell>
          <cell r="N161">
            <v>1</v>
          </cell>
          <cell r="O161">
            <v>1</v>
          </cell>
          <cell r="P161">
            <v>3</v>
          </cell>
          <cell r="V161">
            <v>3</v>
          </cell>
          <cell r="W161">
            <v>3</v>
          </cell>
          <cell r="X161">
            <v>3</v>
          </cell>
          <cell r="AB161">
            <v>9</v>
          </cell>
          <cell r="AC161">
            <v>2</v>
          </cell>
        </row>
        <row r="162">
          <cell r="G162">
            <v>189</v>
          </cell>
          <cell r="H162">
            <v>169</v>
          </cell>
          <cell r="I162">
            <v>179</v>
          </cell>
          <cell r="N162">
            <v>3</v>
          </cell>
          <cell r="O162">
            <v>1</v>
          </cell>
          <cell r="P162">
            <v>3</v>
          </cell>
          <cell r="V162">
            <v>5</v>
          </cell>
          <cell r="W162">
            <v>5</v>
          </cell>
          <cell r="X162">
            <v>5</v>
          </cell>
          <cell r="AB162">
            <v>15</v>
          </cell>
          <cell r="AC162">
            <v>2</v>
          </cell>
        </row>
        <row r="163">
          <cell r="G163">
            <v>170</v>
          </cell>
          <cell r="H163">
            <v>132</v>
          </cell>
          <cell r="I163">
            <v>148</v>
          </cell>
          <cell r="N163">
            <v>3</v>
          </cell>
          <cell r="V163">
            <v>5</v>
          </cell>
          <cell r="W163">
            <v>4</v>
          </cell>
          <cell r="X163">
            <v>4</v>
          </cell>
          <cell r="AB163">
            <v>13</v>
          </cell>
          <cell r="AC163">
            <v>2</v>
          </cell>
        </row>
        <row r="164">
          <cell r="G164">
            <v>130</v>
          </cell>
          <cell r="H164">
            <v>116</v>
          </cell>
          <cell r="I164">
            <v>116</v>
          </cell>
          <cell r="N164">
            <v>1</v>
          </cell>
          <cell r="O164">
            <v>5</v>
          </cell>
          <cell r="P164">
            <v>2</v>
          </cell>
          <cell r="V164">
            <v>4</v>
          </cell>
          <cell r="W164">
            <v>3</v>
          </cell>
          <cell r="X164">
            <v>3</v>
          </cell>
          <cell r="AB164">
            <v>10</v>
          </cell>
          <cell r="AC164">
            <v>2</v>
          </cell>
        </row>
        <row r="165">
          <cell r="G165">
            <v>156</v>
          </cell>
          <cell r="H165">
            <v>146</v>
          </cell>
          <cell r="I165">
            <v>149</v>
          </cell>
          <cell r="N165">
            <v>2</v>
          </cell>
          <cell r="O165">
            <v>1</v>
          </cell>
          <cell r="P165">
            <v>4</v>
          </cell>
          <cell r="V165">
            <v>4</v>
          </cell>
          <cell r="W165">
            <v>4</v>
          </cell>
          <cell r="X165">
            <v>4</v>
          </cell>
          <cell r="AB165">
            <v>12</v>
          </cell>
          <cell r="AC165">
            <v>2</v>
          </cell>
        </row>
        <row r="166">
          <cell r="G166">
            <v>133</v>
          </cell>
          <cell r="H166">
            <v>95</v>
          </cell>
          <cell r="I166">
            <v>127</v>
          </cell>
          <cell r="N166">
            <v>1</v>
          </cell>
          <cell r="V166">
            <v>4</v>
          </cell>
          <cell r="W166">
            <v>3</v>
          </cell>
          <cell r="X166">
            <v>4</v>
          </cell>
          <cell r="AB166">
            <v>11</v>
          </cell>
          <cell r="AC166">
            <v>1</v>
          </cell>
        </row>
        <row r="167">
          <cell r="G167">
            <v>97</v>
          </cell>
          <cell r="H167">
            <v>104</v>
          </cell>
          <cell r="I167">
            <v>92</v>
          </cell>
          <cell r="P167">
            <v>1</v>
          </cell>
          <cell r="V167">
            <v>3</v>
          </cell>
          <cell r="W167">
            <v>3</v>
          </cell>
          <cell r="X167">
            <v>3</v>
          </cell>
          <cell r="AB167">
            <v>9</v>
          </cell>
          <cell r="AC167">
            <v>1</v>
          </cell>
        </row>
        <row r="168">
          <cell r="G168">
            <v>1</v>
          </cell>
          <cell r="H168">
            <v>5</v>
          </cell>
          <cell r="I168">
            <v>6</v>
          </cell>
          <cell r="V168">
            <v>0.5</v>
          </cell>
          <cell r="W168">
            <v>0.5</v>
          </cell>
          <cell r="X168">
            <v>1</v>
          </cell>
          <cell r="AB168">
            <v>2</v>
          </cell>
        </row>
        <row r="169">
          <cell r="G169">
            <v>100</v>
          </cell>
          <cell r="H169">
            <v>97</v>
          </cell>
          <cell r="I169">
            <v>115</v>
          </cell>
          <cell r="N169">
            <v>3</v>
          </cell>
          <cell r="O169">
            <v>2</v>
          </cell>
          <cell r="P169">
            <v>1</v>
          </cell>
          <cell r="V169">
            <v>3</v>
          </cell>
          <cell r="W169">
            <v>3</v>
          </cell>
          <cell r="X169">
            <v>3</v>
          </cell>
          <cell r="AB169">
            <v>9</v>
          </cell>
          <cell r="AC169">
            <v>3</v>
          </cell>
        </row>
        <row r="170">
          <cell r="G170">
            <v>150</v>
          </cell>
          <cell r="H170">
            <v>144</v>
          </cell>
          <cell r="I170">
            <v>124</v>
          </cell>
          <cell r="N170">
            <v>1</v>
          </cell>
          <cell r="P170">
            <v>1</v>
          </cell>
          <cell r="V170">
            <v>4</v>
          </cell>
          <cell r="W170">
            <v>4</v>
          </cell>
          <cell r="X170">
            <v>4</v>
          </cell>
          <cell r="AB170">
            <v>12</v>
          </cell>
          <cell r="AC170">
            <v>2</v>
          </cell>
        </row>
        <row r="171">
          <cell r="G171">
            <v>16</v>
          </cell>
          <cell r="H171">
            <v>17</v>
          </cell>
          <cell r="I171">
            <v>10</v>
          </cell>
          <cell r="V171">
            <v>1</v>
          </cell>
          <cell r="W171">
            <v>1</v>
          </cell>
          <cell r="X171">
            <v>1</v>
          </cell>
          <cell r="AB171">
            <v>3</v>
          </cell>
        </row>
        <row r="172">
          <cell r="G172">
            <v>49</v>
          </cell>
          <cell r="H172">
            <v>58</v>
          </cell>
          <cell r="I172">
            <v>56</v>
          </cell>
          <cell r="O172">
            <v>1</v>
          </cell>
          <cell r="P172">
            <v>2</v>
          </cell>
          <cell r="V172">
            <v>2</v>
          </cell>
          <cell r="W172">
            <v>2</v>
          </cell>
          <cell r="X172">
            <v>2</v>
          </cell>
          <cell r="AB172">
            <v>6</v>
          </cell>
          <cell r="AC172">
            <v>2</v>
          </cell>
        </row>
        <row r="173">
          <cell r="G173">
            <v>51</v>
          </cell>
          <cell r="H173">
            <v>66</v>
          </cell>
          <cell r="I173">
            <v>57</v>
          </cell>
          <cell r="O173">
            <v>2</v>
          </cell>
          <cell r="P173">
            <v>2</v>
          </cell>
          <cell r="V173">
            <v>2</v>
          </cell>
          <cell r="W173">
            <v>2</v>
          </cell>
          <cell r="X173">
            <v>2</v>
          </cell>
          <cell r="AB173">
            <v>6</v>
          </cell>
          <cell r="AC173">
            <v>2</v>
          </cell>
        </row>
        <row r="174">
          <cell r="G174">
            <v>9</v>
          </cell>
          <cell r="H174">
            <v>15</v>
          </cell>
          <cell r="I174">
            <v>17</v>
          </cell>
          <cell r="V174">
            <v>1</v>
          </cell>
          <cell r="W174">
            <v>1</v>
          </cell>
          <cell r="X174">
            <v>1</v>
          </cell>
          <cell r="AB174">
            <v>3</v>
          </cell>
        </row>
        <row r="175">
          <cell r="G175">
            <v>69</v>
          </cell>
          <cell r="H175">
            <v>53</v>
          </cell>
          <cell r="I175">
            <v>42</v>
          </cell>
          <cell r="V175">
            <v>2</v>
          </cell>
          <cell r="W175">
            <v>2</v>
          </cell>
          <cell r="X175">
            <v>2</v>
          </cell>
          <cell r="AB175">
            <v>6</v>
          </cell>
        </row>
        <row r="176">
          <cell r="G176">
            <v>189</v>
          </cell>
          <cell r="H176">
            <v>180</v>
          </cell>
          <cell r="I176">
            <v>209</v>
          </cell>
          <cell r="N176">
            <v>4</v>
          </cell>
          <cell r="O176">
            <v>3</v>
          </cell>
          <cell r="P176">
            <v>1</v>
          </cell>
          <cell r="V176">
            <v>5</v>
          </cell>
          <cell r="W176">
            <v>5</v>
          </cell>
          <cell r="X176">
            <v>6</v>
          </cell>
          <cell r="AB176">
            <v>16</v>
          </cell>
          <cell r="AC176">
            <v>1</v>
          </cell>
        </row>
        <row r="177">
          <cell r="G177">
            <v>220</v>
          </cell>
          <cell r="H177">
            <v>229</v>
          </cell>
          <cell r="I177">
            <v>235</v>
          </cell>
          <cell r="P177">
            <v>4</v>
          </cell>
          <cell r="V177">
            <v>6</v>
          </cell>
          <cell r="W177">
            <v>6</v>
          </cell>
          <cell r="X177">
            <v>6</v>
          </cell>
          <cell r="AB177">
            <v>18</v>
          </cell>
          <cell r="AC177">
            <v>2</v>
          </cell>
        </row>
        <row r="178">
          <cell r="G178">
            <v>206</v>
          </cell>
          <cell r="H178">
            <v>180</v>
          </cell>
          <cell r="I178">
            <v>178</v>
          </cell>
          <cell r="N178">
            <v>3</v>
          </cell>
          <cell r="O178">
            <v>4</v>
          </cell>
          <cell r="P178">
            <v>1</v>
          </cell>
          <cell r="V178">
            <v>6</v>
          </cell>
          <cell r="W178">
            <v>5</v>
          </cell>
          <cell r="X178">
            <v>5</v>
          </cell>
          <cell r="AB178">
            <v>16</v>
          </cell>
          <cell r="AC178">
            <v>3</v>
          </cell>
        </row>
        <row r="179">
          <cell r="G179">
            <v>82</v>
          </cell>
          <cell r="H179">
            <v>76</v>
          </cell>
          <cell r="I179">
            <v>81</v>
          </cell>
          <cell r="N179">
            <v>2</v>
          </cell>
          <cell r="P179">
            <v>1</v>
          </cell>
          <cell r="V179">
            <v>3</v>
          </cell>
          <cell r="W179">
            <v>2</v>
          </cell>
          <cell r="X179">
            <v>3</v>
          </cell>
          <cell r="AB179">
            <v>8</v>
          </cell>
          <cell r="AC179">
            <v>2</v>
          </cell>
        </row>
        <row r="180">
          <cell r="G180">
            <v>163</v>
          </cell>
          <cell r="H180">
            <v>117</v>
          </cell>
          <cell r="I180">
            <v>110</v>
          </cell>
          <cell r="N180">
            <v>1</v>
          </cell>
          <cell r="O180">
            <v>1</v>
          </cell>
          <cell r="P180">
            <v>1</v>
          </cell>
          <cell r="V180">
            <v>5</v>
          </cell>
          <cell r="W180">
            <v>3</v>
          </cell>
          <cell r="X180">
            <v>3</v>
          </cell>
          <cell r="AB180">
            <v>11</v>
          </cell>
          <cell r="AC180">
            <v>2</v>
          </cell>
        </row>
        <row r="181">
          <cell r="G181">
            <v>91</v>
          </cell>
          <cell r="H181">
            <v>128</v>
          </cell>
          <cell r="I181">
            <v>136</v>
          </cell>
          <cell r="O181">
            <v>1</v>
          </cell>
          <cell r="P181">
            <v>1</v>
          </cell>
          <cell r="V181">
            <v>3</v>
          </cell>
          <cell r="W181">
            <v>4</v>
          </cell>
          <cell r="X181">
            <v>4</v>
          </cell>
          <cell r="AB181">
            <v>11</v>
          </cell>
          <cell r="AC181">
            <v>1</v>
          </cell>
        </row>
        <row r="182">
          <cell r="G182">
            <v>123</v>
          </cell>
          <cell r="H182">
            <v>112</v>
          </cell>
          <cell r="I182">
            <v>98</v>
          </cell>
          <cell r="N182">
            <v>6</v>
          </cell>
          <cell r="O182">
            <v>4</v>
          </cell>
          <cell r="P182">
            <v>1</v>
          </cell>
          <cell r="V182">
            <v>4</v>
          </cell>
          <cell r="W182">
            <v>3</v>
          </cell>
          <cell r="X182">
            <v>3</v>
          </cell>
          <cell r="AB182">
            <v>10</v>
          </cell>
          <cell r="AC182">
            <v>3</v>
          </cell>
        </row>
        <row r="183">
          <cell r="G183">
            <v>46</v>
          </cell>
          <cell r="H183">
            <v>58</v>
          </cell>
          <cell r="I183">
            <v>46</v>
          </cell>
          <cell r="P183">
            <v>1</v>
          </cell>
          <cell r="V183">
            <v>2</v>
          </cell>
          <cell r="W183">
            <v>2</v>
          </cell>
          <cell r="X183">
            <v>2</v>
          </cell>
          <cell r="AB183">
            <v>6</v>
          </cell>
          <cell r="AC183">
            <v>1</v>
          </cell>
        </row>
        <row r="185">
          <cell r="G185">
            <v>98</v>
          </cell>
          <cell r="H185">
            <v>102</v>
          </cell>
          <cell r="I185">
            <v>103</v>
          </cell>
          <cell r="N185">
            <v>1</v>
          </cell>
          <cell r="O185">
            <v>2</v>
          </cell>
          <cell r="P185">
            <v>2</v>
          </cell>
          <cell r="V185">
            <v>3</v>
          </cell>
          <cell r="W185">
            <v>3</v>
          </cell>
          <cell r="X185">
            <v>3</v>
          </cell>
          <cell r="AB185">
            <v>9</v>
          </cell>
          <cell r="AC185">
            <v>2</v>
          </cell>
        </row>
        <row r="186">
          <cell r="G186">
            <v>30</v>
          </cell>
          <cell r="H186">
            <v>25</v>
          </cell>
          <cell r="I186">
            <v>30</v>
          </cell>
          <cell r="N186">
            <v>1</v>
          </cell>
          <cell r="P186">
            <v>1</v>
          </cell>
          <cell r="V186">
            <v>1</v>
          </cell>
          <cell r="W186">
            <v>1</v>
          </cell>
          <cell r="X186">
            <v>1</v>
          </cell>
          <cell r="AB186">
            <v>3</v>
          </cell>
          <cell r="AC186">
            <v>1</v>
          </cell>
        </row>
        <row r="187">
          <cell r="G187">
            <v>24</v>
          </cell>
          <cell r="H187">
            <v>34</v>
          </cell>
          <cell r="I187">
            <v>25</v>
          </cell>
          <cell r="N187">
            <v>2</v>
          </cell>
          <cell r="P187">
            <v>2</v>
          </cell>
          <cell r="V187">
            <v>1</v>
          </cell>
          <cell r="W187">
            <v>1</v>
          </cell>
          <cell r="X187">
            <v>1</v>
          </cell>
          <cell r="AB187">
            <v>3</v>
          </cell>
          <cell r="AC187">
            <v>2</v>
          </cell>
        </row>
        <row r="188">
          <cell r="G188">
            <v>18</v>
          </cell>
          <cell r="H188">
            <v>29</v>
          </cell>
          <cell r="I188">
            <v>37</v>
          </cell>
          <cell r="P188">
            <v>1</v>
          </cell>
          <cell r="V188">
            <v>1</v>
          </cell>
          <cell r="W188">
            <v>1</v>
          </cell>
          <cell r="X188">
            <v>1</v>
          </cell>
          <cell r="AB188">
            <v>3</v>
          </cell>
          <cell r="AC188">
            <v>1</v>
          </cell>
        </row>
        <row r="189">
          <cell r="G189">
            <v>40</v>
          </cell>
          <cell r="H189">
            <v>41</v>
          </cell>
          <cell r="I189">
            <v>47</v>
          </cell>
          <cell r="V189">
            <v>1</v>
          </cell>
          <cell r="W189">
            <v>2</v>
          </cell>
          <cell r="X189">
            <v>2</v>
          </cell>
          <cell r="AB189">
            <v>5</v>
          </cell>
        </row>
        <row r="190">
          <cell r="G190">
            <v>29</v>
          </cell>
          <cell r="H190">
            <v>23</v>
          </cell>
          <cell r="I190">
            <v>29</v>
          </cell>
          <cell r="V190">
            <v>1</v>
          </cell>
          <cell r="W190">
            <v>1</v>
          </cell>
          <cell r="X190">
            <v>1</v>
          </cell>
          <cell r="AB190">
            <v>3</v>
          </cell>
        </row>
        <row r="191">
          <cell r="G191">
            <v>23</v>
          </cell>
          <cell r="H191">
            <v>20</v>
          </cell>
          <cell r="I191">
            <v>35</v>
          </cell>
          <cell r="N191">
            <v>1</v>
          </cell>
          <cell r="O191">
            <v>1</v>
          </cell>
          <cell r="P191">
            <v>1</v>
          </cell>
          <cell r="V191">
            <v>1</v>
          </cell>
          <cell r="W191">
            <v>1</v>
          </cell>
          <cell r="X191">
            <v>1</v>
          </cell>
          <cell r="AB191">
            <v>3</v>
          </cell>
          <cell r="AC191">
            <v>1</v>
          </cell>
        </row>
        <row r="192">
          <cell r="G192">
            <v>6</v>
          </cell>
          <cell r="H192">
            <v>7</v>
          </cell>
          <cell r="I192">
            <v>9</v>
          </cell>
          <cell r="V192">
            <v>1</v>
          </cell>
          <cell r="W192">
            <v>1</v>
          </cell>
          <cell r="X192">
            <v>1</v>
          </cell>
          <cell r="AB192">
            <v>3</v>
          </cell>
        </row>
        <row r="193">
          <cell r="G193">
            <v>26</v>
          </cell>
          <cell r="H193">
            <v>18</v>
          </cell>
          <cell r="I193">
            <v>23</v>
          </cell>
          <cell r="V193">
            <v>1</v>
          </cell>
          <cell r="W193">
            <v>1</v>
          </cell>
          <cell r="X193">
            <v>1</v>
          </cell>
          <cell r="AB193">
            <v>3</v>
          </cell>
        </row>
        <row r="194">
          <cell r="G194">
            <v>24</v>
          </cell>
          <cell r="H194">
            <v>23</v>
          </cell>
          <cell r="I194">
            <v>13</v>
          </cell>
          <cell r="P194">
            <v>2</v>
          </cell>
          <cell r="V194">
            <v>1</v>
          </cell>
          <cell r="W194">
            <v>1</v>
          </cell>
          <cell r="X194">
            <v>1</v>
          </cell>
          <cell r="AB194">
            <v>3</v>
          </cell>
          <cell r="AC194">
            <v>1</v>
          </cell>
        </row>
        <row r="195">
          <cell r="G195">
            <v>28</v>
          </cell>
          <cell r="H195">
            <v>17</v>
          </cell>
          <cell r="I195">
            <v>34</v>
          </cell>
          <cell r="N195">
            <v>1</v>
          </cell>
          <cell r="O195">
            <v>1</v>
          </cell>
          <cell r="P195">
            <v>1</v>
          </cell>
          <cell r="V195">
            <v>1</v>
          </cell>
          <cell r="W195">
            <v>1</v>
          </cell>
          <cell r="X195">
            <v>1</v>
          </cell>
          <cell r="AB195">
            <v>3</v>
          </cell>
          <cell r="AC195">
            <v>1</v>
          </cell>
        </row>
        <row r="196">
          <cell r="G196">
            <v>100</v>
          </cell>
          <cell r="H196">
            <v>62</v>
          </cell>
          <cell r="I196">
            <v>69</v>
          </cell>
          <cell r="O196">
            <v>2</v>
          </cell>
          <cell r="P196">
            <v>1</v>
          </cell>
          <cell r="V196">
            <v>3</v>
          </cell>
          <cell r="W196">
            <v>2</v>
          </cell>
          <cell r="X196">
            <v>2</v>
          </cell>
          <cell r="AB196">
            <v>7</v>
          </cell>
          <cell r="AC196">
            <v>1</v>
          </cell>
        </row>
        <row r="197">
          <cell r="G197">
            <v>15</v>
          </cell>
          <cell r="H197">
            <v>33</v>
          </cell>
          <cell r="I197">
            <v>21</v>
          </cell>
          <cell r="N197">
            <v>1</v>
          </cell>
          <cell r="V197">
            <v>1</v>
          </cell>
          <cell r="W197">
            <v>1</v>
          </cell>
          <cell r="X197">
            <v>1</v>
          </cell>
          <cell r="AB197">
            <v>3</v>
          </cell>
          <cell r="AC197">
            <v>1</v>
          </cell>
        </row>
        <row r="200">
          <cell r="G200">
            <v>35</v>
          </cell>
          <cell r="H200">
            <v>31</v>
          </cell>
          <cell r="I200">
            <v>34</v>
          </cell>
          <cell r="N200">
            <v>2</v>
          </cell>
          <cell r="O200">
            <v>1</v>
          </cell>
          <cell r="P200">
            <v>1</v>
          </cell>
          <cell r="V200">
            <v>1</v>
          </cell>
          <cell r="W200">
            <v>1</v>
          </cell>
          <cell r="X200">
            <v>1</v>
          </cell>
          <cell r="AB200">
            <v>3</v>
          </cell>
          <cell r="AC200">
            <v>2</v>
          </cell>
        </row>
        <row r="201">
          <cell r="G201">
            <v>154</v>
          </cell>
          <cell r="H201">
            <v>125</v>
          </cell>
          <cell r="I201">
            <v>160</v>
          </cell>
          <cell r="O201">
            <v>4</v>
          </cell>
          <cell r="V201">
            <v>4</v>
          </cell>
          <cell r="W201">
            <v>4</v>
          </cell>
          <cell r="X201">
            <v>4</v>
          </cell>
          <cell r="AB201">
            <v>12</v>
          </cell>
          <cell r="AC201">
            <v>1</v>
          </cell>
        </row>
        <row r="202">
          <cell r="G202">
            <v>154</v>
          </cell>
          <cell r="H202">
            <v>123</v>
          </cell>
          <cell r="I202">
            <v>160</v>
          </cell>
          <cell r="N202">
            <v>3</v>
          </cell>
          <cell r="O202">
            <v>3</v>
          </cell>
          <cell r="P202">
            <v>3</v>
          </cell>
          <cell r="V202">
            <v>4</v>
          </cell>
          <cell r="W202">
            <v>4</v>
          </cell>
          <cell r="X202">
            <v>4</v>
          </cell>
          <cell r="AB202">
            <v>12</v>
          </cell>
          <cell r="AC202">
            <v>2</v>
          </cell>
        </row>
        <row r="203">
          <cell r="G203">
            <v>25</v>
          </cell>
          <cell r="H203">
            <v>23</v>
          </cell>
          <cell r="I203">
            <v>21</v>
          </cell>
          <cell r="N203">
            <v>1</v>
          </cell>
          <cell r="P203">
            <v>2</v>
          </cell>
          <cell r="V203">
            <v>1</v>
          </cell>
          <cell r="W203">
            <v>1</v>
          </cell>
          <cell r="X203">
            <v>1</v>
          </cell>
          <cell r="AB203">
            <v>3</v>
          </cell>
          <cell r="AC203">
            <v>2</v>
          </cell>
        </row>
        <row r="204">
          <cell r="G204">
            <v>146</v>
          </cell>
          <cell r="H204">
            <v>143</v>
          </cell>
          <cell r="I204">
            <v>138</v>
          </cell>
          <cell r="N204">
            <v>1</v>
          </cell>
          <cell r="O204">
            <v>1</v>
          </cell>
          <cell r="P204">
            <v>3</v>
          </cell>
          <cell r="V204">
            <v>4</v>
          </cell>
          <cell r="W204">
            <v>4</v>
          </cell>
          <cell r="X204">
            <v>4</v>
          </cell>
          <cell r="AB204">
            <v>12</v>
          </cell>
          <cell r="AC204">
            <v>1</v>
          </cell>
        </row>
        <row r="205">
          <cell r="G205">
            <v>38</v>
          </cell>
          <cell r="H205">
            <v>22</v>
          </cell>
          <cell r="I205">
            <v>28</v>
          </cell>
          <cell r="P205">
            <v>2</v>
          </cell>
          <cell r="V205">
            <v>1</v>
          </cell>
          <cell r="W205">
            <v>1</v>
          </cell>
          <cell r="X205">
            <v>1</v>
          </cell>
          <cell r="AB205">
            <v>3</v>
          </cell>
          <cell r="AC205">
            <v>1</v>
          </cell>
        </row>
        <row r="206">
          <cell r="G206">
            <v>130</v>
          </cell>
          <cell r="H206">
            <v>102</v>
          </cell>
          <cell r="I206">
            <v>127</v>
          </cell>
          <cell r="P206">
            <v>2</v>
          </cell>
          <cell r="V206">
            <v>4</v>
          </cell>
          <cell r="W206">
            <v>3</v>
          </cell>
          <cell r="X206">
            <v>4</v>
          </cell>
          <cell r="AB206">
            <v>11</v>
          </cell>
          <cell r="AC206">
            <v>1</v>
          </cell>
        </row>
        <row r="207">
          <cell r="G207">
            <v>95</v>
          </cell>
          <cell r="H207">
            <v>99</v>
          </cell>
          <cell r="I207">
            <v>85</v>
          </cell>
          <cell r="V207">
            <v>3</v>
          </cell>
          <cell r="W207">
            <v>3</v>
          </cell>
          <cell r="X207">
            <v>3</v>
          </cell>
          <cell r="AB207">
            <v>9</v>
          </cell>
        </row>
        <row r="208">
          <cell r="G208">
            <v>34</v>
          </cell>
          <cell r="H208">
            <v>38</v>
          </cell>
          <cell r="I208">
            <v>30</v>
          </cell>
          <cell r="P208">
            <v>1</v>
          </cell>
          <cell r="V208">
            <v>1</v>
          </cell>
          <cell r="W208">
            <v>1</v>
          </cell>
          <cell r="X208">
            <v>1</v>
          </cell>
          <cell r="AB208">
            <v>3</v>
          </cell>
          <cell r="AC208">
            <v>1</v>
          </cell>
        </row>
        <row r="209">
          <cell r="G209">
            <v>53</v>
          </cell>
          <cell r="H209">
            <v>44</v>
          </cell>
          <cell r="I209">
            <v>45</v>
          </cell>
          <cell r="N209">
            <v>1</v>
          </cell>
          <cell r="P209">
            <v>1</v>
          </cell>
          <cell r="V209">
            <v>2</v>
          </cell>
          <cell r="W209">
            <v>2</v>
          </cell>
          <cell r="X209">
            <v>2</v>
          </cell>
          <cell r="AB209">
            <v>6</v>
          </cell>
          <cell r="AC209">
            <v>1</v>
          </cell>
        </row>
        <row r="210">
          <cell r="G210">
            <v>83</v>
          </cell>
          <cell r="H210">
            <v>69</v>
          </cell>
          <cell r="I210">
            <v>53</v>
          </cell>
          <cell r="N210">
            <v>1</v>
          </cell>
          <cell r="O210">
            <v>1</v>
          </cell>
          <cell r="P210">
            <v>1</v>
          </cell>
          <cell r="V210">
            <v>3</v>
          </cell>
          <cell r="W210">
            <v>2</v>
          </cell>
          <cell r="X210">
            <v>2</v>
          </cell>
          <cell r="AB210">
            <v>7</v>
          </cell>
          <cell r="AC210">
            <v>1</v>
          </cell>
        </row>
        <row r="211">
          <cell r="G211">
            <v>87</v>
          </cell>
          <cell r="H211">
            <v>82</v>
          </cell>
          <cell r="I211">
            <v>82</v>
          </cell>
          <cell r="N211">
            <v>2</v>
          </cell>
          <cell r="O211">
            <v>3</v>
          </cell>
          <cell r="V211">
            <v>3</v>
          </cell>
          <cell r="W211">
            <v>3</v>
          </cell>
          <cell r="X211">
            <v>3</v>
          </cell>
          <cell r="AB211">
            <v>9</v>
          </cell>
          <cell r="AC211">
            <v>2</v>
          </cell>
        </row>
        <row r="212">
          <cell r="G212">
            <v>183</v>
          </cell>
          <cell r="H212">
            <v>181</v>
          </cell>
          <cell r="I212">
            <v>206</v>
          </cell>
          <cell r="O212">
            <v>2</v>
          </cell>
          <cell r="P212">
            <v>3</v>
          </cell>
          <cell r="V212">
            <v>5</v>
          </cell>
          <cell r="W212">
            <v>5</v>
          </cell>
          <cell r="X212">
            <v>6</v>
          </cell>
          <cell r="AB212">
            <v>16</v>
          </cell>
          <cell r="AC212">
            <v>2</v>
          </cell>
        </row>
        <row r="213">
          <cell r="G213">
            <v>60</v>
          </cell>
          <cell r="H213">
            <v>60</v>
          </cell>
          <cell r="I213">
            <v>57</v>
          </cell>
          <cell r="P213">
            <v>1</v>
          </cell>
          <cell r="V213">
            <v>2</v>
          </cell>
          <cell r="W213">
            <v>2</v>
          </cell>
          <cell r="X213">
            <v>2</v>
          </cell>
          <cell r="AB213">
            <v>6</v>
          </cell>
          <cell r="AC213">
            <v>1</v>
          </cell>
        </row>
        <row r="214">
          <cell r="G214">
            <v>84</v>
          </cell>
          <cell r="H214">
            <v>64</v>
          </cell>
          <cell r="I214">
            <v>77</v>
          </cell>
          <cell r="O214">
            <v>1</v>
          </cell>
          <cell r="P214">
            <v>1</v>
          </cell>
          <cell r="V214">
            <v>3</v>
          </cell>
          <cell r="W214">
            <v>2</v>
          </cell>
          <cell r="X214">
            <v>2</v>
          </cell>
          <cell r="AB214">
            <v>7</v>
          </cell>
          <cell r="AC214">
            <v>1</v>
          </cell>
        </row>
        <row r="215">
          <cell r="G215">
            <v>75</v>
          </cell>
          <cell r="H215">
            <v>74</v>
          </cell>
          <cell r="I215">
            <v>56</v>
          </cell>
          <cell r="N215">
            <v>1</v>
          </cell>
          <cell r="O215">
            <v>2</v>
          </cell>
          <cell r="V215">
            <v>2</v>
          </cell>
          <cell r="W215">
            <v>2</v>
          </cell>
          <cell r="X215">
            <v>2</v>
          </cell>
          <cell r="AB215">
            <v>6</v>
          </cell>
          <cell r="AC215">
            <v>1</v>
          </cell>
        </row>
        <row r="216">
          <cell r="G216">
            <v>12</v>
          </cell>
          <cell r="H216">
            <v>4</v>
          </cell>
          <cell r="I216">
            <v>4</v>
          </cell>
          <cell r="V216">
            <v>1</v>
          </cell>
          <cell r="W216">
            <v>0.5</v>
          </cell>
          <cell r="X216">
            <v>0.5</v>
          </cell>
          <cell r="AB216">
            <v>2</v>
          </cell>
        </row>
        <row r="217">
          <cell r="G217">
            <v>111</v>
          </cell>
          <cell r="H217">
            <v>127</v>
          </cell>
          <cell r="I217">
            <v>122</v>
          </cell>
          <cell r="O217">
            <v>1</v>
          </cell>
          <cell r="P217">
            <v>2</v>
          </cell>
          <cell r="V217">
            <v>3</v>
          </cell>
          <cell r="W217">
            <v>4</v>
          </cell>
          <cell r="X217">
            <v>4</v>
          </cell>
          <cell r="AB217">
            <v>11</v>
          </cell>
          <cell r="AC217">
            <v>2</v>
          </cell>
        </row>
        <row r="218">
          <cell r="G218">
            <v>3</v>
          </cell>
          <cell r="H218">
            <v>3</v>
          </cell>
          <cell r="I218">
            <v>3</v>
          </cell>
          <cell r="V218">
            <v>0.5</v>
          </cell>
          <cell r="W218">
            <v>0.5</v>
          </cell>
          <cell r="X218">
            <v>1</v>
          </cell>
          <cell r="AB218">
            <v>2</v>
          </cell>
        </row>
        <row r="219">
          <cell r="G219">
            <v>26</v>
          </cell>
          <cell r="H219">
            <v>28</v>
          </cell>
          <cell r="I219">
            <v>27</v>
          </cell>
          <cell r="P219">
            <v>1</v>
          </cell>
          <cell r="V219">
            <v>1</v>
          </cell>
          <cell r="W219">
            <v>1</v>
          </cell>
          <cell r="X219">
            <v>1</v>
          </cell>
          <cell r="AB219">
            <v>3</v>
          </cell>
          <cell r="AC219">
            <v>1</v>
          </cell>
        </row>
        <row r="220">
          <cell r="G220">
            <v>87</v>
          </cell>
          <cell r="H220">
            <v>81</v>
          </cell>
          <cell r="I220">
            <v>68</v>
          </cell>
          <cell r="O220">
            <v>1</v>
          </cell>
          <cell r="P220">
            <v>2</v>
          </cell>
          <cell r="V220">
            <v>3</v>
          </cell>
          <cell r="W220">
            <v>3</v>
          </cell>
          <cell r="X220">
            <v>2</v>
          </cell>
          <cell r="AB220">
            <v>8</v>
          </cell>
          <cell r="AC220">
            <v>2</v>
          </cell>
        </row>
        <row r="221">
          <cell r="G221">
            <v>73</v>
          </cell>
          <cell r="H221">
            <v>55</v>
          </cell>
          <cell r="I221">
            <v>65</v>
          </cell>
          <cell r="P221">
            <v>1</v>
          </cell>
          <cell r="V221">
            <v>2</v>
          </cell>
          <cell r="W221">
            <v>2</v>
          </cell>
          <cell r="X221">
            <v>2</v>
          </cell>
          <cell r="AB221">
            <v>6</v>
          </cell>
          <cell r="AC221">
            <v>1</v>
          </cell>
        </row>
        <row r="222">
          <cell r="G222">
            <v>111</v>
          </cell>
          <cell r="H222">
            <v>119</v>
          </cell>
          <cell r="I222">
            <v>144</v>
          </cell>
          <cell r="N222">
            <v>1</v>
          </cell>
          <cell r="O222">
            <v>2</v>
          </cell>
          <cell r="P222">
            <v>2</v>
          </cell>
          <cell r="V222">
            <v>3</v>
          </cell>
          <cell r="W222">
            <v>3</v>
          </cell>
          <cell r="X222">
            <v>4</v>
          </cell>
          <cell r="AB222">
            <v>10</v>
          </cell>
          <cell r="AC222">
            <v>2</v>
          </cell>
        </row>
        <row r="223">
          <cell r="G223">
            <v>64</v>
          </cell>
          <cell r="H223">
            <v>65</v>
          </cell>
          <cell r="I223">
            <v>55</v>
          </cell>
          <cell r="P223">
            <v>3</v>
          </cell>
          <cell r="V223">
            <v>2</v>
          </cell>
          <cell r="W223">
            <v>2</v>
          </cell>
          <cell r="X223">
            <v>2</v>
          </cell>
          <cell r="AB223">
            <v>6</v>
          </cell>
          <cell r="AC223">
            <v>1</v>
          </cell>
        </row>
        <row r="224">
          <cell r="G224">
            <v>24</v>
          </cell>
          <cell r="H224">
            <v>26</v>
          </cell>
          <cell r="I224">
            <v>18</v>
          </cell>
          <cell r="P224">
            <v>1</v>
          </cell>
          <cell r="V224">
            <v>1</v>
          </cell>
          <cell r="W224">
            <v>1</v>
          </cell>
          <cell r="X224">
            <v>1</v>
          </cell>
          <cell r="AB224">
            <v>3</v>
          </cell>
          <cell r="AC224">
            <v>1</v>
          </cell>
        </row>
        <row r="225">
          <cell r="G225">
            <v>51</v>
          </cell>
          <cell r="H225">
            <v>49</v>
          </cell>
          <cell r="I225">
            <v>39</v>
          </cell>
          <cell r="O225">
            <v>2</v>
          </cell>
          <cell r="V225">
            <v>2</v>
          </cell>
          <cell r="W225">
            <v>2</v>
          </cell>
          <cell r="X225">
            <v>1</v>
          </cell>
          <cell r="AB225">
            <v>5</v>
          </cell>
          <cell r="AC225">
            <v>2</v>
          </cell>
        </row>
        <row r="226">
          <cell r="G226">
            <v>20</v>
          </cell>
          <cell r="H226">
            <v>14</v>
          </cell>
          <cell r="I226">
            <v>15</v>
          </cell>
          <cell r="V226">
            <v>1</v>
          </cell>
          <cell r="W226">
            <v>1</v>
          </cell>
          <cell r="X226">
            <v>1</v>
          </cell>
          <cell r="AB226">
            <v>3</v>
          </cell>
        </row>
        <row r="227">
          <cell r="G227">
            <v>67</v>
          </cell>
          <cell r="H227">
            <v>91</v>
          </cell>
          <cell r="I227">
            <v>71</v>
          </cell>
          <cell r="O227">
            <v>1</v>
          </cell>
          <cell r="P227">
            <v>1</v>
          </cell>
          <cell r="V227">
            <v>2</v>
          </cell>
          <cell r="W227">
            <v>3</v>
          </cell>
          <cell r="X227">
            <v>2</v>
          </cell>
          <cell r="AB227">
            <v>7</v>
          </cell>
          <cell r="AC227">
            <v>1</v>
          </cell>
        </row>
        <row r="228">
          <cell r="G228">
            <v>159</v>
          </cell>
          <cell r="H228">
            <v>162</v>
          </cell>
          <cell r="I228">
            <v>150</v>
          </cell>
          <cell r="N228">
            <v>4</v>
          </cell>
          <cell r="O228">
            <v>2</v>
          </cell>
          <cell r="P228">
            <v>2</v>
          </cell>
          <cell r="V228">
            <v>4</v>
          </cell>
          <cell r="W228">
            <v>5</v>
          </cell>
          <cell r="X228">
            <v>4</v>
          </cell>
          <cell r="AB228">
            <v>13</v>
          </cell>
          <cell r="AC228">
            <v>1</v>
          </cell>
        </row>
        <row r="229">
          <cell r="G229">
            <v>119</v>
          </cell>
          <cell r="H229">
            <v>127</v>
          </cell>
          <cell r="I229">
            <v>141</v>
          </cell>
          <cell r="N229">
            <v>2</v>
          </cell>
          <cell r="O229">
            <v>2</v>
          </cell>
          <cell r="P229">
            <v>4</v>
          </cell>
          <cell r="V229">
            <v>3</v>
          </cell>
          <cell r="W229">
            <v>4</v>
          </cell>
          <cell r="X229">
            <v>4</v>
          </cell>
          <cell r="AB229">
            <v>11</v>
          </cell>
          <cell r="AC229">
            <v>2</v>
          </cell>
        </row>
        <row r="230">
          <cell r="G230">
            <v>43</v>
          </cell>
          <cell r="H230">
            <v>41</v>
          </cell>
          <cell r="I230">
            <v>50</v>
          </cell>
          <cell r="N230">
            <v>1</v>
          </cell>
          <cell r="O230">
            <v>1</v>
          </cell>
          <cell r="P230">
            <v>1</v>
          </cell>
          <cell r="V230">
            <v>2</v>
          </cell>
          <cell r="W230">
            <v>2</v>
          </cell>
          <cell r="X230">
            <v>2</v>
          </cell>
          <cell r="AB230">
            <v>6</v>
          </cell>
          <cell r="AC230">
            <v>1</v>
          </cell>
        </row>
        <row r="231">
          <cell r="G231">
            <v>47</v>
          </cell>
          <cell r="H231">
            <v>46</v>
          </cell>
          <cell r="I231">
            <v>39</v>
          </cell>
          <cell r="P231">
            <v>1</v>
          </cell>
          <cell r="V231">
            <v>2</v>
          </cell>
          <cell r="W231">
            <v>2</v>
          </cell>
          <cell r="X231">
            <v>1</v>
          </cell>
          <cell r="AB231">
            <v>5</v>
          </cell>
          <cell r="AC231">
            <v>1</v>
          </cell>
        </row>
        <row r="232">
          <cell r="G232">
            <v>60</v>
          </cell>
          <cell r="H232">
            <v>51</v>
          </cell>
          <cell r="I232">
            <v>46</v>
          </cell>
          <cell r="N232">
            <v>1</v>
          </cell>
          <cell r="O232">
            <v>1</v>
          </cell>
          <cell r="V232">
            <v>2</v>
          </cell>
          <cell r="W232">
            <v>2</v>
          </cell>
          <cell r="X232">
            <v>2</v>
          </cell>
          <cell r="AB232">
            <v>6</v>
          </cell>
          <cell r="AC232">
            <v>2</v>
          </cell>
        </row>
        <row r="233">
          <cell r="G233">
            <v>53</v>
          </cell>
          <cell r="H233">
            <v>78</v>
          </cell>
          <cell r="I233">
            <v>58</v>
          </cell>
          <cell r="N233">
            <v>1</v>
          </cell>
          <cell r="O233">
            <v>1</v>
          </cell>
          <cell r="V233">
            <v>2</v>
          </cell>
          <cell r="W233">
            <v>2</v>
          </cell>
          <cell r="X233">
            <v>2</v>
          </cell>
          <cell r="AB233">
            <v>6</v>
          </cell>
          <cell r="AC233">
            <v>2</v>
          </cell>
        </row>
        <row r="234">
          <cell r="G234">
            <v>21</v>
          </cell>
          <cell r="H234">
            <v>13</v>
          </cell>
          <cell r="I234">
            <v>24</v>
          </cell>
          <cell r="N234">
            <v>1</v>
          </cell>
          <cell r="O234">
            <v>1</v>
          </cell>
          <cell r="P234">
            <v>1</v>
          </cell>
          <cell r="V234">
            <v>1</v>
          </cell>
          <cell r="W234">
            <v>1</v>
          </cell>
          <cell r="X234">
            <v>1</v>
          </cell>
          <cell r="AB234">
            <v>3</v>
          </cell>
          <cell r="AC234">
            <v>1</v>
          </cell>
        </row>
        <row r="235">
          <cell r="G235">
            <v>18</v>
          </cell>
          <cell r="H235">
            <v>11</v>
          </cell>
          <cell r="I235">
            <v>16</v>
          </cell>
          <cell r="N235">
            <v>1</v>
          </cell>
          <cell r="P235">
            <v>1</v>
          </cell>
          <cell r="V235">
            <v>1</v>
          </cell>
          <cell r="W235">
            <v>1</v>
          </cell>
          <cell r="X235">
            <v>1</v>
          </cell>
          <cell r="AB235">
            <v>3</v>
          </cell>
          <cell r="AC235">
            <v>1</v>
          </cell>
        </row>
        <row r="236">
          <cell r="G236">
            <v>10</v>
          </cell>
          <cell r="H236">
            <v>9</v>
          </cell>
          <cell r="I236">
            <v>18</v>
          </cell>
          <cell r="V236">
            <v>1</v>
          </cell>
          <cell r="W236">
            <v>1</v>
          </cell>
          <cell r="X236">
            <v>1</v>
          </cell>
          <cell r="AB236">
            <v>3</v>
          </cell>
        </row>
        <row r="237">
          <cell r="G237">
            <v>12</v>
          </cell>
          <cell r="H237">
            <v>6</v>
          </cell>
          <cell r="I237">
            <v>14</v>
          </cell>
          <cell r="V237">
            <v>1</v>
          </cell>
          <cell r="W237">
            <v>1</v>
          </cell>
          <cell r="X237">
            <v>1</v>
          </cell>
          <cell r="AB237">
            <v>3</v>
          </cell>
        </row>
        <row r="238">
          <cell r="G238">
            <v>41</v>
          </cell>
          <cell r="H238">
            <v>38</v>
          </cell>
          <cell r="I238">
            <v>28</v>
          </cell>
          <cell r="N238">
            <v>1</v>
          </cell>
          <cell r="V238">
            <v>2</v>
          </cell>
          <cell r="W238">
            <v>1</v>
          </cell>
          <cell r="X238">
            <v>1</v>
          </cell>
          <cell r="AB238">
            <v>4</v>
          </cell>
          <cell r="AC238">
            <v>1</v>
          </cell>
        </row>
        <row r="240">
          <cell r="G240">
            <v>53</v>
          </cell>
          <cell r="H240">
            <v>62</v>
          </cell>
          <cell r="I240">
            <v>49</v>
          </cell>
          <cell r="N240">
            <v>0</v>
          </cell>
          <cell r="O240">
            <v>0</v>
          </cell>
          <cell r="P240">
            <v>1</v>
          </cell>
          <cell r="V240">
            <v>2</v>
          </cell>
          <cell r="W240">
            <v>2</v>
          </cell>
          <cell r="X240">
            <v>2</v>
          </cell>
          <cell r="AB240">
            <v>6</v>
          </cell>
          <cell r="AC240">
            <v>1</v>
          </cell>
        </row>
        <row r="241">
          <cell r="G241">
            <v>134</v>
          </cell>
          <cell r="H241">
            <v>130</v>
          </cell>
          <cell r="I241">
            <v>109</v>
          </cell>
          <cell r="N241">
            <v>1</v>
          </cell>
          <cell r="O241">
            <v>3</v>
          </cell>
          <cell r="P241">
            <v>2</v>
          </cell>
          <cell r="V241">
            <v>4</v>
          </cell>
          <cell r="W241">
            <v>4</v>
          </cell>
          <cell r="X241">
            <v>3</v>
          </cell>
          <cell r="AB241">
            <v>11</v>
          </cell>
          <cell r="AC241">
            <v>2</v>
          </cell>
        </row>
        <row r="242">
          <cell r="G242">
            <v>52</v>
          </cell>
          <cell r="H242">
            <v>59</v>
          </cell>
          <cell r="I242">
            <v>59</v>
          </cell>
          <cell r="N242">
            <v>2</v>
          </cell>
          <cell r="O242">
            <v>4</v>
          </cell>
          <cell r="P242">
            <v>2</v>
          </cell>
          <cell r="V242">
            <v>2</v>
          </cell>
          <cell r="W242">
            <v>2</v>
          </cell>
          <cell r="X242">
            <v>2</v>
          </cell>
          <cell r="AB242">
            <v>6</v>
          </cell>
          <cell r="AC242">
            <v>3</v>
          </cell>
        </row>
        <row r="243">
          <cell r="G243">
            <v>20</v>
          </cell>
          <cell r="H243">
            <v>14</v>
          </cell>
          <cell r="I243">
            <v>22</v>
          </cell>
          <cell r="N243">
            <v>0</v>
          </cell>
          <cell r="O243">
            <v>0</v>
          </cell>
          <cell r="P243">
            <v>0</v>
          </cell>
          <cell r="V243">
            <v>1</v>
          </cell>
          <cell r="W243">
            <v>1</v>
          </cell>
          <cell r="X243">
            <v>1</v>
          </cell>
          <cell r="AB243">
            <v>3</v>
          </cell>
          <cell r="AC243">
            <v>0</v>
          </cell>
        </row>
        <row r="244">
          <cell r="G244">
            <v>102</v>
          </cell>
          <cell r="H244">
            <v>75</v>
          </cell>
          <cell r="I244">
            <v>89</v>
          </cell>
          <cell r="N244">
            <v>1</v>
          </cell>
          <cell r="O244">
            <v>2</v>
          </cell>
          <cell r="P244">
            <v>0</v>
          </cell>
          <cell r="V244">
            <v>3</v>
          </cell>
          <cell r="W244">
            <v>2</v>
          </cell>
          <cell r="X244">
            <v>3</v>
          </cell>
          <cell r="AB244">
            <v>8</v>
          </cell>
          <cell r="AC244">
            <v>2</v>
          </cell>
        </row>
        <row r="245">
          <cell r="G245">
            <v>28</v>
          </cell>
          <cell r="H245">
            <v>27</v>
          </cell>
          <cell r="I245">
            <v>19</v>
          </cell>
          <cell r="N245">
            <v>0</v>
          </cell>
          <cell r="O245">
            <v>0</v>
          </cell>
          <cell r="P245">
            <v>0</v>
          </cell>
          <cell r="V245">
            <v>1</v>
          </cell>
          <cell r="W245">
            <v>1</v>
          </cell>
          <cell r="X245">
            <v>1</v>
          </cell>
          <cell r="AB245">
            <v>3</v>
          </cell>
          <cell r="AC245">
            <v>0</v>
          </cell>
        </row>
        <row r="246">
          <cell r="G246">
            <v>19</v>
          </cell>
          <cell r="H246">
            <v>14</v>
          </cell>
          <cell r="I246">
            <v>12</v>
          </cell>
          <cell r="N246">
            <v>0</v>
          </cell>
          <cell r="O246">
            <v>0</v>
          </cell>
          <cell r="P246">
            <v>0</v>
          </cell>
          <cell r="V246">
            <v>1</v>
          </cell>
          <cell r="W246">
            <v>1</v>
          </cell>
          <cell r="X246">
            <v>1</v>
          </cell>
          <cell r="AB246">
            <v>3</v>
          </cell>
          <cell r="AC246">
            <v>0</v>
          </cell>
        </row>
        <row r="247">
          <cell r="G247">
            <v>11</v>
          </cell>
          <cell r="H247">
            <v>20</v>
          </cell>
          <cell r="I247">
            <v>15</v>
          </cell>
          <cell r="N247">
            <v>0</v>
          </cell>
          <cell r="O247">
            <v>0</v>
          </cell>
          <cell r="P247">
            <v>0</v>
          </cell>
          <cell r="V247">
            <v>1</v>
          </cell>
          <cell r="W247">
            <v>1</v>
          </cell>
          <cell r="X247">
            <v>1</v>
          </cell>
          <cell r="AB247">
            <v>3</v>
          </cell>
          <cell r="AC247">
            <v>0</v>
          </cell>
        </row>
        <row r="248">
          <cell r="G248">
            <v>14</v>
          </cell>
          <cell r="H248">
            <v>9</v>
          </cell>
          <cell r="I248">
            <v>15</v>
          </cell>
          <cell r="N248">
            <v>0</v>
          </cell>
          <cell r="O248">
            <v>0</v>
          </cell>
          <cell r="P248">
            <v>1</v>
          </cell>
          <cell r="V248">
            <v>1</v>
          </cell>
          <cell r="W248">
            <v>1</v>
          </cell>
          <cell r="X248">
            <v>1</v>
          </cell>
          <cell r="AB248">
            <v>3</v>
          </cell>
          <cell r="AC248">
            <v>1</v>
          </cell>
        </row>
        <row r="249">
          <cell r="G249">
            <v>38</v>
          </cell>
          <cell r="H249">
            <v>42</v>
          </cell>
          <cell r="I249">
            <v>30</v>
          </cell>
          <cell r="N249">
            <v>1</v>
          </cell>
          <cell r="O249">
            <v>3</v>
          </cell>
          <cell r="P249">
            <v>2</v>
          </cell>
          <cell r="V249">
            <v>1</v>
          </cell>
          <cell r="W249">
            <v>2</v>
          </cell>
          <cell r="X249">
            <v>1</v>
          </cell>
          <cell r="AB249">
            <v>4</v>
          </cell>
          <cell r="AC249">
            <v>3</v>
          </cell>
        </row>
        <row r="250">
          <cell r="G250">
            <v>35</v>
          </cell>
          <cell r="H250">
            <v>32</v>
          </cell>
          <cell r="I250">
            <v>30</v>
          </cell>
          <cell r="N250">
            <v>0</v>
          </cell>
          <cell r="O250">
            <v>0</v>
          </cell>
          <cell r="P250">
            <v>1</v>
          </cell>
          <cell r="V250">
            <v>1</v>
          </cell>
          <cell r="W250">
            <v>1</v>
          </cell>
          <cell r="X250">
            <v>1</v>
          </cell>
          <cell r="AB250">
            <v>3</v>
          </cell>
          <cell r="AC250">
            <v>1</v>
          </cell>
        </row>
        <row r="251">
          <cell r="G251">
            <v>28</v>
          </cell>
          <cell r="H251">
            <v>24</v>
          </cell>
          <cell r="I251">
            <v>24</v>
          </cell>
          <cell r="N251">
            <v>0</v>
          </cell>
          <cell r="O251">
            <v>0</v>
          </cell>
          <cell r="P251">
            <v>0</v>
          </cell>
          <cell r="V251">
            <v>1</v>
          </cell>
          <cell r="W251">
            <v>1</v>
          </cell>
          <cell r="X251">
            <v>1</v>
          </cell>
          <cell r="AB251">
            <v>3</v>
          </cell>
          <cell r="AC251">
            <v>0</v>
          </cell>
        </row>
        <row r="252">
          <cell r="G252">
            <v>132</v>
          </cell>
          <cell r="H252">
            <v>169</v>
          </cell>
          <cell r="I252">
            <v>157</v>
          </cell>
          <cell r="N252">
            <v>2</v>
          </cell>
          <cell r="O252">
            <v>2</v>
          </cell>
          <cell r="P252">
            <v>3</v>
          </cell>
          <cell r="V252">
            <v>4</v>
          </cell>
          <cell r="W252">
            <v>5</v>
          </cell>
          <cell r="X252">
            <v>4</v>
          </cell>
          <cell r="AB252">
            <v>13</v>
          </cell>
          <cell r="AC252">
            <v>2</v>
          </cell>
        </row>
        <row r="253">
          <cell r="G253">
            <v>16</v>
          </cell>
          <cell r="H253">
            <v>11</v>
          </cell>
          <cell r="I253">
            <v>12</v>
          </cell>
          <cell r="N253">
            <v>0</v>
          </cell>
          <cell r="O253">
            <v>1</v>
          </cell>
          <cell r="P253">
            <v>1</v>
          </cell>
          <cell r="V253">
            <v>1</v>
          </cell>
          <cell r="W253">
            <v>1</v>
          </cell>
          <cell r="X253">
            <v>1</v>
          </cell>
          <cell r="AB253">
            <v>3</v>
          </cell>
          <cell r="AC253">
            <v>1</v>
          </cell>
        </row>
        <row r="254">
          <cell r="G254">
            <v>23</v>
          </cell>
          <cell r="H254">
            <v>34</v>
          </cell>
          <cell r="I254">
            <v>28</v>
          </cell>
          <cell r="N254">
            <v>0</v>
          </cell>
          <cell r="O254">
            <v>0</v>
          </cell>
          <cell r="P254">
            <v>1</v>
          </cell>
          <cell r="V254">
            <v>1</v>
          </cell>
          <cell r="W254">
            <v>1</v>
          </cell>
          <cell r="X254">
            <v>1</v>
          </cell>
          <cell r="AB254">
            <v>3</v>
          </cell>
          <cell r="AC254">
            <v>1</v>
          </cell>
        </row>
        <row r="255">
          <cell r="G255">
            <v>78</v>
          </cell>
          <cell r="H255">
            <v>55</v>
          </cell>
          <cell r="I255">
            <v>60</v>
          </cell>
          <cell r="N255">
            <v>1</v>
          </cell>
          <cell r="O255">
            <v>1</v>
          </cell>
          <cell r="P255">
            <v>1</v>
          </cell>
          <cell r="V255">
            <v>2</v>
          </cell>
          <cell r="W255">
            <v>2</v>
          </cell>
          <cell r="X255">
            <v>2</v>
          </cell>
          <cell r="AB255">
            <v>6</v>
          </cell>
          <cell r="AC255">
            <v>1</v>
          </cell>
        </row>
        <row r="256">
          <cell r="G256">
            <v>25</v>
          </cell>
          <cell r="H256">
            <v>17</v>
          </cell>
          <cell r="I256">
            <v>14</v>
          </cell>
          <cell r="N256">
            <v>0</v>
          </cell>
          <cell r="O256">
            <v>0</v>
          </cell>
          <cell r="P256">
            <v>1</v>
          </cell>
          <cell r="V256">
            <v>1</v>
          </cell>
          <cell r="W256">
            <v>1</v>
          </cell>
          <cell r="X256">
            <v>1</v>
          </cell>
          <cell r="AB256">
            <v>3</v>
          </cell>
          <cell r="AC256">
            <v>1</v>
          </cell>
        </row>
        <row r="257">
          <cell r="G257">
            <v>18</v>
          </cell>
          <cell r="H257">
            <v>21</v>
          </cell>
          <cell r="I257">
            <v>21</v>
          </cell>
          <cell r="N257">
            <v>0</v>
          </cell>
          <cell r="O257">
            <v>1</v>
          </cell>
          <cell r="P257">
            <v>2</v>
          </cell>
          <cell r="V257">
            <v>1</v>
          </cell>
          <cell r="W257">
            <v>1</v>
          </cell>
          <cell r="X257">
            <v>1</v>
          </cell>
          <cell r="AB257">
            <v>3</v>
          </cell>
          <cell r="AC257">
            <v>2</v>
          </cell>
        </row>
        <row r="258">
          <cell r="G258">
            <v>4</v>
          </cell>
          <cell r="H258">
            <v>12</v>
          </cell>
          <cell r="I258">
            <v>13</v>
          </cell>
          <cell r="N258">
            <v>0</v>
          </cell>
          <cell r="O258">
            <v>0</v>
          </cell>
          <cell r="P258">
            <v>0</v>
          </cell>
          <cell r="V258">
            <v>1</v>
          </cell>
          <cell r="W258">
            <v>1</v>
          </cell>
          <cell r="X258">
            <v>1</v>
          </cell>
          <cell r="AB258">
            <v>3</v>
          </cell>
          <cell r="AC25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E791"/>
  <sheetViews>
    <sheetView tabSelected="1" view="pageBreakPreview" zoomScaleNormal="100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H1" sqref="H1"/>
    </sheetView>
  </sheetViews>
  <sheetFormatPr defaultRowHeight="15.2" customHeight="1"/>
  <cols>
    <col min="1" max="1" width="2.375" style="4" customWidth="1"/>
    <col min="2" max="2" width="9.25" style="3" customWidth="1"/>
    <col min="3" max="3" width="2.625" style="4" customWidth="1"/>
    <col min="4" max="6" width="3.625" style="1" customWidth="1"/>
    <col min="7" max="7" width="4.625" style="1" customWidth="1"/>
    <col min="8" max="18" width="4.125" style="1" customWidth="1"/>
    <col min="19" max="21" width="3.625" style="1" customWidth="1"/>
    <col min="22" max="27" width="4.125" style="1" customWidth="1"/>
    <col min="28" max="33" width="3.625" style="1" customWidth="1"/>
    <col min="34" max="36" width="3.625" style="35" customWidth="1"/>
    <col min="37" max="38" width="3.625" style="1" customWidth="1"/>
    <col min="39" max="39" width="4.375" style="1" customWidth="1"/>
    <col min="40" max="40" width="4.125" style="1" customWidth="1"/>
    <col min="41" max="41" width="3.625" style="1" customWidth="1"/>
    <col min="42" max="42" width="4.375" style="1" customWidth="1"/>
    <col min="43" max="45" width="3.625" style="1" customWidth="1"/>
    <col min="46" max="46" width="3.125" style="1" customWidth="1"/>
    <col min="47" max="50" width="3.625" style="1" customWidth="1"/>
    <col min="51" max="54" width="3.875" style="1" customWidth="1"/>
    <col min="55" max="56" width="3.625" style="1" customWidth="1"/>
    <col min="57" max="16384" width="9" style="10"/>
  </cols>
  <sheetData>
    <row r="1" spans="1:56" s="1" customFormat="1" ht="44.25" customHeight="1" thickBot="1">
      <c r="A1" s="2"/>
      <c r="B1" s="3"/>
      <c r="C1" s="4"/>
      <c r="D1" s="4"/>
      <c r="E1" s="4"/>
      <c r="F1" s="4"/>
      <c r="G1" s="30"/>
      <c r="H1" s="30"/>
      <c r="I1" s="30"/>
      <c r="J1" s="30"/>
      <c r="K1" s="30"/>
      <c r="L1" s="30"/>
      <c r="M1" s="30"/>
      <c r="N1" s="44" t="s">
        <v>64</v>
      </c>
      <c r="O1" s="30"/>
      <c r="P1" s="71" t="s">
        <v>63</v>
      </c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O1" s="31"/>
      <c r="AP1" s="2"/>
      <c r="AQ1" s="2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25"/>
    </row>
    <row r="2" spans="1:56" s="1" customFormat="1" ht="24" customHeight="1" thickTop="1">
      <c r="A2" s="5"/>
      <c r="B2" s="57" t="s">
        <v>7</v>
      </c>
      <c r="C2" s="58"/>
      <c r="D2" s="67" t="s">
        <v>52</v>
      </c>
      <c r="E2" s="68"/>
      <c r="F2" s="69"/>
      <c r="G2" s="67" t="s">
        <v>45</v>
      </c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9"/>
      <c r="AE2" s="67" t="s">
        <v>46</v>
      </c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3"/>
      <c r="AY2" s="67" t="s">
        <v>62</v>
      </c>
      <c r="AZ2" s="72"/>
      <c r="BA2" s="72"/>
      <c r="BB2" s="72"/>
      <c r="BC2" s="73"/>
      <c r="BD2" s="47" t="s">
        <v>61</v>
      </c>
    </row>
    <row r="3" spans="1:56" s="1" customFormat="1" ht="16.5" customHeight="1">
      <c r="A3" s="6"/>
      <c r="B3" s="59"/>
      <c r="C3" s="60"/>
      <c r="D3" s="53" t="s">
        <v>15</v>
      </c>
      <c r="E3" s="79" t="s">
        <v>53</v>
      </c>
      <c r="F3" s="79" t="s">
        <v>54</v>
      </c>
      <c r="G3" s="64" t="s">
        <v>8</v>
      </c>
      <c r="H3" s="65"/>
      <c r="I3" s="66"/>
      <c r="J3" s="84" t="s">
        <v>47</v>
      </c>
      <c r="K3" s="85"/>
      <c r="L3" s="85"/>
      <c r="M3" s="85"/>
      <c r="N3" s="85"/>
      <c r="O3" s="85"/>
      <c r="P3" s="85"/>
      <c r="Q3" s="85"/>
      <c r="R3" s="85"/>
      <c r="S3" s="85"/>
      <c r="T3" s="85"/>
      <c r="U3" s="86"/>
      <c r="V3" s="84" t="s">
        <v>48</v>
      </c>
      <c r="W3" s="85"/>
      <c r="X3" s="85"/>
      <c r="Y3" s="85"/>
      <c r="Z3" s="85"/>
      <c r="AA3" s="85"/>
      <c r="AB3" s="85"/>
      <c r="AC3" s="85"/>
      <c r="AD3" s="86"/>
      <c r="AE3" s="74" t="s">
        <v>18</v>
      </c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6"/>
      <c r="AX3" s="7"/>
      <c r="AY3" s="7"/>
      <c r="AZ3" s="7"/>
      <c r="BA3" s="7"/>
      <c r="BB3" s="7"/>
      <c r="BC3" s="7"/>
      <c r="BD3" s="48"/>
    </row>
    <row r="4" spans="1:56" s="1" customFormat="1" ht="16.5" customHeight="1">
      <c r="A4" s="6"/>
      <c r="B4" s="59"/>
      <c r="C4" s="60"/>
      <c r="D4" s="70"/>
      <c r="E4" s="79"/>
      <c r="F4" s="79"/>
      <c r="G4" s="55" t="s">
        <v>15</v>
      </c>
      <c r="H4" s="55" t="s">
        <v>16</v>
      </c>
      <c r="I4" s="55" t="s">
        <v>17</v>
      </c>
      <c r="J4" s="55" t="s">
        <v>15</v>
      </c>
      <c r="K4" s="55" t="s">
        <v>16</v>
      </c>
      <c r="L4" s="55" t="s">
        <v>17</v>
      </c>
      <c r="M4" s="55" t="s">
        <v>9</v>
      </c>
      <c r="N4" s="55" t="s">
        <v>10</v>
      </c>
      <c r="O4" s="55" t="s">
        <v>11</v>
      </c>
      <c r="P4" s="55" t="s">
        <v>12</v>
      </c>
      <c r="Q4" s="55" t="s">
        <v>13</v>
      </c>
      <c r="R4" s="55" t="s">
        <v>14</v>
      </c>
      <c r="S4" s="83" t="s">
        <v>59</v>
      </c>
      <c r="T4" s="83"/>
      <c r="U4" s="83"/>
      <c r="V4" s="55" t="s">
        <v>15</v>
      </c>
      <c r="W4" s="55" t="s">
        <v>16</v>
      </c>
      <c r="X4" s="55" t="s">
        <v>17</v>
      </c>
      <c r="Y4" s="55" t="s">
        <v>49</v>
      </c>
      <c r="Z4" s="55" t="s">
        <v>50</v>
      </c>
      <c r="AA4" s="55" t="s">
        <v>51</v>
      </c>
      <c r="AB4" s="83" t="s">
        <v>59</v>
      </c>
      <c r="AC4" s="83"/>
      <c r="AD4" s="83"/>
      <c r="AE4" s="64" t="s">
        <v>58</v>
      </c>
      <c r="AF4" s="65"/>
      <c r="AG4" s="66"/>
      <c r="AH4" s="34"/>
      <c r="AI4" s="34"/>
      <c r="AJ4" s="34"/>
      <c r="AK4" s="7"/>
      <c r="AL4" s="7"/>
      <c r="AM4" s="26"/>
      <c r="AN4" s="26"/>
      <c r="AO4" s="27"/>
      <c r="AP4" s="64" t="s">
        <v>19</v>
      </c>
      <c r="AQ4" s="65"/>
      <c r="AR4" s="65"/>
      <c r="AS4" s="65"/>
      <c r="AT4" s="65"/>
      <c r="AU4" s="66"/>
      <c r="AV4" s="7"/>
      <c r="AW4" s="7"/>
      <c r="AX4" s="53" t="s">
        <v>35</v>
      </c>
      <c r="AY4" s="53" t="s">
        <v>36</v>
      </c>
      <c r="AZ4" s="53" t="s">
        <v>37</v>
      </c>
      <c r="BA4" s="53" t="s">
        <v>38</v>
      </c>
      <c r="BB4" s="53" t="s">
        <v>39</v>
      </c>
      <c r="BC4" s="53" t="s">
        <v>40</v>
      </c>
      <c r="BD4" s="48"/>
    </row>
    <row r="5" spans="1:56" s="1" customFormat="1" ht="16.5" customHeight="1">
      <c r="A5" s="6"/>
      <c r="B5" s="59"/>
      <c r="C5" s="60"/>
      <c r="D5" s="70"/>
      <c r="E5" s="79"/>
      <c r="F5" s="79"/>
      <c r="G5" s="63"/>
      <c r="H5" s="63"/>
      <c r="I5" s="63"/>
      <c r="J5" s="63"/>
      <c r="K5" s="63"/>
      <c r="L5" s="63"/>
      <c r="M5" s="81"/>
      <c r="N5" s="81"/>
      <c r="O5" s="81"/>
      <c r="P5" s="81"/>
      <c r="Q5" s="81"/>
      <c r="R5" s="81"/>
      <c r="S5" s="83"/>
      <c r="T5" s="83"/>
      <c r="U5" s="83"/>
      <c r="V5" s="63"/>
      <c r="W5" s="63"/>
      <c r="X5" s="63"/>
      <c r="Y5" s="81"/>
      <c r="Z5" s="81"/>
      <c r="AA5" s="81"/>
      <c r="AB5" s="83"/>
      <c r="AC5" s="83"/>
      <c r="AD5" s="83"/>
      <c r="AE5" s="55" t="s">
        <v>15</v>
      </c>
      <c r="AF5" s="55" t="s">
        <v>16</v>
      </c>
      <c r="AG5" s="55" t="s">
        <v>17</v>
      </c>
      <c r="AH5" s="50" t="s">
        <v>20</v>
      </c>
      <c r="AI5" s="50" t="s">
        <v>42</v>
      </c>
      <c r="AJ5" s="50" t="s">
        <v>41</v>
      </c>
      <c r="AK5" s="53" t="s">
        <v>21</v>
      </c>
      <c r="AL5" s="53" t="s">
        <v>22</v>
      </c>
      <c r="AM5" s="77" t="s">
        <v>23</v>
      </c>
      <c r="AN5" s="77" t="s">
        <v>24</v>
      </c>
      <c r="AO5" s="53" t="s">
        <v>25</v>
      </c>
      <c r="AP5" s="64" t="s">
        <v>26</v>
      </c>
      <c r="AQ5" s="66"/>
      <c r="AR5" s="7"/>
      <c r="AS5" s="7"/>
      <c r="AT5" s="7"/>
      <c r="AU5" s="7"/>
      <c r="AV5" s="53" t="s">
        <v>27</v>
      </c>
      <c r="AW5" s="53" t="s">
        <v>28</v>
      </c>
      <c r="AX5" s="70"/>
      <c r="AY5" s="70"/>
      <c r="AZ5" s="70"/>
      <c r="BA5" s="70"/>
      <c r="BB5" s="70"/>
      <c r="BC5" s="70"/>
      <c r="BD5" s="48"/>
    </row>
    <row r="6" spans="1:56" s="1" customFormat="1" ht="74.25" customHeight="1">
      <c r="A6" s="8"/>
      <c r="B6" s="61"/>
      <c r="C6" s="62"/>
      <c r="D6" s="54"/>
      <c r="E6" s="80"/>
      <c r="F6" s="80"/>
      <c r="G6" s="56"/>
      <c r="H6" s="56"/>
      <c r="I6" s="56"/>
      <c r="J6" s="56"/>
      <c r="K6" s="56"/>
      <c r="L6" s="56"/>
      <c r="M6" s="82"/>
      <c r="N6" s="82"/>
      <c r="O6" s="82"/>
      <c r="P6" s="82"/>
      <c r="Q6" s="82"/>
      <c r="R6" s="82"/>
      <c r="S6" s="9" t="s">
        <v>44</v>
      </c>
      <c r="T6" s="42" t="s">
        <v>16</v>
      </c>
      <c r="U6" s="42" t="s">
        <v>17</v>
      </c>
      <c r="V6" s="56"/>
      <c r="W6" s="56"/>
      <c r="X6" s="56"/>
      <c r="Y6" s="82"/>
      <c r="Z6" s="82"/>
      <c r="AA6" s="82"/>
      <c r="AB6" s="43" t="s">
        <v>44</v>
      </c>
      <c r="AC6" s="42" t="s">
        <v>16</v>
      </c>
      <c r="AD6" s="42" t="s">
        <v>17</v>
      </c>
      <c r="AE6" s="56"/>
      <c r="AF6" s="56"/>
      <c r="AG6" s="56"/>
      <c r="AH6" s="51"/>
      <c r="AI6" s="52"/>
      <c r="AJ6" s="52"/>
      <c r="AK6" s="54"/>
      <c r="AL6" s="54"/>
      <c r="AM6" s="78"/>
      <c r="AN6" s="78"/>
      <c r="AO6" s="54"/>
      <c r="AP6" s="28" t="s">
        <v>29</v>
      </c>
      <c r="AQ6" s="29" t="s">
        <v>30</v>
      </c>
      <c r="AR6" s="9" t="s">
        <v>31</v>
      </c>
      <c r="AS6" s="9" t="s">
        <v>32</v>
      </c>
      <c r="AT6" s="9" t="s">
        <v>33</v>
      </c>
      <c r="AU6" s="9" t="s">
        <v>34</v>
      </c>
      <c r="AV6" s="54"/>
      <c r="AW6" s="54"/>
      <c r="AX6" s="54"/>
      <c r="AY6" s="54"/>
      <c r="AZ6" s="54"/>
      <c r="BA6" s="54"/>
      <c r="BB6" s="54"/>
      <c r="BC6" s="54"/>
      <c r="BD6" s="49"/>
    </row>
    <row r="7" spans="1:56" ht="5.25" customHeight="1">
      <c r="C7" s="11"/>
    </row>
    <row r="8" spans="1:56" ht="15.2" customHeight="1">
      <c r="B8" s="41" t="s">
        <v>55</v>
      </c>
      <c r="C8" s="12"/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20">
        <v>0</v>
      </c>
      <c r="AF8" s="20">
        <v>0</v>
      </c>
      <c r="AG8" s="20">
        <v>0</v>
      </c>
      <c r="AH8" s="33">
        <v>0</v>
      </c>
      <c r="AI8" s="33">
        <v>0</v>
      </c>
      <c r="AJ8" s="33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0">
        <v>0</v>
      </c>
      <c r="AW8" s="20">
        <v>0</v>
      </c>
      <c r="AX8" s="20">
        <v>0</v>
      </c>
      <c r="AY8" s="20">
        <v>0</v>
      </c>
      <c r="AZ8" s="20">
        <v>0</v>
      </c>
      <c r="BA8" s="20">
        <v>0</v>
      </c>
      <c r="BB8" s="20">
        <v>0</v>
      </c>
      <c r="BC8" s="20">
        <v>0</v>
      </c>
      <c r="BD8" s="20">
        <v>0</v>
      </c>
    </row>
    <row r="9" spans="1:56" ht="15.2" customHeight="1">
      <c r="B9" s="41" t="s">
        <v>56</v>
      </c>
      <c r="C9" s="12"/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20">
        <v>0</v>
      </c>
      <c r="AF9" s="20">
        <v>0</v>
      </c>
      <c r="AG9" s="20">
        <v>0</v>
      </c>
      <c r="AH9" s="33">
        <v>0</v>
      </c>
      <c r="AI9" s="33">
        <v>0</v>
      </c>
      <c r="AJ9" s="33">
        <v>0</v>
      </c>
      <c r="AK9" s="20">
        <v>0</v>
      </c>
      <c r="AL9" s="20">
        <v>0</v>
      </c>
      <c r="AM9" s="20">
        <v>0</v>
      </c>
      <c r="AN9" s="20">
        <v>0</v>
      </c>
      <c r="AO9" s="20">
        <v>0</v>
      </c>
      <c r="AP9" s="20">
        <v>0</v>
      </c>
      <c r="AQ9" s="20">
        <v>0</v>
      </c>
      <c r="AR9" s="20">
        <v>0</v>
      </c>
      <c r="AS9" s="20">
        <v>0</v>
      </c>
      <c r="AT9" s="20">
        <v>0</v>
      </c>
      <c r="AU9" s="20">
        <v>0</v>
      </c>
      <c r="AV9" s="20">
        <v>0</v>
      </c>
      <c r="AW9" s="20">
        <v>0</v>
      </c>
      <c r="AX9" s="20">
        <v>0</v>
      </c>
      <c r="AY9" s="20">
        <v>0</v>
      </c>
      <c r="AZ9" s="20">
        <v>0</v>
      </c>
      <c r="BA9" s="20">
        <v>0</v>
      </c>
      <c r="BB9" s="20">
        <v>0</v>
      </c>
      <c r="BC9" s="20">
        <v>0</v>
      </c>
      <c r="BD9" s="20">
        <v>0</v>
      </c>
    </row>
    <row r="10" spans="1:56" ht="15.2" customHeight="1">
      <c r="B10" s="3" t="s">
        <v>57</v>
      </c>
      <c r="C10" s="12"/>
      <c r="D10" s="13">
        <f>D17</f>
        <v>47</v>
      </c>
      <c r="E10" s="13">
        <f>E17</f>
        <v>30</v>
      </c>
      <c r="F10" s="13">
        <f>F17</f>
        <v>17</v>
      </c>
      <c r="G10" s="13">
        <f t="shared" ref="G10:BD10" si="0">G17</f>
        <v>1211</v>
      </c>
      <c r="H10" s="13">
        <f t="shared" si="0"/>
        <v>632</v>
      </c>
      <c r="I10" s="13">
        <f t="shared" si="0"/>
        <v>579</v>
      </c>
      <c r="J10" s="13">
        <f t="shared" si="0"/>
        <v>791</v>
      </c>
      <c r="K10" s="13">
        <f t="shared" si="0"/>
        <v>414</v>
      </c>
      <c r="L10" s="13">
        <f t="shared" si="0"/>
        <v>377</v>
      </c>
      <c r="M10" s="13">
        <f t="shared" si="0"/>
        <v>139</v>
      </c>
      <c r="N10" s="13">
        <f t="shared" si="0"/>
        <v>119</v>
      </c>
      <c r="O10" s="13">
        <f t="shared" si="0"/>
        <v>110</v>
      </c>
      <c r="P10" s="13">
        <f t="shared" si="0"/>
        <v>139</v>
      </c>
      <c r="Q10" s="13">
        <f t="shared" si="0"/>
        <v>154</v>
      </c>
      <c r="R10" s="13">
        <f t="shared" si="0"/>
        <v>130</v>
      </c>
      <c r="S10" s="13">
        <f t="shared" si="0"/>
        <v>5</v>
      </c>
      <c r="T10" s="13">
        <f t="shared" si="0"/>
        <v>24</v>
      </c>
      <c r="U10" s="13">
        <f t="shared" si="0"/>
        <v>4</v>
      </c>
      <c r="V10" s="13">
        <f t="shared" si="0"/>
        <v>420</v>
      </c>
      <c r="W10" s="13">
        <f t="shared" si="0"/>
        <v>218</v>
      </c>
      <c r="X10" s="13">
        <f t="shared" si="0"/>
        <v>202</v>
      </c>
      <c r="Y10" s="13">
        <f t="shared" si="0"/>
        <v>143</v>
      </c>
      <c r="Z10" s="13">
        <f t="shared" si="0"/>
        <v>148</v>
      </c>
      <c r="AA10" s="13">
        <f t="shared" si="0"/>
        <v>129</v>
      </c>
      <c r="AB10" s="13">
        <f t="shared" si="0"/>
        <v>5</v>
      </c>
      <c r="AC10" s="13">
        <f t="shared" si="0"/>
        <v>9</v>
      </c>
      <c r="AD10" s="13">
        <f t="shared" si="0"/>
        <v>3</v>
      </c>
      <c r="AE10" s="20">
        <f>AE17</f>
        <v>90</v>
      </c>
      <c r="AF10" s="20">
        <f>AF17</f>
        <v>35</v>
      </c>
      <c r="AG10" s="20">
        <f>AG17</f>
        <v>55</v>
      </c>
      <c r="AH10" s="33">
        <f t="shared" si="0"/>
        <v>2</v>
      </c>
      <c r="AI10" s="33">
        <f t="shared" si="0"/>
        <v>0</v>
      </c>
      <c r="AJ10" s="33">
        <f t="shared" si="0"/>
        <v>4</v>
      </c>
      <c r="AK10" s="20">
        <f t="shared" si="0"/>
        <v>1</v>
      </c>
      <c r="AL10" s="20">
        <f t="shared" si="0"/>
        <v>1</v>
      </c>
      <c r="AM10" s="20">
        <f t="shared" si="0"/>
        <v>72</v>
      </c>
      <c r="AN10" s="20">
        <f t="shared" si="0"/>
        <v>4</v>
      </c>
      <c r="AO10" s="20">
        <f t="shared" si="0"/>
        <v>1</v>
      </c>
      <c r="AP10" s="20">
        <f t="shared" si="0"/>
        <v>2</v>
      </c>
      <c r="AQ10" s="20">
        <f t="shared" si="0"/>
        <v>5</v>
      </c>
      <c r="AR10" s="20">
        <f t="shared" si="0"/>
        <v>2</v>
      </c>
      <c r="AS10" s="20">
        <f t="shared" si="0"/>
        <v>0</v>
      </c>
      <c r="AT10" s="20">
        <f t="shared" si="0"/>
        <v>0</v>
      </c>
      <c r="AU10" s="20">
        <f t="shared" si="0"/>
        <v>3</v>
      </c>
      <c r="AV10" s="20">
        <f t="shared" si="0"/>
        <v>5</v>
      </c>
      <c r="AW10" s="20">
        <f t="shared" si="0"/>
        <v>0</v>
      </c>
      <c r="AX10" s="20">
        <f t="shared" si="0"/>
        <v>11</v>
      </c>
      <c r="AY10" s="20">
        <f t="shared" si="0"/>
        <v>2</v>
      </c>
      <c r="AZ10" s="20">
        <f t="shared" si="0"/>
        <v>1</v>
      </c>
      <c r="BA10" s="20">
        <f t="shared" si="0"/>
        <v>0</v>
      </c>
      <c r="BB10" s="20">
        <f t="shared" si="0"/>
        <v>0</v>
      </c>
      <c r="BC10" s="20">
        <f t="shared" si="0"/>
        <v>0</v>
      </c>
      <c r="BD10" s="20">
        <f t="shared" si="0"/>
        <v>0</v>
      </c>
    </row>
    <row r="11" spans="1:56" ht="15.2" customHeight="1"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20"/>
      <c r="AF11" s="20"/>
      <c r="AG11" s="20"/>
      <c r="AH11" s="33"/>
      <c r="AI11" s="33"/>
      <c r="AJ11" s="33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</row>
    <row r="12" spans="1:56" ht="15.2" customHeight="1">
      <c r="A12" s="45" t="s">
        <v>2</v>
      </c>
      <c r="B12" s="45"/>
      <c r="C12" s="46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20"/>
      <c r="AF12" s="20"/>
      <c r="AG12" s="20"/>
      <c r="AH12" s="33"/>
      <c r="AI12" s="33"/>
      <c r="AJ12" s="33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</row>
    <row r="13" spans="1:56" ht="15.2" customHeight="1">
      <c r="A13" s="15"/>
      <c r="B13" s="41" t="s">
        <v>1</v>
      </c>
      <c r="C13" s="12"/>
      <c r="D13" s="13">
        <f>E13+F13</f>
        <v>33</v>
      </c>
      <c r="E13" s="13">
        <v>21</v>
      </c>
      <c r="F13" s="13">
        <v>12</v>
      </c>
      <c r="G13" s="13">
        <f>H13+I13</f>
        <v>905</v>
      </c>
      <c r="H13" s="13">
        <f>K13+W13</f>
        <v>484</v>
      </c>
      <c r="I13" s="13">
        <f>L13+X13</f>
        <v>421</v>
      </c>
      <c r="J13" s="13">
        <f>K13+L13</f>
        <v>584</v>
      </c>
      <c r="K13" s="13">
        <f>297+17</f>
        <v>314</v>
      </c>
      <c r="L13" s="13">
        <f>267+3</f>
        <v>270</v>
      </c>
      <c r="M13" s="13">
        <v>98</v>
      </c>
      <c r="N13" s="13">
        <v>92</v>
      </c>
      <c r="O13" s="13">
        <v>83</v>
      </c>
      <c r="P13" s="13">
        <v>101</v>
      </c>
      <c r="Q13" s="13">
        <v>117</v>
      </c>
      <c r="R13" s="13">
        <v>93</v>
      </c>
      <c r="S13" s="13">
        <v>3</v>
      </c>
      <c r="T13" s="13">
        <v>17</v>
      </c>
      <c r="U13" s="13">
        <v>3</v>
      </c>
      <c r="V13" s="13">
        <f>W13+X13</f>
        <v>321</v>
      </c>
      <c r="W13" s="13">
        <f>164+6</f>
        <v>170</v>
      </c>
      <c r="X13" s="13">
        <f>149+2</f>
        <v>151</v>
      </c>
      <c r="Y13" s="13">
        <v>107</v>
      </c>
      <c r="Z13" s="13">
        <v>115</v>
      </c>
      <c r="AA13" s="13">
        <v>99</v>
      </c>
      <c r="AB13" s="13">
        <v>3</v>
      </c>
      <c r="AC13" s="13">
        <v>6</v>
      </c>
      <c r="AD13" s="13">
        <v>2</v>
      </c>
      <c r="AE13" s="20">
        <f>AF13+AG13</f>
        <v>59</v>
      </c>
      <c r="AF13" s="20">
        <v>21</v>
      </c>
      <c r="AG13" s="20">
        <f>35+3</f>
        <v>38</v>
      </c>
      <c r="AH13" s="33">
        <v>1</v>
      </c>
      <c r="AI13" s="33">
        <v>0</v>
      </c>
      <c r="AJ13" s="33">
        <v>2</v>
      </c>
      <c r="AK13" s="20">
        <v>1</v>
      </c>
      <c r="AL13" s="20">
        <v>1</v>
      </c>
      <c r="AM13" s="20">
        <v>48</v>
      </c>
      <c r="AN13" s="20">
        <v>2</v>
      </c>
      <c r="AO13" s="20">
        <v>1</v>
      </c>
      <c r="AP13" s="20">
        <v>1</v>
      </c>
      <c r="AQ13" s="20">
        <v>4</v>
      </c>
      <c r="AR13" s="20">
        <v>2</v>
      </c>
      <c r="AS13" s="20">
        <v>0</v>
      </c>
      <c r="AT13" s="20">
        <v>0</v>
      </c>
      <c r="AU13" s="20">
        <v>2</v>
      </c>
      <c r="AV13" s="20">
        <v>3</v>
      </c>
      <c r="AW13" s="20">
        <v>0</v>
      </c>
      <c r="AX13" s="20">
        <v>7</v>
      </c>
      <c r="AY13" s="20">
        <v>1</v>
      </c>
      <c r="AZ13" s="20">
        <v>1</v>
      </c>
      <c r="BA13" s="20">
        <v>0</v>
      </c>
      <c r="BB13" s="20">
        <v>0</v>
      </c>
      <c r="BC13" s="20">
        <v>0</v>
      </c>
      <c r="BD13" s="20">
        <v>0</v>
      </c>
    </row>
    <row r="14" spans="1:56" ht="15.2" customHeight="1">
      <c r="B14" s="16" t="s">
        <v>43</v>
      </c>
      <c r="C14" s="12"/>
      <c r="D14" s="13">
        <f>E14+F14</f>
        <v>14</v>
      </c>
      <c r="E14" s="13">
        <v>9</v>
      </c>
      <c r="F14" s="13">
        <v>5</v>
      </c>
      <c r="G14" s="13">
        <f>H14+I14</f>
        <v>306</v>
      </c>
      <c r="H14" s="13">
        <f>K14+W14</f>
        <v>148</v>
      </c>
      <c r="I14" s="13">
        <f>L14+X14</f>
        <v>158</v>
      </c>
      <c r="J14" s="13">
        <f>K14+L14</f>
        <v>207</v>
      </c>
      <c r="K14" s="13">
        <f>93+7</f>
        <v>100</v>
      </c>
      <c r="L14" s="13">
        <f>106+1</f>
        <v>107</v>
      </c>
      <c r="M14" s="13">
        <v>41</v>
      </c>
      <c r="N14" s="13">
        <v>27</v>
      </c>
      <c r="O14" s="13">
        <v>27</v>
      </c>
      <c r="P14" s="13">
        <v>38</v>
      </c>
      <c r="Q14" s="13">
        <v>37</v>
      </c>
      <c r="R14" s="13">
        <v>37</v>
      </c>
      <c r="S14" s="13">
        <v>2</v>
      </c>
      <c r="T14" s="13">
        <v>7</v>
      </c>
      <c r="U14" s="13">
        <v>1</v>
      </c>
      <c r="V14" s="13">
        <f>W14+X14</f>
        <v>99</v>
      </c>
      <c r="W14" s="13">
        <f>45+3</f>
        <v>48</v>
      </c>
      <c r="X14" s="13">
        <f>50+1</f>
        <v>51</v>
      </c>
      <c r="Y14" s="13">
        <v>36</v>
      </c>
      <c r="Z14" s="13">
        <v>33</v>
      </c>
      <c r="AA14" s="13">
        <v>30</v>
      </c>
      <c r="AB14" s="13">
        <v>2</v>
      </c>
      <c r="AC14" s="13">
        <v>3</v>
      </c>
      <c r="AD14" s="13">
        <v>1</v>
      </c>
      <c r="AE14" s="20">
        <f>AF14+AG14</f>
        <v>31</v>
      </c>
      <c r="AF14" s="20">
        <f>12+2</f>
        <v>14</v>
      </c>
      <c r="AG14" s="20">
        <v>17</v>
      </c>
      <c r="AH14" s="20">
        <v>1</v>
      </c>
      <c r="AI14" s="20">
        <v>0</v>
      </c>
      <c r="AJ14" s="20">
        <v>2</v>
      </c>
      <c r="AK14" s="20">
        <v>0</v>
      </c>
      <c r="AL14" s="20">
        <v>0</v>
      </c>
      <c r="AM14" s="20">
        <v>24</v>
      </c>
      <c r="AN14" s="20">
        <v>2</v>
      </c>
      <c r="AO14" s="20">
        <v>0</v>
      </c>
      <c r="AP14" s="20">
        <v>1</v>
      </c>
      <c r="AQ14" s="20">
        <v>1</v>
      </c>
      <c r="AR14" s="20">
        <v>0</v>
      </c>
      <c r="AS14" s="20">
        <v>0</v>
      </c>
      <c r="AT14" s="20">
        <v>0</v>
      </c>
      <c r="AU14" s="20">
        <v>1</v>
      </c>
      <c r="AV14" s="20">
        <v>2</v>
      </c>
      <c r="AW14" s="20">
        <v>0</v>
      </c>
      <c r="AX14" s="20">
        <v>4</v>
      </c>
      <c r="AY14" s="20">
        <v>1</v>
      </c>
      <c r="AZ14" s="20">
        <v>0</v>
      </c>
      <c r="BA14" s="20">
        <v>0</v>
      </c>
      <c r="BB14" s="20">
        <v>0</v>
      </c>
      <c r="BC14" s="20">
        <v>0</v>
      </c>
      <c r="BD14" s="20">
        <v>0</v>
      </c>
    </row>
    <row r="15" spans="1:56" ht="15.2" customHeight="1">
      <c r="B15" s="3" t="s">
        <v>2</v>
      </c>
      <c r="C15" s="17" t="s">
        <v>0</v>
      </c>
      <c r="D15" s="13">
        <f>SUM(D13:D14)</f>
        <v>47</v>
      </c>
      <c r="E15" s="13">
        <f t="shared" ref="E15:F15" si="1">SUM(E13:E14)</f>
        <v>30</v>
      </c>
      <c r="F15" s="13">
        <f t="shared" si="1"/>
        <v>17</v>
      </c>
      <c r="G15" s="13">
        <f t="shared" ref="G15:AD15" si="2">SUM(G13:G14)</f>
        <v>1211</v>
      </c>
      <c r="H15" s="13">
        <f t="shared" si="2"/>
        <v>632</v>
      </c>
      <c r="I15" s="13">
        <f t="shared" si="2"/>
        <v>579</v>
      </c>
      <c r="J15" s="13">
        <f t="shared" si="2"/>
        <v>791</v>
      </c>
      <c r="K15" s="13">
        <f t="shared" si="2"/>
        <v>414</v>
      </c>
      <c r="L15" s="13">
        <f t="shared" si="2"/>
        <v>377</v>
      </c>
      <c r="M15" s="13">
        <f t="shared" si="2"/>
        <v>139</v>
      </c>
      <c r="N15" s="13">
        <f t="shared" si="2"/>
        <v>119</v>
      </c>
      <c r="O15" s="13">
        <f t="shared" si="2"/>
        <v>110</v>
      </c>
      <c r="P15" s="13">
        <f t="shared" si="2"/>
        <v>139</v>
      </c>
      <c r="Q15" s="13">
        <f t="shared" si="2"/>
        <v>154</v>
      </c>
      <c r="R15" s="13">
        <f t="shared" si="2"/>
        <v>130</v>
      </c>
      <c r="S15" s="13">
        <f t="shared" si="2"/>
        <v>5</v>
      </c>
      <c r="T15" s="13">
        <f t="shared" si="2"/>
        <v>24</v>
      </c>
      <c r="U15" s="13">
        <f t="shared" si="2"/>
        <v>4</v>
      </c>
      <c r="V15" s="13">
        <f t="shared" si="2"/>
        <v>420</v>
      </c>
      <c r="W15" s="13">
        <f t="shared" si="2"/>
        <v>218</v>
      </c>
      <c r="X15" s="13">
        <f t="shared" si="2"/>
        <v>202</v>
      </c>
      <c r="Y15" s="13">
        <f t="shared" si="2"/>
        <v>143</v>
      </c>
      <c r="Z15" s="13">
        <f t="shared" si="2"/>
        <v>148</v>
      </c>
      <c r="AA15" s="13">
        <f t="shared" si="2"/>
        <v>129</v>
      </c>
      <c r="AB15" s="13">
        <f t="shared" si="2"/>
        <v>5</v>
      </c>
      <c r="AC15" s="13">
        <f t="shared" si="2"/>
        <v>9</v>
      </c>
      <c r="AD15" s="13">
        <f t="shared" si="2"/>
        <v>3</v>
      </c>
      <c r="AE15" s="20">
        <f>AF15+AG15</f>
        <v>90</v>
      </c>
      <c r="AF15" s="20">
        <f>SUM(AF13:AF14)</f>
        <v>35</v>
      </c>
      <c r="AG15" s="20">
        <f>SUM(AG13:AG14)</f>
        <v>55</v>
      </c>
      <c r="AH15" s="20">
        <f t="shared" ref="AH15:BD15" si="3">SUM(AH13:AH14)</f>
        <v>2</v>
      </c>
      <c r="AI15" s="20">
        <f t="shared" si="3"/>
        <v>0</v>
      </c>
      <c r="AJ15" s="20">
        <f t="shared" si="3"/>
        <v>4</v>
      </c>
      <c r="AK15" s="20">
        <f t="shared" si="3"/>
        <v>1</v>
      </c>
      <c r="AL15" s="20">
        <f t="shared" si="3"/>
        <v>1</v>
      </c>
      <c r="AM15" s="20">
        <f t="shared" si="3"/>
        <v>72</v>
      </c>
      <c r="AN15" s="20">
        <f t="shared" si="3"/>
        <v>4</v>
      </c>
      <c r="AO15" s="20">
        <f t="shared" si="3"/>
        <v>1</v>
      </c>
      <c r="AP15" s="20">
        <f t="shared" si="3"/>
        <v>2</v>
      </c>
      <c r="AQ15" s="20">
        <f t="shared" si="3"/>
        <v>5</v>
      </c>
      <c r="AR15" s="20">
        <f t="shared" si="3"/>
        <v>2</v>
      </c>
      <c r="AS15" s="20">
        <f t="shared" si="3"/>
        <v>0</v>
      </c>
      <c r="AT15" s="20">
        <f t="shared" si="3"/>
        <v>0</v>
      </c>
      <c r="AU15" s="20">
        <f t="shared" si="3"/>
        <v>3</v>
      </c>
      <c r="AV15" s="20">
        <f t="shared" si="3"/>
        <v>5</v>
      </c>
      <c r="AW15" s="20">
        <f t="shared" si="3"/>
        <v>0</v>
      </c>
      <c r="AX15" s="20">
        <f t="shared" si="3"/>
        <v>11</v>
      </c>
      <c r="AY15" s="20">
        <f t="shared" si="3"/>
        <v>2</v>
      </c>
      <c r="AZ15" s="20">
        <f t="shared" si="3"/>
        <v>1</v>
      </c>
      <c r="BA15" s="20">
        <f t="shared" si="3"/>
        <v>0</v>
      </c>
      <c r="BB15" s="20">
        <f t="shared" si="3"/>
        <v>0</v>
      </c>
      <c r="BC15" s="20">
        <f t="shared" si="3"/>
        <v>0</v>
      </c>
      <c r="BD15" s="20">
        <f t="shared" si="3"/>
        <v>0</v>
      </c>
    </row>
    <row r="16" spans="1:56" ht="15.2" customHeight="1">
      <c r="A16" s="18"/>
      <c r="B16" s="19"/>
      <c r="C16" s="1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37"/>
      <c r="AF16" s="37"/>
      <c r="AG16" s="37"/>
      <c r="AH16" s="38"/>
      <c r="AI16" s="38"/>
      <c r="AJ16" s="38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</row>
    <row r="17" spans="1:57" ht="15.2" customHeight="1">
      <c r="A17" s="18" t="s">
        <v>3</v>
      </c>
      <c r="B17" s="40"/>
      <c r="C17" s="17" t="s">
        <v>0</v>
      </c>
      <c r="D17" s="14">
        <f>D15</f>
        <v>47</v>
      </c>
      <c r="E17" s="14">
        <f>E15</f>
        <v>30</v>
      </c>
      <c r="F17" s="14">
        <f>F15</f>
        <v>17</v>
      </c>
      <c r="G17" s="14">
        <f t="shared" ref="G17:BD17" si="4">G15</f>
        <v>1211</v>
      </c>
      <c r="H17" s="14">
        <f t="shared" si="4"/>
        <v>632</v>
      </c>
      <c r="I17" s="14">
        <f t="shared" si="4"/>
        <v>579</v>
      </c>
      <c r="J17" s="14">
        <f t="shared" si="4"/>
        <v>791</v>
      </c>
      <c r="K17" s="14">
        <f t="shared" si="4"/>
        <v>414</v>
      </c>
      <c r="L17" s="14">
        <f t="shared" si="4"/>
        <v>377</v>
      </c>
      <c r="M17" s="14">
        <f t="shared" si="4"/>
        <v>139</v>
      </c>
      <c r="N17" s="14">
        <f t="shared" si="4"/>
        <v>119</v>
      </c>
      <c r="O17" s="14">
        <f t="shared" si="4"/>
        <v>110</v>
      </c>
      <c r="P17" s="14">
        <f t="shared" si="4"/>
        <v>139</v>
      </c>
      <c r="Q17" s="14">
        <f t="shared" si="4"/>
        <v>154</v>
      </c>
      <c r="R17" s="14">
        <f t="shared" si="4"/>
        <v>130</v>
      </c>
      <c r="S17" s="14">
        <f t="shared" si="4"/>
        <v>5</v>
      </c>
      <c r="T17" s="14">
        <f t="shared" si="4"/>
        <v>24</v>
      </c>
      <c r="U17" s="14">
        <f t="shared" si="4"/>
        <v>4</v>
      </c>
      <c r="V17" s="14">
        <f t="shared" si="4"/>
        <v>420</v>
      </c>
      <c r="W17" s="14">
        <f t="shared" si="4"/>
        <v>218</v>
      </c>
      <c r="X17" s="14">
        <f t="shared" si="4"/>
        <v>202</v>
      </c>
      <c r="Y17" s="14">
        <f t="shared" si="4"/>
        <v>143</v>
      </c>
      <c r="Z17" s="14">
        <f t="shared" si="4"/>
        <v>148</v>
      </c>
      <c r="AA17" s="14">
        <f t="shared" si="4"/>
        <v>129</v>
      </c>
      <c r="AB17" s="14">
        <f t="shared" si="4"/>
        <v>5</v>
      </c>
      <c r="AC17" s="14">
        <f t="shared" si="4"/>
        <v>9</v>
      </c>
      <c r="AD17" s="14">
        <f t="shared" si="4"/>
        <v>3</v>
      </c>
      <c r="AE17" s="37">
        <f>AE15</f>
        <v>90</v>
      </c>
      <c r="AF17" s="37">
        <f>AF15</f>
        <v>35</v>
      </c>
      <c r="AG17" s="37">
        <f>AG15</f>
        <v>55</v>
      </c>
      <c r="AH17" s="38">
        <f t="shared" si="4"/>
        <v>2</v>
      </c>
      <c r="AI17" s="38">
        <f t="shared" si="4"/>
        <v>0</v>
      </c>
      <c r="AJ17" s="38">
        <f t="shared" si="4"/>
        <v>4</v>
      </c>
      <c r="AK17" s="37">
        <f t="shared" si="4"/>
        <v>1</v>
      </c>
      <c r="AL17" s="37">
        <f t="shared" si="4"/>
        <v>1</v>
      </c>
      <c r="AM17" s="37">
        <f t="shared" si="4"/>
        <v>72</v>
      </c>
      <c r="AN17" s="37">
        <f t="shared" si="4"/>
        <v>4</v>
      </c>
      <c r="AO17" s="37">
        <f t="shared" si="4"/>
        <v>1</v>
      </c>
      <c r="AP17" s="37">
        <f t="shared" si="4"/>
        <v>2</v>
      </c>
      <c r="AQ17" s="37">
        <f t="shared" si="4"/>
        <v>5</v>
      </c>
      <c r="AR17" s="37">
        <f t="shared" si="4"/>
        <v>2</v>
      </c>
      <c r="AS17" s="37">
        <f t="shared" si="4"/>
        <v>0</v>
      </c>
      <c r="AT17" s="37">
        <f t="shared" si="4"/>
        <v>0</v>
      </c>
      <c r="AU17" s="37">
        <f t="shared" si="4"/>
        <v>3</v>
      </c>
      <c r="AV17" s="37">
        <f t="shared" si="4"/>
        <v>5</v>
      </c>
      <c r="AW17" s="37">
        <f t="shared" si="4"/>
        <v>0</v>
      </c>
      <c r="AX17" s="37">
        <f t="shared" si="4"/>
        <v>11</v>
      </c>
      <c r="AY17" s="37">
        <f t="shared" si="4"/>
        <v>2</v>
      </c>
      <c r="AZ17" s="37">
        <f t="shared" si="4"/>
        <v>1</v>
      </c>
      <c r="BA17" s="37">
        <f t="shared" si="4"/>
        <v>0</v>
      </c>
      <c r="BB17" s="37">
        <f t="shared" si="4"/>
        <v>0</v>
      </c>
      <c r="BC17" s="37">
        <f t="shared" si="4"/>
        <v>0</v>
      </c>
      <c r="BD17" s="37">
        <f t="shared" si="4"/>
        <v>0</v>
      </c>
    </row>
    <row r="18" spans="1:57" ht="15.2" customHeight="1">
      <c r="A18" s="18"/>
      <c r="B18" s="19"/>
      <c r="C18" s="12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37"/>
      <c r="AF18" s="37"/>
      <c r="AG18" s="37"/>
      <c r="AH18" s="38"/>
      <c r="AI18" s="38"/>
      <c r="AJ18" s="38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</row>
    <row r="19" spans="1:57" ht="15.2" customHeight="1">
      <c r="A19" s="18" t="s">
        <v>4</v>
      </c>
      <c r="B19" s="19"/>
      <c r="C19" s="17" t="s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38">
        <v>0</v>
      </c>
      <c r="AF19" s="38">
        <v>0</v>
      </c>
      <c r="AG19" s="38">
        <v>0</v>
      </c>
      <c r="AH19" s="38">
        <v>0</v>
      </c>
      <c r="AI19" s="38">
        <v>0</v>
      </c>
      <c r="AJ19" s="38">
        <v>0</v>
      </c>
      <c r="AK19" s="38">
        <v>0</v>
      </c>
      <c r="AL19" s="38">
        <v>0</v>
      </c>
      <c r="AM19" s="38">
        <v>0</v>
      </c>
      <c r="AN19" s="38">
        <v>0</v>
      </c>
      <c r="AO19" s="38">
        <v>0</v>
      </c>
      <c r="AP19" s="38">
        <v>0</v>
      </c>
      <c r="AQ19" s="38">
        <v>0</v>
      </c>
      <c r="AR19" s="38">
        <v>0</v>
      </c>
      <c r="AS19" s="38">
        <v>0</v>
      </c>
      <c r="AT19" s="38">
        <v>0</v>
      </c>
      <c r="AU19" s="38">
        <v>0</v>
      </c>
      <c r="AV19" s="38">
        <v>0</v>
      </c>
      <c r="AW19" s="38">
        <v>0</v>
      </c>
      <c r="AX19" s="38">
        <v>0</v>
      </c>
      <c r="AY19" s="38">
        <v>0</v>
      </c>
      <c r="AZ19" s="38">
        <v>0</v>
      </c>
      <c r="BA19" s="38">
        <v>0</v>
      </c>
      <c r="BB19" s="38">
        <v>0</v>
      </c>
      <c r="BC19" s="38">
        <v>0</v>
      </c>
      <c r="BD19" s="38">
        <v>0</v>
      </c>
      <c r="BE19" s="10">
        <v>0</v>
      </c>
    </row>
    <row r="20" spans="1:57" ht="15.2" customHeight="1">
      <c r="A20" s="18"/>
      <c r="B20" s="39"/>
      <c r="C20" s="12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</row>
    <row r="21" spans="1:57" ht="15.2" customHeight="1">
      <c r="A21" s="18" t="s">
        <v>5</v>
      </c>
      <c r="B21" s="39"/>
      <c r="C21" s="17" t="s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38">
        <v>0</v>
      </c>
      <c r="AK21" s="38">
        <v>0</v>
      </c>
      <c r="AL21" s="38">
        <v>0</v>
      </c>
      <c r="AM21" s="38">
        <v>0</v>
      </c>
      <c r="AN21" s="38">
        <v>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8">
        <v>0</v>
      </c>
      <c r="AW21" s="38">
        <v>0</v>
      </c>
      <c r="AX21" s="14">
        <v>0</v>
      </c>
      <c r="AY21" s="14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10">
        <v>0</v>
      </c>
    </row>
    <row r="22" spans="1:57" ht="15.2" customHeight="1"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20"/>
      <c r="AF22" s="20"/>
      <c r="AG22" s="20"/>
      <c r="AH22" s="33"/>
      <c r="AI22" s="33"/>
      <c r="AJ22" s="33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</row>
    <row r="23" spans="1:57" ht="15.2" customHeight="1">
      <c r="B23" s="3" t="s">
        <v>6</v>
      </c>
      <c r="C23" s="12"/>
      <c r="D23" s="13">
        <f>D17+D19+D21</f>
        <v>47</v>
      </c>
      <c r="E23" s="13">
        <f t="shared" ref="E23:BD23" si="5">E17+E19+E21</f>
        <v>30</v>
      </c>
      <c r="F23" s="13">
        <f t="shared" si="5"/>
        <v>17</v>
      </c>
      <c r="G23" s="13">
        <f t="shared" si="5"/>
        <v>1211</v>
      </c>
      <c r="H23" s="13">
        <f t="shared" si="5"/>
        <v>632</v>
      </c>
      <c r="I23" s="13">
        <f t="shared" si="5"/>
        <v>579</v>
      </c>
      <c r="J23" s="13">
        <f t="shared" si="5"/>
        <v>791</v>
      </c>
      <c r="K23" s="13">
        <f t="shared" si="5"/>
        <v>414</v>
      </c>
      <c r="L23" s="13">
        <f t="shared" si="5"/>
        <v>377</v>
      </c>
      <c r="M23" s="13">
        <f t="shared" si="5"/>
        <v>139</v>
      </c>
      <c r="N23" s="13">
        <f t="shared" si="5"/>
        <v>119</v>
      </c>
      <c r="O23" s="13">
        <f t="shared" si="5"/>
        <v>110</v>
      </c>
      <c r="P23" s="13">
        <f t="shared" si="5"/>
        <v>139</v>
      </c>
      <c r="Q23" s="13">
        <f t="shared" si="5"/>
        <v>154</v>
      </c>
      <c r="R23" s="13">
        <f t="shared" si="5"/>
        <v>130</v>
      </c>
      <c r="S23" s="13">
        <f t="shared" si="5"/>
        <v>5</v>
      </c>
      <c r="T23" s="13">
        <f t="shared" si="5"/>
        <v>24</v>
      </c>
      <c r="U23" s="13">
        <f t="shared" si="5"/>
        <v>4</v>
      </c>
      <c r="V23" s="13">
        <f t="shared" si="5"/>
        <v>420</v>
      </c>
      <c r="W23" s="13">
        <f t="shared" si="5"/>
        <v>218</v>
      </c>
      <c r="X23" s="13">
        <f t="shared" si="5"/>
        <v>202</v>
      </c>
      <c r="Y23" s="13">
        <f t="shared" si="5"/>
        <v>143</v>
      </c>
      <c r="Z23" s="13">
        <f t="shared" si="5"/>
        <v>148</v>
      </c>
      <c r="AA23" s="13">
        <f t="shared" si="5"/>
        <v>129</v>
      </c>
      <c r="AB23" s="13">
        <f t="shared" si="5"/>
        <v>5</v>
      </c>
      <c r="AC23" s="13">
        <f t="shared" si="5"/>
        <v>9</v>
      </c>
      <c r="AD23" s="13">
        <f t="shared" si="5"/>
        <v>3</v>
      </c>
      <c r="AE23" s="13">
        <f>AE17+AE19+AE21</f>
        <v>90</v>
      </c>
      <c r="AF23" s="13">
        <f>AF17+AF19+AF21</f>
        <v>35</v>
      </c>
      <c r="AG23" s="13">
        <f>AG17+AG19+AG21</f>
        <v>55</v>
      </c>
      <c r="AH23" s="13">
        <f t="shared" si="5"/>
        <v>2</v>
      </c>
      <c r="AI23" s="13">
        <f t="shared" si="5"/>
        <v>0</v>
      </c>
      <c r="AJ23" s="13">
        <f t="shared" si="5"/>
        <v>4</v>
      </c>
      <c r="AK23" s="13">
        <f t="shared" si="5"/>
        <v>1</v>
      </c>
      <c r="AL23" s="13">
        <f t="shared" si="5"/>
        <v>1</v>
      </c>
      <c r="AM23" s="13">
        <f t="shared" si="5"/>
        <v>72</v>
      </c>
      <c r="AN23" s="13">
        <f t="shared" si="5"/>
        <v>4</v>
      </c>
      <c r="AO23" s="13">
        <f t="shared" si="5"/>
        <v>1</v>
      </c>
      <c r="AP23" s="20">
        <f t="shared" si="5"/>
        <v>2</v>
      </c>
      <c r="AQ23" s="20">
        <f t="shared" si="5"/>
        <v>5</v>
      </c>
      <c r="AR23" s="20">
        <f t="shared" si="5"/>
        <v>2</v>
      </c>
      <c r="AS23" s="20">
        <f t="shared" si="5"/>
        <v>0</v>
      </c>
      <c r="AT23" s="20">
        <f t="shared" si="5"/>
        <v>0</v>
      </c>
      <c r="AU23" s="20">
        <f t="shared" si="5"/>
        <v>3</v>
      </c>
      <c r="AV23" s="20">
        <f t="shared" si="5"/>
        <v>5</v>
      </c>
      <c r="AW23" s="20">
        <f t="shared" si="5"/>
        <v>0</v>
      </c>
      <c r="AX23" s="20">
        <f t="shared" si="5"/>
        <v>11</v>
      </c>
      <c r="AY23" s="20">
        <f t="shared" si="5"/>
        <v>2</v>
      </c>
      <c r="AZ23" s="20">
        <f t="shared" si="5"/>
        <v>1</v>
      </c>
      <c r="BA23" s="20">
        <f t="shared" si="5"/>
        <v>0</v>
      </c>
      <c r="BB23" s="20">
        <f t="shared" si="5"/>
        <v>0</v>
      </c>
      <c r="BC23" s="20">
        <f t="shared" si="5"/>
        <v>0</v>
      </c>
      <c r="BD23" s="20">
        <f t="shared" si="5"/>
        <v>0</v>
      </c>
    </row>
    <row r="24" spans="1:57" ht="15.2" customHeight="1" thickBot="1">
      <c r="A24" s="21"/>
      <c r="B24" s="21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32"/>
      <c r="AF24" s="32"/>
      <c r="AG24" s="32"/>
      <c r="AH24" s="36"/>
      <c r="AI24" s="36"/>
      <c r="AJ24" s="36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</row>
    <row r="25" spans="1:57" ht="15.2" customHeight="1" thickTop="1">
      <c r="A25" s="4" t="s">
        <v>60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33"/>
      <c r="AI25" s="33"/>
      <c r="AJ25" s="33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</row>
    <row r="26" spans="1:57" ht="15.2" customHeight="1"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33"/>
      <c r="AI26" s="33"/>
      <c r="AJ26" s="33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</row>
    <row r="27" spans="1:57" ht="15.2" customHeight="1"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33"/>
      <c r="AI27" s="33"/>
      <c r="AJ27" s="33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</row>
    <row r="28" spans="1:57" ht="15.2" customHeight="1"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33"/>
      <c r="AI28" s="33"/>
      <c r="AJ28" s="33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</row>
    <row r="29" spans="1:57" ht="15.2" customHeight="1">
      <c r="B29" s="41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33"/>
      <c r="AI29" s="33"/>
      <c r="AJ29" s="33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</row>
    <row r="30" spans="1:57" ht="15.2" customHeight="1"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33"/>
      <c r="AI30" s="33"/>
      <c r="AJ30" s="33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</row>
    <row r="31" spans="1:57" ht="15.2" customHeight="1"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33"/>
      <c r="AI31" s="33"/>
      <c r="AJ31" s="33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</row>
    <row r="32" spans="1:57" ht="15.2" customHeight="1"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33"/>
      <c r="AI32" s="33"/>
      <c r="AJ32" s="33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</row>
    <row r="33" spans="4:56" ht="15.2" customHeight="1"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33"/>
      <c r="AI33" s="33"/>
      <c r="AJ33" s="33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</row>
    <row r="34" spans="4:56" ht="15.2" customHeight="1"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33"/>
      <c r="AI34" s="33"/>
      <c r="AJ34" s="33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</row>
    <row r="35" spans="4:56" ht="15.2" customHeight="1"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33"/>
      <c r="AI35" s="33"/>
      <c r="AJ35" s="33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</row>
    <row r="36" spans="4:56" ht="15.2" customHeight="1"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33"/>
      <c r="AI36" s="33"/>
      <c r="AJ36" s="33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</row>
    <row r="37" spans="4:56" ht="15.2" customHeight="1"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33"/>
      <c r="AI37" s="33"/>
      <c r="AJ37" s="33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</row>
    <row r="38" spans="4:56" ht="15.2" customHeight="1"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33"/>
      <c r="AI38" s="33"/>
      <c r="AJ38" s="33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</row>
    <row r="39" spans="4:56" ht="15.2" customHeight="1"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33"/>
      <c r="AI39" s="33"/>
      <c r="AJ39" s="33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</row>
    <row r="40" spans="4:56" ht="15.2" customHeight="1"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33"/>
      <c r="AI40" s="33"/>
      <c r="AJ40" s="33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</row>
    <row r="41" spans="4:56" ht="15.2" customHeight="1"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33"/>
      <c r="AI41" s="33"/>
      <c r="AJ41" s="33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</row>
    <row r="42" spans="4:56" ht="15.2" customHeight="1"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33"/>
      <c r="AI42" s="33"/>
      <c r="AJ42" s="33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</row>
    <row r="43" spans="4:56" ht="15.2" customHeight="1"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33"/>
      <c r="AI43" s="33"/>
      <c r="AJ43" s="33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</row>
    <row r="44" spans="4:56" ht="15.2" customHeight="1"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33"/>
      <c r="AI44" s="33"/>
      <c r="AJ44" s="33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</row>
    <row r="45" spans="4:56" ht="15.2" customHeight="1"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33"/>
      <c r="AI45" s="33"/>
      <c r="AJ45" s="33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</row>
    <row r="46" spans="4:56" ht="15.2" customHeight="1"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33"/>
      <c r="AI46" s="33"/>
      <c r="AJ46" s="33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</row>
    <row r="47" spans="4:56" ht="15.2" customHeight="1"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33"/>
      <c r="AI47" s="33"/>
      <c r="AJ47" s="33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</row>
    <row r="48" spans="4:56" ht="15.2" customHeight="1"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33"/>
      <c r="AI48" s="33"/>
      <c r="AJ48" s="33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</row>
    <row r="49" spans="4:56" ht="15.2" customHeight="1"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33"/>
      <c r="AI49" s="33"/>
      <c r="AJ49" s="33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</row>
    <row r="50" spans="4:56" ht="15.2" customHeight="1"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33"/>
      <c r="AI50" s="33"/>
      <c r="AJ50" s="33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</row>
    <row r="51" spans="4:56" ht="15.2" customHeight="1"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33"/>
      <c r="AI51" s="33"/>
      <c r="AJ51" s="33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</row>
    <row r="52" spans="4:56" ht="15.2" customHeight="1"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33"/>
      <c r="AI52" s="33"/>
      <c r="AJ52" s="33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</row>
    <row r="53" spans="4:56" ht="15.2" customHeight="1"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33"/>
      <c r="AI53" s="33"/>
      <c r="AJ53" s="33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</row>
    <row r="54" spans="4:56" ht="15.2" customHeight="1"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33"/>
      <c r="AI54" s="33"/>
      <c r="AJ54" s="33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</row>
    <row r="55" spans="4:56" ht="15.2" customHeight="1"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33"/>
      <c r="AI55" s="33"/>
      <c r="AJ55" s="33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</row>
    <row r="56" spans="4:56" ht="15.2" customHeight="1"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33"/>
      <c r="AI56" s="33"/>
      <c r="AJ56" s="33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</row>
    <row r="57" spans="4:56" ht="15.2" customHeight="1"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33"/>
      <c r="AI57" s="33"/>
      <c r="AJ57" s="33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</row>
    <row r="58" spans="4:56" ht="15.2" customHeight="1"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33"/>
      <c r="AI58" s="33"/>
      <c r="AJ58" s="33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</row>
    <row r="59" spans="4:56" ht="15.2" customHeight="1"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33"/>
      <c r="AI59" s="33"/>
      <c r="AJ59" s="33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</row>
    <row r="60" spans="4:56" ht="15.2" customHeight="1"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33"/>
      <c r="AI60" s="33"/>
      <c r="AJ60" s="33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</row>
    <row r="61" spans="4:56" ht="15.2" customHeight="1"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33"/>
      <c r="AI61" s="33"/>
      <c r="AJ61" s="33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</row>
    <row r="62" spans="4:56" ht="15.2" customHeight="1"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33"/>
      <c r="AI62" s="33"/>
      <c r="AJ62" s="33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</row>
    <row r="63" spans="4:56" ht="15.2" customHeight="1"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33"/>
      <c r="AI63" s="33"/>
      <c r="AJ63" s="33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</row>
    <row r="64" spans="4:56" ht="15.2" customHeight="1"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33"/>
      <c r="AI64" s="33"/>
      <c r="AJ64" s="33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</row>
    <row r="65" spans="4:56" ht="15.2" customHeight="1"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33"/>
      <c r="AI65" s="33"/>
      <c r="AJ65" s="33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</row>
    <row r="66" spans="4:56" ht="15.2" customHeight="1"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33"/>
      <c r="AI66" s="33"/>
      <c r="AJ66" s="33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</row>
    <row r="67" spans="4:56" ht="15.2" customHeight="1"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33"/>
      <c r="AI67" s="33"/>
      <c r="AJ67" s="33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</row>
    <row r="68" spans="4:56" ht="15.2" customHeight="1"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33"/>
      <c r="AI68" s="33"/>
      <c r="AJ68" s="33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</row>
    <row r="69" spans="4:56" ht="15.2" customHeight="1"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33"/>
      <c r="AI69" s="33"/>
      <c r="AJ69" s="33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</row>
    <row r="70" spans="4:56" ht="15.2" customHeight="1"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33"/>
      <c r="AI70" s="33"/>
      <c r="AJ70" s="33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</row>
    <row r="71" spans="4:56" ht="15.2" customHeight="1"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33"/>
      <c r="AI71" s="33"/>
      <c r="AJ71" s="33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</row>
    <row r="72" spans="4:56" ht="15.2" customHeight="1"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33"/>
      <c r="AI72" s="33"/>
      <c r="AJ72" s="33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</row>
    <row r="73" spans="4:56" ht="15.2" customHeight="1"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33"/>
      <c r="AI73" s="33"/>
      <c r="AJ73" s="33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</row>
    <row r="74" spans="4:56" ht="15.2" customHeight="1"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33"/>
      <c r="AI74" s="33"/>
      <c r="AJ74" s="33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</row>
    <row r="75" spans="4:56" ht="15.2" customHeight="1"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33"/>
      <c r="AI75" s="33"/>
      <c r="AJ75" s="33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</row>
    <row r="76" spans="4:56" ht="15.2" customHeight="1"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33"/>
      <c r="AI76" s="33"/>
      <c r="AJ76" s="33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</row>
    <row r="77" spans="4:56" ht="15.2" customHeight="1"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33"/>
      <c r="AI77" s="33"/>
      <c r="AJ77" s="33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</row>
    <row r="78" spans="4:56" ht="15.2" customHeight="1"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33"/>
      <c r="AI78" s="33"/>
      <c r="AJ78" s="33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</row>
    <row r="79" spans="4:56" ht="15.2" customHeight="1"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33"/>
      <c r="AI79" s="33"/>
      <c r="AJ79" s="33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</row>
    <row r="80" spans="4:56" ht="15.2" customHeight="1"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33"/>
      <c r="AI80" s="33"/>
      <c r="AJ80" s="33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</row>
    <row r="81" spans="4:56" ht="15.2" customHeight="1"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33"/>
      <c r="AI81" s="33"/>
      <c r="AJ81" s="33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</row>
    <row r="82" spans="4:56" ht="15.2" customHeight="1"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33"/>
      <c r="AI82" s="33"/>
      <c r="AJ82" s="33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</row>
    <row r="83" spans="4:56" ht="15.2" customHeight="1"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33"/>
      <c r="AI83" s="33"/>
      <c r="AJ83" s="33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</row>
    <row r="84" spans="4:56" ht="15.2" customHeight="1"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33"/>
      <c r="AI84" s="33"/>
      <c r="AJ84" s="33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</row>
    <row r="85" spans="4:56" ht="15.2" customHeight="1"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33"/>
      <c r="AI85" s="33"/>
      <c r="AJ85" s="33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</row>
    <row r="86" spans="4:56" ht="15.2" customHeight="1"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33"/>
      <c r="AI86" s="33"/>
      <c r="AJ86" s="33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</row>
    <row r="87" spans="4:56" ht="15.2" customHeight="1"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33"/>
      <c r="AI87" s="33"/>
      <c r="AJ87" s="33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</row>
    <row r="88" spans="4:56" ht="15.2" customHeight="1"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33"/>
      <c r="AI88" s="33"/>
      <c r="AJ88" s="33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</row>
    <row r="89" spans="4:56" ht="15.2" customHeight="1"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33"/>
      <c r="AI89" s="33"/>
      <c r="AJ89" s="33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</row>
    <row r="90" spans="4:56" ht="15.2" customHeight="1"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33"/>
      <c r="AI90" s="33"/>
      <c r="AJ90" s="33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</row>
    <row r="91" spans="4:56" ht="15.2" customHeight="1"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33"/>
      <c r="AI91" s="33"/>
      <c r="AJ91" s="33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</row>
    <row r="92" spans="4:56" ht="15.2" customHeight="1"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33"/>
      <c r="AI92" s="33"/>
      <c r="AJ92" s="33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</row>
    <row r="93" spans="4:56" ht="15.2" customHeight="1"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33"/>
      <c r="AI93" s="33"/>
      <c r="AJ93" s="33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</row>
    <row r="94" spans="4:56" ht="15.2" customHeight="1"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33"/>
      <c r="AI94" s="33"/>
      <c r="AJ94" s="33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</row>
    <row r="95" spans="4:56" ht="15.2" customHeight="1"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33"/>
      <c r="AI95" s="33"/>
      <c r="AJ95" s="33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</row>
    <row r="96" spans="4:56" ht="15.2" customHeight="1"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33"/>
      <c r="AI96" s="33"/>
      <c r="AJ96" s="33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</row>
    <row r="97" spans="4:56" ht="15.2" customHeight="1"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33"/>
      <c r="AI97" s="33"/>
      <c r="AJ97" s="33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</row>
    <row r="98" spans="4:56" ht="15.2" customHeight="1"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33"/>
      <c r="AI98" s="33"/>
      <c r="AJ98" s="33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</row>
    <row r="99" spans="4:56" ht="15.2" customHeight="1"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33"/>
      <c r="AI99" s="33"/>
      <c r="AJ99" s="33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</row>
    <row r="100" spans="4:56" ht="15.2" customHeight="1"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33"/>
      <c r="AI100" s="33"/>
      <c r="AJ100" s="33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</row>
    <row r="101" spans="4:56" ht="15.2" customHeight="1"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33"/>
      <c r="AI101" s="33"/>
      <c r="AJ101" s="33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</row>
    <row r="102" spans="4:56" ht="15.2" customHeight="1"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33"/>
      <c r="AI102" s="33"/>
      <c r="AJ102" s="33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</row>
    <row r="103" spans="4:56" ht="15.2" customHeight="1"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33"/>
      <c r="AI103" s="33"/>
      <c r="AJ103" s="33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</row>
    <row r="104" spans="4:56" ht="15.2" customHeight="1"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33"/>
      <c r="AI104" s="33"/>
      <c r="AJ104" s="33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</row>
    <row r="105" spans="4:56" ht="15.2" customHeight="1"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33"/>
      <c r="AI105" s="33"/>
      <c r="AJ105" s="33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</row>
    <row r="106" spans="4:56" ht="15.2" customHeight="1"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33"/>
      <c r="AI106" s="33"/>
      <c r="AJ106" s="33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</row>
    <row r="107" spans="4:56" ht="15.2" customHeight="1"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33"/>
      <c r="AI107" s="33"/>
      <c r="AJ107" s="33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</row>
    <row r="108" spans="4:56" ht="15.2" customHeight="1"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33"/>
      <c r="AI108" s="33"/>
      <c r="AJ108" s="33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</row>
    <row r="109" spans="4:56" ht="15.2" customHeight="1"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33"/>
      <c r="AI109" s="33"/>
      <c r="AJ109" s="33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</row>
    <row r="110" spans="4:56" ht="15.2" customHeight="1"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33"/>
      <c r="AI110" s="33"/>
      <c r="AJ110" s="33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</row>
    <row r="111" spans="4:56" ht="15.2" customHeight="1"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33"/>
      <c r="AI111" s="33"/>
      <c r="AJ111" s="33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</row>
    <row r="112" spans="4:56" ht="15.2" customHeight="1"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33"/>
      <c r="AI112" s="33"/>
      <c r="AJ112" s="33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</row>
    <row r="113" spans="4:56" ht="15.2" customHeight="1"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33"/>
      <c r="AI113" s="33"/>
      <c r="AJ113" s="33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</row>
    <row r="114" spans="4:56" ht="15.2" customHeight="1"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33"/>
      <c r="AI114" s="33"/>
      <c r="AJ114" s="33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</row>
    <row r="115" spans="4:56" ht="15.2" customHeight="1"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33"/>
      <c r="AI115" s="33"/>
      <c r="AJ115" s="33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</row>
    <row r="116" spans="4:56" ht="15.2" customHeight="1"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33"/>
      <c r="AI116" s="33"/>
      <c r="AJ116" s="33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</row>
    <row r="117" spans="4:56" ht="15.2" customHeight="1"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33"/>
      <c r="AI117" s="33"/>
      <c r="AJ117" s="33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</row>
    <row r="118" spans="4:56" ht="15.2" customHeight="1"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33"/>
      <c r="AI118" s="33"/>
      <c r="AJ118" s="33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</row>
    <row r="119" spans="4:56" ht="15.2" customHeight="1"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33"/>
      <c r="AI119" s="33"/>
      <c r="AJ119" s="33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</row>
    <row r="120" spans="4:56" ht="15.2" customHeight="1"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33"/>
      <c r="AI120" s="33"/>
      <c r="AJ120" s="33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</row>
    <row r="121" spans="4:56" ht="15.2" customHeight="1"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33"/>
      <c r="AI121" s="33"/>
      <c r="AJ121" s="33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</row>
    <row r="122" spans="4:56" ht="15.2" customHeight="1"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33"/>
      <c r="AI122" s="33"/>
      <c r="AJ122" s="33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</row>
    <row r="123" spans="4:56" ht="15.2" customHeight="1"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33"/>
      <c r="AI123" s="33"/>
      <c r="AJ123" s="33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</row>
    <row r="124" spans="4:56" ht="15.2" customHeight="1"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33"/>
      <c r="AI124" s="33"/>
      <c r="AJ124" s="33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</row>
    <row r="125" spans="4:56" ht="15.2" customHeight="1"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33"/>
      <c r="AI125" s="33"/>
      <c r="AJ125" s="33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</row>
    <row r="126" spans="4:56" ht="15.2" customHeight="1"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33"/>
      <c r="AI126" s="33"/>
      <c r="AJ126" s="33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</row>
    <row r="127" spans="4:56" ht="15.2" customHeight="1"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33"/>
      <c r="AI127" s="33"/>
      <c r="AJ127" s="33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</row>
    <row r="128" spans="4:56" ht="15.2" customHeight="1"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33"/>
      <c r="AI128" s="33"/>
      <c r="AJ128" s="33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</row>
    <row r="129" spans="4:56" ht="15.2" customHeight="1"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33"/>
      <c r="AI129" s="33"/>
      <c r="AJ129" s="33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</row>
    <row r="130" spans="4:56" ht="15.2" customHeight="1"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33"/>
      <c r="AI130" s="33"/>
      <c r="AJ130" s="33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</row>
    <row r="131" spans="4:56" ht="15.2" customHeight="1"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33"/>
      <c r="AI131" s="33"/>
      <c r="AJ131" s="33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</row>
    <row r="132" spans="4:56" ht="15.2" customHeight="1"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33"/>
      <c r="AI132" s="33"/>
      <c r="AJ132" s="33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</row>
    <row r="133" spans="4:56" ht="15.2" customHeight="1"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33"/>
      <c r="AI133" s="33"/>
      <c r="AJ133" s="33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</row>
    <row r="134" spans="4:56" ht="15.2" customHeight="1"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33"/>
      <c r="AI134" s="33"/>
      <c r="AJ134" s="33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</row>
    <row r="135" spans="4:56" ht="15.2" customHeight="1"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33"/>
      <c r="AI135" s="33"/>
      <c r="AJ135" s="33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</row>
    <row r="136" spans="4:56" ht="15.2" customHeight="1"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33"/>
      <c r="AI136" s="33"/>
      <c r="AJ136" s="33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</row>
    <row r="137" spans="4:56" ht="15.2" customHeight="1"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33"/>
      <c r="AI137" s="33"/>
      <c r="AJ137" s="33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</row>
    <row r="138" spans="4:56" ht="15.2" customHeight="1"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33"/>
      <c r="AI138" s="33"/>
      <c r="AJ138" s="33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</row>
    <row r="139" spans="4:56" ht="15.2" customHeight="1"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33"/>
      <c r="AI139" s="33"/>
      <c r="AJ139" s="33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</row>
    <row r="140" spans="4:56" ht="15.2" customHeight="1"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33"/>
      <c r="AI140" s="33"/>
      <c r="AJ140" s="33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</row>
    <row r="141" spans="4:56" ht="15.2" customHeight="1"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33"/>
      <c r="AI141" s="33"/>
      <c r="AJ141" s="33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</row>
    <row r="142" spans="4:56" ht="15.2" customHeight="1"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33"/>
      <c r="AI142" s="33"/>
      <c r="AJ142" s="33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</row>
    <row r="143" spans="4:56" ht="15.2" customHeight="1"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33"/>
      <c r="AI143" s="33"/>
      <c r="AJ143" s="33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</row>
    <row r="144" spans="4:56" ht="15.2" customHeight="1"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33"/>
      <c r="AI144" s="33"/>
      <c r="AJ144" s="33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</row>
    <row r="145" spans="4:56" ht="15.2" customHeight="1"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33"/>
      <c r="AI145" s="33"/>
      <c r="AJ145" s="33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</row>
    <row r="146" spans="4:56" ht="15.2" customHeight="1"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33"/>
      <c r="AI146" s="33"/>
      <c r="AJ146" s="33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</row>
    <row r="147" spans="4:56" ht="15.2" customHeight="1"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33"/>
      <c r="AI147" s="33"/>
      <c r="AJ147" s="33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</row>
    <row r="148" spans="4:56" ht="15.2" customHeight="1"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33"/>
      <c r="AI148" s="33"/>
      <c r="AJ148" s="33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</row>
    <row r="149" spans="4:56" ht="15.2" customHeight="1"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33"/>
      <c r="AI149" s="33"/>
      <c r="AJ149" s="33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</row>
    <row r="150" spans="4:56" ht="15.2" customHeight="1"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33"/>
      <c r="AI150" s="33"/>
      <c r="AJ150" s="33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</row>
    <row r="151" spans="4:56" ht="15.2" customHeight="1"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33"/>
      <c r="AI151" s="33"/>
      <c r="AJ151" s="33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</row>
    <row r="152" spans="4:56" ht="15.2" customHeight="1"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33"/>
      <c r="AI152" s="33"/>
      <c r="AJ152" s="33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</row>
    <row r="153" spans="4:56" ht="15.2" customHeight="1"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33"/>
      <c r="AI153" s="33"/>
      <c r="AJ153" s="33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</row>
    <row r="154" spans="4:56" ht="15.2" customHeight="1"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33"/>
      <c r="AI154" s="33"/>
      <c r="AJ154" s="33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</row>
    <row r="155" spans="4:56" ht="15.2" customHeight="1"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33"/>
      <c r="AI155" s="33"/>
      <c r="AJ155" s="33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</row>
    <row r="156" spans="4:56" ht="15.2" customHeight="1"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33"/>
      <c r="AI156" s="33"/>
      <c r="AJ156" s="33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</row>
    <row r="157" spans="4:56" ht="15.2" customHeight="1"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33"/>
      <c r="AI157" s="33"/>
      <c r="AJ157" s="33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</row>
    <row r="158" spans="4:56" ht="15.2" customHeight="1"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33"/>
      <c r="AI158" s="33"/>
      <c r="AJ158" s="33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</row>
    <row r="159" spans="4:56" ht="15.2" customHeight="1"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33"/>
      <c r="AI159" s="33"/>
      <c r="AJ159" s="33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</row>
    <row r="160" spans="4:56" ht="15.2" customHeight="1"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33"/>
      <c r="AI160" s="33"/>
      <c r="AJ160" s="33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</row>
    <row r="161" spans="4:56" ht="15.2" customHeight="1"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33"/>
      <c r="AI161" s="33"/>
      <c r="AJ161" s="33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</row>
    <row r="162" spans="4:56" ht="15.2" customHeight="1"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33"/>
      <c r="AI162" s="33"/>
      <c r="AJ162" s="33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</row>
    <row r="163" spans="4:56" ht="15.2" customHeight="1"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33"/>
      <c r="AI163" s="33"/>
      <c r="AJ163" s="33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</row>
    <row r="164" spans="4:56" ht="15.2" customHeight="1"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33"/>
      <c r="AI164" s="33"/>
      <c r="AJ164" s="33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</row>
    <row r="165" spans="4:56" ht="15.2" customHeight="1"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33"/>
      <c r="AI165" s="33"/>
      <c r="AJ165" s="33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</row>
    <row r="166" spans="4:56" ht="15.2" customHeight="1"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33"/>
      <c r="AI166" s="33"/>
      <c r="AJ166" s="33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</row>
    <row r="167" spans="4:56" ht="15.2" customHeight="1"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33"/>
      <c r="AI167" s="33"/>
      <c r="AJ167" s="33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</row>
    <row r="168" spans="4:56" ht="15.2" customHeight="1"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33"/>
      <c r="AI168" s="33"/>
      <c r="AJ168" s="33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</row>
    <row r="169" spans="4:56" ht="15.2" customHeight="1"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33"/>
      <c r="AI169" s="33"/>
      <c r="AJ169" s="33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</row>
    <row r="170" spans="4:56" ht="15.2" customHeight="1"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33"/>
      <c r="AI170" s="33"/>
      <c r="AJ170" s="33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</row>
    <row r="171" spans="4:56" ht="15.2" customHeight="1"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33"/>
      <c r="AI171" s="33"/>
      <c r="AJ171" s="33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</row>
    <row r="172" spans="4:56" ht="15.2" customHeight="1"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33"/>
      <c r="AI172" s="33"/>
      <c r="AJ172" s="33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</row>
    <row r="173" spans="4:56" ht="15.2" customHeight="1"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33"/>
      <c r="AI173" s="33"/>
      <c r="AJ173" s="33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</row>
    <row r="174" spans="4:56" ht="15.2" customHeight="1"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33"/>
      <c r="AI174" s="33"/>
      <c r="AJ174" s="33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</row>
    <row r="175" spans="4:56" ht="15.2" customHeight="1"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33"/>
      <c r="AI175" s="33"/>
      <c r="AJ175" s="33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</row>
    <row r="176" spans="4:56" ht="15.2" customHeight="1"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33"/>
      <c r="AI176" s="33"/>
      <c r="AJ176" s="33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</row>
    <row r="177" spans="4:56" ht="15.2" customHeight="1"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33"/>
      <c r="AI177" s="33"/>
      <c r="AJ177" s="33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</row>
    <row r="178" spans="4:56" ht="15.2" customHeight="1"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33"/>
      <c r="AI178" s="33"/>
      <c r="AJ178" s="33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</row>
    <row r="179" spans="4:56" ht="15.2" customHeight="1"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33"/>
      <c r="AI179" s="33"/>
      <c r="AJ179" s="33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</row>
    <row r="180" spans="4:56" ht="15.2" customHeight="1"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33"/>
      <c r="AI180" s="33"/>
      <c r="AJ180" s="33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</row>
    <row r="181" spans="4:56" ht="15.2" customHeight="1"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33"/>
      <c r="AI181" s="33"/>
      <c r="AJ181" s="33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</row>
    <row r="182" spans="4:56" ht="15.2" customHeight="1"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33"/>
      <c r="AI182" s="33"/>
      <c r="AJ182" s="33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</row>
    <row r="183" spans="4:56" ht="15.2" customHeight="1"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33"/>
      <c r="AI183" s="33"/>
      <c r="AJ183" s="33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</row>
    <row r="184" spans="4:56" ht="15.2" customHeight="1"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33"/>
      <c r="AI184" s="33"/>
      <c r="AJ184" s="33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</row>
    <row r="185" spans="4:56" ht="15.2" customHeight="1"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33"/>
      <c r="AI185" s="33"/>
      <c r="AJ185" s="33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</row>
    <row r="186" spans="4:56" ht="15.2" customHeight="1"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33"/>
      <c r="AI186" s="33"/>
      <c r="AJ186" s="33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</row>
    <row r="187" spans="4:56" ht="15.2" customHeight="1"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33"/>
      <c r="AI187" s="33"/>
      <c r="AJ187" s="33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</row>
    <row r="188" spans="4:56" ht="15.2" customHeight="1"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33"/>
      <c r="AI188" s="33"/>
      <c r="AJ188" s="33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</row>
    <row r="189" spans="4:56" ht="15.2" customHeight="1"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33"/>
      <c r="AI189" s="33"/>
      <c r="AJ189" s="33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</row>
    <row r="190" spans="4:56" ht="15.2" customHeight="1"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33"/>
      <c r="AI190" s="33"/>
      <c r="AJ190" s="33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</row>
    <row r="191" spans="4:56" ht="15.2" customHeight="1"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33"/>
      <c r="AI191" s="33"/>
      <c r="AJ191" s="33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</row>
    <row r="192" spans="4:56" ht="15.2" customHeight="1"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33"/>
      <c r="AI192" s="33"/>
      <c r="AJ192" s="33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</row>
    <row r="193" spans="4:56" ht="15.2" customHeight="1"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33"/>
      <c r="AI193" s="33"/>
      <c r="AJ193" s="33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</row>
    <row r="194" spans="4:56" ht="15.2" customHeight="1"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33"/>
      <c r="AI194" s="33"/>
      <c r="AJ194" s="33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</row>
    <row r="195" spans="4:56" ht="15.2" customHeight="1"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33"/>
      <c r="AI195" s="33"/>
      <c r="AJ195" s="33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</row>
    <row r="196" spans="4:56" ht="15.2" customHeight="1"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33"/>
      <c r="AI196" s="33"/>
      <c r="AJ196" s="33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</row>
    <row r="197" spans="4:56" ht="15.2" customHeight="1"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33"/>
      <c r="AI197" s="33"/>
      <c r="AJ197" s="33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</row>
    <row r="198" spans="4:56" ht="15.2" customHeight="1"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33"/>
      <c r="AI198" s="33"/>
      <c r="AJ198" s="33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</row>
    <row r="199" spans="4:56" ht="15.2" customHeight="1"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33"/>
      <c r="AI199" s="33"/>
      <c r="AJ199" s="33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</row>
    <row r="200" spans="4:56" ht="15.2" customHeight="1"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33"/>
      <c r="AI200" s="33"/>
      <c r="AJ200" s="33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</row>
    <row r="201" spans="4:56" ht="15.2" customHeight="1"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33"/>
      <c r="AI201" s="33"/>
      <c r="AJ201" s="33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</row>
    <row r="202" spans="4:56" ht="15.2" customHeight="1"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33"/>
      <c r="AI202" s="33"/>
      <c r="AJ202" s="33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</row>
    <row r="203" spans="4:56" ht="15.2" customHeight="1"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33"/>
      <c r="AI203" s="33"/>
      <c r="AJ203" s="33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</row>
    <row r="204" spans="4:56" ht="15.2" customHeight="1"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33"/>
      <c r="AI204" s="33"/>
      <c r="AJ204" s="33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</row>
    <row r="205" spans="4:56" ht="15.2" customHeight="1"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33"/>
      <c r="AI205" s="33"/>
      <c r="AJ205" s="33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</row>
    <row r="206" spans="4:56" ht="15.2" customHeight="1"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33"/>
      <c r="AI206" s="33"/>
      <c r="AJ206" s="33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</row>
    <row r="207" spans="4:56" ht="15.2" customHeight="1"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33"/>
      <c r="AI207" s="33"/>
      <c r="AJ207" s="33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</row>
    <row r="208" spans="4:56" ht="15.2" customHeight="1"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33"/>
      <c r="AI208" s="33"/>
      <c r="AJ208" s="33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</row>
    <row r="209" spans="4:56" ht="15.2" customHeight="1"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33"/>
      <c r="AI209" s="33"/>
      <c r="AJ209" s="33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</row>
    <row r="210" spans="4:56" ht="15.2" customHeight="1"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33"/>
      <c r="AI210" s="33"/>
      <c r="AJ210" s="33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</row>
    <row r="211" spans="4:56" ht="15.2" customHeight="1"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33"/>
      <c r="AI211" s="33"/>
      <c r="AJ211" s="33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</row>
    <row r="212" spans="4:56" ht="15.2" customHeight="1"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33"/>
      <c r="AI212" s="33"/>
      <c r="AJ212" s="33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</row>
    <row r="213" spans="4:56" ht="15.2" customHeight="1"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33"/>
      <c r="AI213" s="33"/>
      <c r="AJ213" s="33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</row>
    <row r="214" spans="4:56" ht="15.2" customHeight="1"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33"/>
      <c r="AI214" s="33"/>
      <c r="AJ214" s="33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</row>
    <row r="215" spans="4:56" ht="15.2" customHeight="1"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33"/>
      <c r="AI215" s="33"/>
      <c r="AJ215" s="33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</row>
    <row r="216" spans="4:56" ht="15.2" customHeight="1"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33"/>
      <c r="AI216" s="33"/>
      <c r="AJ216" s="33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</row>
    <row r="217" spans="4:56" ht="15.2" customHeight="1"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33"/>
      <c r="AI217" s="33"/>
      <c r="AJ217" s="33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</row>
    <row r="218" spans="4:56" ht="15.2" customHeight="1"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33"/>
      <c r="AI218" s="33"/>
      <c r="AJ218" s="33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</row>
    <row r="219" spans="4:56" ht="15.2" customHeight="1"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33"/>
      <c r="AI219" s="33"/>
      <c r="AJ219" s="33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</row>
    <row r="220" spans="4:56" ht="15.2" customHeight="1"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33"/>
      <c r="AI220" s="33"/>
      <c r="AJ220" s="33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</row>
    <row r="221" spans="4:56" ht="15.2" customHeight="1"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33"/>
      <c r="AI221" s="33"/>
      <c r="AJ221" s="33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</row>
    <row r="222" spans="4:56" ht="15.2" customHeight="1"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33"/>
      <c r="AI222" s="33"/>
      <c r="AJ222" s="33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</row>
    <row r="223" spans="4:56" ht="15.2" customHeight="1"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33"/>
      <c r="AI223" s="33"/>
      <c r="AJ223" s="33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</row>
    <row r="224" spans="4:56" ht="15.2" customHeight="1"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33"/>
      <c r="AI224" s="33"/>
      <c r="AJ224" s="33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</row>
    <row r="225" spans="4:56" ht="15.2" customHeight="1"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33"/>
      <c r="AI225" s="33"/>
      <c r="AJ225" s="33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</row>
    <row r="226" spans="4:56" ht="15.2" customHeight="1"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33"/>
      <c r="AI226" s="33"/>
      <c r="AJ226" s="33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</row>
    <row r="227" spans="4:56" ht="15.2" customHeight="1"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33"/>
      <c r="AI227" s="33"/>
      <c r="AJ227" s="33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</row>
    <row r="228" spans="4:56" ht="15.2" customHeight="1"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33"/>
      <c r="AI228" s="33"/>
      <c r="AJ228" s="33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</row>
    <row r="229" spans="4:56" ht="15.2" customHeight="1"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33"/>
      <c r="AI229" s="33"/>
      <c r="AJ229" s="33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</row>
    <row r="230" spans="4:56" ht="15.2" customHeight="1"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33"/>
      <c r="AI230" s="33"/>
      <c r="AJ230" s="33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</row>
    <row r="231" spans="4:56" ht="15.2" customHeight="1"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33"/>
      <c r="AI231" s="33"/>
      <c r="AJ231" s="33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</row>
    <row r="232" spans="4:56" ht="15.2" customHeight="1"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33"/>
      <c r="AI232" s="33"/>
      <c r="AJ232" s="33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</row>
    <row r="233" spans="4:56" ht="15.2" customHeight="1"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33"/>
      <c r="AI233" s="33"/>
      <c r="AJ233" s="33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</row>
    <row r="234" spans="4:56" ht="15.2" customHeight="1"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33"/>
      <c r="AI234" s="33"/>
      <c r="AJ234" s="33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</row>
    <row r="235" spans="4:56" ht="15.2" customHeight="1"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33"/>
      <c r="AI235" s="33"/>
      <c r="AJ235" s="33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</row>
    <row r="236" spans="4:56" ht="15.2" customHeight="1"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33"/>
      <c r="AI236" s="33"/>
      <c r="AJ236" s="33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</row>
    <row r="237" spans="4:56" ht="15.2" customHeight="1"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33"/>
      <c r="AI237" s="33"/>
      <c r="AJ237" s="33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</row>
    <row r="238" spans="4:56" ht="15.2" customHeight="1"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33"/>
      <c r="AI238" s="33"/>
      <c r="AJ238" s="33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</row>
    <row r="239" spans="4:56" ht="15.2" customHeight="1"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33"/>
      <c r="AI239" s="33"/>
      <c r="AJ239" s="33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</row>
    <row r="240" spans="4:56" ht="15.2" customHeight="1"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33"/>
      <c r="AI240" s="33"/>
      <c r="AJ240" s="33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</row>
    <row r="241" spans="4:56" ht="15.2" customHeight="1"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33"/>
      <c r="AI241" s="33"/>
      <c r="AJ241" s="33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</row>
    <row r="242" spans="4:56" ht="15.2" customHeight="1"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33"/>
      <c r="AI242" s="33"/>
      <c r="AJ242" s="33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</row>
    <row r="243" spans="4:56" ht="15.2" customHeight="1"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33"/>
      <c r="AI243" s="33"/>
      <c r="AJ243" s="33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</row>
    <row r="244" spans="4:56" ht="15.2" customHeight="1"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33"/>
      <c r="AI244" s="33"/>
      <c r="AJ244" s="33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</row>
    <row r="245" spans="4:56" ht="15.2" customHeight="1"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33"/>
      <c r="AI245" s="33"/>
      <c r="AJ245" s="33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</row>
    <row r="246" spans="4:56" ht="15.2" customHeight="1"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33"/>
      <c r="AI246" s="33"/>
      <c r="AJ246" s="33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</row>
    <row r="247" spans="4:56" ht="15.2" customHeight="1"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33"/>
      <c r="AI247" s="33"/>
      <c r="AJ247" s="33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</row>
    <row r="248" spans="4:56" ht="15.2" customHeight="1"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33"/>
      <c r="AI248" s="33"/>
      <c r="AJ248" s="33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</row>
    <row r="249" spans="4:56" ht="15.2" customHeight="1"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33"/>
      <c r="AI249" s="33"/>
      <c r="AJ249" s="33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</row>
    <row r="250" spans="4:56" ht="15.2" customHeight="1"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33"/>
      <c r="AI250" s="33"/>
      <c r="AJ250" s="33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</row>
    <row r="251" spans="4:56" ht="15.2" customHeight="1"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33"/>
      <c r="AI251" s="33"/>
      <c r="AJ251" s="33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</row>
    <row r="252" spans="4:56" ht="15.2" customHeight="1"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33"/>
      <c r="AI252" s="33"/>
      <c r="AJ252" s="33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</row>
    <row r="253" spans="4:56" ht="15.2" customHeight="1"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33"/>
      <c r="AI253" s="33"/>
      <c r="AJ253" s="33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</row>
    <row r="254" spans="4:56" ht="15.2" customHeight="1"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33"/>
      <c r="AI254" s="33"/>
      <c r="AJ254" s="33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</row>
    <row r="255" spans="4:56" ht="15.2" customHeight="1"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33"/>
      <c r="AI255" s="33"/>
      <c r="AJ255" s="33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</row>
    <row r="256" spans="4:56" ht="15.2" customHeight="1"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33"/>
      <c r="AI256" s="33"/>
      <c r="AJ256" s="33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</row>
    <row r="257" spans="4:56" ht="15.2" customHeight="1"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33"/>
      <c r="AI257" s="33"/>
      <c r="AJ257" s="33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</row>
    <row r="258" spans="4:56" ht="15.2" customHeight="1"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33"/>
      <c r="AI258" s="33"/>
      <c r="AJ258" s="33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</row>
    <row r="259" spans="4:56" ht="15.2" customHeight="1"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33"/>
      <c r="AI259" s="33"/>
      <c r="AJ259" s="33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</row>
    <row r="260" spans="4:56" ht="15.2" customHeight="1"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33"/>
      <c r="AI260" s="33"/>
      <c r="AJ260" s="33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</row>
    <row r="261" spans="4:56" ht="15.2" customHeight="1"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33"/>
      <c r="AI261" s="33"/>
      <c r="AJ261" s="33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</row>
    <row r="262" spans="4:56" ht="15.2" customHeight="1"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33"/>
      <c r="AI262" s="33"/>
      <c r="AJ262" s="33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</row>
    <row r="263" spans="4:56" ht="15.2" customHeight="1"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33"/>
      <c r="AI263" s="33"/>
      <c r="AJ263" s="33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</row>
    <row r="264" spans="4:56" ht="15.2" customHeight="1"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33"/>
      <c r="AI264" s="33"/>
      <c r="AJ264" s="33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</row>
    <row r="265" spans="4:56" ht="15.2" customHeight="1"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33"/>
      <c r="AI265" s="33"/>
      <c r="AJ265" s="33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</row>
    <row r="266" spans="4:56" ht="15.2" customHeight="1"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33"/>
      <c r="AI266" s="33"/>
      <c r="AJ266" s="33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</row>
    <row r="267" spans="4:56" ht="15.2" customHeight="1"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33"/>
      <c r="AI267" s="33"/>
      <c r="AJ267" s="33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</row>
    <row r="268" spans="4:56" ht="15.2" customHeight="1"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33"/>
      <c r="AI268" s="33"/>
      <c r="AJ268" s="33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</row>
    <row r="269" spans="4:56" ht="15.2" customHeight="1"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33"/>
      <c r="AI269" s="33"/>
      <c r="AJ269" s="33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</row>
    <row r="270" spans="4:56" ht="15.2" customHeight="1"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33"/>
      <c r="AI270" s="33"/>
      <c r="AJ270" s="33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</row>
    <row r="271" spans="4:56" ht="15.2" customHeight="1"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33"/>
      <c r="AI271" s="33"/>
      <c r="AJ271" s="33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</row>
    <row r="272" spans="4:56" ht="15.2" customHeight="1"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33"/>
      <c r="AI272" s="33"/>
      <c r="AJ272" s="33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</row>
    <row r="273" spans="4:56" ht="15.2" customHeight="1"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33"/>
      <c r="AI273" s="33"/>
      <c r="AJ273" s="33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</row>
    <row r="274" spans="4:56" ht="15.2" customHeight="1"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33"/>
      <c r="AI274" s="33"/>
      <c r="AJ274" s="33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</row>
    <row r="275" spans="4:56" ht="15.2" customHeight="1"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33"/>
      <c r="AI275" s="33"/>
      <c r="AJ275" s="33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</row>
    <row r="276" spans="4:56" ht="15.2" customHeight="1"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33"/>
      <c r="AI276" s="33"/>
      <c r="AJ276" s="33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</row>
    <row r="277" spans="4:56" ht="15.2" customHeight="1"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33"/>
      <c r="AI277" s="33"/>
      <c r="AJ277" s="33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</row>
    <row r="278" spans="4:56" ht="15.2" customHeight="1"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33"/>
      <c r="AI278" s="33"/>
      <c r="AJ278" s="33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</row>
    <row r="279" spans="4:56" ht="15.2" customHeight="1"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33"/>
      <c r="AI279" s="33"/>
      <c r="AJ279" s="33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</row>
    <row r="280" spans="4:56" ht="15.2" customHeight="1"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33"/>
      <c r="AI280" s="33"/>
      <c r="AJ280" s="33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</row>
    <row r="281" spans="4:56" ht="15.2" customHeight="1"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33"/>
      <c r="AI281" s="33"/>
      <c r="AJ281" s="33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</row>
    <row r="282" spans="4:56" ht="15.2" customHeight="1"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33"/>
      <c r="AI282" s="33"/>
      <c r="AJ282" s="33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</row>
    <row r="283" spans="4:56" ht="15.2" customHeight="1"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33"/>
      <c r="AI283" s="33"/>
      <c r="AJ283" s="33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</row>
    <row r="284" spans="4:56" ht="15.2" customHeight="1"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33"/>
      <c r="AI284" s="33"/>
      <c r="AJ284" s="33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</row>
    <row r="285" spans="4:56" ht="15.2" customHeight="1"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33"/>
      <c r="AI285" s="33"/>
      <c r="AJ285" s="33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</row>
    <row r="286" spans="4:56" ht="15.2" customHeight="1"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33"/>
      <c r="AI286" s="33"/>
      <c r="AJ286" s="33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</row>
    <row r="287" spans="4:56" ht="15.2" customHeight="1"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33"/>
      <c r="AI287" s="33"/>
      <c r="AJ287" s="33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</row>
    <row r="288" spans="4:56" ht="15.2" customHeight="1"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33"/>
      <c r="AI288" s="33"/>
      <c r="AJ288" s="33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</row>
    <row r="289" spans="4:56" ht="15.2" customHeight="1"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33"/>
      <c r="AI289" s="33"/>
      <c r="AJ289" s="33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</row>
    <row r="290" spans="4:56" ht="15.2" customHeight="1"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33"/>
      <c r="AI290" s="33"/>
      <c r="AJ290" s="33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</row>
    <row r="291" spans="4:56" ht="15.2" customHeight="1"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33"/>
      <c r="AI291" s="33"/>
      <c r="AJ291" s="33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</row>
    <row r="292" spans="4:56" ht="15.2" customHeight="1"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33"/>
      <c r="AI292" s="33"/>
      <c r="AJ292" s="33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</row>
    <row r="293" spans="4:56" ht="15.2" customHeight="1"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33"/>
      <c r="AI293" s="33"/>
      <c r="AJ293" s="33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</row>
    <row r="294" spans="4:56" ht="15.2" customHeight="1"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33"/>
      <c r="AI294" s="33"/>
      <c r="AJ294" s="33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</row>
    <row r="295" spans="4:56" ht="15.2" customHeight="1"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33"/>
      <c r="AI295" s="33"/>
      <c r="AJ295" s="33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</row>
    <row r="296" spans="4:56" ht="15.2" customHeight="1"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33"/>
      <c r="AI296" s="33"/>
      <c r="AJ296" s="33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</row>
    <row r="297" spans="4:56" ht="15.2" customHeight="1"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33"/>
      <c r="AI297" s="33"/>
      <c r="AJ297" s="33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</row>
    <row r="298" spans="4:56" ht="15.2" customHeight="1"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33"/>
      <c r="AI298" s="33"/>
      <c r="AJ298" s="33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</row>
    <row r="299" spans="4:56" ht="15.2" customHeight="1"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33"/>
      <c r="AI299" s="33"/>
      <c r="AJ299" s="33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</row>
    <row r="300" spans="4:56" ht="15.2" customHeight="1"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33"/>
      <c r="AI300" s="33"/>
      <c r="AJ300" s="33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</row>
    <row r="301" spans="4:56" ht="15.2" customHeight="1"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33"/>
      <c r="AI301" s="33"/>
      <c r="AJ301" s="33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</row>
    <row r="302" spans="4:56" ht="15.2" customHeight="1"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33"/>
      <c r="AI302" s="33"/>
      <c r="AJ302" s="33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</row>
    <row r="303" spans="4:56" ht="15.2" customHeight="1"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33"/>
      <c r="AI303" s="33"/>
      <c r="AJ303" s="33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</row>
    <row r="304" spans="4:56" ht="15.2" customHeight="1"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33"/>
      <c r="AI304" s="33"/>
      <c r="AJ304" s="33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</row>
    <row r="305" spans="4:56" ht="15.2" customHeight="1"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33"/>
      <c r="AI305" s="33"/>
      <c r="AJ305" s="33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</row>
    <row r="306" spans="4:56" ht="15.2" customHeight="1"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33"/>
      <c r="AI306" s="33"/>
      <c r="AJ306" s="33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</row>
    <row r="307" spans="4:56" ht="15.2" customHeight="1"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33"/>
      <c r="AI307" s="33"/>
      <c r="AJ307" s="33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</row>
    <row r="308" spans="4:56" ht="15.2" customHeight="1"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33"/>
      <c r="AI308" s="33"/>
      <c r="AJ308" s="33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</row>
    <row r="309" spans="4:56" ht="15.2" customHeight="1"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33"/>
      <c r="AI309" s="33"/>
      <c r="AJ309" s="33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</row>
    <row r="310" spans="4:56" ht="15.2" customHeight="1"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33"/>
      <c r="AI310" s="33"/>
      <c r="AJ310" s="33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</row>
    <row r="311" spans="4:56" ht="15.2" customHeight="1"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33"/>
      <c r="AI311" s="33"/>
      <c r="AJ311" s="33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</row>
    <row r="312" spans="4:56" ht="15.2" customHeight="1"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33"/>
      <c r="AI312" s="33"/>
      <c r="AJ312" s="33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</row>
    <row r="313" spans="4:56" ht="15.2" customHeight="1"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33"/>
      <c r="AI313" s="33"/>
      <c r="AJ313" s="33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</row>
    <row r="314" spans="4:56" ht="15.2" customHeight="1"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33"/>
      <c r="AI314" s="33"/>
      <c r="AJ314" s="33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</row>
    <row r="315" spans="4:56" ht="15.2" customHeight="1"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33"/>
      <c r="AI315" s="33"/>
      <c r="AJ315" s="33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</row>
    <row r="316" spans="4:56" ht="15.2" customHeight="1"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33"/>
      <c r="AI316" s="33"/>
      <c r="AJ316" s="33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</row>
    <row r="317" spans="4:56" ht="15.2" customHeight="1"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33"/>
      <c r="AI317" s="33"/>
      <c r="AJ317" s="33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</row>
    <row r="318" spans="4:56" ht="15.2" customHeight="1"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33"/>
      <c r="AI318" s="33"/>
      <c r="AJ318" s="33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</row>
    <row r="319" spans="4:56" ht="15.2" customHeight="1"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33"/>
      <c r="AI319" s="33"/>
      <c r="AJ319" s="33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</row>
    <row r="320" spans="4:56" ht="15.2" customHeight="1"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33"/>
      <c r="AI320" s="33"/>
      <c r="AJ320" s="33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</row>
    <row r="321" spans="4:56" ht="15.2" customHeight="1"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33"/>
      <c r="AI321" s="33"/>
      <c r="AJ321" s="33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</row>
    <row r="322" spans="4:56" ht="15.2" customHeight="1"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33"/>
      <c r="AI322" s="33"/>
      <c r="AJ322" s="33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</row>
    <row r="323" spans="4:56" ht="15.2" customHeight="1"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33"/>
      <c r="AI323" s="33"/>
      <c r="AJ323" s="33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</row>
    <row r="324" spans="4:56" ht="15.2" customHeight="1"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33"/>
      <c r="AI324" s="33"/>
      <c r="AJ324" s="33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</row>
    <row r="325" spans="4:56" ht="15.2" customHeight="1"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33"/>
      <c r="AI325" s="33"/>
      <c r="AJ325" s="33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</row>
    <row r="326" spans="4:56" ht="15.2" customHeight="1"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33"/>
      <c r="AI326" s="33"/>
      <c r="AJ326" s="33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</row>
    <row r="327" spans="4:56" ht="15.2" customHeight="1"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33"/>
      <c r="AI327" s="33"/>
      <c r="AJ327" s="33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</row>
    <row r="328" spans="4:56" ht="15.2" customHeight="1"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33"/>
      <c r="AI328" s="33"/>
      <c r="AJ328" s="33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</row>
    <row r="329" spans="4:56" ht="15.2" customHeight="1"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33"/>
      <c r="AI329" s="33"/>
      <c r="AJ329" s="33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</row>
    <row r="330" spans="4:56" ht="15.2" customHeight="1"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33"/>
      <c r="AI330" s="33"/>
      <c r="AJ330" s="33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</row>
    <row r="331" spans="4:56" ht="15.2" customHeight="1"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33"/>
      <c r="AI331" s="33"/>
      <c r="AJ331" s="33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</row>
    <row r="332" spans="4:56" ht="15.2" customHeight="1"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33"/>
      <c r="AI332" s="33"/>
      <c r="AJ332" s="33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</row>
    <row r="333" spans="4:56" ht="15.2" customHeight="1"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33"/>
      <c r="AI333" s="33"/>
      <c r="AJ333" s="33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</row>
    <row r="334" spans="4:56" ht="15.2" customHeight="1"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33"/>
      <c r="AI334" s="33"/>
      <c r="AJ334" s="33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</row>
    <row r="335" spans="4:56" ht="15.2" customHeight="1"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33"/>
      <c r="AI335" s="33"/>
      <c r="AJ335" s="33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</row>
    <row r="336" spans="4:56" ht="15.2" customHeight="1"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33"/>
      <c r="AI336" s="33"/>
      <c r="AJ336" s="33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</row>
    <row r="337" spans="4:56" ht="15.2" customHeight="1"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33"/>
      <c r="AI337" s="33"/>
      <c r="AJ337" s="33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</row>
    <row r="338" spans="4:56" ht="15.2" customHeight="1"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33"/>
      <c r="AI338" s="33"/>
      <c r="AJ338" s="33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</row>
    <row r="339" spans="4:56" ht="15.2" customHeight="1"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33"/>
      <c r="AI339" s="33"/>
      <c r="AJ339" s="33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</row>
    <row r="340" spans="4:56" ht="15.2" customHeight="1"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33"/>
      <c r="AI340" s="33"/>
      <c r="AJ340" s="33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</row>
    <row r="341" spans="4:56" ht="15.2" customHeight="1"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33"/>
      <c r="AI341" s="33"/>
      <c r="AJ341" s="33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</row>
    <row r="342" spans="4:56" ht="15.2" customHeight="1"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33"/>
      <c r="AI342" s="33"/>
      <c r="AJ342" s="33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</row>
    <row r="343" spans="4:56" ht="15.2" customHeight="1"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33"/>
      <c r="AI343" s="33"/>
      <c r="AJ343" s="33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</row>
    <row r="344" spans="4:56" ht="15.2" customHeight="1"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33"/>
      <c r="AI344" s="33"/>
      <c r="AJ344" s="33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</row>
    <row r="345" spans="4:56" ht="15.2" customHeight="1"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33"/>
      <c r="AI345" s="33"/>
      <c r="AJ345" s="33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</row>
    <row r="346" spans="4:56" ht="15.2" customHeight="1"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33"/>
      <c r="AI346" s="33"/>
      <c r="AJ346" s="33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</row>
    <row r="347" spans="4:56" ht="15.2" customHeight="1"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33"/>
      <c r="AI347" s="33"/>
      <c r="AJ347" s="33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</row>
    <row r="348" spans="4:56" ht="15.2" customHeight="1"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33"/>
      <c r="AI348" s="33"/>
      <c r="AJ348" s="33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</row>
    <row r="349" spans="4:56" ht="15.2" customHeight="1"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33"/>
      <c r="AI349" s="33"/>
      <c r="AJ349" s="33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</row>
    <row r="350" spans="4:56" ht="15.2" customHeight="1"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33"/>
      <c r="AI350" s="33"/>
      <c r="AJ350" s="33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</row>
    <row r="351" spans="4:56" ht="15.2" customHeight="1"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33"/>
      <c r="AI351" s="33"/>
      <c r="AJ351" s="33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</row>
    <row r="352" spans="4:56" ht="15.2" customHeight="1"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33"/>
      <c r="AI352" s="33"/>
      <c r="AJ352" s="33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</row>
    <row r="353" spans="4:56" ht="15.2" customHeight="1"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33"/>
      <c r="AI353" s="33"/>
      <c r="AJ353" s="33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</row>
    <row r="354" spans="4:56" ht="15.2" customHeight="1"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33"/>
      <c r="AI354" s="33"/>
      <c r="AJ354" s="33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</row>
    <row r="355" spans="4:56" ht="15.2" customHeight="1"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33"/>
      <c r="AI355" s="33"/>
      <c r="AJ355" s="33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</row>
    <row r="356" spans="4:56" ht="15.2" customHeight="1"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33"/>
      <c r="AI356" s="33"/>
      <c r="AJ356" s="33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</row>
    <row r="357" spans="4:56" ht="15.2" customHeight="1"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33"/>
      <c r="AI357" s="33"/>
      <c r="AJ357" s="33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</row>
    <row r="358" spans="4:56" ht="15.2" customHeight="1"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33"/>
      <c r="AI358" s="33"/>
      <c r="AJ358" s="33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</row>
    <row r="359" spans="4:56" ht="15.2" customHeight="1"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33"/>
      <c r="AI359" s="33"/>
      <c r="AJ359" s="33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</row>
    <row r="360" spans="4:56" ht="15.2" customHeight="1"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33"/>
      <c r="AI360" s="33"/>
      <c r="AJ360" s="33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</row>
    <row r="361" spans="4:56" ht="15.2" customHeight="1"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33"/>
      <c r="AI361" s="33"/>
      <c r="AJ361" s="33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</row>
    <row r="362" spans="4:56" ht="15.2" customHeight="1"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33"/>
      <c r="AI362" s="33"/>
      <c r="AJ362" s="33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</row>
    <row r="363" spans="4:56" ht="15.2" customHeight="1"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33"/>
      <c r="AI363" s="33"/>
      <c r="AJ363" s="33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</row>
    <row r="364" spans="4:56" ht="15.2" customHeight="1"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33"/>
      <c r="AI364" s="33"/>
      <c r="AJ364" s="33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</row>
    <row r="365" spans="4:56" ht="15.2" customHeight="1"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33"/>
      <c r="AI365" s="33"/>
      <c r="AJ365" s="33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</row>
    <row r="366" spans="4:56" ht="15.2" customHeight="1"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33"/>
      <c r="AI366" s="33"/>
      <c r="AJ366" s="33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</row>
    <row r="367" spans="4:56" ht="15.2" customHeight="1"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33"/>
      <c r="AI367" s="33"/>
      <c r="AJ367" s="33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</row>
    <row r="368" spans="4:56" ht="15.2" customHeight="1"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33"/>
      <c r="AI368" s="33"/>
      <c r="AJ368" s="33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</row>
    <row r="369" spans="4:56" ht="15.2" customHeight="1"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33"/>
      <c r="AI369" s="33"/>
      <c r="AJ369" s="33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</row>
    <row r="370" spans="4:56" ht="15.2" customHeight="1"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33"/>
      <c r="AI370" s="33"/>
      <c r="AJ370" s="33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</row>
    <row r="371" spans="4:56" ht="15.2" customHeight="1"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33"/>
      <c r="AI371" s="33"/>
      <c r="AJ371" s="33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</row>
    <row r="372" spans="4:56" ht="15.2" customHeight="1"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33"/>
      <c r="AI372" s="33"/>
      <c r="AJ372" s="33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</row>
    <row r="373" spans="4:56" ht="15.2" customHeight="1"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33"/>
      <c r="AI373" s="33"/>
      <c r="AJ373" s="33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</row>
    <row r="374" spans="4:56" ht="15.2" customHeight="1"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33"/>
      <c r="AI374" s="33"/>
      <c r="AJ374" s="33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</row>
    <row r="375" spans="4:56" ht="15.2" customHeight="1"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33"/>
      <c r="AI375" s="33"/>
      <c r="AJ375" s="33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</row>
    <row r="376" spans="4:56" ht="15.2" customHeight="1"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33"/>
      <c r="AI376" s="33"/>
      <c r="AJ376" s="33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</row>
    <row r="377" spans="4:56" ht="15.2" customHeight="1"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33"/>
      <c r="AI377" s="33"/>
      <c r="AJ377" s="33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</row>
    <row r="378" spans="4:56" ht="15.2" customHeight="1"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33"/>
      <c r="AI378" s="33"/>
      <c r="AJ378" s="33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</row>
    <row r="379" spans="4:56" ht="15.2" customHeight="1"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33"/>
      <c r="AI379" s="33"/>
      <c r="AJ379" s="33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</row>
    <row r="380" spans="4:56" ht="15.2" customHeight="1"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33"/>
      <c r="AI380" s="33"/>
      <c r="AJ380" s="33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</row>
    <row r="381" spans="4:56" ht="15.2" customHeight="1"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33"/>
      <c r="AI381" s="33"/>
      <c r="AJ381" s="33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</row>
    <row r="382" spans="4:56" ht="15.2" customHeight="1"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33"/>
      <c r="AI382" s="33"/>
      <c r="AJ382" s="33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</row>
    <row r="383" spans="4:56" ht="15.2" customHeight="1"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33"/>
      <c r="AI383" s="33"/>
      <c r="AJ383" s="33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</row>
    <row r="384" spans="4:56" ht="15.2" customHeight="1"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33"/>
      <c r="AI384" s="33"/>
      <c r="AJ384" s="33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</row>
    <row r="385" spans="4:56" ht="15.2" customHeight="1"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33"/>
      <c r="AI385" s="33"/>
      <c r="AJ385" s="33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</row>
    <row r="386" spans="4:56" ht="15.2" customHeight="1"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33"/>
      <c r="AI386" s="33"/>
      <c r="AJ386" s="33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</row>
    <row r="387" spans="4:56" ht="15.2" customHeight="1"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33"/>
      <c r="AI387" s="33"/>
      <c r="AJ387" s="33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</row>
    <row r="388" spans="4:56" ht="15.2" customHeight="1"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33"/>
      <c r="AI388" s="33"/>
      <c r="AJ388" s="33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</row>
    <row r="389" spans="4:56" ht="15.2" customHeight="1"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33"/>
      <c r="AI389" s="33"/>
      <c r="AJ389" s="33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</row>
    <row r="390" spans="4:56" ht="15.2" customHeight="1"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33"/>
      <c r="AI390" s="33"/>
      <c r="AJ390" s="33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</row>
    <row r="391" spans="4:56" ht="15.2" customHeight="1"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33"/>
      <c r="AI391" s="33"/>
      <c r="AJ391" s="33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</row>
    <row r="392" spans="4:56" ht="15.2" customHeight="1"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33"/>
      <c r="AI392" s="33"/>
      <c r="AJ392" s="33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</row>
    <row r="393" spans="4:56" ht="15.2" customHeight="1"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33"/>
      <c r="AI393" s="33"/>
      <c r="AJ393" s="33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</row>
    <row r="394" spans="4:56" ht="15.2" customHeight="1"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33"/>
      <c r="AI394" s="33"/>
      <c r="AJ394" s="33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</row>
    <row r="395" spans="4:56" ht="15.2" customHeight="1"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33"/>
      <c r="AI395" s="33"/>
      <c r="AJ395" s="33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</row>
    <row r="396" spans="4:56" ht="15.2" customHeight="1"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33"/>
      <c r="AI396" s="33"/>
      <c r="AJ396" s="33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</row>
    <row r="397" spans="4:56" ht="15.2" customHeight="1"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33"/>
      <c r="AI397" s="33"/>
      <c r="AJ397" s="33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</row>
    <row r="398" spans="4:56" ht="15.2" customHeight="1"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33"/>
      <c r="AI398" s="33"/>
      <c r="AJ398" s="33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</row>
    <row r="399" spans="4:56" ht="15.2" customHeight="1"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33"/>
      <c r="AI399" s="33"/>
      <c r="AJ399" s="33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</row>
    <row r="400" spans="4:56" ht="15.2" customHeight="1"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33"/>
      <c r="AI400" s="33"/>
      <c r="AJ400" s="33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</row>
    <row r="401" spans="4:56" ht="15.2" customHeight="1"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33"/>
      <c r="AI401" s="33"/>
      <c r="AJ401" s="33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</row>
    <row r="402" spans="4:56" ht="15.2" customHeight="1"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33"/>
      <c r="AI402" s="33"/>
      <c r="AJ402" s="33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</row>
    <row r="403" spans="4:56" ht="15.2" customHeight="1"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33"/>
      <c r="AI403" s="33"/>
      <c r="AJ403" s="33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</row>
    <row r="404" spans="4:56" ht="15.2" customHeight="1"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33"/>
      <c r="AI404" s="33"/>
      <c r="AJ404" s="33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</row>
    <row r="405" spans="4:56" ht="15.2" customHeight="1"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33"/>
      <c r="AI405" s="33"/>
      <c r="AJ405" s="33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</row>
    <row r="406" spans="4:56" ht="15.2" customHeight="1"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33"/>
      <c r="AI406" s="33"/>
      <c r="AJ406" s="33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</row>
    <row r="407" spans="4:56" ht="15.2" customHeight="1"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33"/>
      <c r="AI407" s="33"/>
      <c r="AJ407" s="33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</row>
    <row r="408" spans="4:56" ht="15.2" customHeight="1"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33"/>
      <c r="AI408" s="33"/>
      <c r="AJ408" s="33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</row>
    <row r="409" spans="4:56" ht="15.2" customHeight="1"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33"/>
      <c r="AI409" s="33"/>
      <c r="AJ409" s="33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</row>
    <row r="410" spans="4:56" ht="15.2" customHeight="1"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33"/>
      <c r="AI410" s="33"/>
      <c r="AJ410" s="33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</row>
    <row r="411" spans="4:56" ht="15.2" customHeight="1"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33"/>
      <c r="AI411" s="33"/>
      <c r="AJ411" s="33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</row>
    <row r="412" spans="4:56" ht="15.2" customHeight="1"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33"/>
      <c r="AI412" s="33"/>
      <c r="AJ412" s="33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</row>
    <row r="413" spans="4:56" ht="15.2" customHeight="1"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33"/>
      <c r="AI413" s="33"/>
      <c r="AJ413" s="33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</row>
    <row r="414" spans="4:56" ht="15.2" customHeight="1"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33"/>
      <c r="AI414" s="33"/>
      <c r="AJ414" s="33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</row>
    <row r="415" spans="4:56" ht="15.2" customHeight="1"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33"/>
      <c r="AI415" s="33"/>
      <c r="AJ415" s="33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</row>
    <row r="416" spans="4:56" ht="15.2" customHeight="1"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33"/>
      <c r="AI416" s="33"/>
      <c r="AJ416" s="33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</row>
    <row r="417" spans="4:56" ht="15.2" customHeight="1"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33"/>
      <c r="AI417" s="33"/>
      <c r="AJ417" s="33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</row>
    <row r="418" spans="4:56" ht="15.2" customHeight="1"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33"/>
      <c r="AI418" s="33"/>
      <c r="AJ418" s="33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</row>
    <row r="419" spans="4:56" ht="15.2" customHeight="1"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33"/>
      <c r="AI419" s="33"/>
      <c r="AJ419" s="33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</row>
    <row r="420" spans="4:56" ht="15.2" customHeight="1"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33"/>
      <c r="AI420" s="33"/>
      <c r="AJ420" s="33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</row>
    <row r="421" spans="4:56" ht="15.2" customHeight="1"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33"/>
      <c r="AI421" s="33"/>
      <c r="AJ421" s="33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</row>
    <row r="422" spans="4:56" ht="15.2" customHeight="1"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33"/>
      <c r="AI422" s="33"/>
      <c r="AJ422" s="33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</row>
    <row r="423" spans="4:56" ht="15.2" customHeight="1"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33"/>
      <c r="AI423" s="33"/>
      <c r="AJ423" s="33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</row>
    <row r="424" spans="4:56" ht="15.2" customHeight="1"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33"/>
      <c r="AI424" s="33"/>
      <c r="AJ424" s="33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</row>
    <row r="425" spans="4:56" ht="15.2" customHeight="1"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33"/>
      <c r="AI425" s="33"/>
      <c r="AJ425" s="33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</row>
    <row r="426" spans="4:56" ht="15.2" customHeight="1"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33"/>
      <c r="AI426" s="33"/>
      <c r="AJ426" s="33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</row>
    <row r="427" spans="4:56" ht="15.2" customHeight="1"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33"/>
      <c r="AI427" s="33"/>
      <c r="AJ427" s="33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</row>
    <row r="428" spans="4:56" ht="15.2" customHeight="1"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33"/>
      <c r="AI428" s="33"/>
      <c r="AJ428" s="33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</row>
    <row r="429" spans="4:56" ht="15.2" customHeight="1"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33"/>
      <c r="AI429" s="33"/>
      <c r="AJ429" s="33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</row>
    <row r="430" spans="4:56" ht="15.2" customHeight="1"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33"/>
      <c r="AI430" s="33"/>
      <c r="AJ430" s="33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</row>
    <row r="431" spans="4:56" ht="15.2" customHeight="1"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33"/>
      <c r="AI431" s="33"/>
      <c r="AJ431" s="33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</row>
    <row r="432" spans="4:56" ht="15.2" customHeight="1"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33"/>
      <c r="AI432" s="33"/>
      <c r="AJ432" s="33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</row>
    <row r="433" spans="4:56" ht="15.2" customHeight="1"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33"/>
      <c r="AI433" s="33"/>
      <c r="AJ433" s="33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</row>
    <row r="434" spans="4:56" ht="15.2" customHeight="1"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33"/>
      <c r="AI434" s="33"/>
      <c r="AJ434" s="33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</row>
    <row r="435" spans="4:56" ht="15.2" customHeight="1"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33"/>
      <c r="AI435" s="33"/>
      <c r="AJ435" s="33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</row>
    <row r="436" spans="4:56" ht="15.2" customHeight="1"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33"/>
      <c r="AI436" s="33"/>
      <c r="AJ436" s="33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</row>
    <row r="437" spans="4:56" ht="15.2" customHeight="1"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33"/>
      <c r="AI437" s="33"/>
      <c r="AJ437" s="33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</row>
    <row r="438" spans="4:56" ht="15.2" customHeight="1"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33"/>
      <c r="AI438" s="33"/>
      <c r="AJ438" s="33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</row>
    <row r="439" spans="4:56" ht="15.2" customHeight="1"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33"/>
      <c r="AI439" s="33"/>
      <c r="AJ439" s="33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</row>
    <row r="440" spans="4:56" ht="15.2" customHeight="1"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33"/>
      <c r="AI440" s="33"/>
      <c r="AJ440" s="33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</row>
    <row r="441" spans="4:56" ht="15.2" customHeight="1"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33"/>
      <c r="AI441" s="33"/>
      <c r="AJ441" s="33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</row>
    <row r="442" spans="4:56" ht="15.2" customHeight="1"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33"/>
      <c r="AI442" s="33"/>
      <c r="AJ442" s="33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</row>
    <row r="443" spans="4:56" ht="15.2" customHeight="1"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33"/>
      <c r="AI443" s="33"/>
      <c r="AJ443" s="33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</row>
    <row r="444" spans="4:56" ht="15.2" customHeight="1"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33"/>
      <c r="AI444" s="33"/>
      <c r="AJ444" s="33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</row>
    <row r="445" spans="4:56" ht="15.2" customHeight="1"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33"/>
      <c r="AI445" s="33"/>
      <c r="AJ445" s="33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</row>
    <row r="446" spans="4:56" ht="15.2" customHeight="1"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33"/>
      <c r="AI446" s="33"/>
      <c r="AJ446" s="33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</row>
    <row r="447" spans="4:56" ht="15.2" customHeight="1"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33"/>
      <c r="AI447" s="33"/>
      <c r="AJ447" s="33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</row>
    <row r="448" spans="4:56" ht="15.2" customHeight="1"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33"/>
      <c r="AI448" s="33"/>
      <c r="AJ448" s="33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</row>
    <row r="449" spans="4:56" ht="15.2" customHeight="1"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33"/>
      <c r="AI449" s="33"/>
      <c r="AJ449" s="33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</row>
    <row r="450" spans="4:56" ht="15.2" customHeight="1"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33"/>
      <c r="AI450" s="33"/>
      <c r="AJ450" s="33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</row>
    <row r="451" spans="4:56" ht="15.2" customHeight="1"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33"/>
      <c r="AI451" s="33"/>
      <c r="AJ451" s="33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</row>
    <row r="452" spans="4:56" ht="15.2" customHeight="1"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33"/>
      <c r="AI452" s="33"/>
      <c r="AJ452" s="33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</row>
    <row r="453" spans="4:56" ht="15.2" customHeight="1"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33"/>
      <c r="AI453" s="33"/>
      <c r="AJ453" s="33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</row>
    <row r="454" spans="4:56" ht="15.2" customHeight="1"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33"/>
      <c r="AI454" s="33"/>
      <c r="AJ454" s="33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</row>
    <row r="455" spans="4:56" ht="15.2" customHeight="1"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33"/>
      <c r="AI455" s="33"/>
      <c r="AJ455" s="33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</row>
    <row r="456" spans="4:56" ht="15.2" customHeight="1"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33"/>
      <c r="AI456" s="33"/>
      <c r="AJ456" s="33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</row>
    <row r="457" spans="4:56" ht="15.2" customHeight="1"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33"/>
      <c r="AI457" s="33"/>
      <c r="AJ457" s="33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</row>
    <row r="458" spans="4:56" ht="15.2" customHeight="1"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33"/>
      <c r="AI458" s="33"/>
      <c r="AJ458" s="33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</row>
    <row r="459" spans="4:56" ht="15.2" customHeight="1"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33"/>
      <c r="AI459" s="33"/>
      <c r="AJ459" s="33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</row>
    <row r="460" spans="4:56" ht="15.2" customHeight="1"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33"/>
      <c r="AI460" s="33"/>
      <c r="AJ460" s="33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</row>
    <row r="461" spans="4:56" ht="15.2" customHeight="1"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33"/>
      <c r="AI461" s="33"/>
      <c r="AJ461" s="33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</row>
    <row r="462" spans="4:56" ht="15.2" customHeight="1"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33"/>
      <c r="AI462" s="33"/>
      <c r="AJ462" s="33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</row>
    <row r="463" spans="4:56" ht="15.2" customHeight="1"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33"/>
      <c r="AI463" s="33"/>
      <c r="AJ463" s="33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</row>
    <row r="464" spans="4:56" ht="15.2" customHeight="1"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33"/>
      <c r="AI464" s="33"/>
      <c r="AJ464" s="33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</row>
    <row r="465" spans="4:56" ht="15.2" customHeight="1"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33"/>
      <c r="AI465" s="33"/>
      <c r="AJ465" s="33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</row>
    <row r="466" spans="4:56" ht="15.2" customHeight="1"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33"/>
      <c r="AI466" s="33"/>
      <c r="AJ466" s="33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</row>
    <row r="467" spans="4:56" ht="15.2" customHeight="1"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33"/>
      <c r="AI467" s="33"/>
      <c r="AJ467" s="33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</row>
    <row r="468" spans="4:56" ht="15.2" customHeight="1"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33"/>
      <c r="AI468" s="33"/>
      <c r="AJ468" s="33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</row>
    <row r="469" spans="4:56" ht="15.2" customHeight="1"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33"/>
      <c r="AI469" s="33"/>
      <c r="AJ469" s="33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</row>
    <row r="470" spans="4:56" ht="15.2" customHeight="1"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33"/>
      <c r="AI470" s="33"/>
      <c r="AJ470" s="33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</row>
    <row r="471" spans="4:56" ht="15.2" customHeight="1"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33"/>
      <c r="AI471" s="33"/>
      <c r="AJ471" s="33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</row>
    <row r="472" spans="4:56" ht="15.2" customHeight="1"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33"/>
      <c r="AI472" s="33"/>
      <c r="AJ472" s="33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</row>
    <row r="473" spans="4:56" ht="15.2" customHeight="1"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33"/>
      <c r="AI473" s="33"/>
      <c r="AJ473" s="33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</row>
    <row r="474" spans="4:56" ht="15.2" customHeight="1"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33"/>
      <c r="AI474" s="33"/>
      <c r="AJ474" s="33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</row>
    <row r="475" spans="4:56" ht="15.2" customHeight="1"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33"/>
      <c r="AI475" s="33"/>
      <c r="AJ475" s="33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</row>
    <row r="476" spans="4:56" ht="15.2" customHeight="1"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33"/>
      <c r="AI476" s="33"/>
      <c r="AJ476" s="33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</row>
    <row r="477" spans="4:56" ht="15.2" customHeight="1"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33"/>
      <c r="AI477" s="33"/>
      <c r="AJ477" s="33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</row>
    <row r="478" spans="4:56" ht="15.2" customHeight="1"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33"/>
      <c r="AI478" s="33"/>
      <c r="AJ478" s="33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</row>
    <row r="479" spans="4:56" ht="15.2" customHeight="1"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33"/>
      <c r="AI479" s="33"/>
      <c r="AJ479" s="33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</row>
    <row r="480" spans="4:56" ht="15.2" customHeight="1"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33"/>
      <c r="AI480" s="33"/>
      <c r="AJ480" s="33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</row>
    <row r="481" spans="4:56" ht="15.2" customHeight="1"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33"/>
      <c r="AI481" s="33"/>
      <c r="AJ481" s="33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</row>
    <row r="482" spans="4:56" ht="15.2" customHeight="1"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33"/>
      <c r="AI482" s="33"/>
      <c r="AJ482" s="33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</row>
    <row r="483" spans="4:56" ht="15.2" customHeight="1"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33"/>
      <c r="AI483" s="33"/>
      <c r="AJ483" s="33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</row>
    <row r="484" spans="4:56" ht="15.2" customHeight="1"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33"/>
      <c r="AI484" s="33"/>
      <c r="AJ484" s="33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</row>
    <row r="485" spans="4:56" ht="15.2" customHeight="1"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33"/>
      <c r="AI485" s="33"/>
      <c r="AJ485" s="33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</row>
    <row r="486" spans="4:56" ht="15.2" customHeight="1"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33"/>
      <c r="AI486" s="33"/>
      <c r="AJ486" s="33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</row>
    <row r="487" spans="4:56" ht="15.2" customHeight="1"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33"/>
      <c r="AI487" s="33"/>
      <c r="AJ487" s="33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</row>
    <row r="488" spans="4:56" ht="15.2" customHeight="1"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33"/>
      <c r="AI488" s="33"/>
      <c r="AJ488" s="33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</row>
    <row r="489" spans="4:56" ht="15.2" customHeight="1"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33"/>
      <c r="AI489" s="33"/>
      <c r="AJ489" s="33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</row>
    <row r="490" spans="4:56" ht="15.2" customHeight="1"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33"/>
      <c r="AI490" s="33"/>
      <c r="AJ490" s="33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</row>
    <row r="491" spans="4:56" ht="15.2" customHeight="1"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33"/>
      <c r="AI491" s="33"/>
      <c r="AJ491" s="33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</row>
    <row r="492" spans="4:56" ht="15.2" customHeight="1"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33"/>
      <c r="AI492" s="33"/>
      <c r="AJ492" s="33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</row>
    <row r="493" spans="4:56" ht="15.2" customHeight="1"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33"/>
      <c r="AI493" s="33"/>
      <c r="AJ493" s="33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</row>
    <row r="494" spans="4:56" ht="15.2" customHeight="1"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33"/>
      <c r="AI494" s="33"/>
      <c r="AJ494" s="33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</row>
    <row r="495" spans="4:56" ht="15.2" customHeight="1"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33"/>
      <c r="AI495" s="33"/>
      <c r="AJ495" s="33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</row>
    <row r="496" spans="4:56" ht="15.2" customHeight="1"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33"/>
      <c r="AI496" s="33"/>
      <c r="AJ496" s="33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</row>
    <row r="497" spans="4:56" ht="15.2" customHeight="1"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33"/>
      <c r="AI497" s="33"/>
      <c r="AJ497" s="33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</row>
    <row r="498" spans="4:56" ht="15.2" customHeight="1"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33"/>
      <c r="AI498" s="33"/>
      <c r="AJ498" s="33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</row>
    <row r="499" spans="4:56" ht="15.2" customHeight="1"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33"/>
      <c r="AI499" s="33"/>
      <c r="AJ499" s="33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</row>
    <row r="500" spans="4:56" ht="15.2" customHeight="1"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33"/>
      <c r="AI500" s="33"/>
      <c r="AJ500" s="33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</row>
    <row r="501" spans="4:56" ht="15.2" customHeight="1"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33"/>
      <c r="AI501" s="33"/>
      <c r="AJ501" s="33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</row>
    <row r="502" spans="4:56" ht="15.2" customHeight="1"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33"/>
      <c r="AI502" s="33"/>
      <c r="AJ502" s="33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</row>
    <row r="503" spans="4:56" ht="15.2" customHeight="1"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33"/>
      <c r="AI503" s="33"/>
      <c r="AJ503" s="33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</row>
    <row r="504" spans="4:56" ht="15.2" customHeight="1"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33"/>
      <c r="AI504" s="33"/>
      <c r="AJ504" s="33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</row>
    <row r="505" spans="4:56" ht="15.2" customHeight="1"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33"/>
      <c r="AI505" s="33"/>
      <c r="AJ505" s="33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</row>
    <row r="506" spans="4:56" ht="15.2" customHeight="1"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33"/>
      <c r="AI506" s="33"/>
      <c r="AJ506" s="33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</row>
    <row r="507" spans="4:56" ht="15.2" customHeight="1"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33"/>
      <c r="AI507" s="33"/>
      <c r="AJ507" s="33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</row>
    <row r="508" spans="4:56" ht="15.2" customHeight="1"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33"/>
      <c r="AI508" s="33"/>
      <c r="AJ508" s="33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</row>
    <row r="509" spans="4:56" ht="15.2" customHeight="1"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33"/>
      <c r="AI509" s="33"/>
      <c r="AJ509" s="33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</row>
    <row r="510" spans="4:56" ht="15.2" customHeight="1"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33"/>
      <c r="AI510" s="33"/>
      <c r="AJ510" s="33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</row>
    <row r="511" spans="4:56" ht="15.2" customHeight="1"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33"/>
      <c r="AI511" s="33"/>
      <c r="AJ511" s="33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</row>
    <row r="512" spans="4:56" ht="15.2" customHeight="1"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33"/>
      <c r="AI512" s="33"/>
      <c r="AJ512" s="33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</row>
    <row r="513" spans="4:56" ht="15.2" customHeight="1"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33"/>
      <c r="AI513" s="33"/>
      <c r="AJ513" s="33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</row>
    <row r="514" spans="4:56" ht="15.2" customHeight="1"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33"/>
      <c r="AI514" s="33"/>
      <c r="AJ514" s="33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</row>
    <row r="515" spans="4:56" ht="15.2" customHeight="1"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33"/>
      <c r="AI515" s="33"/>
      <c r="AJ515" s="33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</row>
    <row r="516" spans="4:56" ht="15.2" customHeight="1"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33"/>
      <c r="AI516" s="33"/>
      <c r="AJ516" s="33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</row>
    <row r="517" spans="4:56" ht="15.2" customHeight="1"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33"/>
      <c r="AI517" s="33"/>
      <c r="AJ517" s="33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</row>
    <row r="518" spans="4:56" ht="15.2" customHeight="1"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33"/>
      <c r="AI518" s="33"/>
      <c r="AJ518" s="33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</row>
    <row r="519" spans="4:56" ht="15.2" customHeight="1"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33"/>
      <c r="AI519" s="33"/>
      <c r="AJ519" s="33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</row>
    <row r="520" spans="4:56" ht="15.2" customHeight="1"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33"/>
      <c r="AI520" s="33"/>
      <c r="AJ520" s="33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</row>
    <row r="521" spans="4:56" ht="15.2" customHeight="1"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33"/>
      <c r="AI521" s="33"/>
      <c r="AJ521" s="33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</row>
    <row r="522" spans="4:56" ht="15.2" customHeight="1"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33"/>
      <c r="AI522" s="33"/>
      <c r="AJ522" s="33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</row>
    <row r="523" spans="4:56" ht="15.2" customHeight="1"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33"/>
      <c r="AI523" s="33"/>
      <c r="AJ523" s="33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</row>
    <row r="524" spans="4:56" ht="15.2" customHeight="1"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33"/>
      <c r="AI524" s="33"/>
      <c r="AJ524" s="33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</row>
    <row r="525" spans="4:56" ht="15.2" customHeight="1"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33"/>
      <c r="AI525" s="33"/>
      <c r="AJ525" s="33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</row>
    <row r="526" spans="4:56" ht="15.2" customHeight="1"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33"/>
      <c r="AI526" s="33"/>
      <c r="AJ526" s="33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</row>
    <row r="527" spans="4:56" ht="15.2" customHeight="1"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33"/>
      <c r="AI527" s="33"/>
      <c r="AJ527" s="33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</row>
    <row r="528" spans="4:56" ht="15.2" customHeight="1"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33"/>
      <c r="AI528" s="33"/>
      <c r="AJ528" s="33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</row>
    <row r="529" spans="4:56" ht="15.2" customHeight="1"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33"/>
      <c r="AI529" s="33"/>
      <c r="AJ529" s="33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</row>
    <row r="530" spans="4:56" ht="15.2" customHeight="1"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33"/>
      <c r="AI530" s="33"/>
      <c r="AJ530" s="33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</row>
    <row r="531" spans="4:56" ht="15.2" customHeight="1"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33"/>
      <c r="AI531" s="33"/>
      <c r="AJ531" s="33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</row>
    <row r="532" spans="4:56" ht="15.2" customHeight="1"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33"/>
      <c r="AI532" s="33"/>
      <c r="AJ532" s="33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</row>
    <row r="533" spans="4:56" ht="15.2" customHeight="1"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33"/>
      <c r="AI533" s="33"/>
      <c r="AJ533" s="33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</row>
    <row r="534" spans="4:56" ht="15.2" customHeight="1"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33"/>
      <c r="AI534" s="33"/>
      <c r="AJ534" s="33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</row>
    <row r="535" spans="4:56" ht="15.2" customHeight="1"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33"/>
      <c r="AI535" s="33"/>
      <c r="AJ535" s="33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</row>
    <row r="536" spans="4:56" ht="15.2" customHeight="1"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33"/>
      <c r="AI536" s="33"/>
      <c r="AJ536" s="33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</row>
    <row r="537" spans="4:56" ht="15.2" customHeight="1"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33"/>
      <c r="AI537" s="33"/>
      <c r="AJ537" s="33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</row>
    <row r="538" spans="4:56" ht="15.2" customHeight="1"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33"/>
      <c r="AI538" s="33"/>
      <c r="AJ538" s="33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</row>
    <row r="539" spans="4:56" ht="15.2" customHeight="1"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33"/>
      <c r="AI539" s="33"/>
      <c r="AJ539" s="33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</row>
    <row r="540" spans="4:56" ht="15.2" customHeight="1"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33"/>
      <c r="AI540" s="33"/>
      <c r="AJ540" s="33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</row>
    <row r="541" spans="4:56" ht="15.2" customHeight="1"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33"/>
      <c r="AI541" s="33"/>
      <c r="AJ541" s="33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</row>
    <row r="542" spans="4:56" ht="15.2" customHeight="1"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33"/>
      <c r="AI542" s="33"/>
      <c r="AJ542" s="33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</row>
    <row r="543" spans="4:56" ht="15.2" customHeight="1"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33"/>
      <c r="AI543" s="33"/>
      <c r="AJ543" s="33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</row>
    <row r="544" spans="4:56" ht="15.2" customHeight="1"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33"/>
      <c r="AI544" s="33"/>
      <c r="AJ544" s="33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</row>
    <row r="545" spans="4:56" ht="15.2" customHeight="1"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33"/>
      <c r="AI545" s="33"/>
      <c r="AJ545" s="33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</row>
    <row r="546" spans="4:56" ht="15.2" customHeight="1"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33"/>
      <c r="AI546" s="33"/>
      <c r="AJ546" s="33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</row>
    <row r="547" spans="4:56" ht="15.2" customHeight="1"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33"/>
      <c r="AI547" s="33"/>
      <c r="AJ547" s="33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</row>
    <row r="548" spans="4:56" ht="15.2" customHeight="1"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33"/>
      <c r="AI548" s="33"/>
      <c r="AJ548" s="33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</row>
    <row r="549" spans="4:56" ht="15.2" customHeight="1"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33"/>
      <c r="AI549" s="33"/>
      <c r="AJ549" s="33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</row>
    <row r="550" spans="4:56" ht="15.2" customHeight="1"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33"/>
      <c r="AI550" s="33"/>
      <c r="AJ550" s="33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</row>
    <row r="551" spans="4:56" ht="15.2" customHeight="1"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33"/>
      <c r="AI551" s="33"/>
      <c r="AJ551" s="33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</row>
    <row r="552" spans="4:56" ht="15.2" customHeight="1"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33"/>
      <c r="AI552" s="33"/>
      <c r="AJ552" s="33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</row>
    <row r="553" spans="4:56" ht="15.2" customHeight="1"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33"/>
      <c r="AI553" s="33"/>
      <c r="AJ553" s="33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</row>
    <row r="554" spans="4:56" ht="15.2" customHeight="1"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33"/>
      <c r="AI554" s="33"/>
      <c r="AJ554" s="33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</row>
    <row r="555" spans="4:56" ht="15.2" customHeight="1"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33"/>
      <c r="AI555" s="33"/>
      <c r="AJ555" s="33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</row>
    <row r="556" spans="4:56" ht="15.2" customHeight="1"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33"/>
      <c r="AI556" s="33"/>
      <c r="AJ556" s="33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</row>
    <row r="557" spans="4:56" ht="15.2" customHeight="1"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33"/>
      <c r="AI557" s="33"/>
      <c r="AJ557" s="33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</row>
    <row r="558" spans="4:56" ht="15.2" customHeight="1"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33"/>
      <c r="AI558" s="33"/>
      <c r="AJ558" s="33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</row>
    <row r="559" spans="4:56" ht="15.2" customHeight="1"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33"/>
      <c r="AI559" s="33"/>
      <c r="AJ559" s="33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</row>
    <row r="560" spans="4:56" ht="15.2" customHeight="1"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33"/>
      <c r="AI560" s="33"/>
      <c r="AJ560" s="33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</row>
    <row r="561" spans="4:56" ht="15.2" customHeight="1"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33"/>
      <c r="AI561" s="33"/>
      <c r="AJ561" s="33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</row>
    <row r="562" spans="4:56" ht="15.2" customHeight="1"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33"/>
      <c r="AI562" s="33"/>
      <c r="AJ562" s="33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</row>
    <row r="563" spans="4:56" ht="15.2" customHeight="1"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33"/>
      <c r="AI563" s="33"/>
      <c r="AJ563" s="33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</row>
    <row r="564" spans="4:56" ht="15.2" customHeight="1"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33"/>
      <c r="AI564" s="33"/>
      <c r="AJ564" s="33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</row>
    <row r="565" spans="4:56" ht="15.2" customHeight="1"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33"/>
      <c r="AI565" s="33"/>
      <c r="AJ565" s="33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</row>
    <row r="566" spans="4:56" ht="15.2" customHeight="1"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33"/>
      <c r="AI566" s="33"/>
      <c r="AJ566" s="33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</row>
    <row r="567" spans="4:56" ht="15.2" customHeight="1"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33"/>
      <c r="AI567" s="33"/>
      <c r="AJ567" s="33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</row>
    <row r="568" spans="4:56" ht="15.2" customHeight="1"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33"/>
      <c r="AI568" s="33"/>
      <c r="AJ568" s="33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</row>
    <row r="569" spans="4:56" ht="15.2" customHeight="1"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33"/>
      <c r="AI569" s="33"/>
      <c r="AJ569" s="33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</row>
    <row r="570" spans="4:56" ht="15.2" customHeight="1"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33"/>
      <c r="AI570" s="33"/>
      <c r="AJ570" s="33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</row>
    <row r="571" spans="4:56" ht="15.2" customHeight="1"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33"/>
      <c r="AI571" s="33"/>
      <c r="AJ571" s="33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</row>
    <row r="572" spans="4:56" ht="15.2" customHeight="1"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33"/>
      <c r="AI572" s="33"/>
      <c r="AJ572" s="33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</row>
    <row r="573" spans="4:56" ht="15.2" customHeight="1"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33"/>
      <c r="AI573" s="33"/>
      <c r="AJ573" s="33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</row>
    <row r="574" spans="4:56" ht="15.2" customHeight="1"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33"/>
      <c r="AI574" s="33"/>
      <c r="AJ574" s="33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</row>
    <row r="575" spans="4:56" ht="15.2" customHeight="1"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33"/>
      <c r="AI575" s="33"/>
      <c r="AJ575" s="33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</row>
    <row r="576" spans="4:56" ht="15.2" customHeight="1"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33"/>
      <c r="AI576" s="33"/>
      <c r="AJ576" s="33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</row>
    <row r="577" spans="4:56" ht="15.2" customHeight="1"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33"/>
      <c r="AI577" s="33"/>
      <c r="AJ577" s="33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</row>
    <row r="578" spans="4:56" ht="15.2" customHeight="1"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33"/>
      <c r="AI578" s="33"/>
      <c r="AJ578" s="33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</row>
    <row r="579" spans="4:56" ht="15.2" customHeight="1"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33"/>
      <c r="AI579" s="33"/>
      <c r="AJ579" s="33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</row>
    <row r="580" spans="4:56" ht="15.2" customHeight="1"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33"/>
      <c r="AI580" s="33"/>
      <c r="AJ580" s="33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</row>
    <row r="581" spans="4:56" ht="15.2" customHeight="1"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33"/>
      <c r="AI581" s="33"/>
      <c r="AJ581" s="33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</row>
    <row r="582" spans="4:56" ht="15.2" customHeight="1"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33"/>
      <c r="AI582" s="33"/>
      <c r="AJ582" s="33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</row>
    <row r="583" spans="4:56" ht="15.2" customHeight="1"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33"/>
      <c r="AI583" s="33"/>
      <c r="AJ583" s="33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</row>
    <row r="584" spans="4:56" ht="15.2" customHeight="1"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33"/>
      <c r="AI584" s="33"/>
      <c r="AJ584" s="33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</row>
    <row r="585" spans="4:56" ht="15.2" customHeight="1"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33"/>
      <c r="AI585" s="33"/>
      <c r="AJ585" s="33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</row>
    <row r="586" spans="4:56" ht="15.2" customHeight="1"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33"/>
      <c r="AI586" s="33"/>
      <c r="AJ586" s="33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</row>
    <row r="587" spans="4:56" ht="15.2" customHeight="1"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33"/>
      <c r="AI587" s="33"/>
      <c r="AJ587" s="33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</row>
    <row r="588" spans="4:56" ht="15.2" customHeight="1"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33"/>
      <c r="AI588" s="33"/>
      <c r="AJ588" s="33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</row>
    <row r="589" spans="4:56" ht="15.2" customHeight="1"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33"/>
      <c r="AI589" s="33"/>
      <c r="AJ589" s="33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</row>
    <row r="590" spans="4:56" ht="15.2" customHeight="1"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33"/>
      <c r="AI590" s="33"/>
      <c r="AJ590" s="33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</row>
    <row r="591" spans="4:56" ht="15.2" customHeight="1"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33"/>
      <c r="AI591" s="33"/>
      <c r="AJ591" s="33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</row>
    <row r="592" spans="4:56" ht="15.2" customHeight="1"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33"/>
      <c r="AI592" s="33"/>
      <c r="AJ592" s="33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</row>
    <row r="593" spans="4:56" ht="15.2" customHeight="1"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33"/>
      <c r="AI593" s="33"/>
      <c r="AJ593" s="33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</row>
    <row r="594" spans="4:56" ht="15.2" customHeight="1"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33"/>
      <c r="AI594" s="33"/>
      <c r="AJ594" s="33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</row>
    <row r="595" spans="4:56" ht="15.2" customHeight="1"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33"/>
      <c r="AI595" s="33"/>
      <c r="AJ595" s="33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</row>
    <row r="596" spans="4:56" ht="15.2" customHeight="1"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33"/>
      <c r="AI596" s="33"/>
      <c r="AJ596" s="33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</row>
    <row r="597" spans="4:56" ht="15.2" customHeight="1"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33"/>
      <c r="AI597" s="33"/>
      <c r="AJ597" s="33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</row>
    <row r="598" spans="4:56" ht="15.2" customHeight="1"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33"/>
      <c r="AI598" s="33"/>
      <c r="AJ598" s="33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</row>
    <row r="599" spans="4:56" ht="15.2" customHeight="1"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33"/>
      <c r="AI599" s="33"/>
      <c r="AJ599" s="33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</row>
    <row r="600" spans="4:56" ht="15.2" customHeight="1"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33"/>
      <c r="AI600" s="33"/>
      <c r="AJ600" s="33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</row>
    <row r="601" spans="4:56" ht="15.2" customHeight="1"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33"/>
      <c r="AI601" s="33"/>
      <c r="AJ601" s="33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</row>
    <row r="602" spans="4:56" ht="15.2" customHeight="1"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33"/>
      <c r="AI602" s="33"/>
      <c r="AJ602" s="33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</row>
    <row r="603" spans="4:56" ht="15.2" customHeight="1"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33"/>
      <c r="AI603" s="33"/>
      <c r="AJ603" s="33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</row>
    <row r="604" spans="4:56" ht="15.2" customHeight="1"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33"/>
      <c r="AI604" s="33"/>
      <c r="AJ604" s="33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</row>
    <row r="605" spans="4:56" ht="15.2" customHeight="1"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33"/>
      <c r="AI605" s="33"/>
      <c r="AJ605" s="33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</row>
    <row r="606" spans="4:56" ht="15.2" customHeight="1"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33"/>
      <c r="AI606" s="33"/>
      <c r="AJ606" s="33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</row>
    <row r="607" spans="4:56" ht="15.2" customHeight="1"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33"/>
      <c r="AI607" s="33"/>
      <c r="AJ607" s="33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</row>
    <row r="608" spans="4:56" ht="15.2" customHeight="1"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33"/>
      <c r="AI608" s="33"/>
      <c r="AJ608" s="33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</row>
    <row r="609" spans="4:56" ht="15.2" customHeight="1"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33"/>
      <c r="AI609" s="33"/>
      <c r="AJ609" s="33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</row>
    <row r="610" spans="4:56" ht="15.2" customHeight="1"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33"/>
      <c r="AI610" s="33"/>
      <c r="AJ610" s="33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</row>
    <row r="611" spans="4:56" ht="15.2" customHeight="1"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33"/>
      <c r="AI611" s="33"/>
      <c r="AJ611" s="33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</row>
    <row r="612" spans="4:56" ht="15.2" customHeight="1"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33"/>
      <c r="AI612" s="33"/>
      <c r="AJ612" s="33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</row>
    <row r="613" spans="4:56" ht="15.2" customHeight="1"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33"/>
      <c r="AI613" s="33"/>
      <c r="AJ613" s="33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</row>
    <row r="614" spans="4:56" ht="15.2" customHeight="1"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33"/>
      <c r="AI614" s="33"/>
      <c r="AJ614" s="33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</row>
    <row r="615" spans="4:56" ht="15.2" customHeight="1"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33"/>
      <c r="AI615" s="33"/>
      <c r="AJ615" s="33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</row>
    <row r="616" spans="4:56" ht="15.2" customHeight="1"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33"/>
      <c r="AI616" s="33"/>
      <c r="AJ616" s="33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</row>
    <row r="617" spans="4:56" ht="15.2" customHeight="1"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33"/>
      <c r="AI617" s="33"/>
      <c r="AJ617" s="33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</row>
    <row r="618" spans="4:56" ht="15.2" customHeight="1"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33"/>
      <c r="AI618" s="33"/>
      <c r="AJ618" s="33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</row>
    <row r="619" spans="4:56" ht="15.2" customHeight="1"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33"/>
      <c r="AI619" s="33"/>
      <c r="AJ619" s="33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</row>
    <row r="620" spans="4:56" ht="15.2" customHeight="1"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33"/>
      <c r="AI620" s="33"/>
      <c r="AJ620" s="33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</row>
    <row r="621" spans="4:56" ht="15.2" customHeight="1"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33"/>
      <c r="AI621" s="33"/>
      <c r="AJ621" s="33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</row>
    <row r="622" spans="4:56" ht="15.2" customHeight="1"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33"/>
      <c r="AI622" s="33"/>
      <c r="AJ622" s="33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</row>
    <row r="623" spans="4:56" ht="15.2" customHeight="1"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33"/>
      <c r="AI623" s="33"/>
      <c r="AJ623" s="33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</row>
    <row r="624" spans="4:56" ht="15.2" customHeight="1"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33"/>
      <c r="AI624" s="33"/>
      <c r="AJ624" s="33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</row>
    <row r="625" spans="4:56" ht="15.2" customHeight="1"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33"/>
      <c r="AI625" s="33"/>
      <c r="AJ625" s="33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</row>
    <row r="626" spans="4:56" ht="15.2" customHeight="1"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33"/>
      <c r="AI626" s="33"/>
      <c r="AJ626" s="33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</row>
    <row r="627" spans="4:56" ht="15.2" customHeight="1"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33"/>
      <c r="AI627" s="33"/>
      <c r="AJ627" s="33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</row>
    <row r="628" spans="4:56" ht="15.2" customHeight="1"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33"/>
      <c r="AI628" s="33"/>
      <c r="AJ628" s="33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</row>
    <row r="629" spans="4:56" ht="15.2" customHeight="1"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33"/>
      <c r="AI629" s="33"/>
      <c r="AJ629" s="33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</row>
    <row r="630" spans="4:56" ht="15.2" customHeight="1"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33"/>
      <c r="AI630" s="33"/>
      <c r="AJ630" s="33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</row>
    <row r="631" spans="4:56" ht="15.2" customHeight="1"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33"/>
      <c r="AI631" s="33"/>
      <c r="AJ631" s="33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</row>
    <row r="632" spans="4:56" ht="15.2" customHeight="1"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33"/>
      <c r="AI632" s="33"/>
      <c r="AJ632" s="33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</row>
    <row r="633" spans="4:56" ht="15.2" customHeight="1"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33"/>
      <c r="AI633" s="33"/>
      <c r="AJ633" s="33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</row>
    <row r="634" spans="4:56" ht="15.2" customHeight="1"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33"/>
      <c r="AI634" s="33"/>
      <c r="AJ634" s="33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</row>
    <row r="635" spans="4:56" ht="15.2" customHeight="1"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33"/>
      <c r="AI635" s="33"/>
      <c r="AJ635" s="33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</row>
    <row r="636" spans="4:56" ht="15.2" customHeight="1"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33"/>
      <c r="AI636" s="33"/>
      <c r="AJ636" s="33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</row>
    <row r="637" spans="4:56" ht="15.2" customHeight="1"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33"/>
      <c r="AI637" s="33"/>
      <c r="AJ637" s="33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</row>
    <row r="638" spans="4:56" ht="15.2" customHeight="1"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33"/>
      <c r="AI638" s="33"/>
      <c r="AJ638" s="33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</row>
    <row r="639" spans="4:56" ht="15.2" customHeight="1"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33"/>
      <c r="AI639" s="33"/>
      <c r="AJ639" s="33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</row>
    <row r="640" spans="4:56" ht="15.2" customHeight="1"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33"/>
      <c r="AI640" s="33"/>
      <c r="AJ640" s="33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</row>
    <row r="641" spans="4:56" ht="15.2" customHeight="1"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33"/>
      <c r="AI641" s="33"/>
      <c r="AJ641" s="33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</row>
    <row r="642" spans="4:56" ht="15.2" customHeight="1"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33"/>
      <c r="AI642" s="33"/>
      <c r="AJ642" s="33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</row>
    <row r="643" spans="4:56" ht="15.2" customHeight="1"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33"/>
      <c r="AI643" s="33"/>
      <c r="AJ643" s="33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</row>
    <row r="644" spans="4:56" ht="15.2" customHeight="1"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33"/>
      <c r="AI644" s="33"/>
      <c r="AJ644" s="33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</row>
    <row r="645" spans="4:56" ht="15.2" customHeight="1"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33"/>
      <c r="AI645" s="33"/>
      <c r="AJ645" s="33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</row>
    <row r="646" spans="4:56" ht="15.2" customHeight="1"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33"/>
      <c r="AI646" s="33"/>
      <c r="AJ646" s="33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</row>
    <row r="647" spans="4:56" ht="15.2" customHeight="1"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33"/>
      <c r="AI647" s="33"/>
      <c r="AJ647" s="33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</row>
    <row r="648" spans="4:56" ht="15.2" customHeight="1"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33"/>
      <c r="AI648" s="33"/>
      <c r="AJ648" s="33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</row>
    <row r="649" spans="4:56" ht="15.2" customHeight="1"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33"/>
      <c r="AI649" s="33"/>
      <c r="AJ649" s="33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</row>
    <row r="650" spans="4:56" ht="15.2" customHeight="1"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33"/>
      <c r="AI650" s="33"/>
      <c r="AJ650" s="33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</row>
    <row r="651" spans="4:56" ht="15.2" customHeight="1"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33"/>
      <c r="AI651" s="33"/>
      <c r="AJ651" s="33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</row>
    <row r="652" spans="4:56" ht="15.2" customHeight="1"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33"/>
      <c r="AI652" s="33"/>
      <c r="AJ652" s="33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</row>
    <row r="653" spans="4:56" ht="15.2" customHeight="1"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33"/>
      <c r="AI653" s="33"/>
      <c r="AJ653" s="33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</row>
    <row r="654" spans="4:56" ht="15.2" customHeight="1"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33"/>
      <c r="AI654" s="33"/>
      <c r="AJ654" s="33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</row>
    <row r="655" spans="4:56" ht="15.2" customHeight="1"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33"/>
      <c r="AI655" s="33"/>
      <c r="AJ655" s="33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</row>
    <row r="656" spans="4:56" ht="15.2" customHeight="1"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33"/>
      <c r="AI656" s="33"/>
      <c r="AJ656" s="33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</row>
    <row r="657" spans="4:56" ht="15.2" customHeight="1"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33"/>
      <c r="AI657" s="33"/>
      <c r="AJ657" s="33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</row>
    <row r="658" spans="4:56" ht="15.2" customHeight="1"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33"/>
      <c r="AI658" s="33"/>
      <c r="AJ658" s="33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</row>
    <row r="659" spans="4:56" ht="15.2" customHeight="1"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33"/>
      <c r="AI659" s="33"/>
      <c r="AJ659" s="33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</row>
    <row r="660" spans="4:56" ht="15.2" customHeight="1"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33"/>
      <c r="AI660" s="33"/>
      <c r="AJ660" s="33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</row>
    <row r="661" spans="4:56" ht="15.2" customHeight="1"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33"/>
      <c r="AI661" s="33"/>
      <c r="AJ661" s="33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</row>
    <row r="662" spans="4:56" ht="15.2" customHeight="1"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33"/>
      <c r="AI662" s="33"/>
      <c r="AJ662" s="33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</row>
    <row r="663" spans="4:56" ht="15.2" customHeight="1"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33"/>
      <c r="AI663" s="33"/>
      <c r="AJ663" s="33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</row>
    <row r="664" spans="4:56" ht="15.2" customHeight="1"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33"/>
      <c r="AI664" s="33"/>
      <c r="AJ664" s="33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</row>
    <row r="665" spans="4:56" ht="15.2" customHeight="1"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33"/>
      <c r="AI665" s="33"/>
      <c r="AJ665" s="33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</row>
    <row r="666" spans="4:56" ht="15.2" customHeight="1"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33"/>
      <c r="AI666" s="33"/>
      <c r="AJ666" s="33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</row>
    <row r="667" spans="4:56" ht="15.2" customHeight="1"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33"/>
      <c r="AI667" s="33"/>
      <c r="AJ667" s="33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</row>
    <row r="668" spans="4:56" ht="15.2" customHeight="1"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33"/>
      <c r="AI668" s="33"/>
      <c r="AJ668" s="33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</row>
    <row r="669" spans="4:56" ht="15.2" customHeight="1"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33"/>
      <c r="AI669" s="33"/>
      <c r="AJ669" s="33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</row>
    <row r="670" spans="4:56" ht="15.2" customHeight="1"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33"/>
      <c r="AI670" s="33"/>
      <c r="AJ670" s="33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</row>
    <row r="671" spans="4:56" ht="15.2" customHeight="1"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33"/>
      <c r="AI671" s="33"/>
      <c r="AJ671" s="33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</row>
    <row r="672" spans="4:56" ht="15.2" customHeight="1"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33"/>
      <c r="AI672" s="33"/>
      <c r="AJ672" s="33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</row>
    <row r="673" spans="4:56" ht="15.2" customHeight="1"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33"/>
      <c r="AI673" s="33"/>
      <c r="AJ673" s="33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</row>
    <row r="674" spans="4:56" ht="15.2" customHeight="1"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33"/>
      <c r="AI674" s="33"/>
      <c r="AJ674" s="33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</row>
    <row r="675" spans="4:56" ht="15.2" customHeight="1"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33"/>
      <c r="AI675" s="33"/>
      <c r="AJ675" s="33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</row>
    <row r="676" spans="4:56" ht="15.2" customHeight="1"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33"/>
      <c r="AI676" s="33"/>
      <c r="AJ676" s="33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</row>
    <row r="677" spans="4:56" ht="15.2" customHeight="1"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33"/>
      <c r="AI677" s="33"/>
      <c r="AJ677" s="33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</row>
    <row r="678" spans="4:56" ht="15.2" customHeight="1"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33"/>
      <c r="AI678" s="33"/>
      <c r="AJ678" s="33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</row>
    <row r="679" spans="4:56" ht="15.2" customHeight="1"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33"/>
      <c r="AI679" s="33"/>
      <c r="AJ679" s="33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</row>
    <row r="680" spans="4:56" ht="15.2" customHeight="1"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33"/>
      <c r="AI680" s="33"/>
      <c r="AJ680" s="33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</row>
    <row r="681" spans="4:56" ht="15.2" customHeight="1"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33"/>
      <c r="AI681" s="33"/>
      <c r="AJ681" s="33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</row>
    <row r="682" spans="4:56" ht="15.2" customHeight="1"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33"/>
      <c r="AI682" s="33"/>
      <c r="AJ682" s="33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</row>
    <row r="683" spans="4:56" ht="15.2" customHeight="1"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33"/>
      <c r="AI683" s="33"/>
      <c r="AJ683" s="33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</row>
    <row r="684" spans="4:56" ht="15.2" customHeight="1"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33"/>
      <c r="AI684" s="33"/>
      <c r="AJ684" s="33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</row>
    <row r="685" spans="4:56" ht="15.2" customHeight="1"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33"/>
      <c r="AI685" s="33"/>
      <c r="AJ685" s="33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</row>
    <row r="686" spans="4:56" ht="15.2" customHeight="1"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33"/>
      <c r="AI686" s="33"/>
      <c r="AJ686" s="33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</row>
    <row r="687" spans="4:56" ht="15.2" customHeight="1"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33"/>
      <c r="AI687" s="33"/>
      <c r="AJ687" s="33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</row>
    <row r="688" spans="4:56" ht="15.2" customHeight="1"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33"/>
      <c r="AI688" s="33"/>
      <c r="AJ688" s="33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</row>
    <row r="689" spans="4:56" ht="15.2" customHeight="1"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33"/>
      <c r="AI689" s="33"/>
      <c r="AJ689" s="33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</row>
    <row r="690" spans="4:56" ht="15.2" customHeight="1"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33"/>
      <c r="AI690" s="33"/>
      <c r="AJ690" s="33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</row>
    <row r="691" spans="4:56" ht="15.2" customHeight="1"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33"/>
      <c r="AI691" s="33"/>
      <c r="AJ691" s="33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</row>
    <row r="692" spans="4:56" ht="15.2" customHeight="1"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33"/>
      <c r="AI692" s="33"/>
      <c r="AJ692" s="33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</row>
    <row r="693" spans="4:56" ht="15.2" customHeight="1"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33"/>
      <c r="AI693" s="33"/>
      <c r="AJ693" s="33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</row>
    <row r="694" spans="4:56" ht="15.2" customHeight="1"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33"/>
      <c r="AI694" s="33"/>
      <c r="AJ694" s="33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</row>
    <row r="695" spans="4:56" ht="15.2" customHeight="1"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33"/>
      <c r="AI695" s="33"/>
      <c r="AJ695" s="33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</row>
    <row r="696" spans="4:56" ht="15.2" customHeight="1"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33"/>
      <c r="AI696" s="33"/>
      <c r="AJ696" s="33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</row>
    <row r="697" spans="4:56" ht="15.2" customHeight="1"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33"/>
      <c r="AI697" s="33"/>
      <c r="AJ697" s="33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</row>
    <row r="698" spans="4:56" ht="15.2" customHeight="1"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33"/>
      <c r="AI698" s="33"/>
      <c r="AJ698" s="33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</row>
    <row r="699" spans="4:56" ht="15.2" customHeight="1"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33"/>
      <c r="AI699" s="33"/>
      <c r="AJ699" s="33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</row>
    <row r="700" spans="4:56" ht="15.2" customHeight="1"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33"/>
      <c r="AI700" s="33"/>
      <c r="AJ700" s="33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</row>
    <row r="701" spans="4:56" ht="15.2" customHeight="1"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33"/>
      <c r="AI701" s="33"/>
      <c r="AJ701" s="33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</row>
    <row r="702" spans="4:56" ht="15.2" customHeight="1"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33"/>
      <c r="AI702" s="33"/>
      <c r="AJ702" s="33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</row>
    <row r="703" spans="4:56" ht="15.2" customHeight="1"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33"/>
      <c r="AI703" s="33"/>
      <c r="AJ703" s="33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</row>
    <row r="704" spans="4:56" ht="15.2" customHeight="1"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33"/>
      <c r="AI704" s="33"/>
      <c r="AJ704" s="33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</row>
    <row r="705" spans="4:56" ht="15.2" customHeight="1"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33"/>
      <c r="AI705" s="33"/>
      <c r="AJ705" s="33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</row>
    <row r="706" spans="4:56" ht="15.2" customHeight="1"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33"/>
      <c r="AI706" s="33"/>
      <c r="AJ706" s="33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</row>
    <row r="707" spans="4:56" ht="15.2" customHeight="1"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33"/>
      <c r="AI707" s="33"/>
      <c r="AJ707" s="33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</row>
    <row r="708" spans="4:56" ht="15.2" customHeight="1"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33"/>
      <c r="AI708" s="33"/>
      <c r="AJ708" s="33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</row>
    <row r="709" spans="4:56" ht="15.2" customHeight="1"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33"/>
      <c r="AI709" s="33"/>
      <c r="AJ709" s="33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</row>
    <row r="710" spans="4:56" ht="15.2" customHeight="1"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33"/>
      <c r="AI710" s="33"/>
      <c r="AJ710" s="33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</row>
    <row r="711" spans="4:56" ht="15.2" customHeight="1"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33"/>
      <c r="AI711" s="33"/>
      <c r="AJ711" s="33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</row>
    <row r="712" spans="4:56" ht="15.2" customHeight="1"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33"/>
      <c r="AI712" s="33"/>
      <c r="AJ712" s="33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</row>
    <row r="713" spans="4:56" ht="15.2" customHeight="1"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33"/>
      <c r="AI713" s="33"/>
      <c r="AJ713" s="33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</row>
    <row r="714" spans="4:56" ht="15.2" customHeight="1"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33"/>
      <c r="AI714" s="33"/>
      <c r="AJ714" s="33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</row>
    <row r="715" spans="4:56" ht="15.2" customHeight="1"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33"/>
      <c r="AI715" s="33"/>
      <c r="AJ715" s="33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</row>
    <row r="716" spans="4:56" ht="15.2" customHeight="1"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33"/>
      <c r="AI716" s="33"/>
      <c r="AJ716" s="33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</row>
    <row r="717" spans="4:56" ht="15.2" customHeight="1"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33"/>
      <c r="AI717" s="33"/>
      <c r="AJ717" s="33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</row>
    <row r="718" spans="4:56" ht="15.2" customHeight="1"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33"/>
      <c r="AI718" s="33"/>
      <c r="AJ718" s="33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</row>
    <row r="719" spans="4:56" ht="15.2" customHeight="1"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33"/>
      <c r="AI719" s="33"/>
      <c r="AJ719" s="33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</row>
    <row r="720" spans="4:56" ht="15.2" customHeight="1"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33"/>
      <c r="AI720" s="33"/>
      <c r="AJ720" s="33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</row>
    <row r="721" spans="4:56" ht="15.2" customHeight="1"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33"/>
      <c r="AI721" s="33"/>
      <c r="AJ721" s="33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</row>
    <row r="722" spans="4:56" ht="15.2" customHeight="1"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33"/>
      <c r="AI722" s="33"/>
      <c r="AJ722" s="33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</row>
    <row r="723" spans="4:56" ht="15.2" customHeight="1"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33"/>
      <c r="AI723" s="33"/>
      <c r="AJ723" s="33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</row>
    <row r="724" spans="4:56" ht="15.2" customHeight="1"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33"/>
      <c r="AI724" s="33"/>
      <c r="AJ724" s="33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</row>
    <row r="725" spans="4:56" ht="15.2" customHeight="1"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33"/>
      <c r="AI725" s="33"/>
      <c r="AJ725" s="33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</row>
    <row r="726" spans="4:56" ht="15.2" customHeight="1"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33"/>
      <c r="AI726" s="33"/>
      <c r="AJ726" s="33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</row>
    <row r="727" spans="4:56" ht="15.2" customHeight="1"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33"/>
      <c r="AI727" s="33"/>
      <c r="AJ727" s="33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</row>
    <row r="728" spans="4:56" ht="15.2" customHeight="1"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33"/>
      <c r="AI728" s="33"/>
      <c r="AJ728" s="33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</row>
    <row r="729" spans="4:56" ht="15.2" customHeight="1"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33"/>
      <c r="AI729" s="33"/>
      <c r="AJ729" s="33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</row>
    <row r="730" spans="4:56" ht="15.2" customHeight="1"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33"/>
      <c r="AI730" s="33"/>
      <c r="AJ730" s="33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</row>
    <row r="731" spans="4:56" ht="15.2" customHeight="1"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33"/>
      <c r="AI731" s="33"/>
      <c r="AJ731" s="33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</row>
    <row r="732" spans="4:56" ht="15.2" customHeight="1"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33"/>
      <c r="AI732" s="33"/>
      <c r="AJ732" s="33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</row>
    <row r="733" spans="4:56" ht="15.2" customHeight="1"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33"/>
      <c r="AI733" s="33"/>
      <c r="AJ733" s="33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</row>
    <row r="734" spans="4:56" ht="15.2" customHeight="1"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33"/>
      <c r="AI734" s="33"/>
      <c r="AJ734" s="33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</row>
    <row r="735" spans="4:56" ht="15.2" customHeight="1"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33"/>
      <c r="AI735" s="33"/>
      <c r="AJ735" s="33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</row>
    <row r="736" spans="4:56" ht="15.2" customHeight="1"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33"/>
      <c r="AI736" s="33"/>
      <c r="AJ736" s="33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</row>
    <row r="737" spans="4:56" ht="15.2" customHeight="1"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33"/>
      <c r="AI737" s="33"/>
      <c r="AJ737" s="33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</row>
    <row r="738" spans="4:56" ht="15.2" customHeight="1"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33"/>
      <c r="AI738" s="33"/>
      <c r="AJ738" s="33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</row>
    <row r="739" spans="4:56" ht="15.2" customHeight="1"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33"/>
      <c r="AI739" s="33"/>
      <c r="AJ739" s="33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</row>
    <row r="740" spans="4:56" ht="15.2" customHeight="1"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33"/>
      <c r="AI740" s="33"/>
      <c r="AJ740" s="33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</row>
    <row r="741" spans="4:56" ht="15.2" customHeight="1"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33"/>
      <c r="AI741" s="33"/>
      <c r="AJ741" s="33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</row>
    <row r="742" spans="4:56" ht="15.2" customHeight="1"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33"/>
      <c r="AI742" s="33"/>
      <c r="AJ742" s="33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</row>
    <row r="743" spans="4:56" ht="15.2" customHeight="1"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33"/>
      <c r="AI743" s="33"/>
      <c r="AJ743" s="33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</row>
    <row r="744" spans="4:56" ht="15.2" customHeight="1"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33"/>
      <c r="AI744" s="33"/>
      <c r="AJ744" s="33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</row>
    <row r="745" spans="4:56" ht="15.2" customHeight="1"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33"/>
      <c r="AI745" s="33"/>
      <c r="AJ745" s="33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</row>
    <row r="746" spans="4:56" ht="15.2" customHeight="1"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33"/>
      <c r="AI746" s="33"/>
      <c r="AJ746" s="33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</row>
    <row r="747" spans="4:56" ht="15.2" customHeight="1"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33"/>
      <c r="AI747" s="33"/>
      <c r="AJ747" s="33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</row>
    <row r="748" spans="4:56" ht="15.2" customHeight="1"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33"/>
      <c r="AI748" s="33"/>
      <c r="AJ748" s="33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</row>
    <row r="749" spans="4:56" ht="15.2" customHeight="1"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33"/>
      <c r="AI749" s="33"/>
      <c r="AJ749" s="33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</row>
    <row r="750" spans="4:56" ht="15.2" customHeight="1"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33"/>
      <c r="AI750" s="33"/>
      <c r="AJ750" s="33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</row>
    <row r="751" spans="4:56" ht="15.2" customHeight="1"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33"/>
      <c r="AI751" s="33"/>
      <c r="AJ751" s="33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</row>
    <row r="752" spans="4:56" ht="15.2" customHeight="1"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33"/>
      <c r="AI752" s="33"/>
      <c r="AJ752" s="33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</row>
    <row r="753" spans="4:56" ht="15.2" customHeight="1"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33"/>
      <c r="AI753" s="33"/>
      <c r="AJ753" s="33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</row>
    <row r="754" spans="4:56" ht="15.2" customHeight="1"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33"/>
      <c r="AI754" s="33"/>
      <c r="AJ754" s="33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</row>
    <row r="755" spans="4:56" ht="15.2" customHeight="1"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33"/>
      <c r="AI755" s="33"/>
      <c r="AJ755" s="33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</row>
    <row r="756" spans="4:56" ht="15.2" customHeight="1"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33"/>
      <c r="AI756" s="33"/>
      <c r="AJ756" s="33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</row>
    <row r="757" spans="4:56" ht="15.2" customHeight="1"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33"/>
      <c r="AI757" s="33"/>
      <c r="AJ757" s="33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</row>
    <row r="758" spans="4:56" ht="15.2" customHeight="1"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33"/>
      <c r="AI758" s="33"/>
      <c r="AJ758" s="33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</row>
    <row r="759" spans="4:56" ht="15.2" customHeight="1"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33"/>
      <c r="AI759" s="33"/>
      <c r="AJ759" s="33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</row>
    <row r="760" spans="4:56" ht="15.2" customHeight="1"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33"/>
      <c r="AI760" s="33"/>
      <c r="AJ760" s="33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</row>
    <row r="761" spans="4:56" ht="15.2" customHeight="1"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33"/>
      <c r="AI761" s="33"/>
      <c r="AJ761" s="33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</row>
    <row r="762" spans="4:56" ht="15.2" customHeight="1"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33"/>
      <c r="AI762" s="33"/>
      <c r="AJ762" s="33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</row>
    <row r="763" spans="4:56" ht="15.2" customHeight="1"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33"/>
      <c r="AI763" s="33"/>
      <c r="AJ763" s="33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</row>
    <row r="764" spans="4:56" ht="15.2" customHeight="1"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33"/>
      <c r="AI764" s="33"/>
      <c r="AJ764" s="33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</row>
    <row r="765" spans="4:56" ht="15.2" customHeight="1"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33"/>
      <c r="AI765" s="33"/>
      <c r="AJ765" s="33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</row>
    <row r="766" spans="4:56" ht="15.2" customHeight="1"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33"/>
      <c r="AI766" s="33"/>
      <c r="AJ766" s="33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</row>
    <row r="767" spans="4:56" ht="15.2" customHeight="1">
      <c r="AE767" s="20"/>
      <c r="AF767" s="20"/>
      <c r="AG767" s="20"/>
      <c r="AH767" s="33"/>
      <c r="AI767" s="33"/>
      <c r="AJ767" s="33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</row>
    <row r="768" spans="4:56" ht="15.2" customHeight="1">
      <c r="AE768" s="20"/>
      <c r="AF768" s="20"/>
      <c r="AG768" s="20"/>
      <c r="AH768" s="33"/>
      <c r="AI768" s="33"/>
      <c r="AJ768" s="33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</row>
    <row r="769" spans="31:56" ht="15.2" customHeight="1">
      <c r="AE769" s="20"/>
      <c r="AF769" s="20"/>
      <c r="AG769" s="20"/>
      <c r="AH769" s="33"/>
      <c r="AI769" s="33"/>
      <c r="AJ769" s="33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</row>
    <row r="770" spans="31:56" ht="15.2" customHeight="1">
      <c r="AE770" s="20"/>
      <c r="AF770" s="20"/>
      <c r="AG770" s="20"/>
      <c r="AH770" s="33"/>
      <c r="AI770" s="33"/>
      <c r="AJ770" s="33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</row>
    <row r="771" spans="31:56" ht="15.2" customHeight="1">
      <c r="AE771" s="20"/>
      <c r="AF771" s="20"/>
      <c r="AG771" s="20"/>
      <c r="AH771" s="33"/>
      <c r="AI771" s="33"/>
      <c r="AJ771" s="33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</row>
    <row r="772" spans="31:56" ht="15.2" customHeight="1">
      <c r="AE772" s="20"/>
      <c r="AF772" s="20"/>
      <c r="AG772" s="20"/>
      <c r="AH772" s="33"/>
      <c r="AI772" s="33"/>
      <c r="AJ772" s="33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</row>
    <row r="773" spans="31:56" ht="15.2" customHeight="1">
      <c r="AE773" s="20"/>
      <c r="AF773" s="20"/>
      <c r="AG773" s="20"/>
      <c r="AH773" s="33"/>
      <c r="AI773" s="33"/>
      <c r="AJ773" s="33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</row>
    <row r="774" spans="31:56" ht="15.2" customHeight="1">
      <c r="AE774" s="20"/>
      <c r="AF774" s="20"/>
      <c r="AG774" s="20"/>
      <c r="AH774" s="33"/>
      <c r="AI774" s="33"/>
      <c r="AJ774" s="33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</row>
    <row r="775" spans="31:56" ht="15.2" customHeight="1">
      <c r="AE775" s="20"/>
      <c r="AF775" s="20"/>
      <c r="AG775" s="20"/>
      <c r="AH775" s="33"/>
      <c r="AI775" s="33"/>
      <c r="AJ775" s="33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</row>
    <row r="776" spans="31:56" ht="15.2" customHeight="1">
      <c r="AE776" s="20"/>
      <c r="AF776" s="20"/>
      <c r="AG776" s="20"/>
      <c r="AH776" s="33"/>
      <c r="AI776" s="33"/>
      <c r="AJ776" s="33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</row>
    <row r="777" spans="31:56" ht="15.2" customHeight="1">
      <c r="AE777" s="20"/>
      <c r="AF777" s="20"/>
      <c r="AG777" s="20"/>
      <c r="AH777" s="33"/>
      <c r="AI777" s="33"/>
      <c r="AJ777" s="33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</row>
    <row r="778" spans="31:56" ht="15.2" customHeight="1">
      <c r="AE778" s="20"/>
      <c r="AF778" s="20"/>
      <c r="AG778" s="20"/>
      <c r="AH778" s="33"/>
      <c r="AI778" s="33"/>
      <c r="AJ778" s="33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</row>
    <row r="779" spans="31:56" ht="15.2" customHeight="1">
      <c r="AE779" s="20"/>
      <c r="AF779" s="20"/>
      <c r="AG779" s="20"/>
      <c r="AH779" s="33"/>
      <c r="AI779" s="33"/>
      <c r="AJ779" s="33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</row>
    <row r="780" spans="31:56" ht="15.2" customHeight="1">
      <c r="AE780" s="20"/>
      <c r="AF780" s="20"/>
      <c r="AG780" s="20"/>
      <c r="AH780" s="33"/>
      <c r="AI780" s="33"/>
      <c r="AJ780" s="33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</row>
    <row r="781" spans="31:56" ht="15.2" customHeight="1">
      <c r="AE781" s="20"/>
      <c r="AF781" s="20"/>
      <c r="AG781" s="20"/>
      <c r="AH781" s="33"/>
      <c r="AI781" s="33"/>
      <c r="AJ781" s="33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</row>
    <row r="782" spans="31:56" ht="15.2" customHeight="1">
      <c r="AE782" s="20"/>
      <c r="AF782" s="20"/>
      <c r="AG782" s="20"/>
      <c r="AH782" s="33"/>
      <c r="AI782" s="33"/>
      <c r="AJ782" s="33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</row>
    <row r="783" spans="31:56" ht="15.2" customHeight="1">
      <c r="AE783" s="20"/>
      <c r="AF783" s="20"/>
      <c r="AG783" s="20"/>
      <c r="AH783" s="33"/>
      <c r="AI783" s="33"/>
      <c r="AJ783" s="33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</row>
    <row r="784" spans="31:56" ht="15.2" customHeight="1">
      <c r="AE784" s="20"/>
      <c r="AF784" s="20"/>
      <c r="AG784" s="20"/>
      <c r="AH784" s="33"/>
      <c r="AI784" s="33"/>
      <c r="AJ784" s="33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</row>
    <row r="785" spans="31:56" ht="15.2" customHeight="1">
      <c r="AE785" s="20"/>
      <c r="AF785" s="20"/>
      <c r="AG785" s="20"/>
      <c r="AH785" s="33"/>
      <c r="AI785" s="33"/>
      <c r="AJ785" s="33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</row>
    <row r="786" spans="31:56" ht="15.2" customHeight="1">
      <c r="AE786" s="20"/>
      <c r="AF786" s="20"/>
      <c r="AG786" s="20"/>
      <c r="AH786" s="33"/>
      <c r="AI786" s="33"/>
      <c r="AJ786" s="33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</row>
    <row r="787" spans="31:56" ht="15.2" customHeight="1">
      <c r="AE787" s="20"/>
      <c r="AF787" s="20"/>
      <c r="AG787" s="20"/>
      <c r="AH787" s="33"/>
      <c r="AI787" s="33"/>
      <c r="AJ787" s="33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</row>
    <row r="788" spans="31:56" ht="15.2" customHeight="1">
      <c r="AE788" s="20"/>
      <c r="AF788" s="20"/>
      <c r="AG788" s="20"/>
      <c r="AH788" s="33"/>
      <c r="AI788" s="33"/>
      <c r="AJ788" s="33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</row>
    <row r="789" spans="31:56" ht="15.2" customHeight="1">
      <c r="AE789" s="20"/>
      <c r="AF789" s="20"/>
      <c r="AG789" s="20"/>
      <c r="AH789" s="33"/>
      <c r="AI789" s="33"/>
      <c r="AJ789" s="33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</row>
    <row r="790" spans="31:56" ht="15.2" customHeight="1">
      <c r="AE790" s="20"/>
      <c r="AF790" s="20"/>
      <c r="AG790" s="20"/>
      <c r="AH790" s="33"/>
      <c r="AI790" s="33"/>
      <c r="AJ790" s="33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</row>
    <row r="791" spans="31:56" ht="15.2" customHeight="1">
      <c r="AE791" s="20"/>
      <c r="AF791" s="20"/>
      <c r="AG791" s="20"/>
      <c r="AH791" s="33"/>
      <c r="AI791" s="33"/>
      <c r="AJ791" s="33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</row>
  </sheetData>
  <mergeCells count="57">
    <mergeCell ref="R4:R6"/>
    <mergeCell ref="V3:AD3"/>
    <mergeCell ref="V4:V6"/>
    <mergeCell ref="W4:W6"/>
    <mergeCell ref="X4:X6"/>
    <mergeCell ref="AB4:AD5"/>
    <mergeCell ref="Y4:Y6"/>
    <mergeCell ref="Z4:Z6"/>
    <mergeCell ref="AA4:AA6"/>
    <mergeCell ref="AM5:AM6"/>
    <mergeCell ref="AN5:AN6"/>
    <mergeCell ref="AO5:AO6"/>
    <mergeCell ref="BC4:BC6"/>
    <mergeCell ref="E3:E6"/>
    <mergeCell ref="F3:F6"/>
    <mergeCell ref="M4:M6"/>
    <mergeCell ref="N4:N6"/>
    <mergeCell ref="O4:O6"/>
    <mergeCell ref="S4:U5"/>
    <mergeCell ref="J4:J6"/>
    <mergeCell ref="K4:K6"/>
    <mergeCell ref="L4:L6"/>
    <mergeCell ref="J3:U3"/>
    <mergeCell ref="P4:P6"/>
    <mergeCell ref="Q4:Q6"/>
    <mergeCell ref="P1:AM1"/>
    <mergeCell ref="AE2:AX2"/>
    <mergeCell ref="BA4:BA6"/>
    <mergeCell ref="BB4:BB6"/>
    <mergeCell ref="AE4:AG4"/>
    <mergeCell ref="AP4:AU4"/>
    <mergeCell ref="AX4:AX6"/>
    <mergeCell ref="AY4:AY6"/>
    <mergeCell ref="AE5:AE6"/>
    <mergeCell ref="AF5:AF6"/>
    <mergeCell ref="AP5:AQ5"/>
    <mergeCell ref="AV5:AV6"/>
    <mergeCell ref="AW5:AW6"/>
    <mergeCell ref="AY2:BC2"/>
    <mergeCell ref="AE3:AW3"/>
    <mergeCell ref="AI5:AI6"/>
    <mergeCell ref="A12:C12"/>
    <mergeCell ref="BD2:BD6"/>
    <mergeCell ref="AH5:AH6"/>
    <mergeCell ref="AJ5:AJ6"/>
    <mergeCell ref="AK5:AK6"/>
    <mergeCell ref="AG5:AG6"/>
    <mergeCell ref="B2:C6"/>
    <mergeCell ref="G4:G6"/>
    <mergeCell ref="H4:H6"/>
    <mergeCell ref="I4:I6"/>
    <mergeCell ref="G3:I3"/>
    <mergeCell ref="D2:F2"/>
    <mergeCell ref="G2:AD2"/>
    <mergeCell ref="D3:D6"/>
    <mergeCell ref="AZ4:AZ6"/>
    <mergeCell ref="AL5:AL6"/>
  </mergeCells>
  <phoneticPr fontId="6"/>
  <pageMargins left="0.59055118110236227" right="0.59055118110236227" top="0.98425196850393704" bottom="1.1811023622047245" header="0.51181102362204722" footer="0.51181102362204722"/>
  <pageSetup paperSize="9" scale="90" pageOrder="overThenDown" orientation="portrait" r:id="rId1"/>
  <headerFooter alignWithMargins="0"/>
  <colBreaks count="1" manualBreakCount="1">
    <brk id="27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18</vt:lpstr>
      <vt:lpstr>'18'!Print_Area</vt:lpstr>
      <vt:lpstr>'18'!Print_Titles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2017-09-12T09:47:29Z</cp:lastPrinted>
  <dcterms:created xsi:type="dcterms:W3CDTF">2013-08-26T04:39:17Z</dcterms:created>
  <dcterms:modified xsi:type="dcterms:W3CDTF">2017-09-26T00:30:15Z</dcterms:modified>
</cp:coreProperties>
</file>