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19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<sst xmlns="http://schemas.openxmlformats.org/spreadsheetml/2006/main" count="184" uniqueCount="46">
  <si>
    <t>品　目　名</t>
  </si>
  <si>
    <t>甘なつみかん</t>
  </si>
  <si>
    <t>日本なし</t>
  </si>
  <si>
    <t>ぶどう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</si>
  <si>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</si>
  <si>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</si>
  <si>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r>
      <t>果実総量（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</si>
  <si>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t>国産果実計</t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</si>
  <si>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</si>
  <si>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みかん</t>
  </si>
  <si>
    <t>〃</t>
  </si>
  <si>
    <t>いよかん</t>
  </si>
  <si>
    <t>はっさく</t>
  </si>
  <si>
    <t>りんご</t>
  </si>
  <si>
    <t>かき</t>
  </si>
  <si>
    <t>もも</t>
  </si>
  <si>
    <t>うめ</t>
  </si>
  <si>
    <t>いちご</t>
  </si>
  <si>
    <t>メロン</t>
  </si>
  <si>
    <t>すいか</t>
  </si>
  <si>
    <t>輸入果実計</t>
  </si>
  <si>
    <t>バナナ</t>
  </si>
  <si>
    <t>パインアップル</t>
  </si>
  <si>
    <t>レモン</t>
  </si>
  <si>
    <t>グレープフルーツ</t>
  </si>
  <si>
    <t>オレンジ</t>
  </si>
  <si>
    <t>果実総額（千円）</t>
  </si>
  <si>
    <t>〃</t>
  </si>
  <si>
    <t>グレープフルーツ</t>
  </si>
  <si>
    <t>オレンジ</t>
  </si>
  <si>
    <t>1 この調査は，全国の青果物卸売市場が開設されている都市について調査した内，広島県の都市市場について取りまとめたものである。</t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</si>
  <si>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</si>
  <si>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r>
      <t>広島市中央
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</si>
  <si>
    <t xml:space="preserve">  卸売市場
  市   場</t>
  </si>
  <si>
    <t>2　果　　　　　　　　　　　実</t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</si>
  <si>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</si>
  <si>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t xml:space="preserve"> 数　量　及　び　価　額</t>
  </si>
  <si>
    <t>　　中国四国農政局広島地域センター「広島農林水産統計年報」</t>
  </si>
  <si>
    <t>数　　　　　　　　　　　　　　　　　　　　量</t>
  </si>
  <si>
    <t>価　　　　　　　　　　　　　　　　　　　　額</t>
  </si>
  <si>
    <t>平成26・27年（続）</t>
  </si>
  <si>
    <r>
      <t xml:space="preserve">26  </t>
    </r>
    <r>
      <rPr>
        <sz val="8"/>
        <rFont val="ＭＳ 明朝"/>
        <family val="1"/>
      </rPr>
      <t>年</t>
    </r>
  </si>
  <si>
    <r>
      <t xml:space="preserve">27  </t>
    </r>
    <r>
      <rPr>
        <sz val="8"/>
        <rFont val="ＭＳ 明朝"/>
        <family val="1"/>
      </rPr>
      <t>年</t>
    </r>
  </si>
  <si>
    <r>
      <t>110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農　　　業</t>
    </r>
  </si>
  <si>
    <r>
      <t>農　　　業　</t>
    </r>
    <r>
      <rPr>
        <i/>
        <sz val="8"/>
        <rFont val="Century Gothic"/>
        <family val="2"/>
      </rPr>
      <t>111</t>
    </r>
  </si>
  <si>
    <t xml:space="preserve">61　市　場　別　卸　売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</si>
</sst>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6"/>
      <name val="Century Gothic"/>
      <family val="2"/>
    </font>
    <font>
      <b/>
      <sz val="8"/>
      <name val="Century Gothic"/>
      <family val="2"/>
    </font>
    <font>
      <sz val="6"/>
      <name val="ＭＳ Ｐゴシック"/>
      <family val="3"/>
    </font>
    <font>
      <i/>
      <sz val="8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6"/>
      <name val="Century Gothic"/>
      <family val="2"/>
    </font>
    <font>
      <sz val="11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5" fillId="0" borderId="0" xfId="61" applyNumberFormat="1" applyFont="1" applyFill="1" applyBorder="1" applyAlignment="1" applyProtection="1">
      <alignment wrapText="1"/>
      <protection locked="0"/>
    </xf>
    <xf numFmtId="183" fontId="16" fillId="0" borderId="0" xfId="61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11" fillId="0" borderId="12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11" fillId="0" borderId="13" xfId="60" applyFont="1" applyFill="1" applyBorder="1" applyAlignment="1" applyProtection="1">
      <alignment horizontal="center" vertical="center"/>
      <protection locked="0"/>
    </xf>
    <xf numFmtId="0" fontId="11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61" applyFont="1" applyFill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3" fillId="0" borderId="0" xfId="61" applyFont="1" applyFill="1" applyProtection="1">
      <alignment/>
      <protection locked="0"/>
    </xf>
    <xf numFmtId="0" fontId="13" fillId="0" borderId="15" xfId="61" applyFont="1" applyFill="1" applyBorder="1" applyAlignment="1" applyProtection="1">
      <alignment vertical="center"/>
      <protection locked="0"/>
    </xf>
    <xf numFmtId="0" fontId="12" fillId="0" borderId="0" xfId="61" applyFont="1" applyFill="1" applyBorder="1" applyAlignment="1" applyProtection="1">
      <alignment horizontal="distributed" vertical="center"/>
      <protection locked="0"/>
    </xf>
    <xf numFmtId="0" fontId="16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2" fillId="0" borderId="0" xfId="61" applyFont="1" applyFill="1" applyProtection="1">
      <alignment/>
      <protection locked="0"/>
    </xf>
    <xf numFmtId="183" fontId="16" fillId="0" borderId="15" xfId="61" applyNumberFormat="1" applyFont="1" applyFill="1" applyBorder="1" applyAlignment="1" applyProtection="1">
      <alignment wrapText="1"/>
      <protection locked="0"/>
    </xf>
    <xf numFmtId="0" fontId="16" fillId="0" borderId="15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61" applyFont="1" applyFill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17" fillId="0" borderId="0" xfId="61" applyFont="1" applyFill="1" applyProtection="1">
      <alignment/>
      <protection locked="0"/>
    </xf>
    <xf numFmtId="0" fontId="15" fillId="0" borderId="0" xfId="61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distributed" vertical="center"/>
      <protection locked="0"/>
    </xf>
    <xf numFmtId="0" fontId="8" fillId="0" borderId="0" xfId="61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5" fillId="0" borderId="15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distributed" vertical="center"/>
      <protection locked="0"/>
    </xf>
    <xf numFmtId="0" fontId="2" fillId="0" borderId="0" xfId="61" applyFont="1" applyFill="1" applyBorder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61" applyFont="1" applyFill="1" applyBorder="1" applyProtection="1">
      <alignment/>
      <protection locked="0"/>
    </xf>
    <xf numFmtId="0" fontId="16" fillId="0" borderId="16" xfId="61" applyFont="1" applyFill="1" applyBorder="1" applyProtection="1">
      <alignment/>
      <protection locked="0"/>
    </xf>
    <xf numFmtId="0" fontId="2" fillId="0" borderId="16" xfId="61" applyFont="1" applyFill="1" applyBorder="1" applyAlignment="1" applyProtection="1">
      <alignment horizontal="center"/>
      <protection locked="0"/>
    </xf>
    <xf numFmtId="0" fontId="2" fillId="0" borderId="16" xfId="61" applyFont="1" applyFill="1" applyBorder="1" applyProtection="1">
      <alignment/>
      <protection locked="0"/>
    </xf>
    <xf numFmtId="183" fontId="16" fillId="0" borderId="17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Alignment="1" applyProtection="1">
      <alignment vertical="top"/>
      <protection locked="0"/>
    </xf>
    <xf numFmtId="0" fontId="18" fillId="0" borderId="17" xfId="61" applyFont="1" applyFill="1" applyBorder="1" applyAlignment="1" applyProtection="1">
      <alignment vertical="top"/>
      <protection locked="0"/>
    </xf>
    <xf numFmtId="0" fontId="18" fillId="0" borderId="16" xfId="61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1" fillId="0" borderId="0" xfId="62" applyFont="1" applyFill="1" applyProtection="1">
      <alignment/>
      <protection locked="0"/>
    </xf>
    <xf numFmtId="0" fontId="11" fillId="0" borderId="18" xfId="6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183" fontId="15" fillId="0" borderId="15" xfId="61" applyNumberFormat="1" applyFont="1" applyFill="1" applyBorder="1" applyAlignment="1" applyProtection="1">
      <alignment wrapText="1"/>
      <protection locked="0"/>
    </xf>
    <xf numFmtId="183" fontId="16" fillId="0" borderId="19" xfId="61" applyNumberFormat="1" applyFont="1" applyFill="1" applyBorder="1" applyAlignment="1" applyProtection="1">
      <alignment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183" fontId="16" fillId="0" borderId="20" xfId="61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21" xfId="60" applyFont="1" applyFill="1" applyBorder="1" applyAlignment="1" applyProtection="1">
      <alignment horizontal="left" vertical="center" wrapText="1"/>
      <protection locked="0"/>
    </xf>
    <xf numFmtId="183" fontId="15" fillId="0" borderId="0" xfId="61" applyNumberFormat="1" applyFont="1" applyFill="1" applyBorder="1" applyAlignment="1" applyProtection="1">
      <alignment horizontal="right" wrapText="1"/>
      <protection locked="0"/>
    </xf>
    <xf numFmtId="183" fontId="15" fillId="0" borderId="19" xfId="61" applyNumberFormat="1" applyFont="1" applyFill="1" applyBorder="1" applyAlignment="1" applyProtection="1">
      <alignment horizontal="right" wrapText="1"/>
      <protection locked="0"/>
    </xf>
    <xf numFmtId="183" fontId="16" fillId="0" borderId="0" xfId="61" applyNumberFormat="1" applyFont="1" applyFill="1" applyBorder="1" applyAlignment="1" applyProtection="1">
      <alignment horizontal="right" wrapText="1"/>
      <protection locked="0"/>
    </xf>
    <xf numFmtId="183" fontId="16" fillId="0" borderId="19" xfId="61" applyNumberFormat="1" applyFont="1" applyFill="1" applyBorder="1" applyAlignment="1" applyProtection="1">
      <alignment horizontal="right" wrapText="1"/>
      <protection locked="0"/>
    </xf>
    <xf numFmtId="0" fontId="11" fillId="0" borderId="22" xfId="60" applyFont="1" applyFill="1" applyBorder="1" applyAlignment="1" applyProtection="1">
      <alignment horizontal="center" vertical="center"/>
      <protection locked="0"/>
    </xf>
    <xf numFmtId="0" fontId="11" fillId="0" borderId="23" xfId="60" applyFont="1" applyFill="1" applyBorder="1" applyAlignment="1" applyProtection="1">
      <alignment horizontal="center" vertical="center"/>
      <protection locked="0"/>
    </xf>
    <xf numFmtId="0" fontId="0" fillId="0" borderId="24" xfId="60" applyFont="1" applyFill="1" applyBorder="1" applyAlignment="1" applyProtection="1">
      <alignment horizontal="right" vertical="center" wrapText="1"/>
      <protection locked="0"/>
    </xf>
    <xf numFmtId="0" fontId="11" fillId="0" borderId="0" xfId="60" applyFont="1" applyFill="1" applyBorder="1" applyAlignment="1" applyProtection="1">
      <alignment horizontal="center" vertical="center"/>
      <protection locked="0"/>
    </xf>
    <xf numFmtId="183" fontId="16" fillId="0" borderId="0" xfId="61" applyNumberFormat="1" applyFont="1" applyFill="1" applyBorder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7" fillId="0" borderId="0" xfId="61" applyFont="1" applyFill="1" applyAlignment="1" applyProtection="1">
      <alignment horizontal="center" vertical="center"/>
      <protection locked="0"/>
    </xf>
    <xf numFmtId="0" fontId="17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62" applyFont="1" applyFill="1" applyAlignment="1" applyProtection="1">
      <alignment horizontal="right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9" fillId="0" borderId="0" xfId="6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5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Fill="1" applyBorder="1" applyAlignment="1" applyProtection="1">
      <alignment horizontal="center" vertical="center"/>
      <protection locked="0"/>
    </xf>
    <xf numFmtId="0" fontId="0" fillId="0" borderId="25" xfId="60" applyFont="1" applyFill="1" applyBorder="1" applyAlignment="1" applyProtection="1">
      <alignment horizontal="center" vertical="center" wrapText="1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 locked="0"/>
    </xf>
    <xf numFmtId="0" fontId="12" fillId="0" borderId="19" xfId="60" applyFont="1" applyFill="1" applyBorder="1" applyAlignment="1" applyProtection="1">
      <alignment horizontal="center" vertical="center" wrapText="1"/>
      <protection locked="0"/>
    </xf>
    <xf numFmtId="0" fontId="0" fillId="0" borderId="26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27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8" xfId="60"/>
    <cellStyle name="標準_69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1965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7697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152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8702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11</xdr:col>
      <xdr:colOff>819150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3061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944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8590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87680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7222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800975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94435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41947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3246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62025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1944350" y="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80987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648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6485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zoomScale="120" zoomScaleNormal="120" zoomScaleSheetLayoutView="80" zoomScalePageLayoutView="0" workbookViewId="0" topLeftCell="A1">
      <selection activeCell="A1" sqref="A1"/>
    </sheetView>
  </sheetViews>
  <sheetFormatPr defaultColWidth="7.140625" defaultRowHeight="12"/>
  <cols>
    <col min="1" max="1" width="1.1484375" style="4" customWidth="1"/>
    <col min="2" max="2" width="5.8515625" style="4" customWidth="1"/>
    <col min="3" max="3" width="4.8515625" style="4" customWidth="1"/>
    <col min="4" max="4" width="28.8515625" style="4" customWidth="1"/>
    <col min="5" max="5" width="1.421875" style="4" customWidth="1"/>
    <col min="6" max="9" width="21.8515625" style="4" customWidth="1"/>
    <col min="10" max="10" width="5.8515625" style="4" customWidth="1"/>
    <col min="11" max="14" width="21.8515625" style="4" customWidth="1"/>
    <col min="15" max="15" width="5.8515625" style="4" customWidth="1"/>
    <col min="16" max="16" width="4.8515625" style="4" customWidth="1"/>
    <col min="17" max="17" width="28.8515625" style="4" customWidth="1"/>
    <col min="18" max="18" width="5.28125" style="4" customWidth="1"/>
    <col min="19" max="16384" width="7.140625" style="4" customWidth="1"/>
  </cols>
  <sheetData>
    <row r="1" spans="2:17" ht="15" customHeight="1">
      <c r="B1" s="66" t="s">
        <v>43</v>
      </c>
      <c r="C1" s="5"/>
      <c r="D1" s="5"/>
      <c r="E1" s="5"/>
      <c r="F1" s="5"/>
      <c r="G1" s="5"/>
      <c r="H1" s="5"/>
      <c r="I1" s="5"/>
      <c r="J1" s="5"/>
      <c r="K1" s="5"/>
      <c r="L1" s="5"/>
      <c r="Q1" s="88" t="s">
        <v>44</v>
      </c>
    </row>
    <row r="2" spans="2:17" ht="27" customHeight="1">
      <c r="B2" s="6"/>
      <c r="C2" s="7"/>
      <c r="D2" s="7"/>
      <c r="E2" s="7"/>
      <c r="F2" s="7"/>
      <c r="G2" s="7"/>
      <c r="H2" s="7"/>
      <c r="I2" s="8" t="s">
        <v>45</v>
      </c>
      <c r="J2" s="8"/>
      <c r="K2" s="9" t="s">
        <v>36</v>
      </c>
      <c r="N2" s="1" t="s">
        <v>40</v>
      </c>
      <c r="O2" s="7"/>
      <c r="P2" s="7"/>
      <c r="Q2" s="7"/>
    </row>
    <row r="3" spans="2:17" ht="21.75" customHeight="1">
      <c r="B3" s="94" t="s">
        <v>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N3" s="1"/>
      <c r="O3" s="7"/>
      <c r="P3" s="7"/>
      <c r="Q3" s="7"/>
    </row>
    <row r="4" spans="2:17" s="10" customFormat="1" ht="21.75" customHeight="1">
      <c r="B4" s="103" t="s">
        <v>34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2:17" ht="13.5" customHeight="1" thickBot="1">
      <c r="B5" s="11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73" t="s">
        <v>37</v>
      </c>
    </row>
    <row r="6" spans="2:17" s="13" customFormat="1" ht="30" customHeight="1" thickTop="1">
      <c r="B6" s="96" t="s">
        <v>0</v>
      </c>
      <c r="C6" s="97"/>
      <c r="D6" s="97"/>
      <c r="E6" s="14"/>
      <c r="F6" s="99" t="s">
        <v>31</v>
      </c>
      <c r="G6" s="100"/>
      <c r="H6" s="101" t="s">
        <v>5</v>
      </c>
      <c r="I6" s="102"/>
      <c r="J6" s="19"/>
      <c r="K6" s="81" t="s">
        <v>32</v>
      </c>
      <c r="L6" s="74" t="s">
        <v>33</v>
      </c>
      <c r="M6" s="99" t="s">
        <v>35</v>
      </c>
      <c r="N6" s="100"/>
      <c r="O6" s="107" t="s">
        <v>0</v>
      </c>
      <c r="P6" s="96"/>
      <c r="Q6" s="108"/>
    </row>
    <row r="7" spans="2:17" s="13" customFormat="1" ht="20.25" customHeight="1">
      <c r="B7" s="98"/>
      <c r="C7" s="98"/>
      <c r="D7" s="98"/>
      <c r="E7" s="15"/>
      <c r="F7" s="16" t="s">
        <v>41</v>
      </c>
      <c r="G7" s="16" t="s">
        <v>42</v>
      </c>
      <c r="H7" s="16" t="s">
        <v>41</v>
      </c>
      <c r="I7" s="80" t="s">
        <v>42</v>
      </c>
      <c r="J7" s="82"/>
      <c r="K7" s="79" t="s">
        <v>41</v>
      </c>
      <c r="L7" s="16" t="s">
        <v>42</v>
      </c>
      <c r="M7" s="16" t="s">
        <v>41</v>
      </c>
      <c r="N7" s="16" t="s">
        <v>42</v>
      </c>
      <c r="O7" s="109"/>
      <c r="P7" s="110"/>
      <c r="Q7" s="110"/>
    </row>
    <row r="8" spans="2:17" s="17" customFormat="1" ht="9.75" customHeight="1">
      <c r="B8" s="18"/>
      <c r="C8" s="18"/>
      <c r="D8" s="18"/>
      <c r="E8" s="19"/>
      <c r="F8" s="20"/>
      <c r="G8" s="21"/>
      <c r="H8" s="21"/>
      <c r="I8" s="21"/>
      <c r="J8" s="82"/>
      <c r="K8" s="21"/>
      <c r="L8" s="21"/>
      <c r="M8" s="21"/>
      <c r="N8" s="67"/>
      <c r="O8" s="22"/>
      <c r="P8" s="19"/>
      <c r="Q8" s="19"/>
    </row>
    <row r="9" spans="2:17" s="10" customFormat="1" ht="14.25" customHeight="1">
      <c r="B9" s="23"/>
      <c r="C9" s="23"/>
      <c r="D9" s="23"/>
      <c r="E9" s="23"/>
      <c r="F9" s="111" t="s">
        <v>38</v>
      </c>
      <c r="G9" s="112"/>
      <c r="H9" s="112"/>
      <c r="I9" s="112"/>
      <c r="J9" s="84"/>
      <c r="K9" s="113" t="s">
        <v>38</v>
      </c>
      <c r="L9" s="113"/>
      <c r="M9" s="113"/>
      <c r="N9" s="114"/>
      <c r="O9" s="26"/>
      <c r="P9" s="27"/>
      <c r="Q9" s="28"/>
    </row>
    <row r="10" spans="2:17" s="10" customFormat="1" ht="9.75" customHeight="1"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68"/>
      <c r="O10" s="26"/>
      <c r="P10" s="27"/>
      <c r="Q10" s="28"/>
    </row>
    <row r="11" spans="2:17" s="29" customFormat="1" ht="14.25" customHeight="1">
      <c r="B11" s="30"/>
      <c r="C11" s="93" t="s">
        <v>6</v>
      </c>
      <c r="D11" s="93"/>
      <c r="E11" s="32"/>
      <c r="F11" s="69">
        <f>SUM(H11,K11,M11)</f>
        <v>74041</v>
      </c>
      <c r="G11" s="2">
        <f>SUM(I11,L11,N11)</f>
        <v>68209</v>
      </c>
      <c r="H11" s="75">
        <v>33637</v>
      </c>
      <c r="I11" s="75">
        <v>32263</v>
      </c>
      <c r="J11" s="75"/>
      <c r="K11" s="75">
        <v>13234</v>
      </c>
      <c r="L11" s="75">
        <v>11842</v>
      </c>
      <c r="M11" s="75">
        <v>27170</v>
      </c>
      <c r="N11" s="76">
        <v>24104</v>
      </c>
      <c r="O11" s="33"/>
      <c r="P11" s="93" t="s">
        <v>6</v>
      </c>
      <c r="Q11" s="93"/>
    </row>
    <row r="12" spans="2:17" s="29" customFormat="1" ht="9.75" customHeight="1">
      <c r="B12" s="30"/>
      <c r="C12" s="31"/>
      <c r="D12" s="31"/>
      <c r="E12" s="32"/>
      <c r="F12" s="38"/>
      <c r="G12" s="3"/>
      <c r="H12" s="75"/>
      <c r="I12" s="77"/>
      <c r="J12" s="77"/>
      <c r="K12" s="75"/>
      <c r="L12" s="77"/>
      <c r="M12" s="75"/>
      <c r="N12" s="78"/>
      <c r="O12" s="33"/>
      <c r="P12" s="34"/>
      <c r="Q12" s="34"/>
    </row>
    <row r="13" spans="2:17" ht="14.25" customHeight="1">
      <c r="B13" s="35">
        <v>1</v>
      </c>
      <c r="C13" s="91" t="s">
        <v>7</v>
      </c>
      <c r="D13" s="92"/>
      <c r="E13" s="37"/>
      <c r="F13" s="38">
        <f aca="true" t="shared" si="0" ref="F13:F26">SUM(H13,K13,M13)</f>
        <v>57137</v>
      </c>
      <c r="G13" s="3">
        <f aca="true" t="shared" si="1" ref="G13:G26">SUM(I13,L13,N13)</f>
        <v>52723</v>
      </c>
      <c r="H13" s="77">
        <v>25760</v>
      </c>
      <c r="I13" s="77">
        <v>25043</v>
      </c>
      <c r="J13" s="77"/>
      <c r="K13" s="77">
        <v>11921</v>
      </c>
      <c r="L13" s="77">
        <v>10677</v>
      </c>
      <c r="M13" s="77">
        <v>19456</v>
      </c>
      <c r="N13" s="78">
        <v>17003</v>
      </c>
      <c r="O13" s="39">
        <v>1</v>
      </c>
      <c r="P13" s="89" t="s">
        <v>7</v>
      </c>
      <c r="Q13" s="90"/>
    </row>
    <row r="14" spans="2:17" ht="14.25" customHeight="1">
      <c r="B14" s="35">
        <v>2</v>
      </c>
      <c r="C14" s="86" t="s">
        <v>8</v>
      </c>
      <c r="D14" s="36" t="s">
        <v>9</v>
      </c>
      <c r="E14" s="37"/>
      <c r="F14" s="38">
        <f t="shared" si="0"/>
        <v>12608</v>
      </c>
      <c r="G14" s="3">
        <f t="shared" si="1"/>
        <v>10893</v>
      </c>
      <c r="H14" s="77">
        <v>4782</v>
      </c>
      <c r="I14" s="77">
        <v>4398</v>
      </c>
      <c r="J14" s="77"/>
      <c r="K14" s="77">
        <v>2268</v>
      </c>
      <c r="L14" s="77">
        <v>1928</v>
      </c>
      <c r="M14" s="77">
        <v>5558</v>
      </c>
      <c r="N14" s="78">
        <v>4567</v>
      </c>
      <c r="O14" s="39">
        <v>2</v>
      </c>
      <c r="P14" s="87" t="s">
        <v>8</v>
      </c>
      <c r="Q14" s="40" t="s">
        <v>9</v>
      </c>
    </row>
    <row r="15" spans="2:17" ht="14.25" customHeight="1">
      <c r="B15" s="35">
        <v>3</v>
      </c>
      <c r="C15" s="42" t="s">
        <v>10</v>
      </c>
      <c r="D15" s="36" t="s">
        <v>1</v>
      </c>
      <c r="E15" s="37"/>
      <c r="F15" s="38">
        <f t="shared" si="0"/>
        <v>823</v>
      </c>
      <c r="G15" s="3">
        <f t="shared" si="1"/>
        <v>982</v>
      </c>
      <c r="H15" s="77">
        <v>311</v>
      </c>
      <c r="I15" s="77">
        <v>397</v>
      </c>
      <c r="J15" s="77"/>
      <c r="K15" s="77">
        <v>200</v>
      </c>
      <c r="L15" s="77">
        <v>209</v>
      </c>
      <c r="M15" s="77">
        <v>312</v>
      </c>
      <c r="N15" s="78">
        <v>376</v>
      </c>
      <c r="O15" s="39">
        <v>3</v>
      </c>
      <c r="P15" s="43" t="s">
        <v>10</v>
      </c>
      <c r="Q15" s="40" t="s">
        <v>1</v>
      </c>
    </row>
    <row r="16" spans="2:17" ht="14.25" customHeight="1">
      <c r="B16" s="35">
        <v>4</v>
      </c>
      <c r="C16" s="42" t="s">
        <v>10</v>
      </c>
      <c r="D16" s="36" t="s">
        <v>11</v>
      </c>
      <c r="E16" s="37"/>
      <c r="F16" s="38">
        <f t="shared" si="0"/>
        <v>1005</v>
      </c>
      <c r="G16" s="3">
        <f t="shared" si="1"/>
        <v>849</v>
      </c>
      <c r="H16" s="77">
        <v>274</v>
      </c>
      <c r="I16" s="77">
        <v>225</v>
      </c>
      <c r="J16" s="77"/>
      <c r="K16" s="77">
        <v>431</v>
      </c>
      <c r="L16" s="77">
        <v>355</v>
      </c>
      <c r="M16" s="77">
        <v>300</v>
      </c>
      <c r="N16" s="78">
        <v>269</v>
      </c>
      <c r="O16" s="39">
        <v>4</v>
      </c>
      <c r="P16" s="43" t="s">
        <v>10</v>
      </c>
      <c r="Q16" s="40" t="s">
        <v>11</v>
      </c>
    </row>
    <row r="17" spans="2:17" ht="14.25" customHeight="1">
      <c r="B17" s="35">
        <v>5</v>
      </c>
      <c r="C17" s="42" t="s">
        <v>10</v>
      </c>
      <c r="D17" s="36" t="s">
        <v>12</v>
      </c>
      <c r="E17" s="37"/>
      <c r="F17" s="38">
        <f t="shared" si="0"/>
        <v>1870</v>
      </c>
      <c r="G17" s="3">
        <f t="shared" si="1"/>
        <v>1540</v>
      </c>
      <c r="H17" s="77">
        <v>691</v>
      </c>
      <c r="I17" s="77">
        <v>660</v>
      </c>
      <c r="J17" s="77"/>
      <c r="K17" s="77">
        <v>384</v>
      </c>
      <c r="L17" s="77">
        <v>275</v>
      </c>
      <c r="M17" s="77">
        <v>795</v>
      </c>
      <c r="N17" s="78">
        <v>605</v>
      </c>
      <c r="O17" s="39">
        <v>5</v>
      </c>
      <c r="P17" s="43" t="s">
        <v>10</v>
      </c>
      <c r="Q17" s="40" t="s">
        <v>12</v>
      </c>
    </row>
    <row r="18" spans="2:17" ht="14.25" customHeight="1">
      <c r="B18" s="35">
        <v>6</v>
      </c>
      <c r="C18" s="42" t="s">
        <v>10</v>
      </c>
      <c r="D18" s="36" t="s">
        <v>13</v>
      </c>
      <c r="E18" s="37"/>
      <c r="F18" s="38">
        <f t="shared" si="0"/>
        <v>10020</v>
      </c>
      <c r="G18" s="3">
        <f t="shared" si="1"/>
        <v>10215</v>
      </c>
      <c r="H18" s="77">
        <v>5063</v>
      </c>
      <c r="I18" s="77">
        <v>5443</v>
      </c>
      <c r="J18" s="77"/>
      <c r="K18" s="77">
        <v>2207</v>
      </c>
      <c r="L18" s="77">
        <v>2215</v>
      </c>
      <c r="M18" s="77">
        <v>2750</v>
      </c>
      <c r="N18" s="78">
        <v>2557</v>
      </c>
      <c r="O18" s="39">
        <v>6</v>
      </c>
      <c r="P18" s="43" t="s">
        <v>10</v>
      </c>
      <c r="Q18" s="40" t="s">
        <v>13</v>
      </c>
    </row>
    <row r="19" spans="2:17" ht="14.25" customHeight="1">
      <c r="B19" s="35">
        <v>7</v>
      </c>
      <c r="C19" s="42" t="s">
        <v>10</v>
      </c>
      <c r="D19" s="36" t="s">
        <v>2</v>
      </c>
      <c r="E19" s="37"/>
      <c r="F19" s="38">
        <f t="shared" si="0"/>
        <v>3141</v>
      </c>
      <c r="G19" s="3">
        <f t="shared" si="1"/>
        <v>2601</v>
      </c>
      <c r="H19" s="77">
        <v>1435</v>
      </c>
      <c r="I19" s="77">
        <v>1176</v>
      </c>
      <c r="J19" s="77"/>
      <c r="K19" s="77">
        <v>708</v>
      </c>
      <c r="L19" s="77">
        <v>582</v>
      </c>
      <c r="M19" s="77">
        <v>998</v>
      </c>
      <c r="N19" s="78">
        <v>843</v>
      </c>
      <c r="O19" s="39">
        <v>7</v>
      </c>
      <c r="P19" s="43" t="s">
        <v>10</v>
      </c>
      <c r="Q19" s="40" t="s">
        <v>2</v>
      </c>
    </row>
    <row r="20" spans="2:17" ht="14.25" customHeight="1">
      <c r="B20" s="35">
        <v>8</v>
      </c>
      <c r="C20" s="42" t="s">
        <v>10</v>
      </c>
      <c r="D20" s="36" t="s">
        <v>14</v>
      </c>
      <c r="E20" s="37"/>
      <c r="F20" s="38">
        <f t="shared" si="0"/>
        <v>3360</v>
      </c>
      <c r="G20" s="3">
        <f t="shared" si="1"/>
        <v>3042</v>
      </c>
      <c r="H20" s="77">
        <v>1494</v>
      </c>
      <c r="I20" s="77">
        <v>1398</v>
      </c>
      <c r="J20" s="77"/>
      <c r="K20" s="77">
        <v>889</v>
      </c>
      <c r="L20" s="77">
        <v>878</v>
      </c>
      <c r="M20" s="77">
        <v>977</v>
      </c>
      <c r="N20" s="78">
        <v>766</v>
      </c>
      <c r="O20" s="39">
        <v>8</v>
      </c>
      <c r="P20" s="43" t="s">
        <v>10</v>
      </c>
      <c r="Q20" s="40" t="s">
        <v>14</v>
      </c>
    </row>
    <row r="21" spans="2:17" ht="14.25" customHeight="1">
      <c r="B21" s="35">
        <v>9</v>
      </c>
      <c r="C21" s="42" t="s">
        <v>10</v>
      </c>
      <c r="D21" s="36" t="s">
        <v>15</v>
      </c>
      <c r="E21" s="37"/>
      <c r="F21" s="38">
        <f t="shared" si="0"/>
        <v>1792</v>
      </c>
      <c r="G21" s="3">
        <f t="shared" si="1"/>
        <v>1416</v>
      </c>
      <c r="H21" s="77">
        <v>782</v>
      </c>
      <c r="I21" s="77">
        <v>657</v>
      </c>
      <c r="J21" s="77"/>
      <c r="K21" s="77">
        <v>380</v>
      </c>
      <c r="L21" s="77">
        <v>257</v>
      </c>
      <c r="M21" s="77">
        <v>630</v>
      </c>
      <c r="N21" s="78">
        <v>502</v>
      </c>
      <c r="O21" s="39">
        <v>9</v>
      </c>
      <c r="P21" s="43" t="s">
        <v>10</v>
      </c>
      <c r="Q21" s="40" t="s">
        <v>15</v>
      </c>
    </row>
    <row r="22" spans="2:17" ht="14.25" customHeight="1">
      <c r="B22" s="35">
        <v>10</v>
      </c>
      <c r="C22" s="42" t="s">
        <v>10</v>
      </c>
      <c r="D22" s="36" t="s">
        <v>16</v>
      </c>
      <c r="E22" s="37"/>
      <c r="F22" s="38">
        <f t="shared" si="0"/>
        <v>509</v>
      </c>
      <c r="G22" s="3">
        <f t="shared" si="1"/>
        <v>423</v>
      </c>
      <c r="H22" s="77">
        <v>263</v>
      </c>
      <c r="I22" s="77">
        <v>254</v>
      </c>
      <c r="J22" s="77"/>
      <c r="K22" s="77">
        <v>145</v>
      </c>
      <c r="L22" s="77">
        <v>92</v>
      </c>
      <c r="M22" s="77">
        <v>101</v>
      </c>
      <c r="N22" s="78">
        <v>77</v>
      </c>
      <c r="O22" s="39">
        <v>10</v>
      </c>
      <c r="P22" s="43" t="s">
        <v>10</v>
      </c>
      <c r="Q22" s="40" t="s">
        <v>16</v>
      </c>
    </row>
    <row r="23" spans="2:17" ht="14.25" customHeight="1">
      <c r="B23" s="35">
        <v>11</v>
      </c>
      <c r="C23" s="42" t="s">
        <v>10</v>
      </c>
      <c r="D23" s="36" t="s">
        <v>3</v>
      </c>
      <c r="E23" s="37"/>
      <c r="F23" s="38">
        <f t="shared" si="0"/>
        <v>3008</v>
      </c>
      <c r="G23" s="3">
        <f t="shared" si="1"/>
        <v>2887</v>
      </c>
      <c r="H23" s="77">
        <v>1694</v>
      </c>
      <c r="I23" s="77">
        <v>1699</v>
      </c>
      <c r="J23" s="77"/>
      <c r="K23" s="77">
        <v>535</v>
      </c>
      <c r="L23" s="77">
        <v>448</v>
      </c>
      <c r="M23" s="77">
        <v>779</v>
      </c>
      <c r="N23" s="78">
        <v>740</v>
      </c>
      <c r="O23" s="39">
        <v>11</v>
      </c>
      <c r="P23" s="43" t="s">
        <v>10</v>
      </c>
      <c r="Q23" s="40" t="s">
        <v>3</v>
      </c>
    </row>
    <row r="24" spans="2:17" ht="14.25" customHeight="1">
      <c r="B24" s="35">
        <v>12</v>
      </c>
      <c r="C24" s="42" t="s">
        <v>10</v>
      </c>
      <c r="D24" s="36" t="s">
        <v>17</v>
      </c>
      <c r="E24" s="37"/>
      <c r="F24" s="38">
        <f t="shared" si="0"/>
        <v>3317</v>
      </c>
      <c r="G24" s="3">
        <f t="shared" si="1"/>
        <v>3131</v>
      </c>
      <c r="H24" s="77">
        <v>1732</v>
      </c>
      <c r="I24" s="77">
        <v>1642</v>
      </c>
      <c r="J24" s="77"/>
      <c r="K24" s="77">
        <v>576</v>
      </c>
      <c r="L24" s="77">
        <v>598</v>
      </c>
      <c r="M24" s="77">
        <v>1009</v>
      </c>
      <c r="N24" s="78">
        <v>891</v>
      </c>
      <c r="O24" s="39">
        <v>12</v>
      </c>
      <c r="P24" s="43" t="s">
        <v>10</v>
      </c>
      <c r="Q24" s="40" t="s">
        <v>17</v>
      </c>
    </row>
    <row r="25" spans="2:17" ht="14.25" customHeight="1">
      <c r="B25" s="35">
        <v>13</v>
      </c>
      <c r="C25" s="42" t="s">
        <v>10</v>
      </c>
      <c r="D25" s="36" t="s">
        <v>18</v>
      </c>
      <c r="E25" s="37"/>
      <c r="F25" s="38">
        <f t="shared" si="0"/>
        <v>2423</v>
      </c>
      <c r="G25" s="3">
        <f t="shared" si="1"/>
        <v>2138</v>
      </c>
      <c r="H25" s="77">
        <v>1015</v>
      </c>
      <c r="I25" s="77">
        <v>934</v>
      </c>
      <c r="J25" s="77"/>
      <c r="K25" s="77">
        <v>547</v>
      </c>
      <c r="L25" s="77">
        <v>472</v>
      </c>
      <c r="M25" s="77">
        <v>861</v>
      </c>
      <c r="N25" s="78">
        <v>732</v>
      </c>
      <c r="O25" s="39">
        <v>13</v>
      </c>
      <c r="P25" s="43" t="s">
        <v>10</v>
      </c>
      <c r="Q25" s="40" t="s">
        <v>18</v>
      </c>
    </row>
    <row r="26" spans="2:17" s="10" customFormat="1" ht="14.25" customHeight="1">
      <c r="B26" s="35">
        <v>14</v>
      </c>
      <c r="C26" s="42" t="s">
        <v>10</v>
      </c>
      <c r="D26" s="36" t="s">
        <v>19</v>
      </c>
      <c r="E26" s="37"/>
      <c r="F26" s="38">
        <f t="shared" si="0"/>
        <v>6454</v>
      </c>
      <c r="G26" s="3">
        <f t="shared" si="1"/>
        <v>6268</v>
      </c>
      <c r="H26" s="77">
        <v>2834</v>
      </c>
      <c r="I26" s="77">
        <v>2719</v>
      </c>
      <c r="J26" s="77"/>
      <c r="K26" s="77">
        <v>1347</v>
      </c>
      <c r="L26" s="77">
        <v>1302</v>
      </c>
      <c r="M26" s="77">
        <v>2273</v>
      </c>
      <c r="N26" s="78">
        <v>2247</v>
      </c>
      <c r="O26" s="39">
        <v>14</v>
      </c>
      <c r="P26" s="43" t="s">
        <v>10</v>
      </c>
      <c r="Q26" s="40" t="s">
        <v>19</v>
      </c>
    </row>
    <row r="27" spans="2:17" s="10" customFormat="1" ht="9.75" customHeight="1">
      <c r="B27" s="35"/>
      <c r="C27" s="42"/>
      <c r="D27" s="36"/>
      <c r="E27" s="37"/>
      <c r="F27" s="38"/>
      <c r="G27" s="3"/>
      <c r="H27" s="77"/>
      <c r="I27" s="77"/>
      <c r="J27" s="77"/>
      <c r="K27" s="77"/>
      <c r="L27" s="77"/>
      <c r="M27" s="77"/>
      <c r="N27" s="78"/>
      <c r="O27" s="39"/>
      <c r="P27" s="43"/>
      <c r="Q27" s="40"/>
    </row>
    <row r="28" spans="2:17" s="10" customFormat="1" ht="14.25" customHeight="1">
      <c r="B28" s="35">
        <v>15</v>
      </c>
      <c r="C28" s="91" t="s">
        <v>20</v>
      </c>
      <c r="D28" s="92"/>
      <c r="E28" s="37"/>
      <c r="F28" s="38">
        <f aca="true" t="shared" si="2" ref="F28:G33">SUM(H28,K28,M28)</f>
        <v>16905</v>
      </c>
      <c r="G28" s="3">
        <f t="shared" si="2"/>
        <v>15487</v>
      </c>
      <c r="H28" s="77">
        <v>7877</v>
      </c>
      <c r="I28" s="77">
        <v>7221</v>
      </c>
      <c r="J28" s="77"/>
      <c r="K28" s="77">
        <v>1314</v>
      </c>
      <c r="L28" s="77">
        <v>1165</v>
      </c>
      <c r="M28" s="77">
        <v>7714</v>
      </c>
      <c r="N28" s="78">
        <v>7101</v>
      </c>
      <c r="O28" s="39">
        <v>15</v>
      </c>
      <c r="P28" s="89" t="s">
        <v>20</v>
      </c>
      <c r="Q28" s="90"/>
    </row>
    <row r="29" spans="2:17" ht="14.25" customHeight="1">
      <c r="B29" s="35">
        <v>16</v>
      </c>
      <c r="C29" s="86" t="s">
        <v>8</v>
      </c>
      <c r="D29" s="36" t="s">
        <v>21</v>
      </c>
      <c r="E29" s="37"/>
      <c r="F29" s="38">
        <f t="shared" si="2"/>
        <v>11512</v>
      </c>
      <c r="G29" s="3">
        <f t="shared" si="2"/>
        <v>10596</v>
      </c>
      <c r="H29" s="77">
        <v>5388</v>
      </c>
      <c r="I29" s="77">
        <v>4796</v>
      </c>
      <c r="J29" s="77"/>
      <c r="K29" s="77">
        <v>908</v>
      </c>
      <c r="L29" s="77">
        <v>792</v>
      </c>
      <c r="M29" s="77">
        <v>5216</v>
      </c>
      <c r="N29" s="78">
        <v>5008</v>
      </c>
      <c r="O29" s="39">
        <v>16</v>
      </c>
      <c r="P29" s="87" t="s">
        <v>8</v>
      </c>
      <c r="Q29" s="40" t="s">
        <v>21</v>
      </c>
    </row>
    <row r="30" spans="2:17" ht="14.25" customHeight="1">
      <c r="B30" s="35">
        <v>17</v>
      </c>
      <c r="C30" s="42" t="s">
        <v>10</v>
      </c>
      <c r="D30" s="36" t="s">
        <v>22</v>
      </c>
      <c r="E30" s="44"/>
      <c r="F30" s="38">
        <f t="shared" si="2"/>
        <v>1475</v>
      </c>
      <c r="G30" s="3">
        <f t="shared" si="2"/>
        <v>1177</v>
      </c>
      <c r="H30" s="77">
        <v>643</v>
      </c>
      <c r="I30" s="77">
        <v>632</v>
      </c>
      <c r="J30" s="77"/>
      <c r="K30" s="77">
        <v>84</v>
      </c>
      <c r="L30" s="77">
        <v>57</v>
      </c>
      <c r="M30" s="77">
        <v>748</v>
      </c>
      <c r="N30" s="78">
        <v>488</v>
      </c>
      <c r="O30" s="39">
        <v>17</v>
      </c>
      <c r="P30" s="43" t="s">
        <v>10</v>
      </c>
      <c r="Q30" s="40" t="s">
        <v>22</v>
      </c>
    </row>
    <row r="31" spans="2:17" ht="14.25" customHeight="1">
      <c r="B31" s="35">
        <v>18</v>
      </c>
      <c r="C31" s="42" t="s">
        <v>10</v>
      </c>
      <c r="D31" s="36" t="s">
        <v>23</v>
      </c>
      <c r="E31" s="37"/>
      <c r="F31" s="38">
        <f t="shared" si="2"/>
        <v>626</v>
      </c>
      <c r="G31" s="3">
        <f t="shared" si="2"/>
        <v>572</v>
      </c>
      <c r="H31" s="77">
        <v>298</v>
      </c>
      <c r="I31" s="77">
        <v>260</v>
      </c>
      <c r="J31" s="77"/>
      <c r="K31" s="77">
        <v>50</v>
      </c>
      <c r="L31" s="77">
        <v>63</v>
      </c>
      <c r="M31" s="77">
        <v>278</v>
      </c>
      <c r="N31" s="78">
        <v>249</v>
      </c>
      <c r="O31" s="39">
        <v>18</v>
      </c>
      <c r="P31" s="43" t="s">
        <v>10</v>
      </c>
      <c r="Q31" s="40" t="s">
        <v>23</v>
      </c>
    </row>
    <row r="32" spans="2:17" ht="14.25" customHeight="1">
      <c r="B32" s="35">
        <v>19</v>
      </c>
      <c r="C32" s="42" t="s">
        <v>10</v>
      </c>
      <c r="D32" s="36" t="s">
        <v>24</v>
      </c>
      <c r="E32" s="37"/>
      <c r="F32" s="38">
        <f t="shared" si="2"/>
        <v>705</v>
      </c>
      <c r="G32" s="3">
        <f t="shared" si="2"/>
        <v>613</v>
      </c>
      <c r="H32" s="77">
        <v>355</v>
      </c>
      <c r="I32" s="77">
        <v>325</v>
      </c>
      <c r="J32" s="77"/>
      <c r="K32" s="77">
        <v>46</v>
      </c>
      <c r="L32" s="77">
        <v>47</v>
      </c>
      <c r="M32" s="77">
        <v>304</v>
      </c>
      <c r="N32" s="78">
        <v>241</v>
      </c>
      <c r="O32" s="39">
        <v>19</v>
      </c>
      <c r="P32" s="43" t="s">
        <v>10</v>
      </c>
      <c r="Q32" s="40" t="s">
        <v>24</v>
      </c>
    </row>
    <row r="33" spans="2:17" ht="14.25" customHeight="1">
      <c r="B33" s="35">
        <v>20</v>
      </c>
      <c r="C33" s="42" t="s">
        <v>10</v>
      </c>
      <c r="D33" s="36" t="s">
        <v>25</v>
      </c>
      <c r="E33" s="37"/>
      <c r="F33" s="38">
        <f t="shared" si="2"/>
        <v>1156</v>
      </c>
      <c r="G33" s="3">
        <f t="shared" si="2"/>
        <v>1128</v>
      </c>
      <c r="H33" s="77">
        <v>506</v>
      </c>
      <c r="I33" s="77">
        <v>522</v>
      </c>
      <c r="J33" s="77"/>
      <c r="K33" s="77">
        <v>110</v>
      </c>
      <c r="L33" s="77">
        <v>115</v>
      </c>
      <c r="M33" s="77">
        <v>540</v>
      </c>
      <c r="N33" s="78">
        <v>491</v>
      </c>
      <c r="O33" s="39">
        <v>20</v>
      </c>
      <c r="P33" s="43" t="s">
        <v>10</v>
      </c>
      <c r="Q33" s="40" t="s">
        <v>25</v>
      </c>
    </row>
    <row r="34" spans="2:17" ht="9.75" customHeight="1">
      <c r="B34" s="35"/>
      <c r="C34" s="42"/>
      <c r="D34" s="36"/>
      <c r="E34" s="37"/>
      <c r="F34" s="38"/>
      <c r="G34" s="3"/>
      <c r="H34" s="3"/>
      <c r="I34" s="3"/>
      <c r="J34" s="3"/>
      <c r="K34" s="3"/>
      <c r="L34" s="3"/>
      <c r="M34" s="3"/>
      <c r="N34" s="70"/>
      <c r="O34" s="39"/>
      <c r="P34" s="43"/>
      <c r="Q34" s="40"/>
    </row>
    <row r="35" spans="2:17" s="10" customFormat="1" ht="14.25" customHeight="1">
      <c r="B35" s="45"/>
      <c r="C35" s="46"/>
      <c r="D35" s="47"/>
      <c r="E35" s="48"/>
      <c r="F35" s="104" t="s">
        <v>39</v>
      </c>
      <c r="G35" s="105"/>
      <c r="H35" s="105"/>
      <c r="I35" s="105"/>
      <c r="J35" s="85"/>
      <c r="K35" s="105" t="s">
        <v>39</v>
      </c>
      <c r="L35" s="105"/>
      <c r="M35" s="105"/>
      <c r="N35" s="106"/>
      <c r="O35" s="50"/>
      <c r="P35" s="51"/>
      <c r="Q35" s="52"/>
    </row>
    <row r="36" spans="2:17" s="10" customFormat="1" ht="9.75" customHeight="1">
      <c r="B36" s="45"/>
      <c r="C36" s="46"/>
      <c r="D36" s="47"/>
      <c r="E36" s="48"/>
      <c r="F36" s="49"/>
      <c r="G36" s="41"/>
      <c r="H36" s="41"/>
      <c r="I36" s="41"/>
      <c r="J36" s="41"/>
      <c r="K36" s="41"/>
      <c r="L36" s="41"/>
      <c r="M36" s="41"/>
      <c r="N36" s="71"/>
      <c r="O36" s="50"/>
      <c r="P36" s="51"/>
      <c r="Q36" s="52"/>
    </row>
    <row r="37" spans="2:17" s="10" customFormat="1" ht="14.25" customHeight="1">
      <c r="B37" s="45"/>
      <c r="C37" s="93" t="s">
        <v>26</v>
      </c>
      <c r="D37" s="93"/>
      <c r="E37" s="48"/>
      <c r="F37" s="69">
        <f>SUM(H37,K37,M37)</f>
        <v>22968414</v>
      </c>
      <c r="G37" s="2">
        <f>SUM(I37,L37,N37)</f>
        <v>23537841</v>
      </c>
      <c r="H37" s="75">
        <v>11741935</v>
      </c>
      <c r="I37" s="75">
        <v>12512691</v>
      </c>
      <c r="J37" s="75"/>
      <c r="K37" s="75">
        <v>3751027</v>
      </c>
      <c r="L37" s="75">
        <v>3657822</v>
      </c>
      <c r="M37" s="75">
        <v>7475452</v>
      </c>
      <c r="N37" s="76">
        <v>7367328</v>
      </c>
      <c r="O37" s="50"/>
      <c r="P37" s="93" t="s">
        <v>26</v>
      </c>
      <c r="Q37" s="93"/>
    </row>
    <row r="38" spans="2:17" s="10" customFormat="1" ht="9.75" customHeight="1">
      <c r="B38" s="45"/>
      <c r="C38" s="31"/>
      <c r="D38" s="31"/>
      <c r="E38" s="48"/>
      <c r="F38" s="69"/>
      <c r="G38" s="2"/>
      <c r="H38" s="75"/>
      <c r="I38" s="77"/>
      <c r="J38" s="77"/>
      <c r="K38" s="75"/>
      <c r="L38" s="77"/>
      <c r="M38" s="75"/>
      <c r="N38" s="78"/>
      <c r="O38" s="50"/>
      <c r="P38" s="34"/>
      <c r="Q38" s="34"/>
    </row>
    <row r="39" spans="2:17" ht="14.25" customHeight="1">
      <c r="B39" s="35">
        <v>1</v>
      </c>
      <c r="C39" s="91" t="s">
        <v>7</v>
      </c>
      <c r="D39" s="92"/>
      <c r="E39" s="37"/>
      <c r="F39" s="38">
        <f aca="true" t="shared" si="3" ref="F39:F52">SUM(H39,K39,M39)</f>
        <v>19380904</v>
      </c>
      <c r="G39" s="3">
        <f aca="true" t="shared" si="4" ref="G39:G52">SUM(I39,L39,N39)</f>
        <v>19809999</v>
      </c>
      <c r="H39" s="77">
        <v>10040464</v>
      </c>
      <c r="I39" s="77">
        <v>10748279</v>
      </c>
      <c r="J39" s="77"/>
      <c r="K39" s="77">
        <v>3438723</v>
      </c>
      <c r="L39" s="77">
        <v>3348363</v>
      </c>
      <c r="M39" s="77">
        <v>5901717</v>
      </c>
      <c r="N39" s="78">
        <v>5713357</v>
      </c>
      <c r="O39" s="39">
        <v>1</v>
      </c>
      <c r="P39" s="89" t="s">
        <v>7</v>
      </c>
      <c r="Q39" s="90"/>
    </row>
    <row r="40" spans="2:17" ht="14.25" customHeight="1">
      <c r="B40" s="35">
        <v>2</v>
      </c>
      <c r="C40" s="86" t="s">
        <v>8</v>
      </c>
      <c r="D40" s="36" t="s">
        <v>9</v>
      </c>
      <c r="E40" s="37"/>
      <c r="F40" s="38">
        <f t="shared" si="3"/>
        <v>2276461</v>
      </c>
      <c r="G40" s="3">
        <f t="shared" si="4"/>
        <v>2288091</v>
      </c>
      <c r="H40" s="77">
        <v>1036540</v>
      </c>
      <c r="I40" s="77">
        <v>1091850</v>
      </c>
      <c r="J40" s="77"/>
      <c r="K40" s="77">
        <v>311834</v>
      </c>
      <c r="L40" s="77">
        <v>313993</v>
      </c>
      <c r="M40" s="77">
        <v>928087</v>
      </c>
      <c r="N40" s="78">
        <v>882248</v>
      </c>
      <c r="O40" s="39">
        <v>2</v>
      </c>
      <c r="P40" s="87" t="s">
        <v>8</v>
      </c>
      <c r="Q40" s="40" t="s">
        <v>9</v>
      </c>
    </row>
    <row r="41" spans="2:17" ht="14.25" customHeight="1">
      <c r="B41" s="35">
        <v>3</v>
      </c>
      <c r="C41" s="42" t="s">
        <v>10</v>
      </c>
      <c r="D41" s="36" t="s">
        <v>1</v>
      </c>
      <c r="E41" s="37"/>
      <c r="F41" s="38">
        <f t="shared" si="3"/>
        <v>107756</v>
      </c>
      <c r="G41" s="3">
        <f t="shared" si="4"/>
        <v>140285</v>
      </c>
      <c r="H41" s="77">
        <v>46571</v>
      </c>
      <c r="I41" s="77">
        <v>65910</v>
      </c>
      <c r="J41" s="77"/>
      <c r="K41" s="77">
        <v>23000</v>
      </c>
      <c r="L41" s="77">
        <v>26433</v>
      </c>
      <c r="M41" s="77">
        <v>38185</v>
      </c>
      <c r="N41" s="78">
        <v>47942</v>
      </c>
      <c r="O41" s="39">
        <v>3</v>
      </c>
      <c r="P41" s="43" t="s">
        <v>10</v>
      </c>
      <c r="Q41" s="40" t="s">
        <v>1</v>
      </c>
    </row>
    <row r="42" spans="2:17" ht="14.25" customHeight="1">
      <c r="B42" s="35">
        <v>4</v>
      </c>
      <c r="C42" s="42" t="s">
        <v>10</v>
      </c>
      <c r="D42" s="36" t="s">
        <v>11</v>
      </c>
      <c r="E42" s="37"/>
      <c r="F42" s="38">
        <f t="shared" si="3"/>
        <v>137232</v>
      </c>
      <c r="G42" s="3">
        <f t="shared" si="4"/>
        <v>128509</v>
      </c>
      <c r="H42" s="77">
        <v>41887</v>
      </c>
      <c r="I42" s="77">
        <v>40784</v>
      </c>
      <c r="J42" s="77"/>
      <c r="K42" s="77">
        <v>56077</v>
      </c>
      <c r="L42" s="77">
        <v>47734</v>
      </c>
      <c r="M42" s="77">
        <v>39268</v>
      </c>
      <c r="N42" s="78">
        <v>39991</v>
      </c>
      <c r="O42" s="39">
        <v>4</v>
      </c>
      <c r="P42" s="43" t="s">
        <v>10</v>
      </c>
      <c r="Q42" s="40" t="s">
        <v>11</v>
      </c>
    </row>
    <row r="43" spans="2:17" ht="14.25" customHeight="1">
      <c r="B43" s="35">
        <v>5</v>
      </c>
      <c r="C43" s="42" t="s">
        <v>10</v>
      </c>
      <c r="D43" s="36" t="s">
        <v>12</v>
      </c>
      <c r="E43" s="37"/>
      <c r="F43" s="38">
        <f t="shared" si="3"/>
        <v>283626</v>
      </c>
      <c r="G43" s="3">
        <f t="shared" si="4"/>
        <v>264244</v>
      </c>
      <c r="H43" s="77">
        <v>127698</v>
      </c>
      <c r="I43" s="77">
        <v>131789</v>
      </c>
      <c r="J43" s="77"/>
      <c r="K43" s="77">
        <v>49680</v>
      </c>
      <c r="L43" s="77">
        <v>40929</v>
      </c>
      <c r="M43" s="77">
        <v>106248</v>
      </c>
      <c r="N43" s="78">
        <v>91526</v>
      </c>
      <c r="O43" s="39">
        <v>5</v>
      </c>
      <c r="P43" s="43" t="s">
        <v>10</v>
      </c>
      <c r="Q43" s="40" t="s">
        <v>12</v>
      </c>
    </row>
    <row r="44" spans="2:17" ht="14.25" customHeight="1">
      <c r="B44" s="35">
        <v>6</v>
      </c>
      <c r="C44" s="42" t="s">
        <v>10</v>
      </c>
      <c r="D44" s="36" t="s">
        <v>13</v>
      </c>
      <c r="E44" s="37"/>
      <c r="F44" s="38">
        <f t="shared" si="3"/>
        <v>2951133</v>
      </c>
      <c r="G44" s="3">
        <f t="shared" si="4"/>
        <v>3159285</v>
      </c>
      <c r="H44" s="77">
        <v>1496380</v>
      </c>
      <c r="I44" s="77">
        <v>1720184</v>
      </c>
      <c r="J44" s="77"/>
      <c r="K44" s="77">
        <v>602679</v>
      </c>
      <c r="L44" s="77">
        <v>606682</v>
      </c>
      <c r="M44" s="77">
        <v>852074</v>
      </c>
      <c r="N44" s="78">
        <v>832419</v>
      </c>
      <c r="O44" s="39">
        <v>6</v>
      </c>
      <c r="P44" s="43" t="s">
        <v>10</v>
      </c>
      <c r="Q44" s="40" t="s">
        <v>13</v>
      </c>
    </row>
    <row r="45" spans="2:17" ht="14.25" customHeight="1">
      <c r="B45" s="35">
        <v>7</v>
      </c>
      <c r="C45" s="42" t="s">
        <v>10</v>
      </c>
      <c r="D45" s="36" t="s">
        <v>2</v>
      </c>
      <c r="E45" s="37"/>
      <c r="F45" s="38">
        <f t="shared" si="3"/>
        <v>889605</v>
      </c>
      <c r="G45" s="3">
        <f t="shared" si="4"/>
        <v>861278</v>
      </c>
      <c r="H45" s="77">
        <v>426569</v>
      </c>
      <c r="I45" s="77">
        <v>417280</v>
      </c>
      <c r="J45" s="77"/>
      <c r="K45" s="77">
        <v>175528</v>
      </c>
      <c r="L45" s="77">
        <v>163520</v>
      </c>
      <c r="M45" s="77">
        <v>287508</v>
      </c>
      <c r="N45" s="78">
        <v>280478</v>
      </c>
      <c r="O45" s="39">
        <v>7</v>
      </c>
      <c r="P45" s="43" t="s">
        <v>10</v>
      </c>
      <c r="Q45" s="40" t="s">
        <v>2</v>
      </c>
    </row>
    <row r="46" spans="2:17" ht="14.25" customHeight="1">
      <c r="B46" s="35">
        <v>8</v>
      </c>
      <c r="C46" s="42" t="s">
        <v>10</v>
      </c>
      <c r="D46" s="36" t="s">
        <v>14</v>
      </c>
      <c r="E46" s="37"/>
      <c r="F46" s="38">
        <f t="shared" si="3"/>
        <v>717562</v>
      </c>
      <c r="G46" s="3">
        <f t="shared" si="4"/>
        <v>680481</v>
      </c>
      <c r="H46" s="77">
        <v>340718</v>
      </c>
      <c r="I46" s="77">
        <v>328401</v>
      </c>
      <c r="J46" s="77"/>
      <c r="K46" s="77">
        <v>182669</v>
      </c>
      <c r="L46" s="77">
        <v>189776</v>
      </c>
      <c r="M46" s="77">
        <v>194175</v>
      </c>
      <c r="N46" s="78">
        <v>162304</v>
      </c>
      <c r="O46" s="39">
        <v>8</v>
      </c>
      <c r="P46" s="43" t="s">
        <v>10</v>
      </c>
      <c r="Q46" s="40" t="s">
        <v>14</v>
      </c>
    </row>
    <row r="47" spans="2:17" ht="14.25" customHeight="1">
      <c r="B47" s="35">
        <v>9</v>
      </c>
      <c r="C47" s="42" t="s">
        <v>10</v>
      </c>
      <c r="D47" s="36" t="s">
        <v>15</v>
      </c>
      <c r="E47" s="37"/>
      <c r="F47" s="38">
        <f t="shared" si="3"/>
        <v>871192</v>
      </c>
      <c r="G47" s="3">
        <f t="shared" si="4"/>
        <v>767232</v>
      </c>
      <c r="H47" s="77">
        <v>420068</v>
      </c>
      <c r="I47" s="77">
        <v>404258</v>
      </c>
      <c r="J47" s="77"/>
      <c r="K47" s="77">
        <v>191312</v>
      </c>
      <c r="L47" s="77">
        <v>141476</v>
      </c>
      <c r="M47" s="77">
        <v>259812</v>
      </c>
      <c r="N47" s="78">
        <v>221498</v>
      </c>
      <c r="O47" s="39">
        <v>9</v>
      </c>
      <c r="P47" s="43" t="s">
        <v>10</v>
      </c>
      <c r="Q47" s="40" t="s">
        <v>15</v>
      </c>
    </row>
    <row r="48" spans="2:17" ht="14.25" customHeight="1">
      <c r="B48" s="35">
        <v>10</v>
      </c>
      <c r="C48" s="42" t="s">
        <v>10</v>
      </c>
      <c r="D48" s="36" t="s">
        <v>16</v>
      </c>
      <c r="E48" s="37"/>
      <c r="F48" s="38">
        <f t="shared" si="3"/>
        <v>153839</v>
      </c>
      <c r="G48" s="3">
        <f t="shared" si="4"/>
        <v>152482</v>
      </c>
      <c r="H48" s="77">
        <v>89224</v>
      </c>
      <c r="I48" s="77">
        <v>94180</v>
      </c>
      <c r="J48" s="77"/>
      <c r="K48" s="77">
        <v>39128</v>
      </c>
      <c r="L48" s="77">
        <v>32745</v>
      </c>
      <c r="M48" s="77">
        <v>25487</v>
      </c>
      <c r="N48" s="78">
        <v>25557</v>
      </c>
      <c r="O48" s="39">
        <v>10</v>
      </c>
      <c r="P48" s="43" t="s">
        <v>10</v>
      </c>
      <c r="Q48" s="40" t="s">
        <v>16</v>
      </c>
    </row>
    <row r="49" spans="2:17" ht="14.25" customHeight="1">
      <c r="B49" s="35">
        <v>11</v>
      </c>
      <c r="C49" s="42" t="s">
        <v>10</v>
      </c>
      <c r="D49" s="36" t="s">
        <v>3</v>
      </c>
      <c r="E49" s="37"/>
      <c r="F49" s="38">
        <f t="shared" si="3"/>
        <v>2629697</v>
      </c>
      <c r="G49" s="3">
        <f t="shared" si="4"/>
        <v>2733999</v>
      </c>
      <c r="H49" s="77">
        <v>1637713</v>
      </c>
      <c r="I49" s="77">
        <v>1758372</v>
      </c>
      <c r="J49" s="77"/>
      <c r="K49" s="77">
        <v>378019</v>
      </c>
      <c r="L49" s="77">
        <v>351960</v>
      </c>
      <c r="M49" s="77">
        <v>613965</v>
      </c>
      <c r="N49" s="78">
        <v>623667</v>
      </c>
      <c r="O49" s="39">
        <v>11</v>
      </c>
      <c r="P49" s="43" t="s">
        <v>10</v>
      </c>
      <c r="Q49" s="40" t="s">
        <v>3</v>
      </c>
    </row>
    <row r="50" spans="2:17" ht="14.25" customHeight="1">
      <c r="B50" s="35">
        <v>12</v>
      </c>
      <c r="C50" s="42" t="s">
        <v>10</v>
      </c>
      <c r="D50" s="36" t="s">
        <v>17</v>
      </c>
      <c r="E50" s="37"/>
      <c r="F50" s="38">
        <f t="shared" si="3"/>
        <v>3615544</v>
      </c>
      <c r="G50" s="3">
        <f t="shared" si="4"/>
        <v>3663634</v>
      </c>
      <c r="H50" s="77">
        <v>1932733</v>
      </c>
      <c r="I50" s="77">
        <v>1975140</v>
      </c>
      <c r="J50" s="77"/>
      <c r="K50" s="77">
        <v>613387</v>
      </c>
      <c r="L50" s="77">
        <v>665176</v>
      </c>
      <c r="M50" s="77">
        <v>1069424</v>
      </c>
      <c r="N50" s="78">
        <v>1023318</v>
      </c>
      <c r="O50" s="39">
        <v>12</v>
      </c>
      <c r="P50" s="43" t="s">
        <v>10</v>
      </c>
      <c r="Q50" s="40" t="s">
        <v>17</v>
      </c>
    </row>
    <row r="51" spans="2:17" ht="14.25" customHeight="1">
      <c r="B51" s="35">
        <v>13</v>
      </c>
      <c r="C51" s="42" t="s">
        <v>10</v>
      </c>
      <c r="D51" s="36" t="s">
        <v>18</v>
      </c>
      <c r="E51" s="37"/>
      <c r="F51" s="38">
        <f t="shared" si="3"/>
        <v>1189241</v>
      </c>
      <c r="G51" s="3">
        <f t="shared" si="4"/>
        <v>1151343</v>
      </c>
      <c r="H51" s="77">
        <v>562624</v>
      </c>
      <c r="I51" s="77">
        <v>578122</v>
      </c>
      <c r="J51" s="77"/>
      <c r="K51" s="77">
        <v>216291</v>
      </c>
      <c r="L51" s="77">
        <v>188524</v>
      </c>
      <c r="M51" s="77">
        <v>410326</v>
      </c>
      <c r="N51" s="78">
        <v>384697</v>
      </c>
      <c r="O51" s="39">
        <v>13</v>
      </c>
      <c r="P51" s="43" t="s">
        <v>10</v>
      </c>
      <c r="Q51" s="40" t="s">
        <v>18</v>
      </c>
    </row>
    <row r="52" spans="2:17" ht="14.25" customHeight="1">
      <c r="B52" s="35">
        <v>14</v>
      </c>
      <c r="C52" s="42" t="s">
        <v>10</v>
      </c>
      <c r="D52" s="36" t="s">
        <v>19</v>
      </c>
      <c r="E52" s="37"/>
      <c r="F52" s="38">
        <f t="shared" si="3"/>
        <v>1076354</v>
      </c>
      <c r="G52" s="3">
        <f t="shared" si="4"/>
        <v>1192921</v>
      </c>
      <c r="H52" s="77">
        <v>477659</v>
      </c>
      <c r="I52" s="77">
        <v>556143</v>
      </c>
      <c r="J52" s="77"/>
      <c r="K52" s="77">
        <v>204834</v>
      </c>
      <c r="L52" s="77">
        <v>219057</v>
      </c>
      <c r="M52" s="77">
        <v>393861</v>
      </c>
      <c r="N52" s="78">
        <v>417721</v>
      </c>
      <c r="O52" s="39">
        <v>14</v>
      </c>
      <c r="P52" s="43" t="s">
        <v>10</v>
      </c>
      <c r="Q52" s="40" t="s">
        <v>19</v>
      </c>
    </row>
    <row r="53" spans="2:17" ht="9.75" customHeight="1">
      <c r="B53" s="35"/>
      <c r="C53" s="42"/>
      <c r="D53" s="36"/>
      <c r="E53" s="53"/>
      <c r="F53" s="38"/>
      <c r="G53" s="3"/>
      <c r="H53" s="77"/>
      <c r="I53" s="77"/>
      <c r="J53" s="77"/>
      <c r="K53" s="77"/>
      <c r="L53" s="77"/>
      <c r="M53" s="77"/>
      <c r="N53" s="78"/>
      <c r="O53" s="39"/>
      <c r="P53" s="43"/>
      <c r="Q53" s="40"/>
    </row>
    <row r="54" spans="2:17" ht="14.25" customHeight="1">
      <c r="B54" s="35">
        <v>15</v>
      </c>
      <c r="C54" s="91" t="s">
        <v>20</v>
      </c>
      <c r="D54" s="92"/>
      <c r="E54" s="53"/>
      <c r="F54" s="38">
        <f aca="true" t="shared" si="5" ref="F54:G59">SUM(H54,K54,M54)</f>
        <v>3587508</v>
      </c>
      <c r="G54" s="3">
        <f t="shared" si="5"/>
        <v>3727844</v>
      </c>
      <c r="H54" s="77">
        <v>1701470</v>
      </c>
      <c r="I54" s="77">
        <v>1764413</v>
      </c>
      <c r="J54" s="77"/>
      <c r="K54" s="77">
        <v>312303</v>
      </c>
      <c r="L54" s="77">
        <v>309460</v>
      </c>
      <c r="M54" s="77">
        <v>1573735</v>
      </c>
      <c r="N54" s="78">
        <v>1653971</v>
      </c>
      <c r="O54" s="39">
        <v>15</v>
      </c>
      <c r="P54" s="89" t="s">
        <v>20</v>
      </c>
      <c r="Q54" s="90"/>
    </row>
    <row r="55" spans="2:17" s="54" customFormat="1" ht="14.25" customHeight="1">
      <c r="B55" s="35">
        <v>16</v>
      </c>
      <c r="C55" s="86" t="s">
        <v>8</v>
      </c>
      <c r="D55" s="36" t="s">
        <v>21</v>
      </c>
      <c r="E55" s="55"/>
      <c r="F55" s="38">
        <f t="shared" si="5"/>
        <v>1978375</v>
      </c>
      <c r="G55" s="3">
        <f t="shared" si="5"/>
        <v>2089137</v>
      </c>
      <c r="H55" s="77">
        <v>928605</v>
      </c>
      <c r="I55" s="77">
        <v>957572</v>
      </c>
      <c r="J55" s="77"/>
      <c r="K55" s="77">
        <v>173175</v>
      </c>
      <c r="L55" s="77">
        <v>171226</v>
      </c>
      <c r="M55" s="77">
        <v>876595</v>
      </c>
      <c r="N55" s="78">
        <v>960339</v>
      </c>
      <c r="O55" s="39">
        <v>16</v>
      </c>
      <c r="P55" s="87" t="s">
        <v>8</v>
      </c>
      <c r="Q55" s="40" t="s">
        <v>21</v>
      </c>
    </row>
    <row r="56" spans="2:17" s="54" customFormat="1" ht="14.25" customHeight="1">
      <c r="B56" s="35">
        <v>17</v>
      </c>
      <c r="C56" s="42" t="s">
        <v>10</v>
      </c>
      <c r="D56" s="36" t="s">
        <v>22</v>
      </c>
      <c r="E56" s="55"/>
      <c r="F56" s="38">
        <f t="shared" si="5"/>
        <v>264187</v>
      </c>
      <c r="G56" s="3">
        <f t="shared" si="5"/>
        <v>252926</v>
      </c>
      <c r="H56" s="77">
        <v>118065</v>
      </c>
      <c r="I56" s="77">
        <v>125529</v>
      </c>
      <c r="J56" s="77"/>
      <c r="K56" s="77">
        <v>18682</v>
      </c>
      <c r="L56" s="77">
        <v>13965</v>
      </c>
      <c r="M56" s="77">
        <v>127440</v>
      </c>
      <c r="N56" s="78">
        <v>113432</v>
      </c>
      <c r="O56" s="39">
        <v>17</v>
      </c>
      <c r="P56" s="43" t="s">
        <v>10</v>
      </c>
      <c r="Q56" s="40" t="s">
        <v>22</v>
      </c>
    </row>
    <row r="57" spans="2:17" ht="14.25" customHeight="1">
      <c r="B57" s="35">
        <v>18</v>
      </c>
      <c r="C57" s="42" t="s">
        <v>10</v>
      </c>
      <c r="D57" s="36" t="s">
        <v>23</v>
      </c>
      <c r="E57" s="53"/>
      <c r="F57" s="38">
        <f t="shared" si="5"/>
        <v>188377</v>
      </c>
      <c r="G57" s="3">
        <f t="shared" si="5"/>
        <v>208968</v>
      </c>
      <c r="H57" s="77">
        <v>94012</v>
      </c>
      <c r="I57" s="77">
        <v>98299</v>
      </c>
      <c r="J57" s="77"/>
      <c r="K57" s="77">
        <v>17682</v>
      </c>
      <c r="L57" s="77">
        <v>26409</v>
      </c>
      <c r="M57" s="77">
        <v>76683</v>
      </c>
      <c r="N57" s="78">
        <v>84260</v>
      </c>
      <c r="O57" s="39">
        <v>18</v>
      </c>
      <c r="P57" s="43" t="s">
        <v>10</v>
      </c>
      <c r="Q57" s="40" t="s">
        <v>23</v>
      </c>
    </row>
    <row r="58" spans="2:17" ht="14.25" customHeight="1">
      <c r="B58" s="35">
        <v>19</v>
      </c>
      <c r="C58" s="42" t="s">
        <v>10</v>
      </c>
      <c r="D58" s="36" t="s">
        <v>24</v>
      </c>
      <c r="E58" s="53"/>
      <c r="F58" s="38">
        <f t="shared" si="5"/>
        <v>116435</v>
      </c>
      <c r="G58" s="3">
        <f t="shared" si="5"/>
        <v>113029</v>
      </c>
      <c r="H58" s="77">
        <v>60784</v>
      </c>
      <c r="I58" s="77">
        <v>61452</v>
      </c>
      <c r="J58" s="77"/>
      <c r="K58" s="77">
        <v>8991</v>
      </c>
      <c r="L58" s="77">
        <v>9929</v>
      </c>
      <c r="M58" s="77">
        <v>46660</v>
      </c>
      <c r="N58" s="78">
        <v>41648</v>
      </c>
      <c r="O58" s="39">
        <v>19</v>
      </c>
      <c r="P58" s="43" t="s">
        <v>27</v>
      </c>
      <c r="Q58" s="40" t="s">
        <v>28</v>
      </c>
    </row>
    <row r="59" spans="2:17" ht="14.25" customHeight="1">
      <c r="B59" s="35">
        <v>20</v>
      </c>
      <c r="C59" s="42" t="s">
        <v>27</v>
      </c>
      <c r="D59" s="36" t="s">
        <v>29</v>
      </c>
      <c r="E59" s="53"/>
      <c r="F59" s="38">
        <f t="shared" si="5"/>
        <v>293959</v>
      </c>
      <c r="G59" s="3">
        <f t="shared" si="5"/>
        <v>311491</v>
      </c>
      <c r="H59" s="77">
        <v>130483</v>
      </c>
      <c r="I59" s="77">
        <v>142902</v>
      </c>
      <c r="J59" s="77"/>
      <c r="K59" s="77">
        <v>30222</v>
      </c>
      <c r="L59" s="77">
        <v>34951</v>
      </c>
      <c r="M59" s="77">
        <v>133254</v>
      </c>
      <c r="N59" s="78">
        <v>133638</v>
      </c>
      <c r="O59" s="39">
        <v>20</v>
      </c>
      <c r="P59" s="43" t="s">
        <v>27</v>
      </c>
      <c r="Q59" s="40" t="s">
        <v>29</v>
      </c>
    </row>
    <row r="60" spans="2:17" ht="9.75" customHeight="1" thickBot="1">
      <c r="B60" s="56"/>
      <c r="C60" s="57"/>
      <c r="D60" s="58"/>
      <c r="E60" s="58"/>
      <c r="F60" s="59"/>
      <c r="G60" s="60"/>
      <c r="H60" s="60"/>
      <c r="I60" s="60"/>
      <c r="J60" s="83"/>
      <c r="K60" s="60"/>
      <c r="L60" s="60"/>
      <c r="M60" s="61"/>
      <c r="N60" s="72"/>
      <c r="O60" s="62"/>
      <c r="P60" s="63"/>
      <c r="Q60" s="64"/>
    </row>
    <row r="61" ht="14.25" thickTop="1">
      <c r="B61" s="65"/>
    </row>
  </sheetData>
  <sheetProtection/>
  <mergeCells count="23">
    <mergeCell ref="O6:Q7"/>
    <mergeCell ref="C11:D11"/>
    <mergeCell ref="P11:Q11"/>
    <mergeCell ref="F9:I9"/>
    <mergeCell ref="K9:N9"/>
    <mergeCell ref="M6:N6"/>
    <mergeCell ref="B3:L3"/>
    <mergeCell ref="B6:D7"/>
    <mergeCell ref="F6:G6"/>
    <mergeCell ref="H6:I6"/>
    <mergeCell ref="B4:Q4"/>
    <mergeCell ref="F35:I35"/>
    <mergeCell ref="K35:N35"/>
    <mergeCell ref="C13:D13"/>
    <mergeCell ref="P13:Q13"/>
    <mergeCell ref="C28:D28"/>
    <mergeCell ref="P28:Q28"/>
    <mergeCell ref="C54:D54"/>
    <mergeCell ref="P54:Q54"/>
    <mergeCell ref="C37:D37"/>
    <mergeCell ref="P37:Q37"/>
    <mergeCell ref="C39:D39"/>
    <mergeCell ref="P39:Q39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2017-03-08T04:54:58Z</cp:lastPrinted>
  <dcterms:created xsi:type="dcterms:W3CDTF">2008-02-21T02:59:37Z</dcterms:created>
  <dcterms:modified xsi:type="dcterms:W3CDTF">2017-03-14T06:05:12Z</dcterms:modified>
  <cp:category/>
  <cp:version/>
  <cp:contentType/>
  <cp:contentStatus/>
</cp:coreProperties>
</file>