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0"/>
  </bookViews>
  <sheets>
    <sheet name="tone-ad04" sheetId="1" r:id="rId1"/>
  </sheets>
  <definedNames>
    <definedName name="_xlnm.Print_Area" localSheetId="0">'tone-ad04'!$A$1:$FM$73</definedName>
  </definedNames>
  <calcPr fullCalcOnLoad="1"/>
</workbook>
</file>

<file path=xl/sharedStrings.xml><?xml version="1.0" encoding="utf-8"?>
<sst xmlns="http://schemas.openxmlformats.org/spreadsheetml/2006/main" count="1092" uniqueCount="332">
  <si>
    <t>農　　　　　　林　　　　　　水　　　　　　産　　　　　　業</t>
  </si>
  <si>
    <t>都道府県</t>
  </si>
  <si>
    <t>%</t>
  </si>
  <si>
    <t>－</t>
  </si>
  <si>
    <t>青森県</t>
  </si>
  <si>
    <t>2</t>
  </si>
  <si>
    <t>岩手県</t>
  </si>
  <si>
    <t>3</t>
  </si>
  <si>
    <t>宮城県</t>
  </si>
  <si>
    <t>4</t>
  </si>
  <si>
    <t>秋田県</t>
  </si>
  <si>
    <t>5</t>
  </si>
  <si>
    <t>山形県</t>
  </si>
  <si>
    <t>6</t>
  </si>
  <si>
    <t>福島県</t>
  </si>
  <si>
    <t>7</t>
  </si>
  <si>
    <t>茨城県</t>
  </si>
  <si>
    <t>8</t>
  </si>
  <si>
    <t>栃木県</t>
  </si>
  <si>
    <t>9</t>
  </si>
  <si>
    <t>群馬県</t>
  </si>
  <si>
    <t>10</t>
  </si>
  <si>
    <t>埼玉県</t>
  </si>
  <si>
    <t>11</t>
  </si>
  <si>
    <t>千葉県</t>
  </si>
  <si>
    <t>1</t>
  </si>
  <si>
    <t>富山県</t>
  </si>
  <si>
    <t>福井県</t>
  </si>
  <si>
    <t>長野県</t>
  </si>
  <si>
    <t>岐阜県</t>
  </si>
  <si>
    <t>愛知県</t>
  </si>
  <si>
    <t>三重県</t>
  </si>
  <si>
    <t>滋賀県</t>
  </si>
  <si>
    <t>京都府</t>
  </si>
  <si>
    <t>大阪府</t>
  </si>
  <si>
    <t>奈良県</t>
  </si>
  <si>
    <t>島根県</t>
  </si>
  <si>
    <t>香川県</t>
  </si>
  <si>
    <t>愛媛県</t>
  </si>
  <si>
    <t>高知県</t>
  </si>
  <si>
    <t>佐賀県</t>
  </si>
  <si>
    <t>都 道 府 県</t>
  </si>
  <si>
    <t>　</t>
  </si>
  <si>
    <t>事　　　業　　　所</t>
  </si>
  <si>
    <t>事　業　所　数</t>
  </si>
  <si>
    <t>従　業　者　数</t>
  </si>
  <si>
    <t>持 ち 家 率</t>
  </si>
  <si>
    <t>全国</t>
  </si>
  <si>
    <t>北海道</t>
  </si>
  <si>
    <t>1</t>
  </si>
  <si>
    <t>12</t>
  </si>
  <si>
    <t>東京都</t>
  </si>
  <si>
    <t>13</t>
  </si>
  <si>
    <t>神奈川県</t>
  </si>
  <si>
    <t>14</t>
  </si>
  <si>
    <t>新潟県</t>
  </si>
  <si>
    <t>15</t>
  </si>
  <si>
    <t>16</t>
  </si>
  <si>
    <t>石川県</t>
  </si>
  <si>
    <t>17</t>
  </si>
  <si>
    <t>18</t>
  </si>
  <si>
    <t>山梨県</t>
  </si>
  <si>
    <t>19</t>
  </si>
  <si>
    <t>20</t>
  </si>
  <si>
    <t>21</t>
  </si>
  <si>
    <t>静岡県</t>
  </si>
  <si>
    <t>22</t>
  </si>
  <si>
    <t>23</t>
  </si>
  <si>
    <t>24</t>
  </si>
  <si>
    <t>25</t>
  </si>
  <si>
    <t>26</t>
  </si>
  <si>
    <t>27</t>
  </si>
  <si>
    <t>兵庫県</t>
  </si>
  <si>
    <t>28</t>
  </si>
  <si>
    <t>29</t>
  </si>
  <si>
    <t>和歌山県</t>
  </si>
  <si>
    <t>30</t>
  </si>
  <si>
    <t>鳥取県</t>
  </si>
  <si>
    <t>31</t>
  </si>
  <si>
    <t>32</t>
  </si>
  <si>
    <t>岡山県</t>
  </si>
  <si>
    <t>33</t>
  </si>
  <si>
    <t>広島県</t>
  </si>
  <si>
    <t>34</t>
  </si>
  <si>
    <t>山口県</t>
  </si>
  <si>
    <t>35</t>
  </si>
  <si>
    <t>徳島県</t>
  </si>
  <si>
    <t>36</t>
  </si>
  <si>
    <t>37</t>
  </si>
  <si>
    <t>38</t>
  </si>
  <si>
    <t>39</t>
  </si>
  <si>
    <t>福岡県</t>
  </si>
  <si>
    <t>40</t>
  </si>
  <si>
    <t>41</t>
  </si>
  <si>
    <t>長崎県</t>
  </si>
  <si>
    <t>42</t>
  </si>
  <si>
    <t>熊本県</t>
  </si>
  <si>
    <t>43</t>
  </si>
  <si>
    <t>大分県</t>
  </si>
  <si>
    <t>44</t>
  </si>
  <si>
    <t>宮崎県</t>
  </si>
  <si>
    <t>45</t>
  </si>
  <si>
    <t>鹿児島県</t>
  </si>
  <si>
    <t>46</t>
  </si>
  <si>
    <t>沖縄県</t>
  </si>
  <si>
    <t>47</t>
  </si>
  <si>
    <t>農　　　　林　　　　水　　　　産　　　　業</t>
  </si>
  <si>
    <t>（続）</t>
  </si>
  <si>
    <t>土　　　地　　　及　　　び　　　人　　　口</t>
  </si>
  <si>
    <t>1)</t>
  </si>
  <si>
    <t>－</t>
  </si>
  <si>
    <t>100万円</t>
  </si>
  <si>
    <t>戸</t>
  </si>
  <si>
    <t>％</t>
  </si>
  <si>
    <t>全国</t>
  </si>
  <si>
    <t>4　　都　　道　　府　　県　　の　　全　　国　　的　　地　　位</t>
  </si>
  <si>
    <t>4　　都　　道　　府　　県　　の　　全　　国　　的　　地　　位</t>
  </si>
  <si>
    <t>人口1,000対</t>
  </si>
  <si>
    <t>1）次の数字は境界未定のため，全国の値には含めているが各都県には含まない。</t>
  </si>
  <si>
    <t>面　　　　積</t>
  </si>
  <si>
    <t>実　　数</t>
  </si>
  <si>
    <t>順位</t>
  </si>
  <si>
    <r>
      <t>km</t>
    </r>
    <r>
      <rPr>
        <i/>
        <vertAlign val="superscript"/>
        <sz val="6"/>
        <rFont val="ＭＳ 明朝"/>
        <family val="1"/>
      </rPr>
      <t>2</t>
    </r>
  </si>
  <si>
    <t>総　人　口</t>
  </si>
  <si>
    <t>世　帯　数</t>
  </si>
  <si>
    <t>人口密度</t>
  </si>
  <si>
    <r>
      <t>１</t>
    </r>
    <r>
      <rPr>
        <i/>
        <sz val="6"/>
        <rFont val="ＭＳ 明朝"/>
        <family val="1"/>
      </rPr>
      <t>km</t>
    </r>
    <r>
      <rPr>
        <i/>
        <vertAlign val="superscript"/>
        <sz val="6"/>
        <rFont val="ＭＳ 明朝"/>
        <family val="1"/>
      </rPr>
      <t>2</t>
    </r>
    <r>
      <rPr>
        <sz val="6"/>
        <rFont val="ＭＳ 明朝"/>
        <family val="1"/>
      </rPr>
      <t>当たり</t>
    </r>
  </si>
  <si>
    <t>老年人口</t>
  </si>
  <si>
    <t>出　生　率</t>
  </si>
  <si>
    <t>死　亡　率</t>
  </si>
  <si>
    <t>比　　率</t>
  </si>
  <si>
    <t>－</t>
  </si>
  <si>
    <t>就　業　者　数</t>
  </si>
  <si>
    <t>総　農　家　数</t>
  </si>
  <si>
    <t>経営耕地面積</t>
  </si>
  <si>
    <t>農業産出額</t>
  </si>
  <si>
    <t>林　野　面　積</t>
  </si>
  <si>
    <t>国 有 ・ 民 有</t>
  </si>
  <si>
    <t>億円</t>
  </si>
  <si>
    <r>
      <t>1,000</t>
    </r>
    <r>
      <rPr>
        <i/>
        <sz val="6"/>
        <rFont val="ＭＳ 明朝"/>
        <family val="1"/>
      </rPr>
      <t>ha</t>
    </r>
  </si>
  <si>
    <t>国産材の素材生産量</t>
  </si>
  <si>
    <r>
      <t>海　面　漁　業</t>
    </r>
  </si>
  <si>
    <t>経　営　体　数</t>
  </si>
  <si>
    <t>漁獲量（属地）</t>
  </si>
  <si>
    <t>t</t>
  </si>
  <si>
    <t>建　　　設　　　業</t>
  </si>
  <si>
    <t>生　　活　　環　　境</t>
  </si>
  <si>
    <t>事　業　所　数</t>
  </si>
  <si>
    <t>従　業　者　数</t>
  </si>
  <si>
    <t>製　  造　  品</t>
  </si>
  <si>
    <t>付 加 価 値 額</t>
  </si>
  <si>
    <t>建築物床面積</t>
  </si>
  <si>
    <t>着 工 新 設</t>
  </si>
  <si>
    <t>水道普及率</t>
  </si>
  <si>
    <t>公共下水道</t>
  </si>
  <si>
    <t>出  荷  額  等</t>
  </si>
  <si>
    <t>(29人以下は粗付加価値額)</t>
  </si>
  <si>
    <t>住 宅 戸 数</t>
  </si>
  <si>
    <t>普  及  率</t>
  </si>
  <si>
    <r>
      <t>m</t>
    </r>
    <r>
      <rPr>
        <i/>
        <vertAlign val="superscript"/>
        <sz val="6"/>
        <rFont val="ＭＳ 明朝"/>
        <family val="1"/>
      </rPr>
      <t>2</t>
    </r>
  </si>
  <si>
    <t>道　　　　　　　　　　路</t>
  </si>
  <si>
    <t>国・都道府県道</t>
  </si>
  <si>
    <t>実　　延　　長</t>
  </si>
  <si>
    <t>改　　良　　率</t>
  </si>
  <si>
    <t>舗　　装　　率</t>
  </si>
  <si>
    <t>km</t>
  </si>
  <si>
    <t>%</t>
  </si>
  <si>
    <t>自動車台数</t>
  </si>
  <si>
    <t>卸　　　　　売　　　　　業</t>
  </si>
  <si>
    <r>
      <t>従 業 者 数</t>
    </r>
  </si>
  <si>
    <r>
      <t>商 品 販 売 額</t>
    </r>
  </si>
  <si>
    <t>実　　額</t>
  </si>
  <si>
    <t>小　　　売　　　業　（飲食店を除く）</t>
  </si>
  <si>
    <t>飲　食　店</t>
  </si>
  <si>
    <t>金　　　　　　融</t>
  </si>
  <si>
    <r>
      <t>従　業　者　数</t>
    </r>
  </si>
  <si>
    <t>商 品 販 売 額</t>
  </si>
  <si>
    <t>従　業　者　数</t>
  </si>
  <si>
    <t>国 内 銀 行</t>
  </si>
  <si>
    <t>預 金 残 高</t>
  </si>
  <si>
    <t>貸 出 残 高</t>
  </si>
  <si>
    <t>実　　額</t>
  </si>
  <si>
    <t>億円</t>
  </si>
  <si>
    <t>賃　　金</t>
  </si>
  <si>
    <t>現金給与総額</t>
  </si>
  <si>
    <r>
      <t>調</t>
    </r>
    <r>
      <rPr>
        <sz val="4"/>
        <rFont val="ＭＳ 明朝"/>
        <family val="1"/>
      </rPr>
      <t xml:space="preserve"> </t>
    </r>
    <r>
      <rPr>
        <sz val="8"/>
        <rFont val="ＭＳ 明朝"/>
        <family val="1"/>
      </rPr>
      <t>査</t>
    </r>
    <r>
      <rPr>
        <sz val="4"/>
        <rFont val="ＭＳ 明朝"/>
        <family val="1"/>
      </rPr>
      <t xml:space="preserve"> </t>
    </r>
    <r>
      <rPr>
        <sz val="8"/>
        <rFont val="ＭＳ 明朝"/>
        <family val="1"/>
      </rPr>
      <t>産</t>
    </r>
    <r>
      <rPr>
        <sz val="4"/>
        <rFont val="ＭＳ 明朝"/>
        <family val="1"/>
      </rPr>
      <t xml:space="preserve"> </t>
    </r>
    <r>
      <rPr>
        <sz val="8"/>
        <rFont val="ＭＳ 明朝"/>
        <family val="1"/>
      </rPr>
      <t>業</t>
    </r>
    <r>
      <rPr>
        <sz val="4"/>
        <rFont val="ＭＳ 明朝"/>
        <family val="1"/>
      </rPr>
      <t xml:space="preserve"> </t>
    </r>
    <r>
      <rPr>
        <sz val="8"/>
        <rFont val="ＭＳ 明朝"/>
        <family val="1"/>
      </rPr>
      <t>計</t>
    </r>
  </si>
  <si>
    <t>円</t>
  </si>
  <si>
    <t>労　働　・　社　会　保　障</t>
  </si>
  <si>
    <t>労　　働　　市　　場</t>
  </si>
  <si>
    <t>生活保護率</t>
  </si>
  <si>
    <r>
      <t>有効求人
倍率</t>
    </r>
    <r>
      <rPr>
        <sz val="5"/>
        <rFont val="ＭＳ 明朝"/>
        <family val="1"/>
      </rPr>
      <t>(一般)</t>
    </r>
  </si>
  <si>
    <t>雇用保険受給者実人員</t>
  </si>
  <si>
    <t>率</t>
  </si>
  <si>
    <t>家　　　計</t>
  </si>
  <si>
    <t>住　　　宅</t>
  </si>
  <si>
    <r>
      <t>1</t>
    </r>
    <r>
      <rPr>
        <sz val="8"/>
        <rFont val="ＭＳ 明朝"/>
        <family val="1"/>
      </rPr>
      <t>人当たり家計
最終消費支出</t>
    </r>
  </si>
  <si>
    <r>
      <t>最終消費支出</t>
    </r>
  </si>
  <si>
    <t>1,000円</t>
  </si>
  <si>
    <t>%</t>
  </si>
  <si>
    <t>県　　　　民　　　　経　　　　済　　　　計　　　　算</t>
  </si>
  <si>
    <t>県 内 総 生 産</t>
  </si>
  <si>
    <t>産 業 別 構 成 比</t>
  </si>
  <si>
    <t>県 民 所 得</t>
  </si>
  <si>
    <r>
      <t>1</t>
    </r>
    <r>
      <rPr>
        <sz val="8"/>
        <rFont val="ＭＳ 明朝"/>
        <family val="1"/>
      </rPr>
      <t>人当たり</t>
    </r>
  </si>
  <si>
    <r>
      <t>県</t>
    </r>
    <r>
      <rPr>
        <sz val="8"/>
        <rFont val="Century Gothic"/>
        <family val="2"/>
      </rPr>
      <t xml:space="preserve"> </t>
    </r>
    <r>
      <rPr>
        <sz val="8"/>
        <rFont val="ＭＳ 明朝"/>
        <family val="1"/>
      </rPr>
      <t>民</t>
    </r>
    <r>
      <rPr>
        <sz val="8"/>
        <rFont val="Century Gothic"/>
        <family val="2"/>
      </rPr>
      <t xml:space="preserve"> </t>
    </r>
    <r>
      <rPr>
        <sz val="8"/>
        <rFont val="ＭＳ 明朝"/>
        <family val="1"/>
      </rPr>
      <t>所</t>
    </r>
    <r>
      <rPr>
        <sz val="8"/>
        <rFont val="Century Gothic"/>
        <family val="2"/>
      </rPr>
      <t xml:space="preserve"> </t>
    </r>
    <r>
      <rPr>
        <sz val="8"/>
        <rFont val="ＭＳ 明朝"/>
        <family val="1"/>
      </rPr>
      <t>得</t>
    </r>
  </si>
  <si>
    <r>
      <t>第</t>
    </r>
    <r>
      <rPr>
        <i/>
        <sz val="7"/>
        <rFont val="Century Gothic"/>
        <family val="2"/>
      </rPr>
      <t>1</t>
    </r>
    <r>
      <rPr>
        <sz val="7"/>
        <rFont val="ＭＳ 明朝"/>
        <family val="1"/>
      </rPr>
      <t>次
産　業</t>
    </r>
  </si>
  <si>
    <r>
      <t>第</t>
    </r>
    <r>
      <rPr>
        <i/>
        <sz val="7"/>
        <rFont val="Century Gothic"/>
        <family val="2"/>
      </rPr>
      <t>2</t>
    </r>
    <r>
      <rPr>
        <sz val="7"/>
        <rFont val="ＭＳ 明朝"/>
        <family val="1"/>
      </rPr>
      <t>次
産　業</t>
    </r>
  </si>
  <si>
    <r>
      <t>第</t>
    </r>
    <r>
      <rPr>
        <i/>
        <sz val="7"/>
        <rFont val="Century Gothic"/>
        <family val="2"/>
      </rPr>
      <t>3</t>
    </r>
    <r>
      <rPr>
        <sz val="7"/>
        <rFont val="ＭＳ 明朝"/>
        <family val="1"/>
      </rPr>
      <t>次
産　業</t>
    </r>
  </si>
  <si>
    <t>財　　　　　　政</t>
  </si>
  <si>
    <t>普通会計歳出</t>
  </si>
  <si>
    <t>行 政 投 資 額</t>
  </si>
  <si>
    <t>総額　（県）</t>
  </si>
  <si>
    <t>実　　　額</t>
  </si>
  <si>
    <t>公　務　員</t>
  </si>
  <si>
    <t>選　　　挙</t>
  </si>
  <si>
    <t>地方公務員数</t>
  </si>
  <si>
    <t>選挙人名簿及び在外</t>
  </si>
  <si>
    <t>実　　数</t>
  </si>
  <si>
    <t>教　　　　　　　　　育</t>
  </si>
  <si>
    <t>児童数</t>
  </si>
  <si>
    <t>生徒数</t>
  </si>
  <si>
    <t>進学率</t>
  </si>
  <si>
    <t>（小学校)</t>
  </si>
  <si>
    <t>（中学校)</t>
  </si>
  <si>
    <t>（高等学校〔全日制・定時制〕)</t>
  </si>
  <si>
    <t>（高校等）</t>
  </si>
  <si>
    <t>（大学等）</t>
  </si>
  <si>
    <t>%</t>
  </si>
  <si>
    <t>海外渡航者数</t>
  </si>
  <si>
    <t>衛　　　　　　生</t>
  </si>
  <si>
    <t>火　災　・　事　故</t>
  </si>
  <si>
    <t>医師・歯科</t>
  </si>
  <si>
    <t>病院・一般・</t>
  </si>
  <si>
    <t>病床数（病院）</t>
  </si>
  <si>
    <t>火　災　件　数</t>
  </si>
  <si>
    <t>交通事故発生件数</t>
  </si>
  <si>
    <t>医　師　数</t>
  </si>
  <si>
    <t>歯科診療所数</t>
  </si>
  <si>
    <r>
      <t xml:space="preserve">人　　口
</t>
    </r>
    <r>
      <rPr>
        <i/>
        <sz val="8"/>
        <rFont val="Century Gothic"/>
        <family val="2"/>
      </rPr>
      <t>10</t>
    </r>
    <r>
      <rPr>
        <sz val="8"/>
        <rFont val="ＭＳ 明朝"/>
        <family val="1"/>
      </rPr>
      <t>万人対</t>
    </r>
  </si>
  <si>
    <t>件</t>
  </si>
  <si>
    <t>2）全国及び北海道には，歯舞群島，色丹島，国後島及び択捉島の面積（５万分の１地形図〔平成４年８月１日発行〕による。）を含む。全国及び島根県には，竹島の面積を含む。</t>
  </si>
  <si>
    <t>製　　　　　造　　　　　業　（従業者４人以上の　　事業所）</t>
  </si>
  <si>
    <t>10億円</t>
  </si>
  <si>
    <t>22.10. 1</t>
  </si>
  <si>
    <t xml:space="preserve">  22.10. 1  2)</t>
  </si>
  <si>
    <t>22.10. 1</t>
  </si>
  <si>
    <t>ア</t>
  </si>
  <si>
    <t>ア，イ</t>
  </si>
  <si>
    <t>ウ</t>
  </si>
  <si>
    <t>エ</t>
  </si>
  <si>
    <t>ウ，エ</t>
  </si>
  <si>
    <t>イ，オ</t>
  </si>
  <si>
    <t>カ</t>
  </si>
  <si>
    <t>キ，ク</t>
  </si>
  <si>
    <t>オ，カ</t>
  </si>
  <si>
    <t>ケ</t>
  </si>
  <si>
    <t>コ</t>
  </si>
  <si>
    <t>サ</t>
  </si>
  <si>
    <t>シ</t>
  </si>
  <si>
    <t>ス</t>
  </si>
  <si>
    <t>シ，ス</t>
  </si>
  <si>
    <t>22.2.1</t>
  </si>
  <si>
    <t>22.2.1</t>
  </si>
  <si>
    <t>22.2.1</t>
  </si>
  <si>
    <t>農家人口</t>
  </si>
  <si>
    <t>・・・</t>
  </si>
  <si>
    <r>
      <t>参　考　表　</t>
    </r>
    <r>
      <rPr>
        <i/>
        <sz val="8"/>
        <rFont val="Century Gothic"/>
        <family val="2"/>
      </rPr>
      <t>341</t>
    </r>
  </si>
  <si>
    <r>
      <t>342</t>
    </r>
    <r>
      <rPr>
        <sz val="8"/>
        <rFont val="ＭＳ 明朝"/>
        <family val="1"/>
      </rPr>
      <t>　参　考　表</t>
    </r>
  </si>
  <si>
    <r>
      <t>参　考　表　</t>
    </r>
    <r>
      <rPr>
        <i/>
        <sz val="8"/>
        <rFont val="Century Gothic"/>
        <family val="2"/>
      </rPr>
      <t>343</t>
    </r>
  </si>
  <si>
    <r>
      <t>344</t>
    </r>
    <r>
      <rPr>
        <sz val="8"/>
        <rFont val="ＭＳ 明朝"/>
        <family val="1"/>
      </rPr>
      <t>　参　考　表</t>
    </r>
  </si>
  <si>
    <r>
      <t>参　考　表　</t>
    </r>
    <r>
      <rPr>
        <i/>
        <sz val="8"/>
        <rFont val="Century Gothic"/>
        <family val="2"/>
      </rPr>
      <t>345</t>
    </r>
  </si>
  <si>
    <r>
      <t>346</t>
    </r>
    <r>
      <rPr>
        <sz val="8"/>
        <rFont val="ＭＳ 明朝"/>
        <family val="1"/>
      </rPr>
      <t>　参　考　表</t>
    </r>
  </si>
  <si>
    <r>
      <t>参　考　表　</t>
    </r>
    <r>
      <rPr>
        <i/>
        <sz val="8"/>
        <rFont val="Century Gothic"/>
        <family val="2"/>
      </rPr>
      <t>347</t>
    </r>
  </si>
  <si>
    <t>セ</t>
  </si>
  <si>
    <t>22.10. 1　</t>
  </si>
  <si>
    <t>　この表は，都道府県勢の全国地位を統計的に把握するための参考資料として掲載したものである。各項目の資料出所（統計調査名称）及び利用上において特に留意してい
　ただきたい点は次のとおりである。なお，都道府県の順位は，数値の大きい又は多いものから順番に１～47と付けた。
1 土地及び人口のうち，面積は「全国都道府県市区町村別面積調」（国土交通省国土地理院）による。ただし，都道府県にまたがって境界未定となっている市区町村等の
 面積は当該都道府県の面積に含めず，その区域の面積は脚注とした。ただし，全国計はこれを含む。総人口，世帯数，人口密度，老年人口比率及び就業者数は，
 「国勢調査報告」 （総務省統計局）による。出生率及び死亡率は，「人口動態統計」（厚生労働省大臣官房統計情報部）による。</t>
  </si>
  <si>
    <t>25年</t>
  </si>
  <si>
    <t>25.10. 1</t>
  </si>
  <si>
    <t>24. 2. 1</t>
  </si>
  <si>
    <t>23.1.1 ～ 23. 12.31</t>
  </si>
  <si>
    <t>事  業  所  数</t>
  </si>
  <si>
    <t>事 業 所 数</t>
  </si>
  <si>
    <r>
      <t>事 業 所 数</t>
    </r>
  </si>
  <si>
    <t>25年度</t>
  </si>
  <si>
    <t>24年度</t>
  </si>
  <si>
    <t>5 建設業は，「建築着工統計調査」（国土交通省総合政策局）による。
6 生活環境のうち，水道普及率は「広島県水道の現況」（県食品生活衛生課），公共下水道普及率は「広島県の下水道」（県下水道公園課）による。
　※水道普及率は，東日本大震災及び東京電力福島第一原子力発電所事故の影響で福島県において人口等調査不能な市町村あり。公共下水道普及率は，東日本大震災の影響により，福島県は調査不能な市町村があるため公表対象外。</t>
  </si>
  <si>
    <t>7 道路は，「道路統計年報」（国土交通省道路局）による。
8 自動車台数は，「自動車保有車両数」（国土交通省自動車交通局自動車情報課）による。
9 卸売業は，「平成24年経済センサス-活動調査」（総務省統計局・経済産業省）による。</t>
  </si>
  <si>
    <t>13 賃金は，「毎月勤労統計調査年報－地方調査－」（厚生労働省大臣官房統計情報部）による。
14 労働・社会保障のうち，有効求人倍率（一般）は「労働市場年報」（厚生労働省職業安定局）によるもので，有効求人数／有効求職者数により算出したものである。（新規学卒者及びパートタイムを除く。）
15　雇用保険受給者実人員は「雇用保険事業年報」（厚生労働省職業安定局），生活保護率は「日本統計年鑑」（総務省統計局）による。　　　　　　　　　　　　　　　　　　　　　　　　　　　　　　　　　　　　　　　　　　　　　　　　　　　　　　　　　　　　　　　16 家計は，「県民経済計算年報」（内閣府経済社会総合研究所）による。県内総支出(実質)のうち，家計最終消費支出を平成23年10月1日現在推計人口（総務省統計局）で除して算出したものである。
17　住宅は，「住宅・土地統計調査報告」（総務省統計局）によるもので，「持ち家／居住世帯あたりの住宅総数」により算出したものである。</t>
  </si>
  <si>
    <t>18 県民経済計算は，「県民経済計算年報」（内閣府経済社会総合研究所）による。
19 財政のうち，普通会計歳出総額（県）は「地方財政統計年報」（総務省自治財政局），行政投資額は「行政投資実績」（総務省自治行政局）による。</t>
  </si>
  <si>
    <t xml:space="preserve">  国産材の素材生産量は「木材統計」（農林水産省統計部）による。
  海面漁業経営体数は，漁業センサスによる。海面漁業漁獲量は，「海面漁業生産統計調査」（農林水産省統計部）による。
4 製造業は，「工業統計調査」（経済産業省）による。</t>
  </si>
  <si>
    <t>選挙人名簿登録者数</t>
  </si>
  <si>
    <r>
      <t>340</t>
    </r>
    <r>
      <rPr>
        <sz val="8"/>
        <rFont val="ＭＳ 明朝"/>
        <family val="1"/>
      </rPr>
      <t>　参　考　表</t>
    </r>
  </si>
  <si>
    <t>20 公務員は，「地方公務員給与の実態」（総務省自治行政局）によるもので，全地方公務員（ただし，教育長は除く。）についてのものである。
21 選挙は，「選挙人名簿及び在外選挙人名簿登録者数」（総務省自治行政局）による。
22 教育は，「学校基本調査報告書」（文部科学省生涯学習政策局）によるもので，国・公・私立の合計である。
   進学率については，３月卒業者について，５月１日現在における卒業後の状況を調査した結果である。
   なお，大学等進学率は，高等学校（全日制・定時制）のものである。</t>
  </si>
  <si>
    <r>
      <rPr>
        <sz val="6"/>
        <rFont val="ＭＳ 明朝"/>
        <family val="1"/>
      </rPr>
      <t>1,000</t>
    </r>
    <r>
      <rPr>
        <i/>
        <sz val="6"/>
        <rFont val="ＭＳ 明朝"/>
        <family val="1"/>
      </rPr>
      <t>m</t>
    </r>
    <r>
      <rPr>
        <i/>
        <vertAlign val="superscript"/>
        <sz val="6"/>
        <rFont val="ＭＳ 明朝"/>
        <family val="1"/>
      </rPr>
      <t>3</t>
    </r>
  </si>
  <si>
    <t>人</t>
  </si>
  <si>
    <t>戸</t>
  </si>
  <si>
    <t>ha</t>
  </si>
  <si>
    <t>26.3.31</t>
  </si>
  <si>
    <t>26.10. 1</t>
  </si>
  <si>
    <t>　 ア 1,045.83  イ 3,522.96　ウ    64.93  エ   124.66　オ 1,014.15  カ 2,391.03  キ   310.53  ク   478.66　</t>
  </si>
  <si>
    <t xml:space="preserve">   ケ 1,103.10  コ    64.74  サ   117.80　シ   623.74  ス   885.84  セ 1,085.35  ア～セの合計 12,833.32</t>
  </si>
  <si>
    <t>27. 3.31</t>
  </si>
  <si>
    <t>26.7.1</t>
  </si>
  <si>
    <t>27. 5. 1</t>
  </si>
  <si>
    <t>27年</t>
  </si>
  <si>
    <t>26.12.31</t>
  </si>
  <si>
    <t>26.10. 1</t>
  </si>
  <si>
    <t>23 海外渡航者数は，「出入国管理統計年報」（法務省大臣官房司法法制部）による。全国は外国人・不詳を含む。
24 衛生のうち，医師・歯科医師数は「医師・歯科医師・薬剤師調査」（厚生労働省大臣官房統計情報部），病院・一般・歯科診療所数及び
　病床数（病院）は「医療施設調査・病院報告」（厚生労働省大臣官房統計情報部）によるもので，人口10万人に対する比率は，
　平成26年10月１日現在推計人口（総務省統計局）で除して算出したものである。
25 火災・事故のうち，火災件数は「消防白書」（総務省消防庁），交通事故発生件数は警察庁資料による。</t>
  </si>
  <si>
    <t>27. 5. 1</t>
  </si>
  <si>
    <t>26.4.1</t>
  </si>
  <si>
    <t>27. 9. 2</t>
  </si>
  <si>
    <t>27.2.1</t>
  </si>
  <si>
    <t>26.2.1</t>
  </si>
  <si>
    <t>26.2.1</t>
  </si>
  <si>
    <t>10 小売業は，「平成24年経済センサス-活動調査」（総務省統計局・経済産業省）による。
11 飲食店は，「平成26年経済センサス-基礎調査」（総務省統計局・経済産業省）による。
12 金融は，日本銀行調査統計局の資料による。</t>
  </si>
  <si>
    <t>25.11.1</t>
  </si>
  <si>
    <t>－</t>
  </si>
  <si>
    <t>26年</t>
  </si>
  <si>
    <t>25.12.31</t>
  </si>
  <si>
    <t>25.12.31</t>
  </si>
  <si>
    <t>26年度</t>
  </si>
  <si>
    <t>26.3.31</t>
  </si>
  <si>
    <t>25.1.1～25.12.31</t>
  </si>
  <si>
    <t>25.1.1～25.12.31</t>
  </si>
  <si>
    <t>26.4.1</t>
  </si>
  <si>
    <t>26.4.1</t>
  </si>
  <si>
    <t>27.3.31</t>
  </si>
  <si>
    <t>(規模５人以上) 26年平均</t>
  </si>
  <si>
    <t>25年度</t>
  </si>
  <si>
    <t>2 事業所は，「平成24年経済センサス－活動調査」（総務省統計局・経済産業省）による。
3 農林水産業のうち，総農家数，農家人口及び経営耕地面積は，「2010年世界農林業センサス｣（農林水産省統計部）による。
　ここで農家とは，調査日現在の経営耕地面積が10アール以上あるいは，調査日前１年間における農産物総販売金額が15万円以上あった農家または農家以外の事業体をいう。
　農業算出額は「生産農業所得統計」（農林水産省統計部），林野面積は「2015年世界農林業センサス」（農林水産省統計部)による。</t>
  </si>
  <si>
    <r>
      <t>348</t>
    </r>
    <r>
      <rPr>
        <sz val="8"/>
        <rFont val="ＭＳ 明朝"/>
        <family val="1"/>
      </rPr>
      <t>　参　考　表</t>
    </r>
  </si>
  <si>
    <r>
      <t>参　考　表　</t>
    </r>
    <r>
      <rPr>
        <i/>
        <sz val="8"/>
        <rFont val="Century Gothic"/>
        <family val="2"/>
      </rPr>
      <t>349</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</si>
</sst>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 ##0.0"/>
    <numFmt numFmtId="188" formatCode="###\ ###\ ##0.00"/>
    <numFmt numFmtId="189" formatCode="0.00_);[Red]\(0.00\)"/>
    <numFmt numFmtId="190" formatCode="###\ ###\ ##0"/>
    <numFmt numFmtId="191" formatCode="###\ ###\ ##0.0"/>
    <numFmt numFmtId="192" formatCode="###\ ##0"/>
    <numFmt numFmtId="193" formatCode="0.0"/>
    <numFmt numFmtId="194" formatCode="##0.0"/>
    <numFmt numFmtId="195" formatCode="##\ ##0"/>
    <numFmt numFmtId="196" formatCode="\ * &quot;-&quot;??_ ;_ @_ "/>
    <numFmt numFmtId="197" formatCode="\ * &quot;-&quot;_ ;_ @_ "/>
    <numFmt numFmtId="198" formatCode="##\ ###\ ##0"/>
    <numFmt numFmtId="199" formatCode="#\ ##0"/>
    <numFmt numFmtId="200" formatCode="#\ ###\ ##0"/>
    <numFmt numFmtId="201" formatCode="0_);[Red]\(0\)"/>
    <numFmt numFmtId="202" formatCode="0.0_);[Red]\(0.0\)"/>
    <numFmt numFmtId="203" formatCode="\ ###,###,###,###,##0;&quot;-&quot;###,###,###,###,##0"/>
    <numFmt numFmtId="204" formatCode="0.00_ "/>
    <numFmt numFmtId="205" formatCode="#,###,###,##0;&quot; -&quot;###,###,##0"/>
    <numFmt numFmtId="206" formatCode="0.0;&quot;▲ &quot;0.0"/>
    <numFmt numFmtId="207" formatCode="#,##0_ "/>
    <numFmt numFmtId="208" formatCode="0.000;&quot;▲ &quot;0.000"/>
    <numFmt numFmtId="209" formatCode="0000"/>
    <numFmt numFmtId="210" formatCode="00"/>
    <numFmt numFmtId="211" formatCode="#,##0;&quot;△ &quot;#,##0"/>
    <numFmt numFmtId="212" formatCode="0;&quot;▲ &quot;0"/>
    <numFmt numFmtId="213" formatCode="&quot;Yes&quot;;&quot;Yes&quot;;&quot;No&quot;"/>
    <numFmt numFmtId="214" formatCode="&quot;True&quot;;&quot;True&quot;;&quot;False&quot;"/>
    <numFmt numFmtId="215" formatCode="&quot;On&quot;;&quot;On&quot;;&quot;Off&quot;"/>
    <numFmt numFmtId="216" formatCode="[$€-2]\ #,##0.00_);[Red]\([$€-2]\ #,##0.00\)"/>
    <numFmt numFmtId="217" formatCode="#,##0;&quot;▲ &quot;#,##0"/>
    <numFmt numFmtId="218" formatCode="#,##0;0;&quot;－&quot;"/>
    <numFmt numFmtId="219" formatCode="#,##0.0;0;&quot;－&quot;"/>
    <numFmt numFmtId="220" formatCode="0,,"/>
    <numFmt numFmtId="221" formatCode="0,"/>
    <numFmt numFmtId="222" formatCode="0.0,,"/>
    <numFmt numFmtId="223" formatCode="0.00,,"/>
    <numFmt numFmtId="224" formatCode="&quot;平成&quot;#&quot;年度&quot;"/>
    <numFmt numFmtId="225" formatCode="#,###,\ "/>
    <numFmt numFmtId="226" formatCode="_ * ##,###,##0_ ;_ * \-##,###,##0_ ;_ * &quot;0&quot;_ ;_ @_ "/>
    <numFmt numFmtId="227" formatCode="###,###,"/>
  </numFmts>
  <fonts count="69">
    <font>
      <sz val="11"/>
      <name val="ＭＳ Ｐゴシック"/>
      <family val="3"/>
    </font>
    <font>
      <sz val="8"/>
      <name val="ＭＳ ゴシック"/>
      <family val="3"/>
    </font>
    <font>
      <sz val="8"/>
      <name val="ＭＳ 明朝"/>
      <family val="1"/>
    </font>
    <font>
      <sz val="6"/>
      <name val="ＭＳ Ｐゴシック"/>
      <family val="3"/>
    </font>
    <font>
      <sz val="8"/>
      <name val="Century Gothic"/>
      <family val="2"/>
    </font>
    <font>
      <sz val="8"/>
      <name val="ＭＳ Ｐゴシック"/>
      <family val="3"/>
    </font>
    <font>
      <sz val="14"/>
      <name val="ＭＳ 明朝"/>
      <family val="1"/>
    </font>
    <font>
      <sz val="6"/>
      <name val="ＭＳ 明朝"/>
      <family val="1"/>
    </font>
    <font>
      <b/>
      <sz val="14"/>
      <name val="ＭＳ 明朝"/>
      <family val="1"/>
    </font>
    <font>
      <sz val="7"/>
      <name val="ＭＳ 明朝"/>
      <family val="1"/>
    </font>
    <font>
      <i/>
      <sz val="6"/>
      <name val="ＭＳ 明朝"/>
      <family val="1"/>
    </font>
    <font>
      <i/>
      <sz val="8"/>
      <name val="Century Gothic"/>
      <family val="2"/>
    </font>
    <font>
      <i/>
      <vertAlign val="superscript"/>
      <sz val="6"/>
      <name val="ＭＳ 明朝"/>
      <family val="1"/>
    </font>
    <font>
      <sz val="4"/>
      <name val="ＭＳ 明朝"/>
      <family val="1"/>
    </font>
    <font>
      <sz val="5"/>
      <name val="ＭＳ 明朝"/>
      <family val="1"/>
    </font>
    <font>
      <i/>
      <sz val="7"/>
      <name val="Century Gothic"/>
      <family val="2"/>
    </font>
    <font>
      <sz val="6"/>
      <name val="Century Gothic"/>
      <family val="2"/>
    </font>
    <font>
      <i/>
      <sz val="6"/>
      <name val="Century Gothic"/>
      <family val="2"/>
    </font>
    <font>
      <sz val="6.5"/>
      <name val="ＭＳ 明朝"/>
      <family val="1"/>
    </font>
    <font>
      <b/>
      <sz val="8"/>
      <name val="Century Gothic"/>
      <family val="2"/>
    </font>
    <font>
      <b/>
      <sz val="8"/>
      <name val="ＭＳ 明朝"/>
      <family val="1"/>
    </font>
    <font>
      <i/>
      <sz val="7"/>
      <name val="ＭＳ Ｐゴシック"/>
      <family val="3"/>
    </font>
    <font>
      <sz val="7"/>
      <name val="Century Gothic"/>
      <family val="2"/>
    </font>
    <font>
      <b/>
      <i/>
      <sz val="8"/>
      <name val="Century Gothic"/>
      <family val="2"/>
    </font>
    <font>
      <b/>
      <sz val="6"/>
      <name val="ＭＳ 明朝"/>
      <family val="1"/>
    </font>
    <font>
      <b/>
      <i/>
      <sz val="7"/>
      <name val="Century Gothic"/>
      <family val="2"/>
    </font>
    <font>
      <b/>
      <sz val="7"/>
      <name val="Century Gothic"/>
      <family val="2"/>
    </font>
    <font>
      <b/>
      <sz val="12"/>
      <name val="ＭＳ Ｐゴシック"/>
      <family val="3"/>
    </font>
    <font>
      <sz val="11"/>
      <name val="ＭＳ 明朝"/>
      <family val="1"/>
    </font>
    <font>
      <sz val="9.6"/>
      <name val="Century Gothic"/>
      <family val="2"/>
    </font>
    <font>
      <sz val="4.5"/>
      <name val="ＭＳ 明朝"/>
      <family val="1"/>
    </font>
    <font>
      <b/>
      <sz val="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45"/>
      <color indexed="12"/>
      <name val="ＭＳ 明朝"/>
      <family val="1"/>
    </font>
    <font>
      <sz val="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45"/>
      <color indexed="36"/>
      <name val="ＭＳ 明朝"/>
      <family val="1"/>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9">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top>
        <color indexed="63"/>
      </top>
      <bottom style="double"/>
    </border>
    <border>
      <left style="hair"/>
      <right>
        <color indexed="63"/>
      </right>
      <top style="hair"/>
      <bottom>
        <color indexed="63"/>
      </bottom>
    </border>
    <border>
      <left style="hair"/>
      <right>
        <color indexed="63"/>
      </right>
      <top>
        <color indexed="63"/>
      </top>
      <bottom style="double"/>
    </border>
    <border>
      <left style="hair"/>
      <right style="hair"/>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hair"/>
      <top style="hair"/>
      <bottom>
        <color indexed="63"/>
      </bottom>
    </border>
    <border>
      <left style="hair"/>
      <right style="hair"/>
      <top>
        <color indexed="63"/>
      </top>
      <bottom style="hair"/>
    </border>
    <border>
      <left style="hair"/>
      <right>
        <color indexed="63"/>
      </right>
      <top style="hair"/>
      <bottom style="hair"/>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52" fillId="3" borderId="0" applyNumberFormat="0" applyBorder="0" applyAlignment="0" applyProtection="0"/>
    <xf numFmtId="0" fontId="32" fillId="4" borderId="0" applyNumberFormat="0" applyBorder="0" applyAlignment="0" applyProtection="0"/>
    <xf numFmtId="0" fontId="52" fillId="5" borderId="0" applyNumberFormat="0" applyBorder="0" applyAlignment="0" applyProtection="0"/>
    <xf numFmtId="0" fontId="32" fillId="6" borderId="0" applyNumberFormat="0" applyBorder="0" applyAlignment="0" applyProtection="0"/>
    <xf numFmtId="0" fontId="52" fillId="7" borderId="0" applyNumberFormat="0" applyBorder="0" applyAlignment="0" applyProtection="0"/>
    <xf numFmtId="0" fontId="32" fillId="2" borderId="0" applyNumberFormat="0" applyBorder="0" applyAlignment="0" applyProtection="0"/>
    <xf numFmtId="0" fontId="52" fillId="8" borderId="0" applyNumberFormat="0" applyBorder="0" applyAlignment="0" applyProtection="0"/>
    <xf numFmtId="0" fontId="32" fillId="9" borderId="0" applyNumberFormat="0" applyBorder="0" applyAlignment="0" applyProtection="0"/>
    <xf numFmtId="0" fontId="52" fillId="10" borderId="0" applyNumberFormat="0" applyBorder="0" applyAlignment="0" applyProtection="0"/>
    <xf numFmtId="0" fontId="32" fillId="6" borderId="0" applyNumberFormat="0" applyBorder="0" applyAlignment="0" applyProtection="0"/>
    <xf numFmtId="0" fontId="52" fillId="11" borderId="0" applyNumberFormat="0" applyBorder="0" applyAlignment="0" applyProtection="0"/>
    <xf numFmtId="0" fontId="32" fillId="12" borderId="0" applyNumberFormat="0" applyBorder="0" applyAlignment="0" applyProtection="0"/>
    <xf numFmtId="0" fontId="52" fillId="13" borderId="0" applyNumberFormat="0" applyBorder="0" applyAlignment="0" applyProtection="0"/>
    <xf numFmtId="0" fontId="32" fillId="4" borderId="0" applyNumberFormat="0" applyBorder="0" applyAlignment="0" applyProtection="0"/>
    <xf numFmtId="0" fontId="52" fillId="14" borderId="0" applyNumberFormat="0" applyBorder="0" applyAlignment="0" applyProtection="0"/>
    <xf numFmtId="0" fontId="32" fillId="15" borderId="0" applyNumberFormat="0" applyBorder="0" applyAlignment="0" applyProtection="0"/>
    <xf numFmtId="0" fontId="52" fillId="16" borderId="0" applyNumberFormat="0" applyBorder="0" applyAlignment="0" applyProtection="0"/>
    <xf numFmtId="0" fontId="32" fillId="12" borderId="0" applyNumberFormat="0" applyBorder="0" applyAlignment="0" applyProtection="0"/>
    <xf numFmtId="0" fontId="52" fillId="17" borderId="0" applyNumberFormat="0" applyBorder="0" applyAlignment="0" applyProtection="0"/>
    <xf numFmtId="0" fontId="32" fillId="18" borderId="0" applyNumberFormat="0" applyBorder="0" applyAlignment="0" applyProtection="0"/>
    <xf numFmtId="0" fontId="52" fillId="19" borderId="0" applyNumberFormat="0" applyBorder="0" applyAlignment="0" applyProtection="0"/>
    <xf numFmtId="0" fontId="32" fillId="15" borderId="0" applyNumberFormat="0" applyBorder="0" applyAlignment="0" applyProtection="0"/>
    <xf numFmtId="0" fontId="52" fillId="20" borderId="0" applyNumberFormat="0" applyBorder="0" applyAlignment="0" applyProtection="0"/>
    <xf numFmtId="0" fontId="33" fillId="21" borderId="0" applyNumberFormat="0" applyBorder="0" applyAlignment="0" applyProtection="0"/>
    <xf numFmtId="0" fontId="53" fillId="22" borderId="0" applyNumberFormat="0" applyBorder="0" applyAlignment="0" applyProtection="0"/>
    <xf numFmtId="0" fontId="33" fillId="4" borderId="0" applyNumberFormat="0" applyBorder="0" applyAlignment="0" applyProtection="0"/>
    <xf numFmtId="0" fontId="53" fillId="23" borderId="0" applyNumberFormat="0" applyBorder="0" applyAlignment="0" applyProtection="0"/>
    <xf numFmtId="0" fontId="33" fillId="15" borderId="0" applyNumberFormat="0" applyBorder="0" applyAlignment="0" applyProtection="0"/>
    <xf numFmtId="0" fontId="53" fillId="24" borderId="0" applyNumberFormat="0" applyBorder="0" applyAlignment="0" applyProtection="0"/>
    <xf numFmtId="0" fontId="33" fillId="12" borderId="0" applyNumberFormat="0" applyBorder="0" applyAlignment="0" applyProtection="0"/>
    <xf numFmtId="0" fontId="53" fillId="25" borderId="0" applyNumberFormat="0" applyBorder="0" applyAlignment="0" applyProtection="0"/>
    <xf numFmtId="0" fontId="33" fillId="21" borderId="0" applyNumberFormat="0" applyBorder="0" applyAlignment="0" applyProtection="0"/>
    <xf numFmtId="0" fontId="53" fillId="26" borderId="0" applyNumberFormat="0" applyBorder="0" applyAlignment="0" applyProtection="0"/>
    <xf numFmtId="0" fontId="33" fillId="4" borderId="0" applyNumberFormat="0" applyBorder="0" applyAlignment="0" applyProtection="0"/>
    <xf numFmtId="0" fontId="53" fillId="27" borderId="0" applyNumberFormat="0" applyBorder="0" applyAlignment="0" applyProtection="0"/>
    <xf numFmtId="0" fontId="33" fillId="21" borderId="0" applyNumberFormat="0" applyBorder="0" applyAlignment="0" applyProtection="0"/>
    <xf numFmtId="0" fontId="53" fillId="28" borderId="0" applyNumberFormat="0" applyBorder="0" applyAlignment="0" applyProtection="0"/>
    <xf numFmtId="0" fontId="33" fillId="29" borderId="0" applyNumberFormat="0" applyBorder="0" applyAlignment="0" applyProtection="0"/>
    <xf numFmtId="0" fontId="53" fillId="30" borderId="0" applyNumberFormat="0" applyBorder="0" applyAlignment="0" applyProtection="0"/>
    <xf numFmtId="0" fontId="33" fillId="31" borderId="0" applyNumberFormat="0" applyBorder="0" applyAlignment="0" applyProtection="0"/>
    <xf numFmtId="0" fontId="53" fillId="32" borderId="0" applyNumberFormat="0" applyBorder="0" applyAlignment="0" applyProtection="0"/>
    <xf numFmtId="0" fontId="33" fillId="33" borderId="0" applyNumberFormat="0" applyBorder="0" applyAlignment="0" applyProtection="0"/>
    <xf numFmtId="0" fontId="53" fillId="34" borderId="0" applyNumberFormat="0" applyBorder="0" applyAlignment="0" applyProtection="0"/>
    <xf numFmtId="0" fontId="33" fillId="21" borderId="0" applyNumberFormat="0" applyBorder="0" applyAlignment="0" applyProtection="0"/>
    <xf numFmtId="0" fontId="53" fillId="35" borderId="0" applyNumberFormat="0" applyBorder="0" applyAlignment="0" applyProtection="0"/>
    <xf numFmtId="0" fontId="33" fillId="36" borderId="0" applyNumberFormat="0" applyBorder="0" applyAlignment="0" applyProtection="0"/>
    <xf numFmtId="0" fontId="53" fillId="37" borderId="0" applyNumberFormat="0" applyBorder="0" applyAlignment="0" applyProtection="0"/>
    <xf numFmtId="0" fontId="34" fillId="0" borderId="0" applyNumberFormat="0" applyFill="0" applyBorder="0" applyAlignment="0" applyProtection="0"/>
    <xf numFmtId="0" fontId="54" fillId="0" borderId="0" applyNumberFormat="0" applyFill="0" applyBorder="0" applyAlignment="0" applyProtection="0"/>
    <xf numFmtId="0" fontId="35" fillId="38" borderId="1" applyNumberFormat="0" applyAlignment="0" applyProtection="0"/>
    <xf numFmtId="0" fontId="55" fillId="39" borderId="2" applyNumberFormat="0" applyAlignment="0" applyProtection="0"/>
    <xf numFmtId="0" fontId="36" fillId="15" borderId="0" applyNumberFormat="0" applyBorder="0" applyAlignment="0" applyProtection="0"/>
    <xf numFmtId="0" fontId="56" fillId="40"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6" borderId="3" applyNumberFormat="0" applyFont="0" applyAlignment="0" applyProtection="0"/>
    <xf numFmtId="0" fontId="52" fillId="41" borderId="4" applyNumberFormat="0" applyFont="0" applyAlignment="0" applyProtection="0"/>
    <xf numFmtId="0" fontId="39" fillId="0" borderId="5" applyNumberFormat="0" applyFill="0" applyAlignment="0" applyProtection="0"/>
    <xf numFmtId="0" fontId="57" fillId="0" borderId="6" applyNumberFormat="0" applyFill="0" applyAlignment="0" applyProtection="0"/>
    <xf numFmtId="0" fontId="40" fillId="42" borderId="0" applyNumberFormat="0" applyBorder="0" applyAlignment="0" applyProtection="0"/>
    <xf numFmtId="0" fontId="58" fillId="43" borderId="0" applyNumberFormat="0" applyBorder="0" applyAlignment="0" applyProtection="0"/>
    <xf numFmtId="0" fontId="41" fillId="44" borderId="7" applyNumberFormat="0" applyAlignment="0" applyProtection="0"/>
    <xf numFmtId="0" fontId="59" fillId="45" borderId="8" applyNumberFormat="0" applyAlignment="0" applyProtection="0"/>
    <xf numFmtId="0" fontId="42" fillId="0" borderId="0" applyNumberFormat="0" applyFill="0" applyBorder="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ont="0" applyFill="0" applyBorder="0" applyAlignment="0" applyProtection="0"/>
    <xf numFmtId="0" fontId="43" fillId="0" borderId="9" applyNumberFormat="0" applyFill="0" applyAlignment="0" applyProtection="0"/>
    <xf numFmtId="0" fontId="61" fillId="0" borderId="10" applyNumberFormat="0" applyFill="0" applyAlignment="0" applyProtection="0"/>
    <xf numFmtId="0" fontId="44" fillId="0" borderId="11" applyNumberFormat="0" applyFill="0" applyAlignment="0" applyProtection="0"/>
    <xf numFmtId="0" fontId="62" fillId="0" borderId="12" applyNumberFormat="0" applyFill="0" applyAlignment="0" applyProtection="0"/>
    <xf numFmtId="0" fontId="45" fillId="0" borderId="13" applyNumberFormat="0" applyFill="0" applyAlignment="0" applyProtection="0"/>
    <xf numFmtId="0" fontId="63" fillId="0" borderId="14" applyNumberFormat="0" applyFill="0" applyAlignment="0" applyProtection="0"/>
    <xf numFmtId="0" fontId="45" fillId="0" borderId="0" applyNumberFormat="0" applyFill="0" applyBorder="0" applyAlignment="0" applyProtection="0"/>
    <xf numFmtId="0" fontId="63" fillId="0" borderId="0" applyNumberFormat="0" applyFill="0" applyBorder="0" applyAlignment="0" applyProtection="0"/>
    <xf numFmtId="0" fontId="46" fillId="0" borderId="15" applyNumberFormat="0" applyFill="0" applyAlignment="0" applyProtection="0"/>
    <xf numFmtId="0" fontId="64" fillId="0" borderId="16" applyNumberFormat="0" applyFill="0" applyAlignment="0" applyProtection="0"/>
    <xf numFmtId="0" fontId="47" fillId="44" borderId="17" applyNumberFormat="0" applyAlignment="0" applyProtection="0"/>
    <xf numFmtId="0" fontId="65" fillId="45" borderId="18" applyNumberFormat="0" applyAlignment="0" applyProtection="0"/>
    <xf numFmtId="0" fontId="48" fillId="0" borderId="0" applyNumberFormat="0" applyFill="0" applyBorder="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9" fillId="15" borderId="7" applyNumberFormat="0" applyAlignment="0" applyProtection="0"/>
    <xf numFmtId="0" fontId="67" fillId="46" borderId="8" applyNumberFormat="0" applyAlignment="0" applyProtection="0"/>
    <xf numFmtId="0" fontId="52" fillId="0" borderId="0">
      <alignment vertical="center"/>
      <protection/>
    </xf>
    <xf numFmtId="0" fontId="0" fillId="0" borderId="0">
      <alignment vertical="center"/>
      <protection/>
    </xf>
    <xf numFmtId="0" fontId="0" fillId="0" borderId="0">
      <alignment/>
      <protection/>
    </xf>
    <xf numFmtId="0" fontId="50" fillId="0" borderId="0" applyNumberFormat="0" applyFill="0" applyBorder="0" applyAlignment="0" applyProtection="0"/>
    <xf numFmtId="0" fontId="51" fillId="47" borderId="0" applyNumberFormat="0" applyBorder="0" applyAlignment="0" applyProtection="0"/>
    <xf numFmtId="0" fontId="68" fillId="48" borderId="0" applyNumberFormat="0" applyBorder="0" applyAlignment="0" applyProtection="0"/>
  </cellStyleXfs>
  <cellXfs count="265">
    <xf numFmtId="0" fontId="0" fillId="0" borderId="0" xfId="0" applyAlignment="1">
      <alignment/>
    </xf>
    <xf numFmtId="0" fontId="7" fillId="0" borderId="0" xfId="0" applyFont="1" applyFill="1" applyAlignment="1" applyProtection="1">
      <alignment vertical="top" wrapText="1"/>
      <protection locked="0"/>
    </xf>
    <xf numFmtId="176" fontId="15" fillId="0" borderId="0" xfId="0" applyNumberFormat="1" applyFont="1" applyFill="1" applyBorder="1" applyAlignment="1" applyProtection="1">
      <alignment horizontal="right" vertical="center"/>
      <protection locked="0"/>
    </xf>
    <xf numFmtId="49" fontId="22" fillId="0" borderId="0" xfId="0" applyNumberFormat="1" applyFont="1" applyFill="1" applyBorder="1" applyAlignment="1" applyProtection="1">
      <alignment horizontal="left" vertical="center"/>
      <protection locked="0"/>
    </xf>
    <xf numFmtId="49" fontId="22" fillId="0" borderId="0"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0" fontId="21" fillId="0" borderId="0" xfId="0" applyFont="1" applyFill="1" applyBorder="1" applyAlignment="1" applyProtection="1">
      <alignment horizontal="right" vertical="center" wrapText="1"/>
      <protection locked="0"/>
    </xf>
    <xf numFmtId="176" fontId="25" fillId="0" borderId="0" xfId="0" applyNumberFormat="1" applyFont="1" applyFill="1" applyBorder="1" applyAlignment="1" applyProtection="1">
      <alignment horizontal="right" vertical="center"/>
      <protection locked="0"/>
    </xf>
    <xf numFmtId="49" fontId="26" fillId="0" borderId="0" xfId="0" applyNumberFormat="1" applyFont="1" applyFill="1" applyBorder="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8" fillId="0" borderId="0" xfId="0" applyNumberFormat="1" applyFont="1" applyFill="1" applyAlignment="1" applyProtection="1">
      <alignment horizontal="center" vertical="center"/>
      <protection locked="0"/>
    </xf>
    <xf numFmtId="0" fontId="0" fillId="0" borderId="0" xfId="0" applyFont="1" applyFill="1" applyAlignment="1" applyProtection="1">
      <alignment vertical="center"/>
      <protection locked="0"/>
    </xf>
    <xf numFmtId="49" fontId="4" fillId="0" borderId="19"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wrapText="1"/>
      <protection locked="0"/>
    </xf>
    <xf numFmtId="49" fontId="2" fillId="0" borderId="19" xfId="0" applyNumberFormat="1" applyFont="1" applyFill="1" applyBorder="1" applyAlignment="1" applyProtection="1">
      <alignment horizontal="right" vertical="center"/>
      <protection locked="0"/>
    </xf>
    <xf numFmtId="49" fontId="2" fillId="0" borderId="20" xfId="0" applyNumberFormat="1" applyFont="1" applyFill="1" applyBorder="1" applyAlignment="1" applyProtection="1">
      <alignment horizontal="left" vertical="center"/>
      <protection locked="0"/>
    </xf>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left" vertical="center"/>
      <protection locked="0"/>
    </xf>
    <xf numFmtId="49" fontId="2" fillId="0" borderId="26"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17" fillId="0" borderId="0" xfId="0" applyNumberFormat="1" applyFont="1" applyFill="1" applyBorder="1" applyAlignment="1" applyProtection="1">
      <alignment horizontal="right" vertical="center" wrapText="1"/>
      <protection locked="0"/>
    </xf>
    <xf numFmtId="49" fontId="7" fillId="0" borderId="2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horizontal="center" vertical="center"/>
      <protection locked="0"/>
    </xf>
    <xf numFmtId="49" fontId="16" fillId="0" borderId="0" xfId="0" applyNumberFormat="1" applyFont="1" applyFill="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locked="0"/>
    </xf>
    <xf numFmtId="49" fontId="20" fillId="0" borderId="23"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wrapText="1"/>
      <protection locked="0"/>
    </xf>
    <xf numFmtId="49" fontId="19"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right" vertical="center" wrapText="1"/>
      <protection locked="0"/>
    </xf>
    <xf numFmtId="49" fontId="2" fillId="0" borderId="23"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distributed" vertical="center" wrapText="1"/>
      <protection locked="0"/>
    </xf>
    <xf numFmtId="49" fontId="11"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right" vertical="center" wrapText="1"/>
      <protection locked="0"/>
    </xf>
    <xf numFmtId="49" fontId="20" fillId="0" borderId="0" xfId="0" applyNumberFormat="1" applyFont="1" applyFill="1" applyBorder="1" applyAlignment="1" applyProtection="1">
      <alignment horizontal="left" vertical="center" wrapText="1"/>
      <protection locked="0"/>
    </xf>
    <xf numFmtId="0" fontId="23" fillId="0" borderId="0" xfId="0" applyNumberFormat="1"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horizontal="distributed" vertical="center"/>
      <protection locked="0"/>
    </xf>
    <xf numFmtId="49" fontId="23" fillId="0" borderId="0"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left" vertical="center" wrapText="1"/>
      <protection locked="0"/>
    </xf>
    <xf numFmtId="0" fontId="11" fillId="0" borderId="19" xfId="0" applyNumberFormat="1" applyFont="1" applyFill="1" applyBorder="1" applyAlignment="1" applyProtection="1">
      <alignment horizontal="right" vertical="center" wrapText="1"/>
      <protection locked="0"/>
    </xf>
    <xf numFmtId="49" fontId="2" fillId="0" borderId="28"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wrapText="1"/>
      <protection locked="0"/>
    </xf>
    <xf numFmtId="180" fontId="11" fillId="0" borderId="19" xfId="0" applyNumberFormat="1" applyFont="1" applyFill="1" applyBorder="1" applyAlignment="1" applyProtection="1">
      <alignment horizontal="right" vertical="center"/>
      <protection locked="0"/>
    </xf>
    <xf numFmtId="199" fontId="11" fillId="0" borderId="19" xfId="0" applyNumberFormat="1" applyFont="1" applyFill="1" applyBorder="1" applyAlignment="1" applyProtection="1">
      <alignment horizontal="right" vertical="center"/>
      <protection locked="0"/>
    </xf>
    <xf numFmtId="200" fontId="11" fillId="0" borderId="19" xfId="0" applyNumberFormat="1" applyFont="1" applyFill="1" applyBorder="1" applyAlignment="1" applyProtection="1">
      <alignment horizontal="right" vertical="center"/>
      <protection locked="0"/>
    </xf>
    <xf numFmtId="192" fontId="4" fillId="0" borderId="0" xfId="0" applyNumberFormat="1" applyFont="1" applyFill="1" applyAlignment="1" applyProtection="1">
      <alignment horizontal="left" vertical="center"/>
      <protection locked="0"/>
    </xf>
    <xf numFmtId="199" fontId="4" fillId="0" borderId="0" xfId="0" applyNumberFormat="1" applyFont="1" applyFill="1" applyAlignment="1" applyProtection="1">
      <alignment horizontal="left" vertical="center"/>
      <protection locked="0"/>
    </xf>
    <xf numFmtId="198" fontId="4" fillId="0" borderId="0" xfId="0" applyNumberFormat="1" applyFont="1" applyFill="1" applyAlignment="1" applyProtection="1">
      <alignment horizontal="left" vertical="center"/>
      <protection locked="0"/>
    </xf>
    <xf numFmtId="193" fontId="4"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200" fontId="4" fillId="0" borderId="0" xfId="0" applyNumberFormat="1" applyFont="1" applyFill="1" applyAlignment="1" applyProtection="1">
      <alignment horizontal="left" vertical="center"/>
      <protection locked="0"/>
    </xf>
    <xf numFmtId="193" fontId="11" fillId="0" borderId="0" xfId="0" applyNumberFormat="1" applyFont="1" applyFill="1" applyBorder="1" applyAlignment="1" applyProtection="1">
      <alignment horizontal="right" vertical="center"/>
      <protection locked="0"/>
    </xf>
    <xf numFmtId="2" fontId="4" fillId="0" borderId="0" xfId="0" applyNumberFormat="1" applyFont="1" applyFill="1" applyAlignment="1" applyProtection="1">
      <alignment horizontal="left" vertical="center"/>
      <protection locked="0"/>
    </xf>
    <xf numFmtId="200" fontId="11" fillId="0" borderId="0" xfId="0" applyNumberFormat="1" applyFont="1" applyFill="1" applyBorder="1" applyAlignment="1" applyProtection="1">
      <alignment horizontal="right" vertical="center"/>
      <protection locked="0"/>
    </xf>
    <xf numFmtId="187" fontId="4" fillId="0" borderId="0" xfId="0" applyNumberFormat="1" applyFont="1" applyFill="1" applyAlignment="1" applyProtection="1">
      <alignment horizontal="left" vertical="center"/>
      <protection locked="0"/>
    </xf>
    <xf numFmtId="177" fontId="11" fillId="0" borderId="0" xfId="0" applyNumberFormat="1" applyFont="1" applyFill="1" applyBorder="1" applyAlignment="1" applyProtection="1">
      <alignment horizontal="right" vertical="center"/>
      <protection locked="0"/>
    </xf>
    <xf numFmtId="200" fontId="27" fillId="0" borderId="0" xfId="0" applyNumberFormat="1" applyFont="1" applyFill="1" applyAlignment="1" applyProtection="1">
      <alignment horizontal="left" vertical="center"/>
      <protection locked="0"/>
    </xf>
    <xf numFmtId="49" fontId="27" fillId="0" borderId="0" xfId="0" applyNumberFormat="1" applyFont="1" applyFill="1" applyAlignment="1" applyProtection="1">
      <alignment horizontal="left" vertical="center"/>
      <protection locked="0"/>
    </xf>
    <xf numFmtId="49" fontId="7" fillId="0" borderId="20" xfId="0" applyNumberFormat="1" applyFont="1" applyFill="1" applyBorder="1" applyAlignment="1" applyProtection="1">
      <alignment horizontal="left" vertical="center"/>
      <protection locked="0"/>
    </xf>
    <xf numFmtId="49" fontId="6" fillId="0" borderId="0" xfId="0" applyNumberFormat="1" applyFont="1" applyFill="1" applyAlignment="1" applyProtection="1">
      <alignment horizontal="center" vertical="center"/>
      <protection locked="0"/>
    </xf>
    <xf numFmtId="179" fontId="7" fillId="0" borderId="0" xfId="0" applyNumberFormat="1" applyFont="1" applyFill="1" applyAlignment="1" applyProtection="1">
      <alignment horizontal="left" vertical="top" wrapText="1"/>
      <protection locked="0"/>
    </xf>
    <xf numFmtId="49" fontId="7" fillId="0" borderId="0" xfId="0" applyNumberFormat="1" applyFont="1" applyFill="1" applyAlignment="1" applyProtection="1">
      <alignment vertical="top" wrapText="1"/>
      <protection locked="0"/>
    </xf>
    <xf numFmtId="49" fontId="11" fillId="0" borderId="0" xfId="0" applyNumberFormat="1" applyFont="1" applyFill="1" applyAlignment="1" applyProtection="1">
      <alignment horizontal="left" vertical="center"/>
      <protection locked="0"/>
    </xf>
    <xf numFmtId="49" fontId="28" fillId="0" borderId="0" xfId="0" applyNumberFormat="1" applyFont="1" applyFill="1" applyAlignment="1" applyProtection="1">
      <alignment horizontal="center" vertical="center"/>
      <protection locked="0"/>
    </xf>
    <xf numFmtId="49" fontId="7" fillId="0" borderId="2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 fillId="0" borderId="24" xfId="0" applyNumberFormat="1" applyFont="1" applyFill="1" applyBorder="1" applyAlignment="1" applyProtection="1">
      <alignment horizontal="center" vertical="center" wrapText="1"/>
      <protection locked="0"/>
    </xf>
    <xf numFmtId="0" fontId="11" fillId="0" borderId="24" xfId="0" applyNumberFormat="1" applyFont="1" applyFill="1" applyBorder="1" applyAlignment="1" applyProtection="1">
      <alignment horizontal="right" vertical="center" wrapText="1"/>
      <protection locked="0"/>
    </xf>
    <xf numFmtId="49" fontId="2" fillId="0" borderId="3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0" fontId="9" fillId="0" borderId="0" xfId="0" applyFont="1" applyFill="1" applyBorder="1" applyAlignment="1" applyProtection="1">
      <alignment horizontal="left" vertical="center"/>
      <protection locked="0"/>
    </xf>
    <xf numFmtId="49" fontId="7" fillId="0" borderId="0" xfId="0" applyNumberFormat="1" applyFont="1" applyFill="1" applyAlignment="1">
      <alignment horizontal="left" vertical="center"/>
    </xf>
    <xf numFmtId="49" fontId="7" fillId="0" borderId="0" xfId="0" applyNumberFormat="1" applyFont="1" applyFill="1" applyAlignment="1" applyProtection="1">
      <alignment horizontal="left" vertical="center"/>
      <protection locked="0"/>
    </xf>
    <xf numFmtId="179" fontId="4" fillId="0" borderId="0" xfId="0" applyNumberFormat="1" applyFont="1" applyFill="1" applyAlignment="1" applyProtection="1">
      <alignment horizontal="left" vertical="center"/>
      <protection locked="0"/>
    </xf>
    <xf numFmtId="191" fontId="4" fillId="0" borderId="0" xfId="0" applyNumberFormat="1" applyFont="1" applyFill="1" applyAlignment="1" applyProtection="1">
      <alignment horizontal="left" vertical="center"/>
      <protection locked="0"/>
    </xf>
    <xf numFmtId="190" fontId="4" fillId="0" borderId="0" xfId="0" applyNumberFormat="1" applyFont="1" applyFill="1" applyAlignment="1" applyProtection="1">
      <alignment horizontal="left" vertical="center"/>
      <protection locked="0"/>
    </xf>
    <xf numFmtId="200" fontId="31"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center" vertical="center" wrapText="1"/>
      <protection locked="0"/>
    </xf>
    <xf numFmtId="0" fontId="7" fillId="0" borderId="0" xfId="0" applyNumberFormat="1" applyFont="1" applyFill="1" applyAlignment="1" applyProtection="1">
      <alignment vertical="top" wrapText="1"/>
      <protection locked="0"/>
    </xf>
    <xf numFmtId="179" fontId="4" fillId="0" borderId="0" xfId="0" applyNumberFormat="1" applyFont="1" applyFill="1" applyAlignment="1" applyProtection="1">
      <alignment horizontal="left" vertical="center"/>
      <protection hidden="1" locked="0"/>
    </xf>
    <xf numFmtId="0" fontId="10" fillId="0" borderId="0" xfId="0" applyFont="1" applyFill="1" applyBorder="1" applyAlignment="1" applyProtection="1">
      <alignment horizontal="right" vertical="center"/>
      <protection locked="0"/>
    </xf>
    <xf numFmtId="187" fontId="15" fillId="0" borderId="0" xfId="0" applyNumberFormat="1" applyFont="1" applyFill="1" applyBorder="1" applyAlignment="1" applyProtection="1">
      <alignment horizontal="right" vertical="center"/>
      <protection locked="0"/>
    </xf>
    <xf numFmtId="2" fontId="11" fillId="0" borderId="19" xfId="0" applyNumberFormat="1" applyFont="1" applyFill="1" applyBorder="1" applyAlignment="1" applyProtection="1">
      <alignment horizontal="right" vertical="center"/>
      <protection locked="0"/>
    </xf>
    <xf numFmtId="193" fontId="11" fillId="0" borderId="19" xfId="0" applyNumberFormat="1" applyFont="1" applyFill="1" applyBorder="1" applyAlignment="1" applyProtection="1">
      <alignment horizontal="right" vertical="center"/>
      <protection locked="0"/>
    </xf>
    <xf numFmtId="49" fontId="2" fillId="0" borderId="28"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center" vertical="center" wrapText="1"/>
      <protection locked="0"/>
    </xf>
    <xf numFmtId="49" fontId="20" fillId="0"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left" vertical="center" wrapText="1"/>
      <protection locked="0"/>
    </xf>
    <xf numFmtId="49" fontId="24" fillId="0" borderId="0" xfId="0" applyNumberFormat="1" applyFont="1" applyFill="1" applyBorder="1" applyAlignment="1" applyProtection="1">
      <alignment horizontal="left" vertical="center" wrapText="1"/>
      <protection locked="0"/>
    </xf>
    <xf numFmtId="192" fontId="11" fillId="0" borderId="19" xfId="0" applyNumberFormat="1" applyFont="1" applyFill="1" applyBorder="1" applyAlignment="1" applyProtection="1">
      <alignment horizontal="right" vertical="center"/>
      <protection locked="0"/>
    </xf>
    <xf numFmtId="198" fontId="11" fillId="0" borderId="19" xfId="0" applyNumberFormat="1" applyFont="1" applyFill="1" applyBorder="1" applyAlignment="1" applyProtection="1">
      <alignment horizontal="right" vertical="center"/>
      <protection locked="0"/>
    </xf>
    <xf numFmtId="49" fontId="18" fillId="0" borderId="19" xfId="0" applyNumberFormat="1" applyFont="1" applyFill="1" applyBorder="1" applyAlignment="1" applyProtection="1">
      <alignment horizontal="left" vertical="center" wrapText="1"/>
      <protection locked="0"/>
    </xf>
    <xf numFmtId="0" fontId="11" fillId="0" borderId="19" xfId="0" applyNumberFormat="1" applyFont="1" applyFill="1" applyBorder="1" applyAlignment="1" applyProtection="1">
      <alignment horizontal="right" vertical="center"/>
      <protection locked="0"/>
    </xf>
    <xf numFmtId="49" fontId="18" fillId="0" borderId="28" xfId="0" applyNumberFormat="1" applyFont="1" applyFill="1" applyBorder="1" applyAlignment="1" applyProtection="1">
      <alignment horizontal="left" vertical="center" wrapText="1"/>
      <protection locked="0"/>
    </xf>
    <xf numFmtId="49" fontId="4"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right" vertical="center"/>
      <protection locked="0"/>
    </xf>
    <xf numFmtId="177" fontId="4" fillId="0" borderId="0" xfId="0" applyNumberFormat="1" applyFont="1" applyFill="1" applyAlignment="1" applyProtection="1">
      <alignment horizontal="left" vertical="center"/>
      <protection locked="0"/>
    </xf>
    <xf numFmtId="180" fontId="2" fillId="0" borderId="31" xfId="0" applyNumberFormat="1" applyFont="1"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protection locked="0"/>
    </xf>
    <xf numFmtId="49" fontId="28" fillId="0" borderId="0" xfId="0" applyNumberFormat="1" applyFont="1" applyFill="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57" fontId="7" fillId="0" borderId="27" xfId="0" applyNumberFormat="1" applyFont="1" applyFill="1" applyBorder="1" applyAlignment="1" applyProtection="1">
      <alignment horizontal="center" vertical="center" wrapText="1"/>
      <protection locked="0"/>
    </xf>
    <xf numFmtId="57" fontId="7" fillId="0" borderId="25" xfId="0" applyNumberFormat="1" applyFont="1" applyFill="1" applyBorder="1" applyAlignment="1" applyProtection="1">
      <alignment horizontal="center" vertical="center" wrapText="1"/>
      <protection locked="0"/>
    </xf>
    <xf numFmtId="57" fontId="7" fillId="0" borderId="26"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protection locked="0"/>
    </xf>
    <xf numFmtId="180" fontId="9" fillId="0" borderId="31" xfId="0" applyNumberFormat="1" applyFont="1" applyFill="1" applyBorder="1" applyAlignment="1" applyProtection="1">
      <alignment horizontal="center" vertical="center" wrapText="1"/>
      <protection locked="0"/>
    </xf>
    <xf numFmtId="180" fontId="2" fillId="0" borderId="32" xfId="0" applyNumberFormat="1" applyFont="1" applyFill="1" applyBorder="1" applyAlignment="1" applyProtection="1">
      <alignment horizontal="center" vertical="center"/>
      <protection locked="0"/>
    </xf>
    <xf numFmtId="180" fontId="2" fillId="0" borderId="31"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33"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0" fillId="0" borderId="33" xfId="0" applyFont="1" applyFill="1" applyBorder="1" applyAlignment="1" applyProtection="1">
      <alignment horizontal="right" vertical="center"/>
      <protection locked="0"/>
    </xf>
    <xf numFmtId="49" fontId="7" fillId="0" borderId="0" xfId="0" applyNumberFormat="1" applyFont="1" applyFill="1" applyBorder="1" applyAlignment="1" applyProtection="1">
      <alignment vertical="center"/>
      <protection locked="0"/>
    </xf>
    <xf numFmtId="0" fontId="7" fillId="0" borderId="33" xfId="0" applyFont="1" applyFill="1" applyBorder="1" applyAlignment="1" applyProtection="1">
      <alignment horizontal="right" vertical="center"/>
      <protection locked="0"/>
    </xf>
    <xf numFmtId="0" fontId="7" fillId="0" borderId="23" xfId="0" applyFont="1" applyFill="1" applyBorder="1" applyAlignment="1" applyProtection="1">
      <alignment horizontal="left" vertical="center"/>
      <protection locked="0"/>
    </xf>
    <xf numFmtId="188" fontId="15" fillId="0" borderId="0" xfId="0" applyNumberFormat="1" applyFont="1" applyFill="1" applyBorder="1" applyAlignment="1" applyProtection="1">
      <alignment horizontal="right" vertical="center"/>
      <protection locked="0"/>
    </xf>
    <xf numFmtId="190" fontId="15" fillId="0" borderId="0"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176" fontId="21" fillId="0" borderId="0" xfId="105" applyNumberFormat="1" applyFont="1" applyFill="1" applyBorder="1" applyAlignment="1" applyProtection="1">
      <alignment horizontal="right" shrinkToFit="1"/>
      <protection locked="0"/>
    </xf>
    <xf numFmtId="225" fontId="15" fillId="0" borderId="0" xfId="0" applyNumberFormat="1" applyFont="1" applyFill="1" applyBorder="1" applyAlignment="1" applyProtection="1">
      <alignment horizontal="right" vertical="center"/>
      <protection locked="0"/>
    </xf>
    <xf numFmtId="199" fontId="15" fillId="0" borderId="0" xfId="0" applyNumberFormat="1" applyFont="1" applyFill="1" applyBorder="1" applyAlignment="1" applyProtection="1">
      <alignment horizontal="right" vertical="center"/>
      <protection locked="0"/>
    </xf>
    <xf numFmtId="198" fontId="15" fillId="0" borderId="0" xfId="0" applyNumberFormat="1" applyFont="1" applyFill="1" applyBorder="1" applyAlignment="1" applyProtection="1">
      <alignment horizontal="right" vertical="center"/>
      <protection locked="0"/>
    </xf>
    <xf numFmtId="193" fontId="15" fillId="0" borderId="0" xfId="0" applyNumberFormat="1" applyFont="1" applyFill="1" applyBorder="1" applyAlignment="1" applyProtection="1">
      <alignment horizontal="right" vertical="center"/>
      <protection locked="0"/>
    </xf>
    <xf numFmtId="191" fontId="15" fillId="0" borderId="0" xfId="0" applyNumberFormat="1" applyFont="1" applyFill="1" applyBorder="1" applyAlignment="1" applyProtection="1">
      <alignment horizontal="right" vertical="center" wrapText="1"/>
      <protection locked="0"/>
    </xf>
    <xf numFmtId="191" fontId="15" fillId="0" borderId="0" xfId="0" applyNumberFormat="1" applyFont="1" applyFill="1" applyBorder="1" applyAlignment="1" applyProtection="1">
      <alignment horizontal="right" vertical="center"/>
      <protection locked="0"/>
    </xf>
    <xf numFmtId="200" fontId="15" fillId="0" borderId="0" xfId="0" applyNumberFormat="1" applyFont="1" applyFill="1" applyBorder="1" applyAlignment="1" applyProtection="1">
      <alignment horizontal="right" vertical="center"/>
      <protection locked="0"/>
    </xf>
    <xf numFmtId="2" fontId="15" fillId="0" borderId="0" xfId="0" applyNumberFormat="1" applyFont="1" applyFill="1" applyBorder="1" applyAlignment="1" applyProtection="1">
      <alignment horizontal="right" vertical="center"/>
      <protection locked="0"/>
    </xf>
    <xf numFmtId="0" fontId="21" fillId="0" borderId="23" xfId="0" applyFont="1" applyFill="1" applyBorder="1" applyAlignment="1" applyProtection="1">
      <alignment horizontal="right" vertical="center" wrapText="1"/>
      <protection locked="0"/>
    </xf>
    <xf numFmtId="176" fontId="15" fillId="0" borderId="0" xfId="105" applyNumberFormat="1" applyFont="1" applyFill="1" applyBorder="1" applyAlignment="1" applyProtection="1">
      <alignment horizontal="right" shrinkToFit="1"/>
      <protection locked="0"/>
    </xf>
    <xf numFmtId="192" fontId="15" fillId="0" borderId="0"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left" vertical="center"/>
      <protection locked="0"/>
    </xf>
    <xf numFmtId="0" fontId="9" fillId="0" borderId="23" xfId="0" applyFont="1" applyFill="1" applyBorder="1" applyAlignment="1" applyProtection="1">
      <alignment horizontal="left" vertical="center"/>
      <protection locked="0"/>
    </xf>
    <xf numFmtId="198" fontId="15" fillId="0" borderId="0" xfId="0" applyNumberFormat="1" applyFont="1" applyFill="1" applyBorder="1" applyAlignment="1" applyProtection="1" quotePrefix="1">
      <alignment horizontal="right"/>
      <protection locked="0"/>
    </xf>
    <xf numFmtId="190" fontId="15" fillId="0" borderId="0" xfId="0" applyNumberFormat="1" applyFont="1" applyFill="1" applyAlignment="1" applyProtection="1" quotePrefix="1">
      <alignment horizontal="right"/>
      <protection locked="0"/>
    </xf>
    <xf numFmtId="0" fontId="15" fillId="0" borderId="0" xfId="0" applyNumberFormat="1" applyFont="1" applyFill="1" applyBorder="1" applyAlignment="1" applyProtection="1">
      <alignment horizontal="right" vertical="center"/>
      <protection locked="0"/>
    </xf>
    <xf numFmtId="219" fontId="15" fillId="0" borderId="0" xfId="0" applyNumberFormat="1" applyFont="1" applyFill="1" applyBorder="1" applyAlignment="1" applyProtection="1">
      <alignment horizontal="right" vertical="center"/>
      <protection locked="0"/>
    </xf>
    <xf numFmtId="176" fontId="15" fillId="0" borderId="23" xfId="0" applyNumberFormat="1" applyFont="1" applyFill="1" applyBorder="1" applyAlignment="1" applyProtection="1">
      <alignment horizontal="right" vertical="center"/>
      <protection locked="0"/>
    </xf>
    <xf numFmtId="198" fontId="15" fillId="0" borderId="0" xfId="0" applyNumberFormat="1" applyFont="1" applyFill="1" applyAlignment="1" applyProtection="1" quotePrefix="1">
      <alignment horizontal="right"/>
      <protection locked="0"/>
    </xf>
    <xf numFmtId="176" fontId="21" fillId="0" borderId="0" xfId="0" applyNumberFormat="1" applyFont="1" applyFill="1" applyBorder="1" applyAlignment="1" applyProtection="1">
      <alignment horizontal="right" vertical="center"/>
      <protection locked="0"/>
    </xf>
    <xf numFmtId="176" fontId="15" fillId="0" borderId="0" xfId="0" applyNumberFormat="1" applyFont="1" applyFill="1" applyBorder="1" applyAlignment="1" applyProtection="1">
      <alignment horizontal="right" vertical="center" wrapText="1"/>
      <protection locked="0"/>
    </xf>
    <xf numFmtId="41" fontId="15" fillId="0" borderId="0" xfId="0" applyNumberFormat="1"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right" vertical="center"/>
      <protection locked="0"/>
    </xf>
    <xf numFmtId="188" fontId="25" fillId="0" borderId="0" xfId="0" applyNumberFormat="1" applyFont="1" applyFill="1" applyBorder="1" applyAlignment="1" applyProtection="1">
      <alignment horizontal="right" vertical="center"/>
      <protection locked="0"/>
    </xf>
    <xf numFmtId="187" fontId="25" fillId="0" borderId="0" xfId="0" applyNumberFormat="1" applyFont="1" applyFill="1" applyBorder="1" applyAlignment="1" applyProtection="1">
      <alignment horizontal="right" vertical="center"/>
      <protection locked="0"/>
    </xf>
    <xf numFmtId="198" fontId="25" fillId="0" borderId="0" xfId="0" applyNumberFormat="1" applyFont="1" applyFill="1" applyAlignment="1" applyProtection="1" quotePrefix="1">
      <alignment horizontal="right"/>
      <protection locked="0"/>
    </xf>
    <xf numFmtId="176" fontId="25" fillId="0" borderId="0" xfId="0" applyNumberFormat="1" applyFont="1" applyFill="1" applyBorder="1" applyAlignment="1" applyProtection="1">
      <alignment horizontal="right" vertical="center" wrapText="1"/>
      <protection locked="0"/>
    </xf>
    <xf numFmtId="192" fontId="25" fillId="0" borderId="0" xfId="0" applyNumberFormat="1" applyFont="1" applyFill="1" applyBorder="1" applyAlignment="1" applyProtection="1">
      <alignment horizontal="right" vertical="center"/>
      <protection locked="0"/>
    </xf>
    <xf numFmtId="199" fontId="25" fillId="0" borderId="0" xfId="0" applyNumberFormat="1" applyFont="1" applyFill="1" applyBorder="1" applyAlignment="1" applyProtection="1">
      <alignment horizontal="right" vertical="center"/>
      <protection locked="0"/>
    </xf>
    <xf numFmtId="198" fontId="25" fillId="0" borderId="0" xfId="0" applyNumberFormat="1" applyFont="1" applyFill="1" applyBorder="1" applyAlignment="1" applyProtection="1">
      <alignment horizontal="right" vertical="center"/>
      <protection locked="0"/>
    </xf>
    <xf numFmtId="190" fontId="25" fillId="0" borderId="0" xfId="0" applyNumberFormat="1" applyFont="1" applyFill="1" applyBorder="1" applyAlignment="1" applyProtection="1">
      <alignment horizontal="right" vertical="center"/>
      <protection locked="0"/>
    </xf>
    <xf numFmtId="193" fontId="25" fillId="0" borderId="0" xfId="0" applyNumberFormat="1" applyFont="1" applyFill="1" applyBorder="1" applyAlignment="1" applyProtection="1">
      <alignment horizontal="right" vertical="center"/>
      <protection locked="0"/>
    </xf>
    <xf numFmtId="191" fontId="25" fillId="0" borderId="0" xfId="0" applyNumberFormat="1" applyFont="1" applyFill="1" applyBorder="1" applyAlignment="1" applyProtection="1">
      <alignment horizontal="right" vertical="center"/>
      <protection locked="0"/>
    </xf>
    <xf numFmtId="200" fontId="25" fillId="0" borderId="0" xfId="0" applyNumberFormat="1" applyFont="1" applyFill="1" applyBorder="1" applyAlignment="1" applyProtection="1">
      <alignment horizontal="right" vertical="center"/>
      <protection locked="0"/>
    </xf>
    <xf numFmtId="190" fontId="25" fillId="0" borderId="0" xfId="0" applyNumberFormat="1" applyFont="1" applyFill="1" applyAlignment="1" applyProtection="1" quotePrefix="1">
      <alignment horizontal="right"/>
      <protection locked="0"/>
    </xf>
    <xf numFmtId="2" fontId="25"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horizontal="right" vertical="center"/>
      <protection locked="0"/>
    </xf>
    <xf numFmtId="219" fontId="25" fillId="0" borderId="0" xfId="0" applyNumberFormat="1" applyFont="1" applyFill="1" applyBorder="1" applyAlignment="1" applyProtection="1">
      <alignment horizontal="right" vertical="center"/>
      <protection locked="0"/>
    </xf>
    <xf numFmtId="176" fontId="25" fillId="0" borderId="23" xfId="0" applyNumberFormat="1" applyFont="1" applyFill="1" applyBorder="1" applyAlignment="1" applyProtection="1">
      <alignment horizontal="right" vertical="center"/>
      <protection locked="0"/>
    </xf>
    <xf numFmtId="200" fontId="11" fillId="0" borderId="19" xfId="0" applyNumberFormat="1" applyFont="1" applyFill="1" applyBorder="1" applyAlignment="1">
      <alignment horizontal="right" vertical="center"/>
    </xf>
    <xf numFmtId="49" fontId="2" fillId="0" borderId="19" xfId="0" applyNumberFormat="1" applyFont="1" applyFill="1" applyBorder="1" applyAlignment="1">
      <alignment horizontal="left" vertical="center" wrapText="1"/>
    </xf>
    <xf numFmtId="187" fontId="11" fillId="0" borderId="19" xfId="0" applyNumberFormat="1" applyFont="1" applyFill="1" applyBorder="1" applyAlignment="1" applyProtection="1">
      <alignment horizontal="right" vertical="center"/>
      <protection locked="0"/>
    </xf>
    <xf numFmtId="49" fontId="7" fillId="0" borderId="0" xfId="0" applyNumberFormat="1" applyFont="1" applyFill="1" applyAlignment="1" applyProtection="1">
      <alignment vertical="top" wrapText="1"/>
      <protection locked="0"/>
    </xf>
    <xf numFmtId="0" fontId="7" fillId="0" borderId="0" xfId="0" applyNumberFormat="1" applyFont="1" applyFill="1" applyAlignment="1" applyProtection="1">
      <alignment vertical="top" wrapText="1"/>
      <protection locked="0"/>
    </xf>
    <xf numFmtId="49" fontId="2" fillId="0" borderId="2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0" fillId="0" borderId="37"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179" fontId="7" fillId="0" borderId="0" xfId="0" applyNumberFormat="1" applyFont="1" applyFill="1" applyAlignment="1" applyProtection="1">
      <alignment horizontal="left" vertical="top" wrapText="1"/>
      <protection locked="0"/>
    </xf>
    <xf numFmtId="0" fontId="7" fillId="0" borderId="0" xfId="0" applyFont="1" applyFill="1" applyAlignment="1" applyProtection="1">
      <alignment vertical="top" wrapText="1"/>
      <protection locked="0"/>
    </xf>
    <xf numFmtId="201" fontId="7" fillId="0" borderId="0" xfId="0" applyNumberFormat="1" applyFont="1" applyFill="1" applyAlignment="1" applyProtection="1">
      <alignment horizontal="left" vertical="top" wrapText="1"/>
      <protection locked="0"/>
    </xf>
    <xf numFmtId="0" fontId="0" fillId="0" borderId="0" xfId="0" applyFill="1" applyAlignment="1">
      <alignment horizontal="left" vertical="top"/>
    </xf>
    <xf numFmtId="0" fontId="2" fillId="0" borderId="22"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2" fillId="0" borderId="29"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shrinkToFit="1"/>
      <protection locked="0"/>
    </xf>
    <xf numFmtId="49" fontId="2" fillId="0" borderId="37" xfId="0" applyNumberFormat="1" applyFont="1" applyFill="1" applyBorder="1" applyAlignment="1" applyProtection="1">
      <alignment horizontal="center" vertical="center" shrinkToFit="1"/>
      <protection locked="0"/>
    </xf>
    <xf numFmtId="49" fontId="2" fillId="0" borderId="24" xfId="0" applyNumberFormat="1" applyFont="1" applyFill="1" applyBorder="1" applyAlignment="1" applyProtection="1">
      <alignment horizontal="center" vertical="center" shrinkToFit="1"/>
      <protection locked="0"/>
    </xf>
    <xf numFmtId="49" fontId="2" fillId="0" borderId="23" xfId="0" applyNumberFormat="1"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37" xfId="0" applyNumberFormat="1"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57" fontId="7" fillId="0" borderId="27" xfId="0" applyNumberFormat="1" applyFont="1" applyFill="1" applyBorder="1" applyAlignment="1" applyProtection="1">
      <alignment horizontal="center" vertical="center" wrapText="1"/>
      <protection locked="0"/>
    </xf>
    <xf numFmtId="57" fontId="7" fillId="0" borderId="26" xfId="0" applyNumberFormat="1" applyFont="1" applyFill="1" applyBorder="1" applyAlignment="1" applyProtection="1" quotePrefix="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quotePrefix="1">
      <alignment horizontal="center" vertical="center" wrapText="1"/>
      <protection locked="0"/>
    </xf>
    <xf numFmtId="0" fontId="0" fillId="0" borderId="26" xfId="0"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center" vertical="center" textRotation="255"/>
      <protection locked="0"/>
    </xf>
    <xf numFmtId="0" fontId="2" fillId="0" borderId="25" xfId="0" applyFont="1" applyFill="1" applyBorder="1" applyAlignment="1" applyProtection="1">
      <alignment horizontal="center" vertical="center" textRotation="255"/>
      <protection locked="0"/>
    </xf>
    <xf numFmtId="49" fontId="7" fillId="0" borderId="24"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top" wrapText="1"/>
      <protection locked="0"/>
    </xf>
    <xf numFmtId="0" fontId="2" fillId="0" borderId="23"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top" wrapText="1"/>
      <protection locked="0"/>
    </xf>
    <xf numFmtId="0" fontId="11" fillId="0" borderId="37" xfId="0" applyFont="1" applyFill="1" applyBorder="1" applyAlignment="1" applyProtection="1">
      <alignment horizontal="center" vertical="top" wrapText="1"/>
      <protection locked="0"/>
    </xf>
    <xf numFmtId="57" fontId="7" fillId="0" borderId="26" xfId="0" applyNumberFormat="1" applyFont="1" applyFill="1" applyBorder="1" applyAlignment="1" applyProtection="1">
      <alignment horizontal="center" vertical="center" wrapText="1"/>
      <protection locked="0"/>
    </xf>
    <xf numFmtId="49" fontId="7" fillId="0" borderId="27" xfId="0" applyNumberFormat="1"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top" wrapText="1"/>
      <protection locked="0"/>
    </xf>
    <xf numFmtId="0" fontId="0" fillId="0" borderId="25" xfId="0"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distributed" vertical="center"/>
      <protection locked="0"/>
    </xf>
    <xf numFmtId="0" fontId="7" fillId="0" borderId="38" xfId="0" applyFont="1" applyFill="1" applyBorder="1" applyAlignment="1" applyProtection="1">
      <alignment horizontal="center" vertical="center" wrapText="1"/>
      <protection locked="0"/>
    </xf>
    <xf numFmtId="49" fontId="2" fillId="0" borderId="39" xfId="0" applyNumberFormat="1" applyFont="1" applyFill="1" applyBorder="1" applyAlignment="1" applyProtection="1">
      <alignment horizontal="center" vertical="center" wrapText="1"/>
      <protection locked="0"/>
    </xf>
    <xf numFmtId="49" fontId="2" fillId="0" borderId="32" xfId="0" applyNumberFormat="1" applyFont="1" applyFill="1" applyBorder="1" applyAlignment="1" applyProtection="1">
      <alignment horizontal="center" vertical="center" wrapText="1"/>
      <protection locked="0"/>
    </xf>
    <xf numFmtId="0" fontId="7" fillId="0" borderId="0" xfId="0" applyFont="1" applyFill="1" applyAlignment="1" applyProtection="1">
      <alignment horizontal="left" vertical="top" wrapText="1"/>
      <protection locked="0"/>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通貨 2" xfId="100"/>
    <cellStyle name="入力" xfId="101"/>
    <cellStyle name="入力 2" xfId="102"/>
    <cellStyle name="標準 2" xfId="103"/>
    <cellStyle name="標準 3" xfId="104"/>
    <cellStyle name="標準_一覧表様式40100" xfId="105"/>
    <cellStyle name="Followed Hyperlink"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78"/>
  <sheetViews>
    <sheetView tabSelected="1" zoomScale="120" zoomScaleNormal="120" zoomScaleSheetLayoutView="120" zoomScalePageLayoutView="0" workbookViewId="0" topLeftCell="A1">
      <selection activeCell="A1" sqref="A1"/>
    </sheetView>
  </sheetViews>
  <sheetFormatPr defaultColWidth="9.00390625" defaultRowHeight="13.5"/>
  <cols>
    <col min="1" max="1" width="0.74609375" style="10" customWidth="1"/>
    <col min="2" max="2" width="2.50390625" style="10" customWidth="1"/>
    <col min="3" max="3" width="0.74609375" style="10" customWidth="1"/>
    <col min="4" max="4" width="6.625" style="10" customWidth="1"/>
    <col min="5" max="5" width="0.74609375" style="10" customWidth="1"/>
    <col min="6" max="6" width="4.50390625" style="10" customWidth="1"/>
    <col min="7" max="7" width="8.625" style="10" customWidth="1"/>
    <col min="8" max="8" width="3.625" style="10" customWidth="1"/>
    <col min="9" max="9" width="8.625" style="10" customWidth="1"/>
    <col min="10" max="10" width="3.625" style="10" customWidth="1"/>
    <col min="11" max="11" width="8.625" style="10" customWidth="1"/>
    <col min="12" max="12" width="3.625" style="10" customWidth="1"/>
    <col min="13" max="13" width="8.25390625" style="10" customWidth="1"/>
    <col min="14" max="14" width="3.625" style="10" customWidth="1"/>
    <col min="15" max="15" width="8.25390625" style="10" customWidth="1"/>
    <col min="16" max="16" width="3.625" style="10" customWidth="1"/>
    <col min="17" max="17" width="7.50390625" style="10" customWidth="1"/>
    <col min="18" max="18" width="4.125" style="10" customWidth="1"/>
    <col min="19" max="19" width="7.50390625" style="10" customWidth="1"/>
    <col min="20" max="20" width="3.625" style="10" customWidth="1"/>
    <col min="21" max="21" width="1.625" style="10" hidden="1" customWidth="1"/>
    <col min="22" max="22" width="8.625" style="10" customWidth="1"/>
    <col min="23" max="23" width="3.625" style="10" customWidth="1"/>
    <col min="24" max="24" width="8.625" style="10" customWidth="1"/>
    <col min="25" max="25" width="3.625" style="10" customWidth="1"/>
    <col min="26" max="26" width="8.625" style="10" customWidth="1"/>
    <col min="27" max="27" width="3.625" style="10" customWidth="1"/>
    <col min="28" max="28" width="8.625" style="10" customWidth="1"/>
    <col min="29" max="29" width="3.625" style="10" customWidth="1"/>
    <col min="30" max="30" width="7.00390625" style="10" customWidth="1"/>
    <col min="31" max="31" width="3.625" style="10" customWidth="1"/>
    <col min="32" max="32" width="8.625" style="10" customWidth="1"/>
    <col min="33" max="33" width="3.625" style="10" customWidth="1"/>
    <col min="34" max="34" width="7.625" style="10" customWidth="1"/>
    <col min="35" max="35" width="3.625" style="10" customWidth="1"/>
    <col min="36" max="36" width="7.625" style="10" customWidth="1"/>
    <col min="37" max="37" width="3.625" style="10" customWidth="1"/>
    <col min="38" max="38" width="0.74609375" style="10" customWidth="1"/>
    <col min="39" max="39" width="3.375" style="10" customWidth="1"/>
    <col min="40" max="40" width="0.74609375" style="10" customWidth="1"/>
    <col min="41" max="41" width="2.50390625" style="10" customWidth="1"/>
    <col min="42" max="42" width="0.74609375" style="10" customWidth="1"/>
    <col min="43" max="43" width="6.625" style="10" customWidth="1"/>
    <col min="44" max="44" width="0.74609375" style="10" customWidth="1"/>
    <col min="45" max="45" width="10.50390625" style="10" customWidth="1"/>
    <col min="46" max="46" width="4.125" style="10" customWidth="1"/>
    <col min="47" max="47" width="10.625" style="10" customWidth="1"/>
    <col min="48" max="48" width="4.125" style="10" customWidth="1"/>
    <col min="49" max="49" width="10.625" style="10" customWidth="1"/>
    <col min="50" max="50" width="4.125" style="10" customWidth="1"/>
    <col min="51" max="51" width="10.75390625" style="65" customWidth="1"/>
    <col min="52" max="52" width="4.125" style="10" customWidth="1"/>
    <col min="53" max="53" width="10.625" style="66" customWidth="1"/>
    <col min="54" max="54" width="4.125" style="10" customWidth="1"/>
    <col min="55" max="55" width="10.75390625" style="66" customWidth="1"/>
    <col min="56" max="56" width="4.125" style="10" customWidth="1"/>
    <col min="57" max="57" width="14.25390625" style="67" customWidth="1"/>
    <col min="58" max="58" width="4.375" style="10" customWidth="1"/>
    <col min="59" max="59" width="14.25390625" style="66" customWidth="1"/>
    <col min="60" max="60" width="4.375" style="10" customWidth="1"/>
    <col min="61" max="61" width="14.25390625" style="10" customWidth="1"/>
    <col min="62" max="62" width="4.375" style="10" customWidth="1"/>
    <col min="63" max="63" width="14.25390625" style="10" customWidth="1"/>
    <col min="64" max="64" width="4.375" style="10" customWidth="1"/>
    <col min="65" max="65" width="14.25390625" style="69" customWidth="1"/>
    <col min="66" max="66" width="4.375" style="10" customWidth="1"/>
    <col min="67" max="67" width="0.74609375" style="10" customWidth="1"/>
    <col min="68" max="68" width="3.375" style="10" customWidth="1"/>
    <col min="69" max="69" width="0.74609375" style="10" customWidth="1"/>
    <col min="70" max="70" width="2.50390625" style="10" customWidth="1"/>
    <col min="71" max="71" width="0.74609375" style="10" customWidth="1"/>
    <col min="72" max="72" width="6.625" style="10" customWidth="1"/>
    <col min="73" max="73" width="0.74609375" style="10" customWidth="1"/>
    <col min="74" max="74" width="8.625" style="10" customWidth="1"/>
    <col min="75" max="75" width="3.625" style="10" customWidth="1"/>
    <col min="76" max="76" width="8.50390625" style="68" customWidth="1"/>
    <col min="77" max="77" width="3.625" style="10" customWidth="1"/>
    <col min="78" max="78" width="8.50390625" style="68" customWidth="1"/>
    <col min="79" max="79" width="3.625" style="10" customWidth="1"/>
    <col min="80" max="80" width="9.625" style="10" customWidth="1"/>
    <col min="81" max="81" width="3.625" style="10" customWidth="1"/>
    <col min="82" max="82" width="8.625" style="66" customWidth="1"/>
    <col min="83" max="83" width="3.625" style="10" customWidth="1"/>
    <col min="84" max="84" width="8.625" style="66" customWidth="1"/>
    <col min="85" max="85" width="3.625" style="10" customWidth="1"/>
    <col min="86" max="86" width="10.125" style="70" customWidth="1"/>
    <col min="87" max="87" width="4.125" style="10" customWidth="1"/>
    <col min="88" max="88" width="1.625" style="10" hidden="1" customWidth="1"/>
    <col min="89" max="89" width="9.875" style="10" customWidth="1"/>
    <col min="90" max="90" width="3.625" style="10" customWidth="1"/>
    <col min="91" max="91" width="10.00390625" style="10" customWidth="1"/>
    <col min="92" max="92" width="3.625" style="10" customWidth="1"/>
    <col min="93" max="93" width="10.125" style="10" customWidth="1"/>
    <col min="94" max="94" width="3.625" style="10" customWidth="1"/>
    <col min="95" max="95" width="8.75390625" style="10" customWidth="1"/>
    <col min="96" max="96" width="3.625" style="10" customWidth="1"/>
    <col min="97" max="97" width="10.00390625" style="10" customWidth="1"/>
    <col min="98" max="98" width="3.625" style="10" customWidth="1"/>
    <col min="99" max="99" width="10.125" style="70" customWidth="1"/>
    <col min="100" max="100" width="3.625" style="10" customWidth="1"/>
    <col min="101" max="101" width="10.125" style="10" customWidth="1"/>
    <col min="102" max="102" width="3.625" style="10" customWidth="1"/>
    <col min="103" max="103" width="0.74609375" style="10" customWidth="1"/>
    <col min="104" max="104" width="3.375" style="10" customWidth="1"/>
    <col min="105" max="105" width="0.74609375" style="10" customWidth="1"/>
    <col min="106" max="106" width="2.875" style="10" customWidth="1"/>
    <col min="107" max="107" width="0.74609375" style="10" customWidth="1"/>
    <col min="108" max="108" width="9.625" style="10" customWidth="1"/>
    <col min="109" max="109" width="10.25390625" style="10" customWidth="1"/>
    <col min="110" max="110" width="5.625" style="68" customWidth="1"/>
    <col min="111" max="111" width="7.50390625" style="10" customWidth="1"/>
    <col min="112" max="112" width="5.375" style="70" customWidth="1"/>
    <col min="113" max="113" width="9.50390625" style="10" customWidth="1"/>
    <col min="114" max="114" width="5.375" style="72" customWidth="1"/>
    <col min="115" max="115" width="8.125" style="10" customWidth="1"/>
    <col min="116" max="116" width="6.50390625" style="66" customWidth="1"/>
    <col min="117" max="117" width="9.625" style="10" customWidth="1"/>
    <col min="118" max="118" width="6.25390625" style="10" customWidth="1"/>
    <col min="119" max="119" width="8.375" style="10" customWidth="1"/>
    <col min="120" max="120" width="3.50390625" style="10" customWidth="1"/>
    <col min="121" max="121" width="8.625" style="10" customWidth="1"/>
    <col min="122" max="122" width="7.25390625" style="68" customWidth="1"/>
    <col min="123" max="123" width="7.875" style="10" customWidth="1"/>
    <col min="124" max="124" width="6.75390625" style="10" customWidth="1"/>
    <col min="125" max="125" width="6.50390625" style="10" customWidth="1"/>
    <col min="126" max="126" width="8.25390625" style="68" customWidth="1"/>
    <col min="127" max="127" width="5.625" style="68" customWidth="1"/>
    <col min="128" max="128" width="6.625" style="68" customWidth="1"/>
    <col min="129" max="129" width="6.875" style="10" customWidth="1"/>
    <col min="130" max="130" width="9.00390625" style="10" bestFit="1" customWidth="1"/>
    <col min="131" max="131" width="6.875" style="66" customWidth="1"/>
    <col min="132" max="132" width="6.875" style="10" customWidth="1"/>
    <col min="133" max="133" width="6.875" style="70" customWidth="1"/>
    <col min="134" max="134" width="1.00390625" style="10" customWidth="1"/>
    <col min="135" max="135" width="3.125" style="10" customWidth="1"/>
    <col min="136" max="136" width="0.875" style="10" customWidth="1"/>
    <col min="137" max="137" width="0.74609375" style="10" customWidth="1"/>
    <col min="138" max="138" width="0.2421875" style="10" customWidth="1"/>
    <col min="139" max="139" width="8.50390625" style="10" customWidth="1"/>
    <col min="140" max="140" width="1.625" style="10" customWidth="1"/>
    <col min="141" max="141" width="8.00390625" style="10" bestFit="1" customWidth="1"/>
    <col min="142" max="142" width="4.25390625" style="10" customWidth="1"/>
    <col min="143" max="143" width="8.00390625" style="10" customWidth="1"/>
    <col min="144" max="144" width="4.625" style="70" customWidth="1"/>
    <col min="145" max="145" width="8.00390625" style="10" bestFit="1" customWidth="1"/>
    <col min="146" max="146" width="5.625" style="70" customWidth="1"/>
    <col min="147" max="147" width="7.25390625" style="10" customWidth="1"/>
    <col min="148" max="148" width="4.00390625" style="70" customWidth="1"/>
    <col min="149" max="149" width="7.50390625" style="10" bestFit="1" customWidth="1"/>
    <col min="150" max="150" width="5.625" style="10" customWidth="1"/>
    <col min="151" max="151" width="6.875" style="10" customWidth="1"/>
    <col min="152" max="152" width="5.625" style="68" customWidth="1"/>
    <col min="153" max="153" width="6.875" style="10" customWidth="1"/>
    <col min="154" max="154" width="5.875" style="10" customWidth="1"/>
    <col min="155" max="155" width="10.625" style="10" customWidth="1"/>
    <col min="156" max="156" width="5.00390625" style="68" customWidth="1"/>
    <col min="157" max="157" width="8.75390625" style="10" customWidth="1"/>
    <col min="158" max="158" width="4.50390625" style="70" customWidth="1"/>
    <col min="159" max="159" width="8.125" style="10" customWidth="1"/>
    <col min="160" max="160" width="4.75390625" style="68" customWidth="1"/>
    <col min="161" max="161" width="9.375" style="10" customWidth="1"/>
    <col min="162" max="162" width="5.125" style="68" customWidth="1"/>
    <col min="163" max="163" width="7.50390625" style="10" customWidth="1"/>
    <col min="164" max="164" width="5.00390625" style="74" customWidth="1"/>
    <col min="165" max="165" width="10.375" style="10" customWidth="1"/>
    <col min="166" max="166" width="6.875" style="10" customWidth="1"/>
    <col min="167" max="167" width="1.37890625" style="10" customWidth="1"/>
    <col min="168" max="168" width="5.625" style="66" customWidth="1"/>
    <col min="169" max="169" width="1.37890625" style="10" customWidth="1"/>
    <col min="170" max="170" width="8.75390625" style="10" customWidth="1"/>
    <col min="171" max="171" width="3.375" style="10" customWidth="1"/>
    <col min="172" max="16384" width="9.00390625" style="10" customWidth="1"/>
  </cols>
  <sheetData>
    <row r="1" spans="2:169" ht="10.5" customHeight="1">
      <c r="B1" s="82" t="s">
        <v>291</v>
      </c>
      <c r="T1" s="11"/>
      <c r="U1" s="11"/>
      <c r="AM1" s="12" t="s">
        <v>266</v>
      </c>
      <c r="AO1" s="82" t="s">
        <v>267</v>
      </c>
      <c r="AY1" s="10"/>
      <c r="BA1" s="10"/>
      <c r="BC1" s="10"/>
      <c r="BE1" s="10"/>
      <c r="BG1" s="10"/>
      <c r="BM1" s="10"/>
      <c r="BP1" s="12" t="s">
        <v>268</v>
      </c>
      <c r="BR1" s="82" t="s">
        <v>269</v>
      </c>
      <c r="BX1" s="10"/>
      <c r="BZ1" s="10"/>
      <c r="CD1" s="10"/>
      <c r="CF1" s="10"/>
      <c r="CH1" s="10"/>
      <c r="CJ1" s="11"/>
      <c r="CU1" s="10"/>
      <c r="CZ1" s="12" t="s">
        <v>270</v>
      </c>
      <c r="DB1" s="82" t="s">
        <v>271</v>
      </c>
      <c r="DF1" s="10"/>
      <c r="DH1" s="10"/>
      <c r="DJ1" s="10"/>
      <c r="DL1" s="10"/>
      <c r="DO1" s="11"/>
      <c r="DR1" s="10"/>
      <c r="DV1" s="10"/>
      <c r="DW1" s="10"/>
      <c r="DX1" s="10"/>
      <c r="EA1" s="10"/>
      <c r="EC1" s="116"/>
      <c r="EF1" s="12" t="s">
        <v>272</v>
      </c>
      <c r="EH1" s="12"/>
      <c r="EI1" s="82" t="s">
        <v>330</v>
      </c>
      <c r="EN1" s="10"/>
      <c r="EP1" s="10"/>
      <c r="ER1" s="10"/>
      <c r="EV1" s="10"/>
      <c r="EX1" s="11"/>
      <c r="EY1" s="11"/>
      <c r="EZ1" s="10"/>
      <c r="FB1" s="10"/>
      <c r="FD1" s="10"/>
      <c r="FF1" s="10"/>
      <c r="FH1" s="10"/>
      <c r="FM1" s="12" t="s">
        <v>331</v>
      </c>
    </row>
    <row r="2" spans="2:171" ht="23.25" customHeight="1">
      <c r="B2" s="79"/>
      <c r="C2" s="79"/>
      <c r="D2" s="79"/>
      <c r="E2" s="79"/>
      <c r="G2" s="79"/>
      <c r="H2" s="79"/>
      <c r="I2" s="79"/>
      <c r="J2" s="79"/>
      <c r="K2" s="79"/>
      <c r="L2" s="79"/>
      <c r="M2" s="79"/>
      <c r="N2" s="79"/>
      <c r="O2" s="79"/>
      <c r="P2" s="79"/>
      <c r="Q2" s="79"/>
      <c r="R2" s="79"/>
      <c r="S2" s="79"/>
      <c r="T2" s="79" t="s">
        <v>115</v>
      </c>
      <c r="U2" s="79"/>
      <c r="V2" s="79"/>
      <c r="W2" s="79"/>
      <c r="X2" s="79"/>
      <c r="Y2" s="79"/>
      <c r="Z2" s="79"/>
      <c r="AA2" s="79"/>
      <c r="AB2" s="79"/>
      <c r="AC2" s="79"/>
      <c r="AD2" s="79"/>
      <c r="AE2" s="79"/>
      <c r="AF2" s="79"/>
      <c r="AG2" s="79"/>
      <c r="AH2" s="79"/>
      <c r="AI2" s="79"/>
      <c r="AJ2" s="79"/>
      <c r="AK2" s="79"/>
      <c r="AL2" s="79"/>
      <c r="AM2" s="79"/>
      <c r="AO2" s="79"/>
      <c r="AP2" s="79"/>
      <c r="AQ2" s="79"/>
      <c r="AR2" s="79"/>
      <c r="AS2" s="79"/>
      <c r="AT2" s="79"/>
      <c r="AU2" s="79"/>
      <c r="AV2" s="79"/>
      <c r="AW2" s="79"/>
      <c r="AX2" s="79"/>
      <c r="AY2" s="79"/>
      <c r="AZ2" s="79"/>
      <c r="BA2" s="79"/>
      <c r="BB2" s="79"/>
      <c r="BC2" s="79"/>
      <c r="BD2" s="79" t="s">
        <v>115</v>
      </c>
      <c r="BE2" s="79"/>
      <c r="BF2" s="79"/>
      <c r="BG2" s="83"/>
      <c r="BI2" s="83" t="s">
        <v>107</v>
      </c>
      <c r="BJ2" s="79"/>
      <c r="BK2" s="79"/>
      <c r="BL2" s="79"/>
      <c r="BM2" s="79"/>
      <c r="BN2" s="79"/>
      <c r="BO2" s="79"/>
      <c r="BP2" s="79"/>
      <c r="BR2" s="79"/>
      <c r="BS2" s="79"/>
      <c r="BT2" s="79"/>
      <c r="BU2" s="79"/>
      <c r="BV2" s="79"/>
      <c r="BW2" s="79"/>
      <c r="BX2" s="79"/>
      <c r="BY2" s="79"/>
      <c r="BZ2" s="79"/>
      <c r="CA2" s="79"/>
      <c r="CB2" s="79"/>
      <c r="CC2" s="79"/>
      <c r="CD2" s="79"/>
      <c r="CE2" s="79"/>
      <c r="CF2" s="79"/>
      <c r="CG2" s="79"/>
      <c r="CH2" s="79"/>
      <c r="CI2" s="79" t="s">
        <v>115</v>
      </c>
      <c r="CJ2" s="79"/>
      <c r="CK2" s="79"/>
      <c r="CL2" s="79"/>
      <c r="CM2" s="79"/>
      <c r="CN2" s="79"/>
      <c r="CO2" s="79"/>
      <c r="CP2" s="79"/>
      <c r="CQ2" s="83" t="s">
        <v>107</v>
      </c>
      <c r="CR2" s="79"/>
      <c r="CS2" s="79"/>
      <c r="CT2" s="79"/>
      <c r="CU2" s="79"/>
      <c r="CV2" s="79"/>
      <c r="CW2" s="79"/>
      <c r="CX2" s="79"/>
      <c r="CY2" s="79"/>
      <c r="CZ2" s="79"/>
      <c r="DB2" s="79"/>
      <c r="DC2" s="79"/>
      <c r="DD2" s="79"/>
      <c r="DE2" s="79"/>
      <c r="DF2" s="79"/>
      <c r="DG2" s="79"/>
      <c r="DH2" s="79"/>
      <c r="DI2" s="79"/>
      <c r="DJ2" s="79"/>
      <c r="DK2" s="79"/>
      <c r="DL2" s="79"/>
      <c r="DM2" s="79"/>
      <c r="DN2" s="79"/>
      <c r="DO2" s="79"/>
      <c r="DP2" s="79" t="s">
        <v>115</v>
      </c>
      <c r="DR2" s="79"/>
      <c r="DS2" s="79"/>
      <c r="DT2" s="79"/>
      <c r="DU2" s="79"/>
      <c r="DV2" s="79"/>
      <c r="DW2" s="83" t="s">
        <v>107</v>
      </c>
      <c r="DX2" s="79"/>
      <c r="DZ2" s="79"/>
      <c r="EA2" s="79"/>
      <c r="EB2" s="79"/>
      <c r="EC2" s="79"/>
      <c r="ED2" s="79"/>
      <c r="EE2" s="79"/>
      <c r="EF2" s="79"/>
      <c r="EG2" s="79"/>
      <c r="EH2" s="79"/>
      <c r="EJ2" s="79"/>
      <c r="EK2" s="79"/>
      <c r="EL2" s="79"/>
      <c r="EM2" s="79"/>
      <c r="EN2" s="79"/>
      <c r="EO2" s="79"/>
      <c r="EP2" s="79"/>
      <c r="EQ2" s="79"/>
      <c r="ER2" s="79"/>
      <c r="ES2" s="79"/>
      <c r="ET2" s="79"/>
      <c r="EU2" s="79"/>
      <c r="EV2" s="79"/>
      <c r="EW2" s="79"/>
      <c r="EX2" s="79" t="s">
        <v>116</v>
      </c>
      <c r="EY2" s="79"/>
      <c r="EZ2" s="79"/>
      <c r="FB2" s="79"/>
      <c r="FC2" s="79"/>
      <c r="FD2" s="79"/>
      <c r="FE2" s="121" t="s">
        <v>107</v>
      </c>
      <c r="FF2" s="79"/>
      <c r="FG2" s="79"/>
      <c r="FI2" s="79"/>
      <c r="FJ2" s="79"/>
      <c r="FK2" s="79"/>
      <c r="FL2" s="79"/>
      <c r="FM2" s="79"/>
      <c r="FN2" s="79"/>
      <c r="FO2" s="79"/>
    </row>
    <row r="3" spans="2:171" ht="68.25" customHeight="1">
      <c r="B3" s="205" t="s">
        <v>275</v>
      </c>
      <c r="C3" s="205"/>
      <c r="D3" s="205"/>
      <c r="E3" s="205"/>
      <c r="F3" s="205"/>
      <c r="G3" s="205"/>
      <c r="H3" s="205"/>
      <c r="I3" s="205"/>
      <c r="J3" s="205"/>
      <c r="K3" s="205"/>
      <c r="L3" s="205"/>
      <c r="M3" s="205"/>
      <c r="N3" s="205"/>
      <c r="O3" s="205"/>
      <c r="P3" s="205"/>
      <c r="Q3" s="205"/>
      <c r="R3" s="205"/>
      <c r="S3" s="80"/>
      <c r="T3" s="80"/>
      <c r="U3" s="13"/>
      <c r="W3" s="205" t="s">
        <v>329</v>
      </c>
      <c r="X3" s="205"/>
      <c r="Y3" s="205"/>
      <c r="Z3" s="205"/>
      <c r="AA3" s="205"/>
      <c r="AB3" s="205"/>
      <c r="AC3" s="205"/>
      <c r="AD3" s="205"/>
      <c r="AE3" s="205"/>
      <c r="AF3" s="205"/>
      <c r="AG3" s="205"/>
      <c r="AH3" s="205"/>
      <c r="AI3" s="205"/>
      <c r="AJ3" s="205"/>
      <c r="AK3" s="205"/>
      <c r="AL3" s="1"/>
      <c r="AM3" s="1"/>
      <c r="AO3" s="184" t="s">
        <v>289</v>
      </c>
      <c r="AP3" s="184"/>
      <c r="AQ3" s="184"/>
      <c r="AR3" s="184"/>
      <c r="AS3" s="184"/>
      <c r="AT3" s="184"/>
      <c r="AU3" s="184"/>
      <c r="AV3" s="184"/>
      <c r="AW3" s="184"/>
      <c r="AX3" s="184"/>
      <c r="AY3" s="184"/>
      <c r="AZ3" s="184"/>
      <c r="BA3" s="184"/>
      <c r="BB3" s="184"/>
      <c r="BC3" s="81"/>
      <c r="BD3" s="81"/>
      <c r="BF3" s="264" t="s">
        <v>285</v>
      </c>
      <c r="BG3" s="264"/>
      <c r="BH3" s="264"/>
      <c r="BI3" s="264"/>
      <c r="BJ3" s="264"/>
      <c r="BK3" s="264"/>
      <c r="BL3" s="264"/>
      <c r="BM3" s="264"/>
      <c r="BN3" s="264"/>
      <c r="BO3" s="1"/>
      <c r="BP3" s="1"/>
      <c r="BR3" s="184" t="s">
        <v>286</v>
      </c>
      <c r="BS3" s="184"/>
      <c r="BT3" s="184"/>
      <c r="BU3" s="184"/>
      <c r="BV3" s="184"/>
      <c r="BW3" s="184"/>
      <c r="BX3" s="184"/>
      <c r="BY3" s="184"/>
      <c r="BZ3" s="184"/>
      <c r="CA3" s="184"/>
      <c r="CB3" s="184"/>
      <c r="CC3" s="184"/>
      <c r="CD3" s="184"/>
      <c r="CE3" s="184"/>
      <c r="CF3" s="184"/>
      <c r="CG3" s="184"/>
      <c r="CI3" s="1"/>
      <c r="CJ3" s="1"/>
      <c r="CK3" s="1"/>
      <c r="CL3" s="206" t="s">
        <v>314</v>
      </c>
      <c r="CM3" s="206"/>
      <c r="CN3" s="206"/>
      <c r="CO3" s="206"/>
      <c r="CP3" s="206"/>
      <c r="CQ3" s="206"/>
      <c r="CR3" s="206"/>
      <c r="CS3" s="206"/>
      <c r="CT3" s="206"/>
      <c r="CU3" s="206"/>
      <c r="CV3" s="206"/>
      <c r="CW3" s="206"/>
      <c r="CX3" s="206"/>
      <c r="CY3" s="1"/>
      <c r="CZ3" s="1"/>
      <c r="DB3" s="207" t="s">
        <v>287</v>
      </c>
      <c r="DC3" s="208"/>
      <c r="DD3" s="208"/>
      <c r="DE3" s="208"/>
      <c r="DF3" s="208"/>
      <c r="DG3" s="208"/>
      <c r="DH3" s="208"/>
      <c r="DI3" s="208"/>
      <c r="DJ3" s="208"/>
      <c r="DK3" s="208"/>
      <c r="DL3" s="208"/>
      <c r="DM3" s="208"/>
      <c r="DN3" s="208"/>
      <c r="DO3" s="14"/>
      <c r="DQ3" s="1"/>
      <c r="DR3" s="1"/>
      <c r="DS3" s="206" t="s">
        <v>288</v>
      </c>
      <c r="DT3" s="206"/>
      <c r="DU3" s="206"/>
      <c r="DV3" s="206"/>
      <c r="DW3" s="206"/>
      <c r="DX3" s="206"/>
      <c r="DY3" s="206"/>
      <c r="DZ3" s="206"/>
      <c r="EA3" s="206"/>
      <c r="EB3" s="206"/>
      <c r="EC3" s="206"/>
      <c r="ED3" s="206"/>
      <c r="EE3" s="206"/>
      <c r="EF3" s="206"/>
      <c r="EG3" s="1"/>
      <c r="EH3" s="1"/>
      <c r="EI3" s="184" t="s">
        <v>292</v>
      </c>
      <c r="EJ3" s="184"/>
      <c r="EK3" s="184"/>
      <c r="EL3" s="184"/>
      <c r="EM3" s="184"/>
      <c r="EN3" s="184"/>
      <c r="EO3" s="184"/>
      <c r="EP3" s="184"/>
      <c r="EQ3" s="184"/>
      <c r="ER3" s="184"/>
      <c r="ES3" s="184"/>
      <c r="ET3" s="184"/>
      <c r="EU3" s="184"/>
      <c r="EV3" s="81"/>
      <c r="EW3" s="81"/>
      <c r="EX3" s="81"/>
      <c r="EY3" s="81"/>
      <c r="EZ3" s="185" t="s">
        <v>307</v>
      </c>
      <c r="FA3" s="185"/>
      <c r="FB3" s="185"/>
      <c r="FC3" s="185"/>
      <c r="FD3" s="185"/>
      <c r="FE3" s="185"/>
      <c r="FF3" s="185"/>
      <c r="FG3" s="185"/>
      <c r="FH3" s="185"/>
      <c r="FI3" s="185"/>
      <c r="FJ3" s="185"/>
      <c r="FK3" s="185"/>
      <c r="FL3" s="185"/>
      <c r="FM3" s="100"/>
      <c r="FN3" s="1"/>
      <c r="FO3" s="1"/>
    </row>
    <row r="4" spans="1:171" ht="3" customHeight="1" thickBot="1">
      <c r="A4" s="15"/>
      <c r="B4" s="16"/>
      <c r="C4" s="16"/>
      <c r="D4" s="16"/>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7"/>
      <c r="AN4" s="15"/>
      <c r="AO4" s="16"/>
      <c r="AP4" s="16"/>
      <c r="AQ4" s="16"/>
      <c r="AR4" s="15"/>
      <c r="AS4" s="15"/>
      <c r="AT4" s="15"/>
      <c r="AU4" s="15"/>
      <c r="AV4" s="15"/>
      <c r="AW4" s="15"/>
      <c r="AX4" s="15"/>
      <c r="AY4" s="15"/>
      <c r="AZ4" s="15"/>
      <c r="BA4" s="15"/>
      <c r="BB4" s="15"/>
      <c r="BC4" s="15"/>
      <c r="BD4" s="15"/>
      <c r="BE4" s="15"/>
      <c r="BF4" s="15"/>
      <c r="BG4" s="15"/>
      <c r="BH4" s="15"/>
      <c r="BI4" s="15"/>
      <c r="BJ4" s="15"/>
      <c r="BK4" s="15"/>
      <c r="BL4" s="15"/>
      <c r="BM4" s="15"/>
      <c r="BN4" s="15"/>
      <c r="BO4" s="15"/>
      <c r="BP4" s="17"/>
      <c r="BQ4" s="15"/>
      <c r="BR4" s="16"/>
      <c r="BS4" s="16"/>
      <c r="BT4" s="16"/>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7"/>
      <c r="DA4" s="15"/>
      <c r="DB4" s="16"/>
      <c r="DC4" s="16"/>
      <c r="DD4" s="16"/>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7"/>
      <c r="EI4" s="15"/>
      <c r="EJ4" s="16"/>
      <c r="EK4" s="16"/>
      <c r="EL4" s="16"/>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44"/>
      <c r="FN4" s="44"/>
      <c r="FO4" s="117"/>
    </row>
    <row r="5" spans="1:171" s="9" customFormat="1" ht="13.5" customHeight="1" thickTop="1">
      <c r="A5" s="18"/>
      <c r="B5" s="186" t="s">
        <v>41</v>
      </c>
      <c r="C5" s="186"/>
      <c r="D5" s="186"/>
      <c r="E5" s="19" t="s">
        <v>42</v>
      </c>
      <c r="F5" s="189" t="s">
        <v>108</v>
      </c>
      <c r="G5" s="189"/>
      <c r="H5" s="189"/>
      <c r="I5" s="189"/>
      <c r="J5" s="189"/>
      <c r="K5" s="189"/>
      <c r="L5" s="189"/>
      <c r="M5" s="189"/>
      <c r="N5" s="189"/>
      <c r="O5" s="189"/>
      <c r="P5" s="189"/>
      <c r="Q5" s="189"/>
      <c r="R5" s="189"/>
      <c r="S5" s="189"/>
      <c r="T5" s="189"/>
      <c r="U5" s="189"/>
      <c r="V5" s="189"/>
      <c r="W5" s="190"/>
      <c r="X5" s="191" t="s">
        <v>43</v>
      </c>
      <c r="Y5" s="192"/>
      <c r="Z5" s="192"/>
      <c r="AA5" s="193"/>
      <c r="AB5" s="191" t="s">
        <v>0</v>
      </c>
      <c r="AC5" s="192"/>
      <c r="AD5" s="192"/>
      <c r="AE5" s="192"/>
      <c r="AF5" s="192"/>
      <c r="AG5" s="192"/>
      <c r="AH5" s="192"/>
      <c r="AI5" s="192"/>
      <c r="AJ5" s="192"/>
      <c r="AK5" s="192"/>
      <c r="AL5" s="20"/>
      <c r="AM5" s="237" t="s">
        <v>1</v>
      </c>
      <c r="AN5" s="18"/>
      <c r="AO5" s="186" t="s">
        <v>41</v>
      </c>
      <c r="AP5" s="186"/>
      <c r="AQ5" s="186"/>
      <c r="AR5" s="19" t="s">
        <v>42</v>
      </c>
      <c r="AS5" s="191" t="s">
        <v>106</v>
      </c>
      <c r="AT5" s="192"/>
      <c r="AU5" s="192"/>
      <c r="AV5" s="192"/>
      <c r="AW5" s="192"/>
      <c r="AX5" s="192"/>
      <c r="AY5" s="191" t="s">
        <v>241</v>
      </c>
      <c r="AZ5" s="192"/>
      <c r="BA5" s="192"/>
      <c r="BB5" s="192"/>
      <c r="BC5" s="192"/>
      <c r="BD5" s="192"/>
      <c r="BE5" s="192"/>
      <c r="BF5" s="193"/>
      <c r="BG5" s="191" t="s">
        <v>145</v>
      </c>
      <c r="BH5" s="192"/>
      <c r="BI5" s="192"/>
      <c r="BJ5" s="193"/>
      <c r="BK5" s="191" t="s">
        <v>146</v>
      </c>
      <c r="BL5" s="192"/>
      <c r="BM5" s="192"/>
      <c r="BN5" s="193"/>
      <c r="BO5" s="20"/>
      <c r="BP5" s="237" t="s">
        <v>1</v>
      </c>
      <c r="BQ5" s="18"/>
      <c r="BR5" s="186" t="s">
        <v>41</v>
      </c>
      <c r="BS5" s="186"/>
      <c r="BT5" s="186"/>
      <c r="BU5" s="19" t="s">
        <v>42</v>
      </c>
      <c r="BV5" s="191" t="s">
        <v>160</v>
      </c>
      <c r="BW5" s="192"/>
      <c r="BX5" s="192"/>
      <c r="BY5" s="192"/>
      <c r="BZ5" s="192"/>
      <c r="CA5" s="193"/>
      <c r="CB5" s="215" t="s">
        <v>167</v>
      </c>
      <c r="CC5" s="216"/>
      <c r="CD5" s="191" t="s">
        <v>168</v>
      </c>
      <c r="CE5" s="192"/>
      <c r="CF5" s="192"/>
      <c r="CG5" s="192"/>
      <c r="CH5" s="192"/>
      <c r="CI5" s="193"/>
      <c r="CJ5" s="122"/>
      <c r="CK5" s="191" t="s">
        <v>172</v>
      </c>
      <c r="CL5" s="192"/>
      <c r="CM5" s="192"/>
      <c r="CN5" s="192"/>
      <c r="CO5" s="192"/>
      <c r="CP5" s="193"/>
      <c r="CQ5" s="191" t="s">
        <v>173</v>
      </c>
      <c r="CR5" s="192"/>
      <c r="CS5" s="192"/>
      <c r="CT5" s="192"/>
      <c r="CU5" s="191" t="s">
        <v>174</v>
      </c>
      <c r="CV5" s="192"/>
      <c r="CW5" s="192"/>
      <c r="CX5" s="193"/>
      <c r="CY5" s="20"/>
      <c r="CZ5" s="237" t="s">
        <v>1</v>
      </c>
      <c r="DA5" s="18"/>
      <c r="DB5" s="186" t="s">
        <v>41</v>
      </c>
      <c r="DC5" s="186"/>
      <c r="DD5" s="186"/>
      <c r="DE5" s="191" t="s">
        <v>183</v>
      </c>
      <c r="DF5" s="193"/>
      <c r="DG5" s="209" t="s">
        <v>187</v>
      </c>
      <c r="DH5" s="210"/>
      <c r="DI5" s="210"/>
      <c r="DJ5" s="210"/>
      <c r="DK5" s="211"/>
      <c r="DL5" s="212"/>
      <c r="DM5" s="192" t="s">
        <v>193</v>
      </c>
      <c r="DN5" s="193"/>
      <c r="DO5" s="191" t="s">
        <v>194</v>
      </c>
      <c r="DP5" s="193"/>
      <c r="DQ5" s="191" t="s">
        <v>199</v>
      </c>
      <c r="DR5" s="192"/>
      <c r="DS5" s="192"/>
      <c r="DT5" s="192"/>
      <c r="DU5" s="192"/>
      <c r="DV5" s="192"/>
      <c r="DW5" s="192"/>
      <c r="DX5" s="192"/>
      <c r="DY5" s="193"/>
      <c r="DZ5" s="191" t="s">
        <v>208</v>
      </c>
      <c r="EA5" s="192"/>
      <c r="EB5" s="192"/>
      <c r="EC5" s="193"/>
      <c r="ED5" s="20"/>
      <c r="EE5" s="237" t="s">
        <v>1</v>
      </c>
      <c r="EF5" s="18"/>
      <c r="EG5" s="186" t="s">
        <v>41</v>
      </c>
      <c r="EH5" s="186"/>
      <c r="EI5" s="186"/>
      <c r="EJ5" s="19" t="s">
        <v>42</v>
      </c>
      <c r="EK5" s="191" t="s">
        <v>213</v>
      </c>
      <c r="EL5" s="193"/>
      <c r="EM5" s="191" t="s">
        <v>214</v>
      </c>
      <c r="EN5" s="193"/>
      <c r="EO5" s="191" t="s">
        <v>218</v>
      </c>
      <c r="EP5" s="192"/>
      <c r="EQ5" s="192"/>
      <c r="ER5" s="192"/>
      <c r="ES5" s="192"/>
      <c r="ET5" s="192"/>
      <c r="EU5" s="192"/>
      <c r="EV5" s="192"/>
      <c r="EW5" s="192"/>
      <c r="EX5" s="193"/>
      <c r="EY5" s="215" t="s">
        <v>228</v>
      </c>
      <c r="EZ5" s="216"/>
      <c r="FA5" s="191" t="s">
        <v>229</v>
      </c>
      <c r="FB5" s="192"/>
      <c r="FC5" s="192"/>
      <c r="FD5" s="192"/>
      <c r="FE5" s="192"/>
      <c r="FF5" s="193"/>
      <c r="FG5" s="191" t="s">
        <v>230</v>
      </c>
      <c r="FH5" s="211"/>
      <c r="FI5" s="211"/>
      <c r="FJ5" s="212"/>
      <c r="FK5" s="20"/>
      <c r="FL5" s="237" t="s">
        <v>1</v>
      </c>
      <c r="FM5" s="21"/>
      <c r="FN5" s="21"/>
      <c r="FO5" s="21"/>
    </row>
    <row r="6" spans="1:168" s="9" customFormat="1" ht="10.5" customHeight="1">
      <c r="A6" s="21"/>
      <c r="B6" s="187"/>
      <c r="C6" s="187"/>
      <c r="D6" s="187"/>
      <c r="E6" s="22"/>
      <c r="F6" s="194" t="s">
        <v>119</v>
      </c>
      <c r="G6" s="230"/>
      <c r="H6" s="195"/>
      <c r="I6" s="198" t="s">
        <v>123</v>
      </c>
      <c r="J6" s="199"/>
      <c r="K6" s="198" t="s">
        <v>124</v>
      </c>
      <c r="L6" s="199"/>
      <c r="M6" s="198" t="s">
        <v>125</v>
      </c>
      <c r="N6" s="199"/>
      <c r="O6" s="194" t="s">
        <v>127</v>
      </c>
      <c r="P6" s="195"/>
      <c r="Q6" s="225" t="s">
        <v>128</v>
      </c>
      <c r="R6" s="226"/>
      <c r="S6" s="225" t="s">
        <v>129</v>
      </c>
      <c r="T6" s="226"/>
      <c r="U6" s="23"/>
      <c r="V6" s="194" t="s">
        <v>132</v>
      </c>
      <c r="W6" s="195"/>
      <c r="X6" s="198" t="s">
        <v>44</v>
      </c>
      <c r="Y6" s="199"/>
      <c r="Z6" s="198" t="s">
        <v>45</v>
      </c>
      <c r="AA6" s="199"/>
      <c r="AB6" s="198" t="s">
        <v>133</v>
      </c>
      <c r="AC6" s="199"/>
      <c r="AD6" s="198" t="s">
        <v>264</v>
      </c>
      <c r="AE6" s="199"/>
      <c r="AF6" s="198" t="s">
        <v>134</v>
      </c>
      <c r="AG6" s="199"/>
      <c r="AH6" s="194" t="s">
        <v>135</v>
      </c>
      <c r="AI6" s="195"/>
      <c r="AJ6" s="194" t="s">
        <v>136</v>
      </c>
      <c r="AK6" s="195"/>
      <c r="AL6" s="25"/>
      <c r="AM6" s="238"/>
      <c r="AN6" s="21"/>
      <c r="AO6" s="187"/>
      <c r="AP6" s="187"/>
      <c r="AQ6" s="187"/>
      <c r="AR6" s="22"/>
      <c r="AS6" s="194" t="s">
        <v>140</v>
      </c>
      <c r="AT6" s="202"/>
      <c r="AU6" s="194" t="s">
        <v>141</v>
      </c>
      <c r="AV6" s="195"/>
      <c r="AW6" s="194" t="s">
        <v>141</v>
      </c>
      <c r="AX6" s="195"/>
      <c r="AY6" s="194" t="s">
        <v>147</v>
      </c>
      <c r="AZ6" s="195"/>
      <c r="BA6" s="194" t="s">
        <v>148</v>
      </c>
      <c r="BB6" s="195"/>
      <c r="BC6" s="194" t="s">
        <v>149</v>
      </c>
      <c r="BD6" s="195"/>
      <c r="BE6" s="213" t="s">
        <v>150</v>
      </c>
      <c r="BF6" s="227"/>
      <c r="BG6" s="213" t="s">
        <v>151</v>
      </c>
      <c r="BH6" s="227"/>
      <c r="BI6" s="194" t="s">
        <v>152</v>
      </c>
      <c r="BJ6" s="195"/>
      <c r="BK6" s="194" t="s">
        <v>153</v>
      </c>
      <c r="BL6" s="195"/>
      <c r="BM6" s="194" t="s">
        <v>154</v>
      </c>
      <c r="BN6" s="195"/>
      <c r="BO6" s="25"/>
      <c r="BP6" s="238"/>
      <c r="BQ6" s="21"/>
      <c r="BR6" s="187"/>
      <c r="BS6" s="187"/>
      <c r="BT6" s="187"/>
      <c r="BU6" s="22"/>
      <c r="BV6" s="194" t="s">
        <v>161</v>
      </c>
      <c r="BW6" s="195"/>
      <c r="BX6" s="194" t="s">
        <v>161</v>
      </c>
      <c r="BY6" s="195"/>
      <c r="BZ6" s="194" t="s">
        <v>161</v>
      </c>
      <c r="CA6" s="195"/>
      <c r="CB6" s="196"/>
      <c r="CC6" s="197"/>
      <c r="CD6" s="194" t="s">
        <v>281</v>
      </c>
      <c r="CE6" s="195"/>
      <c r="CF6" s="194" t="s">
        <v>169</v>
      </c>
      <c r="CG6" s="195"/>
      <c r="CH6" s="194" t="s">
        <v>170</v>
      </c>
      <c r="CI6" s="195"/>
      <c r="CJ6" s="24"/>
      <c r="CK6" s="194" t="s">
        <v>282</v>
      </c>
      <c r="CL6" s="195"/>
      <c r="CM6" s="194" t="s">
        <v>175</v>
      </c>
      <c r="CN6" s="195"/>
      <c r="CO6" s="194" t="s">
        <v>176</v>
      </c>
      <c r="CP6" s="195"/>
      <c r="CQ6" s="194" t="s">
        <v>280</v>
      </c>
      <c r="CR6" s="195"/>
      <c r="CS6" s="194" t="s">
        <v>177</v>
      </c>
      <c r="CT6" s="195"/>
      <c r="CU6" s="194" t="s">
        <v>178</v>
      </c>
      <c r="CV6" s="195"/>
      <c r="CW6" s="194" t="s">
        <v>178</v>
      </c>
      <c r="CX6" s="195"/>
      <c r="CY6" s="25"/>
      <c r="CZ6" s="238"/>
      <c r="DA6" s="21"/>
      <c r="DB6" s="187"/>
      <c r="DC6" s="187"/>
      <c r="DD6" s="187"/>
      <c r="DE6" s="213" t="s">
        <v>184</v>
      </c>
      <c r="DF6" s="214"/>
      <c r="DG6" s="194" t="s">
        <v>188</v>
      </c>
      <c r="DH6" s="230"/>
      <c r="DI6" s="230"/>
      <c r="DJ6" s="195"/>
      <c r="DK6" s="230" t="s">
        <v>189</v>
      </c>
      <c r="DL6" s="202"/>
      <c r="DM6" s="255" t="s">
        <v>195</v>
      </c>
      <c r="DN6" s="249"/>
      <c r="DO6" s="198" t="s">
        <v>46</v>
      </c>
      <c r="DP6" s="199"/>
      <c r="DQ6" s="194" t="s">
        <v>200</v>
      </c>
      <c r="DR6" s="195"/>
      <c r="DS6" s="194" t="s">
        <v>201</v>
      </c>
      <c r="DT6" s="230"/>
      <c r="DU6" s="195"/>
      <c r="DV6" s="194" t="s">
        <v>202</v>
      </c>
      <c r="DW6" s="195"/>
      <c r="DX6" s="248" t="s">
        <v>203</v>
      </c>
      <c r="DY6" s="249"/>
      <c r="DZ6" s="194" t="s">
        <v>209</v>
      </c>
      <c r="EA6" s="195"/>
      <c r="EB6" s="194" t="s">
        <v>210</v>
      </c>
      <c r="EC6" s="195"/>
      <c r="ED6" s="25"/>
      <c r="EE6" s="238"/>
      <c r="EF6" s="21"/>
      <c r="EG6" s="187"/>
      <c r="EH6" s="187"/>
      <c r="EI6" s="187"/>
      <c r="EJ6" s="22"/>
      <c r="EK6" s="194" t="s">
        <v>215</v>
      </c>
      <c r="EL6" s="195"/>
      <c r="EM6" s="217" t="s">
        <v>216</v>
      </c>
      <c r="EN6" s="218"/>
      <c r="EO6" s="194" t="s">
        <v>219</v>
      </c>
      <c r="EP6" s="195"/>
      <c r="EQ6" s="194" t="s">
        <v>220</v>
      </c>
      <c r="ER6" s="195"/>
      <c r="ES6" s="194" t="s">
        <v>220</v>
      </c>
      <c r="ET6" s="195"/>
      <c r="EU6" s="194" t="s">
        <v>221</v>
      </c>
      <c r="EV6" s="195"/>
      <c r="EW6" s="194" t="s">
        <v>221</v>
      </c>
      <c r="EX6" s="195"/>
      <c r="EY6" s="196"/>
      <c r="EZ6" s="197"/>
      <c r="FA6" s="194" t="s">
        <v>231</v>
      </c>
      <c r="FB6" s="195"/>
      <c r="FC6" s="213" t="s">
        <v>232</v>
      </c>
      <c r="FD6" s="227"/>
      <c r="FE6" s="194" t="s">
        <v>233</v>
      </c>
      <c r="FF6" s="195"/>
      <c r="FG6" s="194" t="s">
        <v>234</v>
      </c>
      <c r="FH6" s="202"/>
      <c r="FI6" s="213" t="s">
        <v>235</v>
      </c>
      <c r="FJ6" s="227"/>
      <c r="FK6" s="25"/>
      <c r="FL6" s="238"/>
    </row>
    <row r="7" spans="1:168" s="9" customFormat="1" ht="10.5" customHeight="1">
      <c r="A7" s="21"/>
      <c r="B7" s="187"/>
      <c r="C7" s="187"/>
      <c r="D7" s="187"/>
      <c r="E7" s="22"/>
      <c r="F7" s="196"/>
      <c r="G7" s="231"/>
      <c r="H7" s="197"/>
      <c r="I7" s="200"/>
      <c r="J7" s="201"/>
      <c r="K7" s="200"/>
      <c r="L7" s="201"/>
      <c r="M7" s="240" t="s">
        <v>126</v>
      </c>
      <c r="N7" s="241"/>
      <c r="O7" s="196" t="s">
        <v>130</v>
      </c>
      <c r="P7" s="197"/>
      <c r="Q7" s="240" t="s">
        <v>117</v>
      </c>
      <c r="R7" s="241"/>
      <c r="S7" s="240" t="s">
        <v>117</v>
      </c>
      <c r="T7" s="241"/>
      <c r="U7" s="23"/>
      <c r="V7" s="196"/>
      <c r="W7" s="197"/>
      <c r="X7" s="200"/>
      <c r="Y7" s="201"/>
      <c r="Z7" s="200"/>
      <c r="AA7" s="201"/>
      <c r="AB7" s="200"/>
      <c r="AC7" s="201"/>
      <c r="AD7" s="200"/>
      <c r="AE7" s="201"/>
      <c r="AF7" s="200"/>
      <c r="AG7" s="201"/>
      <c r="AH7" s="196"/>
      <c r="AI7" s="197"/>
      <c r="AJ7" s="221" t="s">
        <v>137</v>
      </c>
      <c r="AK7" s="222"/>
      <c r="AL7" s="25"/>
      <c r="AM7" s="238"/>
      <c r="AN7" s="21"/>
      <c r="AO7" s="187"/>
      <c r="AP7" s="187"/>
      <c r="AQ7" s="187"/>
      <c r="AR7" s="22"/>
      <c r="AS7" s="203"/>
      <c r="AT7" s="204"/>
      <c r="AU7" s="196" t="s">
        <v>142</v>
      </c>
      <c r="AV7" s="197"/>
      <c r="AW7" s="196" t="s">
        <v>143</v>
      </c>
      <c r="AX7" s="197"/>
      <c r="AY7" s="196"/>
      <c r="AZ7" s="197"/>
      <c r="BA7" s="196"/>
      <c r="BB7" s="197"/>
      <c r="BC7" s="196" t="s">
        <v>155</v>
      </c>
      <c r="BD7" s="197"/>
      <c r="BE7" s="242" t="s">
        <v>156</v>
      </c>
      <c r="BF7" s="243"/>
      <c r="BG7" s="228"/>
      <c r="BH7" s="229"/>
      <c r="BI7" s="196" t="s">
        <v>157</v>
      </c>
      <c r="BJ7" s="197"/>
      <c r="BK7" s="196"/>
      <c r="BL7" s="197"/>
      <c r="BM7" s="196" t="s">
        <v>158</v>
      </c>
      <c r="BN7" s="197"/>
      <c r="BO7" s="25"/>
      <c r="BP7" s="238"/>
      <c r="BQ7" s="21"/>
      <c r="BR7" s="187"/>
      <c r="BS7" s="187"/>
      <c r="BT7" s="187"/>
      <c r="BU7" s="22"/>
      <c r="BV7" s="196" t="s">
        <v>162</v>
      </c>
      <c r="BW7" s="197"/>
      <c r="BX7" s="196" t="s">
        <v>163</v>
      </c>
      <c r="BY7" s="197"/>
      <c r="BZ7" s="196" t="s">
        <v>164</v>
      </c>
      <c r="CA7" s="197"/>
      <c r="CB7" s="196"/>
      <c r="CC7" s="197"/>
      <c r="CD7" s="196"/>
      <c r="CE7" s="197"/>
      <c r="CF7" s="196"/>
      <c r="CG7" s="197"/>
      <c r="CH7" s="196"/>
      <c r="CI7" s="197"/>
      <c r="CJ7" s="24"/>
      <c r="CK7" s="196"/>
      <c r="CL7" s="197"/>
      <c r="CM7" s="196"/>
      <c r="CN7" s="197"/>
      <c r="CO7" s="196"/>
      <c r="CP7" s="197"/>
      <c r="CQ7" s="196"/>
      <c r="CR7" s="197"/>
      <c r="CS7" s="196"/>
      <c r="CT7" s="197"/>
      <c r="CU7" s="196" t="s">
        <v>179</v>
      </c>
      <c r="CV7" s="197"/>
      <c r="CW7" s="196" t="s">
        <v>180</v>
      </c>
      <c r="CX7" s="197"/>
      <c r="CY7" s="25"/>
      <c r="CZ7" s="238"/>
      <c r="DA7" s="21"/>
      <c r="DB7" s="187"/>
      <c r="DC7" s="187"/>
      <c r="DD7" s="187"/>
      <c r="DE7" s="228" t="s">
        <v>185</v>
      </c>
      <c r="DF7" s="246"/>
      <c r="DG7" s="196"/>
      <c r="DH7" s="231"/>
      <c r="DI7" s="231"/>
      <c r="DJ7" s="197"/>
      <c r="DK7" s="254" t="s">
        <v>117</v>
      </c>
      <c r="DL7" s="204"/>
      <c r="DM7" s="244" t="s">
        <v>196</v>
      </c>
      <c r="DN7" s="245"/>
      <c r="DO7" s="200"/>
      <c r="DP7" s="201"/>
      <c r="DQ7" s="196"/>
      <c r="DR7" s="197"/>
      <c r="DS7" s="196"/>
      <c r="DT7" s="231"/>
      <c r="DU7" s="197"/>
      <c r="DV7" s="196"/>
      <c r="DW7" s="197"/>
      <c r="DX7" s="253" t="s">
        <v>204</v>
      </c>
      <c r="DY7" s="245"/>
      <c r="DZ7" s="196" t="s">
        <v>211</v>
      </c>
      <c r="EA7" s="197"/>
      <c r="EB7" s="196"/>
      <c r="EC7" s="197"/>
      <c r="ED7" s="25"/>
      <c r="EE7" s="238"/>
      <c r="EF7" s="21"/>
      <c r="EG7" s="187"/>
      <c r="EH7" s="187"/>
      <c r="EI7" s="187"/>
      <c r="EJ7" s="22"/>
      <c r="EK7" s="196"/>
      <c r="EL7" s="197"/>
      <c r="EM7" s="219" t="s">
        <v>290</v>
      </c>
      <c r="EN7" s="220"/>
      <c r="EO7" s="221" t="s">
        <v>222</v>
      </c>
      <c r="EP7" s="222"/>
      <c r="EQ7" s="221" t="s">
        <v>223</v>
      </c>
      <c r="ER7" s="222"/>
      <c r="ES7" s="223" t="s">
        <v>224</v>
      </c>
      <c r="ET7" s="224"/>
      <c r="EU7" s="221" t="s">
        <v>225</v>
      </c>
      <c r="EV7" s="222"/>
      <c r="EW7" s="221" t="s">
        <v>226</v>
      </c>
      <c r="EX7" s="222"/>
      <c r="EY7" s="196"/>
      <c r="EZ7" s="197"/>
      <c r="FA7" s="196" t="s">
        <v>236</v>
      </c>
      <c r="FB7" s="197"/>
      <c r="FC7" s="228" t="s">
        <v>237</v>
      </c>
      <c r="FD7" s="229"/>
      <c r="FE7" s="196"/>
      <c r="FF7" s="197"/>
      <c r="FG7" s="203"/>
      <c r="FH7" s="204"/>
      <c r="FI7" s="228"/>
      <c r="FJ7" s="229"/>
      <c r="FK7" s="25"/>
      <c r="FL7" s="238"/>
    </row>
    <row r="8" spans="1:168" s="9" customFormat="1" ht="10.5" customHeight="1">
      <c r="A8" s="21"/>
      <c r="B8" s="187"/>
      <c r="C8" s="187"/>
      <c r="D8" s="187"/>
      <c r="E8" s="22"/>
      <c r="F8" s="123"/>
      <c r="G8" s="124" t="s">
        <v>298</v>
      </c>
      <c r="H8" s="125" t="s">
        <v>109</v>
      </c>
      <c r="I8" s="234" t="s">
        <v>243</v>
      </c>
      <c r="J8" s="247"/>
      <c r="K8" s="232" t="s">
        <v>243</v>
      </c>
      <c r="L8" s="250"/>
      <c r="M8" s="251" t="s">
        <v>244</v>
      </c>
      <c r="N8" s="252"/>
      <c r="O8" s="234" t="s">
        <v>245</v>
      </c>
      <c r="P8" s="247"/>
      <c r="Q8" s="251" t="s">
        <v>276</v>
      </c>
      <c r="R8" s="252"/>
      <c r="S8" s="251" t="s">
        <v>276</v>
      </c>
      <c r="T8" s="252"/>
      <c r="U8" s="24"/>
      <c r="V8" s="234" t="s">
        <v>274</v>
      </c>
      <c r="W8" s="247"/>
      <c r="X8" s="234" t="s">
        <v>302</v>
      </c>
      <c r="Y8" s="247"/>
      <c r="Z8" s="234" t="s">
        <v>302</v>
      </c>
      <c r="AA8" s="247"/>
      <c r="AB8" s="234" t="s">
        <v>262</v>
      </c>
      <c r="AC8" s="247"/>
      <c r="AD8" s="234" t="s">
        <v>263</v>
      </c>
      <c r="AE8" s="247"/>
      <c r="AF8" s="232" t="s">
        <v>261</v>
      </c>
      <c r="AG8" s="250"/>
      <c r="AH8" s="234" t="s">
        <v>276</v>
      </c>
      <c r="AI8" s="247"/>
      <c r="AJ8" s="234" t="s">
        <v>311</v>
      </c>
      <c r="AK8" s="247"/>
      <c r="AL8" s="25"/>
      <c r="AM8" s="238"/>
      <c r="AN8" s="21"/>
      <c r="AO8" s="187"/>
      <c r="AP8" s="187"/>
      <c r="AQ8" s="187"/>
      <c r="AR8" s="22"/>
      <c r="AS8" s="234" t="s">
        <v>317</v>
      </c>
      <c r="AT8" s="247"/>
      <c r="AU8" s="232" t="s">
        <v>315</v>
      </c>
      <c r="AV8" s="250"/>
      <c r="AW8" s="234" t="s">
        <v>317</v>
      </c>
      <c r="AX8" s="236"/>
      <c r="AY8" s="232" t="s">
        <v>318</v>
      </c>
      <c r="AZ8" s="233"/>
      <c r="BA8" s="234" t="s">
        <v>319</v>
      </c>
      <c r="BB8" s="235"/>
      <c r="BC8" s="234" t="s">
        <v>322</v>
      </c>
      <c r="BD8" s="247"/>
      <c r="BE8" s="234" t="s">
        <v>323</v>
      </c>
      <c r="BF8" s="247"/>
      <c r="BG8" s="234" t="s">
        <v>320</v>
      </c>
      <c r="BH8" s="247"/>
      <c r="BI8" s="234" t="s">
        <v>320</v>
      </c>
      <c r="BJ8" s="247"/>
      <c r="BK8" s="234" t="s">
        <v>297</v>
      </c>
      <c r="BL8" s="236"/>
      <c r="BM8" s="234" t="s">
        <v>321</v>
      </c>
      <c r="BN8" s="236"/>
      <c r="BO8" s="25"/>
      <c r="BP8" s="238"/>
      <c r="BQ8" s="21"/>
      <c r="BR8" s="187"/>
      <c r="BS8" s="187"/>
      <c r="BT8" s="187"/>
      <c r="BU8" s="22"/>
      <c r="BV8" s="232" t="s">
        <v>324</v>
      </c>
      <c r="BW8" s="250"/>
      <c r="BX8" s="232" t="s">
        <v>325</v>
      </c>
      <c r="BY8" s="250"/>
      <c r="BZ8" s="232" t="s">
        <v>325</v>
      </c>
      <c r="CA8" s="250"/>
      <c r="CB8" s="232" t="s">
        <v>301</v>
      </c>
      <c r="CC8" s="250"/>
      <c r="CD8" s="232" t="s">
        <v>278</v>
      </c>
      <c r="CE8" s="250"/>
      <c r="CF8" s="232" t="s">
        <v>278</v>
      </c>
      <c r="CG8" s="250"/>
      <c r="CH8" s="234" t="s">
        <v>279</v>
      </c>
      <c r="CI8" s="247"/>
      <c r="CJ8" s="24"/>
      <c r="CK8" s="232" t="s">
        <v>278</v>
      </c>
      <c r="CL8" s="250"/>
      <c r="CM8" s="232" t="s">
        <v>278</v>
      </c>
      <c r="CN8" s="250"/>
      <c r="CO8" s="234" t="s">
        <v>279</v>
      </c>
      <c r="CP8" s="247"/>
      <c r="CQ8" s="234" t="s">
        <v>312</v>
      </c>
      <c r="CR8" s="247"/>
      <c r="CS8" s="232" t="s">
        <v>313</v>
      </c>
      <c r="CT8" s="250"/>
      <c r="CU8" s="234" t="s">
        <v>326</v>
      </c>
      <c r="CV8" s="247"/>
      <c r="CW8" s="234" t="s">
        <v>326</v>
      </c>
      <c r="CX8" s="247"/>
      <c r="CY8" s="25"/>
      <c r="CZ8" s="238"/>
      <c r="DA8" s="21"/>
      <c r="DB8" s="187"/>
      <c r="DC8" s="187"/>
      <c r="DD8" s="187"/>
      <c r="DE8" s="257" t="s">
        <v>327</v>
      </c>
      <c r="DF8" s="258"/>
      <c r="DG8" s="234" t="s">
        <v>283</v>
      </c>
      <c r="DH8" s="259"/>
      <c r="DI8" s="259"/>
      <c r="DJ8" s="247"/>
      <c r="DK8" s="259" t="s">
        <v>283</v>
      </c>
      <c r="DL8" s="247"/>
      <c r="DM8" s="234" t="s">
        <v>284</v>
      </c>
      <c r="DN8" s="236"/>
      <c r="DO8" s="234" t="s">
        <v>277</v>
      </c>
      <c r="DP8" s="247"/>
      <c r="DQ8" s="234" t="s">
        <v>284</v>
      </c>
      <c r="DR8" s="247"/>
      <c r="DS8" s="234" t="s">
        <v>284</v>
      </c>
      <c r="DT8" s="256"/>
      <c r="DU8" s="236"/>
      <c r="DV8" s="234" t="s">
        <v>284</v>
      </c>
      <c r="DW8" s="236"/>
      <c r="DX8" s="234" t="s">
        <v>284</v>
      </c>
      <c r="DY8" s="236"/>
      <c r="DZ8" s="234" t="s">
        <v>328</v>
      </c>
      <c r="EA8" s="247"/>
      <c r="EB8" s="234" t="s">
        <v>284</v>
      </c>
      <c r="EC8" s="247"/>
      <c r="ED8" s="25"/>
      <c r="EE8" s="238"/>
      <c r="EF8" s="21"/>
      <c r="EG8" s="187"/>
      <c r="EH8" s="187"/>
      <c r="EI8" s="187"/>
      <c r="EJ8" s="22"/>
      <c r="EK8" s="232" t="s">
        <v>309</v>
      </c>
      <c r="EL8" s="250"/>
      <c r="EM8" s="251" t="s">
        <v>310</v>
      </c>
      <c r="EN8" s="252"/>
      <c r="EO8" s="234" t="s">
        <v>308</v>
      </c>
      <c r="EP8" s="247"/>
      <c r="EQ8" s="234" t="s">
        <v>303</v>
      </c>
      <c r="ER8" s="247"/>
      <c r="ES8" s="234" t="s">
        <v>308</v>
      </c>
      <c r="ET8" s="247"/>
      <c r="EU8" s="234" t="s">
        <v>304</v>
      </c>
      <c r="EV8" s="247"/>
      <c r="EW8" s="234" t="s">
        <v>304</v>
      </c>
      <c r="EX8" s="247"/>
      <c r="EY8" s="234" t="s">
        <v>317</v>
      </c>
      <c r="EZ8" s="247"/>
      <c r="FA8" s="234" t="s">
        <v>305</v>
      </c>
      <c r="FB8" s="247"/>
      <c r="FC8" s="234" t="s">
        <v>306</v>
      </c>
      <c r="FD8" s="247"/>
      <c r="FE8" s="234" t="s">
        <v>306</v>
      </c>
      <c r="FF8" s="247"/>
      <c r="FG8" s="261" t="s">
        <v>317</v>
      </c>
      <c r="FH8" s="261"/>
      <c r="FI8" s="234" t="s">
        <v>276</v>
      </c>
      <c r="FJ8" s="247"/>
      <c r="FK8" s="25"/>
      <c r="FL8" s="238"/>
    </row>
    <row r="9" spans="1:168" s="9" customFormat="1" ht="21" customHeight="1">
      <c r="A9" s="26"/>
      <c r="B9" s="188"/>
      <c r="C9" s="188"/>
      <c r="D9" s="188"/>
      <c r="E9" s="27"/>
      <c r="F9" s="262" t="s">
        <v>120</v>
      </c>
      <c r="G9" s="263"/>
      <c r="H9" s="27" t="s">
        <v>121</v>
      </c>
      <c r="I9" s="119" t="s">
        <v>120</v>
      </c>
      <c r="J9" s="27" t="s">
        <v>121</v>
      </c>
      <c r="K9" s="119" t="s">
        <v>120</v>
      </c>
      <c r="L9" s="27" t="s">
        <v>121</v>
      </c>
      <c r="M9" s="119" t="s">
        <v>120</v>
      </c>
      <c r="N9" s="27" t="s">
        <v>121</v>
      </c>
      <c r="O9" s="119" t="s">
        <v>120</v>
      </c>
      <c r="P9" s="27" t="s">
        <v>121</v>
      </c>
      <c r="Q9" s="119" t="s">
        <v>120</v>
      </c>
      <c r="R9" s="27" t="s">
        <v>121</v>
      </c>
      <c r="S9" s="119" t="s">
        <v>120</v>
      </c>
      <c r="T9" s="27" t="s">
        <v>121</v>
      </c>
      <c r="U9" s="28"/>
      <c r="V9" s="119" t="s">
        <v>120</v>
      </c>
      <c r="W9" s="27" t="s">
        <v>121</v>
      </c>
      <c r="X9" s="119" t="s">
        <v>120</v>
      </c>
      <c r="Y9" s="27" t="s">
        <v>121</v>
      </c>
      <c r="Z9" s="119" t="s">
        <v>120</v>
      </c>
      <c r="AA9" s="27" t="s">
        <v>121</v>
      </c>
      <c r="AB9" s="119" t="s">
        <v>120</v>
      </c>
      <c r="AC9" s="27" t="s">
        <v>121</v>
      </c>
      <c r="AD9" s="119" t="s">
        <v>120</v>
      </c>
      <c r="AE9" s="27" t="s">
        <v>121</v>
      </c>
      <c r="AF9" s="119" t="s">
        <v>120</v>
      </c>
      <c r="AG9" s="27" t="s">
        <v>121</v>
      </c>
      <c r="AH9" s="119" t="s">
        <v>120</v>
      </c>
      <c r="AI9" s="27" t="s">
        <v>121</v>
      </c>
      <c r="AJ9" s="119" t="s">
        <v>120</v>
      </c>
      <c r="AK9" s="120" t="s">
        <v>121</v>
      </c>
      <c r="AL9" s="29"/>
      <c r="AM9" s="239"/>
      <c r="AN9" s="26"/>
      <c r="AO9" s="188"/>
      <c r="AP9" s="188"/>
      <c r="AQ9" s="188"/>
      <c r="AR9" s="27"/>
      <c r="AS9" s="119" t="s">
        <v>120</v>
      </c>
      <c r="AT9" s="27" t="s">
        <v>121</v>
      </c>
      <c r="AU9" s="119" t="s">
        <v>120</v>
      </c>
      <c r="AV9" s="27" t="s">
        <v>121</v>
      </c>
      <c r="AW9" s="119" t="s">
        <v>120</v>
      </c>
      <c r="AX9" s="27" t="s">
        <v>121</v>
      </c>
      <c r="AY9" s="119" t="s">
        <v>120</v>
      </c>
      <c r="AZ9" s="27" t="s">
        <v>121</v>
      </c>
      <c r="BA9" s="119" t="s">
        <v>120</v>
      </c>
      <c r="BB9" s="27" t="s">
        <v>121</v>
      </c>
      <c r="BC9" s="119" t="s">
        <v>120</v>
      </c>
      <c r="BD9" s="27" t="s">
        <v>121</v>
      </c>
      <c r="BE9" s="119" t="s">
        <v>120</v>
      </c>
      <c r="BF9" s="27" t="s">
        <v>121</v>
      </c>
      <c r="BG9" s="119" t="s">
        <v>120</v>
      </c>
      <c r="BH9" s="27" t="s">
        <v>121</v>
      </c>
      <c r="BI9" s="119" t="s">
        <v>120</v>
      </c>
      <c r="BJ9" s="27" t="s">
        <v>121</v>
      </c>
      <c r="BK9" s="119" t="s">
        <v>120</v>
      </c>
      <c r="BL9" s="27" t="s">
        <v>121</v>
      </c>
      <c r="BM9" s="119" t="s">
        <v>120</v>
      </c>
      <c r="BN9" s="27" t="s">
        <v>121</v>
      </c>
      <c r="BO9" s="29"/>
      <c r="BP9" s="239"/>
      <c r="BQ9" s="26"/>
      <c r="BR9" s="188"/>
      <c r="BS9" s="188"/>
      <c r="BT9" s="188"/>
      <c r="BU9" s="27"/>
      <c r="BV9" s="119" t="s">
        <v>120</v>
      </c>
      <c r="BW9" s="120" t="s">
        <v>121</v>
      </c>
      <c r="BX9" s="119" t="s">
        <v>120</v>
      </c>
      <c r="BY9" s="27" t="s">
        <v>121</v>
      </c>
      <c r="BZ9" s="119" t="s">
        <v>120</v>
      </c>
      <c r="CA9" s="27" t="s">
        <v>121</v>
      </c>
      <c r="CB9" s="119" t="s">
        <v>120</v>
      </c>
      <c r="CC9" s="120" t="s">
        <v>121</v>
      </c>
      <c r="CD9" s="119" t="s">
        <v>120</v>
      </c>
      <c r="CE9" s="27" t="s">
        <v>121</v>
      </c>
      <c r="CF9" s="119" t="s">
        <v>120</v>
      </c>
      <c r="CG9" s="27" t="s">
        <v>121</v>
      </c>
      <c r="CH9" s="119" t="s">
        <v>171</v>
      </c>
      <c r="CI9" s="27" t="s">
        <v>121</v>
      </c>
      <c r="CJ9" s="28"/>
      <c r="CK9" s="119" t="s">
        <v>120</v>
      </c>
      <c r="CL9" s="27" t="s">
        <v>121</v>
      </c>
      <c r="CM9" s="119" t="s">
        <v>120</v>
      </c>
      <c r="CN9" s="27" t="s">
        <v>121</v>
      </c>
      <c r="CO9" s="119" t="s">
        <v>171</v>
      </c>
      <c r="CP9" s="27" t="s">
        <v>121</v>
      </c>
      <c r="CQ9" s="119" t="s">
        <v>120</v>
      </c>
      <c r="CR9" s="27" t="s">
        <v>121</v>
      </c>
      <c r="CS9" s="119" t="s">
        <v>120</v>
      </c>
      <c r="CT9" s="27" t="s">
        <v>121</v>
      </c>
      <c r="CU9" s="120" t="s">
        <v>181</v>
      </c>
      <c r="CV9" s="120" t="s">
        <v>121</v>
      </c>
      <c r="CW9" s="119" t="s">
        <v>171</v>
      </c>
      <c r="CX9" s="27" t="s">
        <v>121</v>
      </c>
      <c r="CY9" s="29"/>
      <c r="CZ9" s="239"/>
      <c r="DA9" s="26"/>
      <c r="DB9" s="188"/>
      <c r="DC9" s="188"/>
      <c r="DD9" s="188"/>
      <c r="DE9" s="119" t="s">
        <v>171</v>
      </c>
      <c r="DF9" s="126" t="s">
        <v>121</v>
      </c>
      <c r="DG9" s="127" t="s">
        <v>190</v>
      </c>
      <c r="DH9" s="27" t="s">
        <v>121</v>
      </c>
      <c r="DI9" s="127" t="s">
        <v>191</v>
      </c>
      <c r="DJ9" s="27" t="s">
        <v>121</v>
      </c>
      <c r="DK9" s="128" t="s">
        <v>192</v>
      </c>
      <c r="DL9" s="27" t="s">
        <v>121</v>
      </c>
      <c r="DM9" s="128" t="s">
        <v>171</v>
      </c>
      <c r="DN9" s="27" t="s">
        <v>121</v>
      </c>
      <c r="DO9" s="119" t="s">
        <v>120</v>
      </c>
      <c r="DP9" s="27" t="s">
        <v>121</v>
      </c>
      <c r="DQ9" s="128" t="s">
        <v>171</v>
      </c>
      <c r="DR9" s="27" t="s">
        <v>121</v>
      </c>
      <c r="DS9" s="127" t="s">
        <v>205</v>
      </c>
      <c r="DT9" s="127" t="s">
        <v>206</v>
      </c>
      <c r="DU9" s="127" t="s">
        <v>207</v>
      </c>
      <c r="DV9" s="119" t="s">
        <v>171</v>
      </c>
      <c r="DW9" s="27" t="s">
        <v>121</v>
      </c>
      <c r="DX9" s="119" t="s">
        <v>171</v>
      </c>
      <c r="DY9" s="27" t="s">
        <v>121</v>
      </c>
      <c r="DZ9" s="120" t="s">
        <v>212</v>
      </c>
      <c r="EA9" s="27" t="s">
        <v>121</v>
      </c>
      <c r="EB9" s="119" t="s">
        <v>171</v>
      </c>
      <c r="EC9" s="27" t="s">
        <v>121</v>
      </c>
      <c r="ED9" s="29"/>
      <c r="EE9" s="239"/>
      <c r="EF9" s="26"/>
      <c r="EG9" s="188"/>
      <c r="EH9" s="188"/>
      <c r="EI9" s="188"/>
      <c r="EJ9" s="27"/>
      <c r="EK9" s="119" t="s">
        <v>120</v>
      </c>
      <c r="EL9" s="27" t="s">
        <v>121</v>
      </c>
      <c r="EM9" s="119" t="s">
        <v>217</v>
      </c>
      <c r="EN9" s="27" t="s">
        <v>121</v>
      </c>
      <c r="EO9" s="119" t="s">
        <v>217</v>
      </c>
      <c r="EP9" s="27" t="s">
        <v>121</v>
      </c>
      <c r="EQ9" s="119" t="s">
        <v>217</v>
      </c>
      <c r="ER9" s="27" t="s">
        <v>121</v>
      </c>
      <c r="ES9" s="119" t="s">
        <v>217</v>
      </c>
      <c r="ET9" s="27" t="s">
        <v>121</v>
      </c>
      <c r="EU9" s="119" t="s">
        <v>217</v>
      </c>
      <c r="EV9" s="27" t="s">
        <v>121</v>
      </c>
      <c r="EW9" s="119" t="s">
        <v>217</v>
      </c>
      <c r="EX9" s="27" t="s">
        <v>121</v>
      </c>
      <c r="EY9" s="119" t="s">
        <v>120</v>
      </c>
      <c r="EZ9" s="120" t="s">
        <v>121</v>
      </c>
      <c r="FA9" s="129" t="s">
        <v>238</v>
      </c>
      <c r="FB9" s="27" t="s">
        <v>121</v>
      </c>
      <c r="FC9" s="129" t="s">
        <v>238</v>
      </c>
      <c r="FD9" s="27" t="s">
        <v>121</v>
      </c>
      <c r="FE9" s="129" t="s">
        <v>238</v>
      </c>
      <c r="FF9" s="27" t="s">
        <v>121</v>
      </c>
      <c r="FG9" s="119" t="s">
        <v>120</v>
      </c>
      <c r="FH9" s="27" t="s">
        <v>121</v>
      </c>
      <c r="FI9" s="119" t="s">
        <v>120</v>
      </c>
      <c r="FJ9" s="27" t="s">
        <v>121</v>
      </c>
      <c r="FK9" s="29"/>
      <c r="FL9" s="239"/>
    </row>
    <row r="10" spans="1:168" s="39" customFormat="1" ht="12" customHeight="1">
      <c r="A10" s="30"/>
      <c r="B10" s="31"/>
      <c r="C10" s="5"/>
      <c r="D10" s="32"/>
      <c r="E10" s="33"/>
      <c r="F10" s="107"/>
      <c r="G10" s="102" t="s">
        <v>122</v>
      </c>
      <c r="H10" s="34"/>
      <c r="I10" s="130"/>
      <c r="J10" s="34"/>
      <c r="K10" s="130"/>
      <c r="L10" s="34"/>
      <c r="M10" s="130"/>
      <c r="N10" s="34"/>
      <c r="O10" s="130"/>
      <c r="P10" s="34"/>
      <c r="Q10" s="130"/>
      <c r="R10" s="34"/>
      <c r="S10" s="130"/>
      <c r="T10" s="34"/>
      <c r="U10" s="35"/>
      <c r="V10" s="130"/>
      <c r="W10" s="34"/>
      <c r="X10" s="130"/>
      <c r="Y10" s="34"/>
      <c r="Z10" s="130"/>
      <c r="AA10" s="34"/>
      <c r="AB10" s="131" t="s">
        <v>295</v>
      </c>
      <c r="AC10" s="34"/>
      <c r="AD10" s="131" t="s">
        <v>294</v>
      </c>
      <c r="AE10" s="34"/>
      <c r="AF10" s="102" t="s">
        <v>296</v>
      </c>
      <c r="AG10" s="34"/>
      <c r="AH10" s="131" t="s">
        <v>138</v>
      </c>
      <c r="AI10" s="132"/>
      <c r="AJ10" s="131" t="s">
        <v>139</v>
      </c>
      <c r="AK10" s="133"/>
      <c r="AL10" s="84"/>
      <c r="AM10" s="38"/>
      <c r="AN10" s="30"/>
      <c r="AO10" s="31"/>
      <c r="AP10" s="5"/>
      <c r="AQ10" s="32"/>
      <c r="AR10" s="33"/>
      <c r="AS10" s="102" t="s">
        <v>293</v>
      </c>
      <c r="AT10" s="34"/>
      <c r="AU10" s="102"/>
      <c r="AV10" s="34"/>
      <c r="AW10" s="102" t="s">
        <v>144</v>
      </c>
      <c r="AX10" s="133"/>
      <c r="AY10" s="102"/>
      <c r="AZ10" s="34"/>
      <c r="BA10" s="102"/>
      <c r="BB10" s="34"/>
      <c r="BC10" s="131" t="s">
        <v>111</v>
      </c>
      <c r="BD10" s="34"/>
      <c r="BE10" s="131" t="s">
        <v>111</v>
      </c>
      <c r="BF10" s="133"/>
      <c r="BG10" s="102" t="s">
        <v>159</v>
      </c>
      <c r="BH10" s="34"/>
      <c r="BI10" s="131" t="s">
        <v>112</v>
      </c>
      <c r="BJ10" s="133"/>
      <c r="BK10" s="131" t="s">
        <v>113</v>
      </c>
      <c r="BL10" s="34"/>
      <c r="BM10" s="131" t="s">
        <v>113</v>
      </c>
      <c r="BN10" s="34"/>
      <c r="BO10" s="84"/>
      <c r="BP10" s="38"/>
      <c r="BQ10" s="30"/>
      <c r="BR10" s="31"/>
      <c r="BS10" s="5"/>
      <c r="BT10" s="32"/>
      <c r="BU10" s="33"/>
      <c r="BV10" s="134" t="s">
        <v>165</v>
      </c>
      <c r="BW10" s="36"/>
      <c r="BX10" s="102" t="s">
        <v>166</v>
      </c>
      <c r="BY10" s="36"/>
      <c r="BZ10" s="102" t="s">
        <v>166</v>
      </c>
      <c r="CA10" s="36"/>
      <c r="CB10" s="37"/>
      <c r="CC10" s="36"/>
      <c r="CD10" s="37"/>
      <c r="CE10" s="36"/>
      <c r="CF10" s="37"/>
      <c r="CG10" s="36"/>
      <c r="CH10" s="131" t="s">
        <v>111</v>
      </c>
      <c r="CI10" s="36"/>
      <c r="CJ10" s="135"/>
      <c r="CK10" s="37"/>
      <c r="CL10" s="36"/>
      <c r="CM10" s="37"/>
      <c r="CN10" s="36"/>
      <c r="CO10" s="131" t="s">
        <v>111</v>
      </c>
      <c r="CP10" s="36"/>
      <c r="CQ10" s="37"/>
      <c r="CR10" s="36"/>
      <c r="CS10" s="37"/>
      <c r="CT10" s="36"/>
      <c r="CU10" s="136" t="s">
        <v>182</v>
      </c>
      <c r="CV10" s="34"/>
      <c r="CW10" s="131" t="s">
        <v>182</v>
      </c>
      <c r="CX10" s="34"/>
      <c r="CY10" s="84"/>
      <c r="CZ10" s="38"/>
      <c r="DA10" s="30"/>
      <c r="DB10" s="31"/>
      <c r="DC10" s="5"/>
      <c r="DD10" s="32"/>
      <c r="DE10" s="131" t="s">
        <v>186</v>
      </c>
      <c r="DF10" s="34"/>
      <c r="DG10" s="134"/>
      <c r="DH10" s="132"/>
      <c r="DI10" s="134"/>
      <c r="DJ10" s="132"/>
      <c r="DK10" s="102"/>
      <c r="DL10" s="34"/>
      <c r="DM10" s="131" t="s">
        <v>197</v>
      </c>
      <c r="DN10" s="34"/>
      <c r="DO10" s="131" t="s">
        <v>198</v>
      </c>
      <c r="DP10" s="34"/>
      <c r="DQ10" s="131" t="s">
        <v>111</v>
      </c>
      <c r="DR10" s="34"/>
      <c r="DS10" s="131" t="s">
        <v>2</v>
      </c>
      <c r="DT10" s="131" t="s">
        <v>2</v>
      </c>
      <c r="DU10" s="131" t="s">
        <v>2</v>
      </c>
      <c r="DV10" s="131" t="s">
        <v>111</v>
      </c>
      <c r="DW10" s="132"/>
      <c r="DX10" s="131" t="s">
        <v>197</v>
      </c>
      <c r="DY10" s="34"/>
      <c r="DZ10" s="131" t="s">
        <v>111</v>
      </c>
      <c r="EA10" s="34"/>
      <c r="EB10" s="131" t="s">
        <v>242</v>
      </c>
      <c r="EC10" s="34"/>
      <c r="ED10" s="84"/>
      <c r="EE10" s="38"/>
      <c r="EF10" s="30"/>
      <c r="EG10" s="31"/>
      <c r="EH10" s="5"/>
      <c r="EI10" s="32"/>
      <c r="EJ10" s="33"/>
      <c r="EK10" s="102"/>
      <c r="EL10" s="34"/>
      <c r="EM10" s="102"/>
      <c r="EN10" s="34"/>
      <c r="EO10" s="102"/>
      <c r="EP10" s="34"/>
      <c r="EQ10" s="34"/>
      <c r="ER10" s="34"/>
      <c r="ES10" s="131"/>
      <c r="ET10" s="34"/>
      <c r="EU10" s="131" t="s">
        <v>227</v>
      </c>
      <c r="EV10" s="35"/>
      <c r="EW10" s="131" t="s">
        <v>227</v>
      </c>
      <c r="EX10" s="34"/>
      <c r="EY10" s="102"/>
      <c r="EZ10" s="34"/>
      <c r="FA10" s="102"/>
      <c r="FB10" s="34"/>
      <c r="FC10" s="102"/>
      <c r="FD10" s="34"/>
      <c r="FE10" s="102"/>
      <c r="FF10" s="34"/>
      <c r="FG10" s="131" t="s">
        <v>239</v>
      </c>
      <c r="FH10" s="34"/>
      <c r="FI10" s="131" t="s">
        <v>239</v>
      </c>
      <c r="FJ10" s="137"/>
      <c r="FK10" s="84"/>
      <c r="FL10" s="38"/>
    </row>
    <row r="11" spans="1:168" s="43" customFormat="1" ht="12" customHeight="1">
      <c r="A11" s="40"/>
      <c r="B11" s="260" t="s">
        <v>47</v>
      </c>
      <c r="C11" s="260"/>
      <c r="D11" s="260"/>
      <c r="E11" s="41"/>
      <c r="F11" s="108"/>
      <c r="G11" s="138">
        <v>377972.28</v>
      </c>
      <c r="H11" s="6" t="s">
        <v>3</v>
      </c>
      <c r="I11" s="139">
        <v>128057352</v>
      </c>
      <c r="J11" s="6" t="s">
        <v>3</v>
      </c>
      <c r="K11" s="2">
        <v>51950504</v>
      </c>
      <c r="L11" s="6" t="s">
        <v>3</v>
      </c>
      <c r="M11" s="140">
        <v>343.4</v>
      </c>
      <c r="N11" s="6" t="s">
        <v>3</v>
      </c>
      <c r="O11" s="103">
        <v>23.01343343185664</v>
      </c>
      <c r="P11" s="6" t="s">
        <v>3</v>
      </c>
      <c r="Q11" s="140">
        <v>8.2</v>
      </c>
      <c r="R11" s="6" t="s">
        <v>131</v>
      </c>
      <c r="S11" s="103">
        <v>10.1</v>
      </c>
      <c r="T11" s="6" t="s">
        <v>131</v>
      </c>
      <c r="U11" s="42"/>
      <c r="V11" s="139">
        <v>59611311</v>
      </c>
      <c r="W11" s="6" t="s">
        <v>3</v>
      </c>
      <c r="X11" s="139">
        <v>5541634</v>
      </c>
      <c r="Y11" s="6" t="s">
        <v>3</v>
      </c>
      <c r="Z11" s="139">
        <v>57427704</v>
      </c>
      <c r="AA11" s="6" t="s">
        <v>3</v>
      </c>
      <c r="AB11" s="139">
        <v>2527948</v>
      </c>
      <c r="AC11" s="6" t="s">
        <v>3</v>
      </c>
      <c r="AD11" s="141" t="s">
        <v>265</v>
      </c>
      <c r="AE11" s="141" t="s">
        <v>265</v>
      </c>
      <c r="AF11" s="139">
        <v>3353619</v>
      </c>
      <c r="AG11" s="6" t="s">
        <v>3</v>
      </c>
      <c r="AH11" s="139">
        <v>85742</v>
      </c>
      <c r="AI11" s="6" t="s">
        <v>3</v>
      </c>
      <c r="AJ11" s="142">
        <v>24813628</v>
      </c>
      <c r="AK11" s="6" t="s">
        <v>3</v>
      </c>
      <c r="AL11" s="85"/>
      <c r="AM11" s="89" t="s">
        <v>114</v>
      </c>
      <c r="AN11" s="40"/>
      <c r="AO11" s="260" t="s">
        <v>47</v>
      </c>
      <c r="AP11" s="260"/>
      <c r="AQ11" s="260"/>
      <c r="AR11" s="41"/>
      <c r="AS11" s="139">
        <v>19913</v>
      </c>
      <c r="AT11" s="6" t="s">
        <v>3</v>
      </c>
      <c r="AU11" s="2">
        <v>94507</v>
      </c>
      <c r="AV11" s="6" t="s">
        <v>3</v>
      </c>
      <c r="AW11" s="139">
        <v>3740609</v>
      </c>
      <c r="AX11" s="6" t="s">
        <v>3</v>
      </c>
      <c r="AY11" s="143">
        <v>208029</v>
      </c>
      <c r="AZ11" s="6" t="s">
        <v>3</v>
      </c>
      <c r="BA11" s="144">
        <v>7402984</v>
      </c>
      <c r="BB11" s="6" t="s">
        <v>3</v>
      </c>
      <c r="BC11" s="139">
        <v>292092130</v>
      </c>
      <c r="BD11" s="6" t="s">
        <v>3</v>
      </c>
      <c r="BE11" s="144">
        <v>90148885</v>
      </c>
      <c r="BF11" s="6" t="s">
        <v>3</v>
      </c>
      <c r="BG11" s="139">
        <v>134021335</v>
      </c>
      <c r="BH11" s="6" t="s">
        <v>3</v>
      </c>
      <c r="BI11" s="139">
        <v>880470</v>
      </c>
      <c r="BJ11" s="6" t="s">
        <v>3</v>
      </c>
      <c r="BK11" s="145">
        <v>97.7</v>
      </c>
      <c r="BL11" s="6" t="s">
        <v>3</v>
      </c>
      <c r="BM11" s="146">
        <v>77</v>
      </c>
      <c r="BN11" s="6" t="s">
        <v>3</v>
      </c>
      <c r="BO11" s="85"/>
      <c r="BP11" s="89" t="s">
        <v>114</v>
      </c>
      <c r="BQ11" s="40"/>
      <c r="BR11" s="260" t="s">
        <v>47</v>
      </c>
      <c r="BS11" s="260"/>
      <c r="BT11" s="260"/>
      <c r="BU11" s="41"/>
      <c r="BV11" s="147">
        <v>184927.80000000002</v>
      </c>
      <c r="BW11" s="6" t="s">
        <v>3</v>
      </c>
      <c r="BX11" s="145">
        <v>76.49082506794544</v>
      </c>
      <c r="BY11" s="6" t="s">
        <v>3</v>
      </c>
      <c r="BZ11" s="145">
        <v>72.78581154374841</v>
      </c>
      <c r="CA11" s="6" t="s">
        <v>3</v>
      </c>
      <c r="CB11" s="139">
        <v>80670393</v>
      </c>
      <c r="CC11" s="6" t="s">
        <v>3</v>
      </c>
      <c r="CD11" s="139">
        <v>371663</v>
      </c>
      <c r="CE11" s="6" t="s">
        <v>3</v>
      </c>
      <c r="CF11" s="139">
        <v>3821535</v>
      </c>
      <c r="CG11" s="6" t="s">
        <v>3</v>
      </c>
      <c r="CH11" s="139">
        <v>365480510</v>
      </c>
      <c r="CI11" s="6" t="s">
        <v>3</v>
      </c>
      <c r="CJ11" s="42"/>
      <c r="CK11" s="139">
        <v>1033358</v>
      </c>
      <c r="CL11" s="6" t="s">
        <v>3</v>
      </c>
      <c r="CM11" s="139">
        <v>7403616</v>
      </c>
      <c r="CN11" s="6" t="s">
        <v>3</v>
      </c>
      <c r="CO11" s="139">
        <v>114852278</v>
      </c>
      <c r="CP11" s="6" t="s">
        <v>3</v>
      </c>
      <c r="CQ11" s="139">
        <v>619711</v>
      </c>
      <c r="CR11" s="6" t="s">
        <v>3</v>
      </c>
      <c r="CS11" s="139">
        <v>4231432</v>
      </c>
      <c r="CT11" s="6" t="s">
        <v>3</v>
      </c>
      <c r="CU11" s="139">
        <v>6737448</v>
      </c>
      <c r="CV11" s="6" t="s">
        <v>3</v>
      </c>
      <c r="CW11" s="139">
        <v>4519437</v>
      </c>
      <c r="CX11" s="6" t="s">
        <v>3</v>
      </c>
      <c r="CY11" s="85"/>
      <c r="CZ11" s="89" t="s">
        <v>114</v>
      </c>
      <c r="DA11" s="40"/>
      <c r="DB11" s="260" t="s">
        <v>47</v>
      </c>
      <c r="DC11" s="260"/>
      <c r="DD11" s="260"/>
      <c r="DE11" s="148">
        <v>316567</v>
      </c>
      <c r="DF11" s="6" t="s">
        <v>3</v>
      </c>
      <c r="DG11" s="149">
        <v>0.97</v>
      </c>
      <c r="DH11" s="6" t="s">
        <v>3</v>
      </c>
      <c r="DI11" s="148">
        <v>562035</v>
      </c>
      <c r="DJ11" s="6" t="s">
        <v>3</v>
      </c>
      <c r="DK11" s="103">
        <v>17</v>
      </c>
      <c r="DL11" s="6" t="s">
        <v>3</v>
      </c>
      <c r="DM11" s="148">
        <v>2430</v>
      </c>
      <c r="DN11" s="6" t="s">
        <v>3</v>
      </c>
      <c r="DO11" s="145">
        <v>61.5</v>
      </c>
      <c r="DP11" s="6" t="s">
        <v>3</v>
      </c>
      <c r="DQ11" s="148">
        <v>537125360</v>
      </c>
      <c r="DR11" s="6" t="s">
        <v>3</v>
      </c>
      <c r="DS11" s="103">
        <v>1.0844092278557527</v>
      </c>
      <c r="DT11" s="103">
        <v>23.48470782936032</v>
      </c>
      <c r="DU11" s="103">
        <v>74.85049821133603</v>
      </c>
      <c r="DV11" s="148">
        <v>378966254</v>
      </c>
      <c r="DW11" s="6" t="s">
        <v>3</v>
      </c>
      <c r="DX11" s="148">
        <v>2971.931605952997</v>
      </c>
      <c r="DY11" s="6" t="s">
        <v>3</v>
      </c>
      <c r="DZ11" s="148">
        <v>50053180</v>
      </c>
      <c r="EA11" s="6" t="s">
        <v>3</v>
      </c>
      <c r="EB11" s="148">
        <v>21870</v>
      </c>
      <c r="EC11" s="6" t="s">
        <v>3</v>
      </c>
      <c r="ED11" s="85"/>
      <c r="EE11" s="89" t="s">
        <v>114</v>
      </c>
      <c r="EF11" s="40"/>
      <c r="EG11" s="260" t="s">
        <v>47</v>
      </c>
      <c r="EH11" s="260"/>
      <c r="EI11" s="260"/>
      <c r="EJ11" s="41"/>
      <c r="EK11" s="148">
        <v>2743885</v>
      </c>
      <c r="EL11" s="6" t="s">
        <v>3</v>
      </c>
      <c r="EM11" s="148">
        <v>104106821</v>
      </c>
      <c r="EN11" s="6" t="s">
        <v>3</v>
      </c>
      <c r="EO11" s="148">
        <v>6600006</v>
      </c>
      <c r="EP11" s="6" t="s">
        <v>3</v>
      </c>
      <c r="EQ11" s="148">
        <v>3465215</v>
      </c>
      <c r="ER11" s="6" t="s">
        <v>3</v>
      </c>
      <c r="ES11" s="148">
        <v>3319114</v>
      </c>
      <c r="ET11" s="6" t="s">
        <v>3</v>
      </c>
      <c r="EU11" s="103">
        <v>98.5407767709439</v>
      </c>
      <c r="EV11" s="6" t="s">
        <v>3</v>
      </c>
      <c r="EW11" s="145">
        <v>54.5</v>
      </c>
      <c r="EX11" s="6" t="s">
        <v>3</v>
      </c>
      <c r="EY11" s="148">
        <v>16903388</v>
      </c>
      <c r="EZ11" s="6" t="s">
        <v>3</v>
      </c>
      <c r="FA11" s="145">
        <v>326.7</v>
      </c>
      <c r="FB11" s="6" t="s">
        <v>3</v>
      </c>
      <c r="FC11" s="145">
        <v>139.7</v>
      </c>
      <c r="FD11" s="6" t="s">
        <v>3</v>
      </c>
      <c r="FE11" s="103">
        <v>1234</v>
      </c>
      <c r="FF11" s="6" t="s">
        <v>3</v>
      </c>
      <c r="FG11" s="143">
        <v>43741</v>
      </c>
      <c r="FH11" s="6" t="s">
        <v>3</v>
      </c>
      <c r="FI11" s="143">
        <v>629021</v>
      </c>
      <c r="FJ11" s="150" t="s">
        <v>3</v>
      </c>
      <c r="FK11" s="85"/>
      <c r="FL11" s="89" t="s">
        <v>114</v>
      </c>
    </row>
    <row r="12" spans="1:168" ht="6" customHeight="1">
      <c r="A12" s="44"/>
      <c r="B12" s="45"/>
      <c r="C12" s="46"/>
      <c r="D12" s="47"/>
      <c r="E12" s="48"/>
      <c r="F12" s="99"/>
      <c r="G12" s="138"/>
      <c r="H12" s="92"/>
      <c r="I12" s="140"/>
      <c r="J12" s="92"/>
      <c r="K12" s="140"/>
      <c r="L12" s="92"/>
      <c r="M12" s="140"/>
      <c r="N12" s="92"/>
      <c r="O12" s="140"/>
      <c r="P12" s="92"/>
      <c r="Q12" s="140"/>
      <c r="R12" s="92"/>
      <c r="S12" s="103"/>
      <c r="T12" s="92"/>
      <c r="U12" s="49"/>
      <c r="V12" s="140"/>
      <c r="W12" s="92"/>
      <c r="X12" s="140"/>
      <c r="Y12" s="92"/>
      <c r="Z12" s="140"/>
      <c r="AA12" s="92"/>
      <c r="AB12" s="140"/>
      <c r="AC12" s="92"/>
      <c r="AD12" s="151"/>
      <c r="AE12" s="92"/>
      <c r="AF12" s="140"/>
      <c r="AG12" s="92"/>
      <c r="AH12" s="140"/>
      <c r="AI12" s="92"/>
      <c r="AJ12" s="139"/>
      <c r="AK12" s="92"/>
      <c r="AL12" s="86"/>
      <c r="AM12" s="28"/>
      <c r="AN12" s="44"/>
      <c r="AO12" s="45"/>
      <c r="AP12" s="46"/>
      <c r="AQ12" s="47"/>
      <c r="AR12" s="48"/>
      <c r="AS12" s="92"/>
      <c r="AT12" s="92"/>
      <c r="AU12" s="2"/>
      <c r="AV12" s="92"/>
      <c r="AW12" s="152"/>
      <c r="AX12" s="92"/>
      <c r="AY12" s="143"/>
      <c r="AZ12" s="92"/>
      <c r="BA12" s="140"/>
      <c r="BB12" s="92"/>
      <c r="BC12" s="140"/>
      <c r="BD12" s="92"/>
      <c r="BE12" s="140"/>
      <c r="BF12" s="92"/>
      <c r="BG12" s="139"/>
      <c r="BH12" s="92"/>
      <c r="BI12" s="140"/>
      <c r="BJ12" s="92"/>
      <c r="BK12" s="145"/>
      <c r="BL12" s="92"/>
      <c r="BM12" s="147"/>
      <c r="BN12" s="92"/>
      <c r="BO12" s="86"/>
      <c r="BP12" s="28"/>
      <c r="BQ12" s="44"/>
      <c r="BR12" s="45"/>
      <c r="BS12" s="46"/>
      <c r="BT12" s="47"/>
      <c r="BU12" s="48"/>
      <c r="BV12" s="147"/>
      <c r="BW12" s="153"/>
      <c r="BX12" s="145"/>
      <c r="BY12" s="153"/>
      <c r="BZ12" s="145"/>
      <c r="CA12" s="153"/>
      <c r="CB12" s="140"/>
      <c r="CC12" s="92"/>
      <c r="CD12" s="140"/>
      <c r="CE12" s="92"/>
      <c r="CF12" s="140"/>
      <c r="CG12" s="92"/>
      <c r="CH12" s="140"/>
      <c r="CI12" s="92"/>
      <c r="CJ12" s="49"/>
      <c r="CK12" s="140"/>
      <c r="CL12" s="92"/>
      <c r="CM12" s="140"/>
      <c r="CN12" s="92"/>
      <c r="CO12" s="140"/>
      <c r="CP12" s="92"/>
      <c r="CQ12" s="140"/>
      <c r="CR12" s="92"/>
      <c r="CS12" s="140"/>
      <c r="CT12" s="92"/>
      <c r="CU12" s="138"/>
      <c r="CV12" s="92"/>
      <c r="CW12" s="140"/>
      <c r="CX12" s="92"/>
      <c r="CY12" s="86"/>
      <c r="CZ12" s="28"/>
      <c r="DA12" s="44"/>
      <c r="DB12" s="45"/>
      <c r="DC12" s="46"/>
      <c r="DD12" s="47"/>
      <c r="DE12" s="148"/>
      <c r="DF12" s="92"/>
      <c r="DG12" s="149"/>
      <c r="DH12" s="92"/>
      <c r="DI12" s="148"/>
      <c r="DJ12" s="92"/>
      <c r="DK12" s="140"/>
      <c r="DL12" s="92"/>
      <c r="DM12" s="140"/>
      <c r="DN12" s="92"/>
      <c r="DO12" s="145"/>
      <c r="DP12" s="92"/>
      <c r="DQ12" s="140"/>
      <c r="DR12" s="92"/>
      <c r="DS12" s="145"/>
      <c r="DT12" s="145"/>
      <c r="DU12" s="145"/>
      <c r="DV12" s="140"/>
      <c r="DW12" s="92"/>
      <c r="DX12" s="143"/>
      <c r="DY12" s="92"/>
      <c r="DZ12" s="148"/>
      <c r="EA12" s="92"/>
      <c r="EB12" s="140"/>
      <c r="EC12" s="92"/>
      <c r="ED12" s="86"/>
      <c r="EE12" s="28"/>
      <c r="EF12" s="44"/>
      <c r="EG12" s="45"/>
      <c r="EH12" s="46"/>
      <c r="EI12" s="47"/>
      <c r="EJ12" s="48"/>
      <c r="EK12" s="143"/>
      <c r="EL12" s="92"/>
      <c r="EM12" s="143"/>
      <c r="EN12" s="92"/>
      <c r="EO12" s="143"/>
      <c r="EP12" s="92"/>
      <c r="EQ12" s="143"/>
      <c r="ER12" s="92"/>
      <c r="ES12" s="143"/>
      <c r="ET12" s="92"/>
      <c r="EU12" s="103"/>
      <c r="EV12" s="92"/>
      <c r="EW12" s="145"/>
      <c r="EX12" s="92"/>
      <c r="EY12" s="148"/>
      <c r="EZ12" s="92"/>
      <c r="FA12" s="145"/>
      <c r="FB12" s="153"/>
      <c r="FC12" s="145"/>
      <c r="FD12" s="92"/>
      <c r="FE12" s="103"/>
      <c r="FF12" s="92"/>
      <c r="FG12" s="143"/>
      <c r="FH12" s="92"/>
      <c r="FI12" s="143"/>
      <c r="FJ12" s="154"/>
      <c r="FK12" s="86"/>
      <c r="FL12" s="28"/>
    </row>
    <row r="13" spans="1:168" ht="12" customHeight="1">
      <c r="A13" s="44"/>
      <c r="B13" s="47">
        <v>1</v>
      </c>
      <c r="C13" s="46"/>
      <c r="D13" s="50" t="s">
        <v>48</v>
      </c>
      <c r="E13" s="48"/>
      <c r="F13" s="109"/>
      <c r="G13" s="138">
        <v>83424.22</v>
      </c>
      <c r="H13" s="2">
        <f>RANK(G13,G$13:G$68)</f>
        <v>1</v>
      </c>
      <c r="I13" s="2">
        <v>5506419</v>
      </c>
      <c r="J13" s="2">
        <f>RANK(I13,I$13:I$68)</f>
        <v>8</v>
      </c>
      <c r="K13" s="2">
        <v>2424317</v>
      </c>
      <c r="L13" s="2">
        <f>RANK(K13,K$13:K$68)</f>
        <v>7</v>
      </c>
      <c r="M13" s="103">
        <v>70.2</v>
      </c>
      <c r="N13" s="2">
        <f>RANK(M13,M$13:M$68)</f>
        <v>47</v>
      </c>
      <c r="O13" s="103">
        <v>24.703154078299256</v>
      </c>
      <c r="P13" s="2">
        <f>RANK(O13,O$13:O$68)</f>
        <v>24</v>
      </c>
      <c r="Q13" s="140">
        <v>7.1</v>
      </c>
      <c r="R13" s="2">
        <f>RANK(Q13,$Q$13:$Q$68)</f>
        <v>44</v>
      </c>
      <c r="S13" s="140">
        <v>11</v>
      </c>
      <c r="T13" s="2">
        <f>RANK(S13,$S$13:$S$69)</f>
        <v>27</v>
      </c>
      <c r="U13" s="3"/>
      <c r="V13" s="2">
        <v>2509464</v>
      </c>
      <c r="W13" s="2">
        <f>RANK(V13,V$13:V$68)</f>
        <v>7</v>
      </c>
      <c r="X13" s="155">
        <v>233037</v>
      </c>
      <c r="Y13" s="2">
        <f>RANK(X13,X$13:X$68)</f>
        <v>6</v>
      </c>
      <c r="Z13" s="155">
        <v>2206038</v>
      </c>
      <c r="AA13" s="2">
        <f>RANK(Z13,Z$13:Z$68)</f>
        <v>8</v>
      </c>
      <c r="AB13" s="2">
        <v>51203</v>
      </c>
      <c r="AC13" s="2">
        <f>RANK(AB13,AB$13:AB$68)</f>
        <v>24</v>
      </c>
      <c r="AD13" s="141" t="s">
        <v>265</v>
      </c>
      <c r="AE13" s="141" t="s">
        <v>265</v>
      </c>
      <c r="AF13" s="2">
        <v>942368</v>
      </c>
      <c r="AG13" s="2">
        <f>RANK(AF13,AF$13:AF$68)</f>
        <v>1</v>
      </c>
      <c r="AH13" s="2">
        <v>10705</v>
      </c>
      <c r="AI13" s="2">
        <f>RANK(AH13,AH$13:AH$68)</f>
        <v>1</v>
      </c>
      <c r="AJ13" s="142">
        <v>5534788</v>
      </c>
      <c r="AK13" s="2">
        <f>RANK(AJ13,AJ$13:AJ$68)</f>
        <v>1</v>
      </c>
      <c r="AL13" s="87"/>
      <c r="AM13" s="51" t="s">
        <v>49</v>
      </c>
      <c r="AN13" s="44"/>
      <c r="AO13" s="47">
        <v>1</v>
      </c>
      <c r="AP13" s="46"/>
      <c r="AQ13" s="50" t="s">
        <v>48</v>
      </c>
      <c r="AR13" s="48"/>
      <c r="AS13" s="2">
        <v>3287</v>
      </c>
      <c r="AT13" s="2">
        <f>RANK(AS13,AS$13:AS$68)</f>
        <v>1</v>
      </c>
      <c r="AU13" s="2">
        <v>12882</v>
      </c>
      <c r="AV13" s="2">
        <f>RANK(AU13,AU$13:AU$68)</f>
        <v>1</v>
      </c>
      <c r="AW13" s="139">
        <v>1103885</v>
      </c>
      <c r="AX13" s="2">
        <f>RANK(AW13,AW$13:AW$68)</f>
        <v>1</v>
      </c>
      <c r="AY13" s="143">
        <v>5596</v>
      </c>
      <c r="AZ13" s="2">
        <f>RANK(AY13,AY$13:AY$68)</f>
        <v>11</v>
      </c>
      <c r="BA13" s="143">
        <v>166045</v>
      </c>
      <c r="BB13" s="2">
        <f>RANK(BA13,BA$13:BA$68)</f>
        <v>18</v>
      </c>
      <c r="BC13" s="144">
        <v>6385147</v>
      </c>
      <c r="BD13" s="2">
        <f>RANK(BC13,BC$13:BC$68)</f>
        <v>18</v>
      </c>
      <c r="BE13" s="2">
        <v>1545492</v>
      </c>
      <c r="BF13" s="2">
        <f>RANK(BE13,BE$13:BE$68)</f>
        <v>22</v>
      </c>
      <c r="BG13" s="139">
        <v>5078637</v>
      </c>
      <c r="BH13" s="2">
        <f>RANK(BG13,BG$13:BG$68)</f>
        <v>8</v>
      </c>
      <c r="BI13" s="2">
        <v>32225</v>
      </c>
      <c r="BJ13" s="2">
        <f>RANK(BI13,BI$13:BI$68)</f>
        <v>9</v>
      </c>
      <c r="BK13" s="145">
        <v>98.1</v>
      </c>
      <c r="BL13" s="2">
        <f>RANK(BK13,BK$13:BK$68)</f>
        <v>22</v>
      </c>
      <c r="BM13" s="147">
        <v>90.2</v>
      </c>
      <c r="BN13" s="2">
        <f>RANK(BM13,BM$13:BM$68)</f>
        <v>6</v>
      </c>
      <c r="BO13" s="87"/>
      <c r="BP13" s="51" t="s">
        <v>49</v>
      </c>
      <c r="BQ13" s="44"/>
      <c r="BR13" s="47">
        <v>1</v>
      </c>
      <c r="BS13" s="46"/>
      <c r="BT13" s="50" t="s">
        <v>48</v>
      </c>
      <c r="BU13" s="48"/>
      <c r="BV13" s="147">
        <v>18528.300000000003</v>
      </c>
      <c r="BW13" s="2">
        <f>RANK(BV13,$BV$13:$BV$68)</f>
        <v>1</v>
      </c>
      <c r="BX13" s="145">
        <v>95.32498934063027</v>
      </c>
      <c r="BY13" s="2">
        <f>RANK(BX13,$BX$13:$BX$68)</f>
        <v>1</v>
      </c>
      <c r="BZ13" s="145">
        <v>62.769385210731684</v>
      </c>
      <c r="CA13" s="2">
        <f>RANK(BZ13,$BZ$13:$BZ$68)</f>
        <v>41</v>
      </c>
      <c r="CB13" s="2">
        <v>3717467</v>
      </c>
      <c r="CC13" s="2">
        <f>RANK(CB13,$CB$13:$CB$68)</f>
        <v>6</v>
      </c>
      <c r="CD13" s="143">
        <v>15142</v>
      </c>
      <c r="CE13" s="2">
        <f aca="true" t="shared" si="0" ref="CE13:CG17">RANK(CD13,CD$13:CD$68)</f>
        <v>6</v>
      </c>
      <c r="CF13" s="143">
        <v>124653</v>
      </c>
      <c r="CG13" s="2">
        <f t="shared" si="0"/>
        <v>7</v>
      </c>
      <c r="CH13" s="148">
        <v>10347035</v>
      </c>
      <c r="CI13" s="2">
        <f>RANK(CH13,CH$13:CH$68)</f>
        <v>6</v>
      </c>
      <c r="CJ13" s="3"/>
      <c r="CK13" s="2">
        <v>42123</v>
      </c>
      <c r="CL13" s="2">
        <f>RANK(CK13,CK$13:CK$68)</f>
        <v>8</v>
      </c>
      <c r="CM13" s="2">
        <v>330962</v>
      </c>
      <c r="CN13" s="2">
        <f>RANK(CM13,CM$13:CM$68)</f>
        <v>6</v>
      </c>
      <c r="CO13" s="139">
        <v>5127952</v>
      </c>
      <c r="CP13" s="2">
        <f>RANK(CO13,CO$13:CO$68)</f>
        <v>6</v>
      </c>
      <c r="CQ13" s="156">
        <v>28319</v>
      </c>
      <c r="CR13" s="2">
        <f>RANK(CQ13,CQ$13:CQ$68)</f>
        <v>6</v>
      </c>
      <c r="CS13" s="156">
        <v>153819</v>
      </c>
      <c r="CT13" s="2">
        <f>RANK(CS13,CS$13:CS$68)</f>
        <v>9</v>
      </c>
      <c r="CU13" s="148">
        <v>149377</v>
      </c>
      <c r="CV13" s="2">
        <f>RANK(CU13,CU$13:CU$68)</f>
        <v>9</v>
      </c>
      <c r="CW13" s="2">
        <v>94827</v>
      </c>
      <c r="CX13" s="2">
        <f>RANK(CW13,CW$13:CW$68)</f>
        <v>10</v>
      </c>
      <c r="CY13" s="87"/>
      <c r="CZ13" s="51" t="s">
        <v>49</v>
      </c>
      <c r="DA13" s="44"/>
      <c r="DB13" s="47">
        <v>1</v>
      </c>
      <c r="DC13" s="46"/>
      <c r="DD13" s="50" t="s">
        <v>48</v>
      </c>
      <c r="DE13" s="148">
        <v>281153</v>
      </c>
      <c r="DF13" s="2">
        <f>RANK(DE13,DE$13:DE$68)</f>
        <v>31</v>
      </c>
      <c r="DG13" s="149">
        <v>0.79</v>
      </c>
      <c r="DH13" s="2">
        <f>RANK(DG13,$DG$13:$DG$68)</f>
        <v>37</v>
      </c>
      <c r="DI13" s="148">
        <v>26646</v>
      </c>
      <c r="DJ13" s="2">
        <f>RANK(DI13,$DI$13:$DI$68)</f>
        <v>7</v>
      </c>
      <c r="DK13" s="103">
        <v>31.7</v>
      </c>
      <c r="DL13" s="2">
        <f aca="true" t="shared" si="1" ref="DL13:DL23">RANK(DK13,DK$13:DK$68)</f>
        <v>2</v>
      </c>
      <c r="DM13" s="148">
        <v>2286.306</v>
      </c>
      <c r="DN13" s="2">
        <f>RANK(DM13,DM$13:DM$68)</f>
        <v>19</v>
      </c>
      <c r="DO13" s="145">
        <v>57.5</v>
      </c>
      <c r="DP13" s="2">
        <f>RANK(DO13,$DO$13:$DO$68)</f>
        <v>43</v>
      </c>
      <c r="DQ13" s="148">
        <v>18980495</v>
      </c>
      <c r="DR13" s="2">
        <f>RANK(DQ13,DQ$13:DQ$68)</f>
        <v>8</v>
      </c>
      <c r="DS13" s="103">
        <v>3.8207270357351497</v>
      </c>
      <c r="DT13" s="103">
        <v>15.749546074412676</v>
      </c>
      <c r="DU13" s="103">
        <v>80.17730078531831</v>
      </c>
      <c r="DV13" s="148">
        <v>13505132</v>
      </c>
      <c r="DW13" s="2">
        <f>RANK(DV13,DV$13:DV$68)</f>
        <v>9</v>
      </c>
      <c r="DX13" s="148">
        <v>2473.4655872046983</v>
      </c>
      <c r="DY13" s="2">
        <f>RANK(DX13,DX$13:DX$68)</f>
        <v>34</v>
      </c>
      <c r="DZ13" s="148">
        <v>2467472</v>
      </c>
      <c r="EA13" s="2">
        <f>RANK(DZ13,DZ$13:DZ$68)</f>
        <v>3</v>
      </c>
      <c r="EB13" s="157">
        <v>1459</v>
      </c>
      <c r="EC13" s="2">
        <f aca="true" t="shared" si="2" ref="EC13:EC28">RANK(EB13,EB$13:EB$68)</f>
        <v>2</v>
      </c>
      <c r="ED13" s="87"/>
      <c r="EE13" s="51" t="s">
        <v>49</v>
      </c>
      <c r="EF13" s="44"/>
      <c r="EG13" s="47">
        <v>1</v>
      </c>
      <c r="EH13" s="46"/>
      <c r="EI13" s="50" t="s">
        <v>48</v>
      </c>
      <c r="EJ13" s="48"/>
      <c r="EK13" s="143">
        <v>141435</v>
      </c>
      <c r="EL13" s="2">
        <f>RANK(EK13,EK$13:EK$68)</f>
        <v>5</v>
      </c>
      <c r="EM13" s="144">
        <v>4537448</v>
      </c>
      <c r="EN13" s="2">
        <f>RANK(EM13,EM$13:EM$68)</f>
        <v>7</v>
      </c>
      <c r="EO13" s="143">
        <v>252482</v>
      </c>
      <c r="EP13" s="2">
        <f>RANK(EO13,EO$13:EO$68)</f>
        <v>9</v>
      </c>
      <c r="EQ13" s="143">
        <v>135857</v>
      </c>
      <c r="ER13" s="2">
        <f>RANK(EQ13,EQ$13:EQ$68)</f>
        <v>9</v>
      </c>
      <c r="ES13" s="143">
        <v>131682</v>
      </c>
      <c r="ET13" s="2">
        <f>RANK(ES13,ES$13:ES$68)</f>
        <v>9</v>
      </c>
      <c r="EU13" s="158">
        <v>98.916880965872</v>
      </c>
      <c r="EV13" s="2">
        <f>RANK(EU13,EU$13:EU$68)</f>
        <v>14</v>
      </c>
      <c r="EW13" s="158">
        <v>42.360043</v>
      </c>
      <c r="EX13" s="2">
        <f>RANK(EW13,EW$13:EW$68)</f>
        <v>43</v>
      </c>
      <c r="EY13" s="148">
        <v>302829</v>
      </c>
      <c r="EZ13" s="2">
        <f>RANK(EY13,EY$13:EY$68)</f>
        <v>11</v>
      </c>
      <c r="FA13" s="145">
        <v>323.51851851851853</v>
      </c>
      <c r="FB13" s="2">
        <v>21</v>
      </c>
      <c r="FC13" s="145">
        <v>128.2</v>
      </c>
      <c r="FD13" s="2">
        <v>32</v>
      </c>
      <c r="FE13" s="103">
        <v>1788.4</v>
      </c>
      <c r="FF13" s="2">
        <v>8</v>
      </c>
      <c r="FG13" s="143">
        <v>2083</v>
      </c>
      <c r="FH13" s="2">
        <f>RANK(FG13,FG$13:FG$68)</f>
        <v>7</v>
      </c>
      <c r="FI13" s="143">
        <v>13722</v>
      </c>
      <c r="FJ13" s="159">
        <f>RANK(FI13,FI$13:FI$68)</f>
        <v>13</v>
      </c>
      <c r="FK13" s="87"/>
      <c r="FL13" s="51" t="s">
        <v>49</v>
      </c>
    </row>
    <row r="14" spans="1:168" ht="12" customHeight="1">
      <c r="A14" s="44"/>
      <c r="B14" s="47">
        <v>2</v>
      </c>
      <c r="C14" s="46"/>
      <c r="D14" s="50" t="s">
        <v>4</v>
      </c>
      <c r="E14" s="48"/>
      <c r="F14" s="109"/>
      <c r="G14" s="138">
        <v>9645.4</v>
      </c>
      <c r="H14" s="2">
        <f>RANK(G14,$G$13:$G$68)</f>
        <v>8</v>
      </c>
      <c r="I14" s="2">
        <v>1373339</v>
      </c>
      <c r="J14" s="2">
        <f aca="true" t="shared" si="3" ref="J14:J68">RANK(I14,I$13:I$68)</f>
        <v>31</v>
      </c>
      <c r="K14" s="2">
        <v>513385</v>
      </c>
      <c r="L14" s="2">
        <f aca="true" t="shared" si="4" ref="L14:L68">RANK(K14,K$13:K$68)</f>
        <v>31</v>
      </c>
      <c r="M14" s="103">
        <v>142.4</v>
      </c>
      <c r="N14" s="2">
        <f>RANK(M14,M$13:M$68)</f>
        <v>41</v>
      </c>
      <c r="O14" s="103">
        <v>25.783421539442053</v>
      </c>
      <c r="P14" s="2">
        <f>RANK(O14,O$13:O$68)</f>
        <v>18</v>
      </c>
      <c r="Q14" s="103">
        <v>6.8</v>
      </c>
      <c r="R14" s="2">
        <f>RANK(Q14,$Q$13:$Q$68)</f>
        <v>46</v>
      </c>
      <c r="S14" s="103">
        <v>12.8</v>
      </c>
      <c r="T14" s="2">
        <f>RANK(S14,$S$13:$S$69)</f>
        <v>8</v>
      </c>
      <c r="U14" s="3"/>
      <c r="V14" s="2">
        <v>639584</v>
      </c>
      <c r="W14" s="2">
        <f>RANK(V14,V$13:V$68)</f>
        <v>29</v>
      </c>
      <c r="X14" s="160">
        <v>59958</v>
      </c>
      <c r="Y14" s="2">
        <f>RANK(X14,X$13:X$68)</f>
        <v>30</v>
      </c>
      <c r="Z14" s="160">
        <v>508770</v>
      </c>
      <c r="AA14" s="2">
        <f>RANK(Z14,Z$13:Z$68)</f>
        <v>33</v>
      </c>
      <c r="AB14" s="2">
        <v>54210</v>
      </c>
      <c r="AC14" s="2">
        <f aca="true" t="shared" si="5" ref="AC14:AC68">RANK(AB14,AB$13:AB$68)</f>
        <v>21</v>
      </c>
      <c r="AD14" s="141" t="s">
        <v>265</v>
      </c>
      <c r="AE14" s="141" t="s">
        <v>265</v>
      </c>
      <c r="AF14" s="2">
        <v>104000</v>
      </c>
      <c r="AG14" s="2">
        <f>RANK(AF14,AF$13:AF$68)</f>
        <v>6</v>
      </c>
      <c r="AH14" s="2">
        <v>2835</v>
      </c>
      <c r="AI14" s="2">
        <f>RANK(AH14,AH$13:AH$68)</f>
        <v>8</v>
      </c>
      <c r="AJ14" s="142">
        <v>628200</v>
      </c>
      <c r="AK14" s="2">
        <f>RANK(AJ14,AJ$13:AJ$68)</f>
        <v>9</v>
      </c>
      <c r="AL14" s="87"/>
      <c r="AM14" s="51" t="s">
        <v>5</v>
      </c>
      <c r="AN14" s="44"/>
      <c r="AO14" s="47">
        <v>2</v>
      </c>
      <c r="AP14" s="46"/>
      <c r="AQ14" s="50" t="s">
        <v>4</v>
      </c>
      <c r="AR14" s="48"/>
      <c r="AS14" s="2">
        <v>803</v>
      </c>
      <c r="AT14" s="2">
        <f>RANK(AS14,AS$13:AS$68)</f>
        <v>7</v>
      </c>
      <c r="AU14" s="2">
        <v>4501</v>
      </c>
      <c r="AV14" s="2">
        <f>RANK(AU14,AU$13:AU$68)</f>
        <v>3</v>
      </c>
      <c r="AW14" s="152">
        <v>127791</v>
      </c>
      <c r="AX14" s="2">
        <f>RANK(AW14,AW$13:AW$68)</f>
        <v>8</v>
      </c>
      <c r="AY14" s="143">
        <v>1472</v>
      </c>
      <c r="AZ14" s="2">
        <f>RANK(AY14,AY$13:AY$68)</f>
        <v>41</v>
      </c>
      <c r="BA14" s="143">
        <v>55647</v>
      </c>
      <c r="BB14" s="2">
        <f>RANK(BA14,BA$13:BA$68)</f>
        <v>40</v>
      </c>
      <c r="BC14" s="144">
        <v>1520298</v>
      </c>
      <c r="BD14" s="2">
        <f>RANK(BC14,BC$13:BC$68)</f>
        <v>41</v>
      </c>
      <c r="BE14" s="2">
        <v>577590</v>
      </c>
      <c r="BF14" s="2">
        <f>RANK(BE14,BE$13:BE$68)</f>
        <v>39</v>
      </c>
      <c r="BG14" s="139">
        <v>1089757</v>
      </c>
      <c r="BH14" s="2">
        <f>RANK(BG14,BG$13:BG$68)</f>
        <v>35</v>
      </c>
      <c r="BI14" s="2">
        <v>5530</v>
      </c>
      <c r="BJ14" s="2">
        <f>RANK(BI14,BI$13:BI$68)</f>
        <v>36</v>
      </c>
      <c r="BK14" s="145">
        <v>97.2</v>
      </c>
      <c r="BL14" s="2">
        <f>RANK(BK14,BK$13:BK$68)</f>
        <v>27</v>
      </c>
      <c r="BM14" s="147">
        <v>57</v>
      </c>
      <c r="BN14" s="2">
        <f>RANK(BM14,BM$13:BM$68)</f>
        <v>33</v>
      </c>
      <c r="BO14" s="87"/>
      <c r="BP14" s="51" t="s">
        <v>5</v>
      </c>
      <c r="BQ14" s="44"/>
      <c r="BR14" s="47">
        <v>2</v>
      </c>
      <c r="BS14" s="46"/>
      <c r="BT14" s="50" t="s">
        <v>4</v>
      </c>
      <c r="BU14" s="48"/>
      <c r="BV14" s="147">
        <v>3917.5</v>
      </c>
      <c r="BW14" s="2">
        <f>RANK(BV14,$BV$13:$BV$68)</f>
        <v>17</v>
      </c>
      <c r="BX14" s="145">
        <v>75.33375877472878</v>
      </c>
      <c r="BY14" s="2">
        <f>RANK(BX14,$BX$13:$BX$68)</f>
        <v>25</v>
      </c>
      <c r="BZ14" s="145">
        <v>70.08551372048501</v>
      </c>
      <c r="CA14" s="2">
        <f aca="true" t="shared" si="6" ref="CA14:CA68">RANK(BZ14,$BZ$13:$BZ$68)</f>
        <v>28</v>
      </c>
      <c r="CB14" s="2">
        <v>1003377</v>
      </c>
      <c r="CC14" s="2">
        <f>RANK(CB14,$CB$13:$CB$68)</f>
        <v>30</v>
      </c>
      <c r="CD14" s="143">
        <v>3576</v>
      </c>
      <c r="CE14" s="2">
        <f t="shared" si="0"/>
        <v>30</v>
      </c>
      <c r="CF14" s="143">
        <v>28907</v>
      </c>
      <c r="CG14" s="2">
        <f t="shared" si="0"/>
        <v>27</v>
      </c>
      <c r="CH14" s="148">
        <v>1603784</v>
      </c>
      <c r="CI14" s="2">
        <f>RANK(CH14,CH$13:CH$68)</f>
        <v>30</v>
      </c>
      <c r="CJ14" s="3"/>
      <c r="CK14" s="2">
        <v>12738</v>
      </c>
      <c r="CL14" s="2">
        <f>RANK(CK14,CK$13:CK$68)</f>
        <v>29</v>
      </c>
      <c r="CM14" s="2">
        <v>80192</v>
      </c>
      <c r="CN14" s="2">
        <f>RANK(CM14,CM$13:CM$68)</f>
        <v>29</v>
      </c>
      <c r="CO14" s="2">
        <v>1229974</v>
      </c>
      <c r="CP14" s="2">
        <f>RANK(CO14,CO$13:CO$68)</f>
        <v>26</v>
      </c>
      <c r="CQ14" s="156">
        <v>7034</v>
      </c>
      <c r="CR14" s="2">
        <f>RANK(CQ14,CQ$13:CQ$68)</f>
        <v>26</v>
      </c>
      <c r="CS14" s="156">
        <v>29935</v>
      </c>
      <c r="CT14" s="2">
        <f>RANK(CS14,CS$13:CS$68)</f>
        <v>34</v>
      </c>
      <c r="CU14" s="148">
        <v>39824</v>
      </c>
      <c r="CV14" s="2">
        <f>RANK(CU14,CU$13:CU$68)</f>
        <v>37</v>
      </c>
      <c r="CW14" s="2">
        <v>23903</v>
      </c>
      <c r="CX14" s="2">
        <f>RANK(CW14,CW$13:CW$68)</f>
        <v>34</v>
      </c>
      <c r="CY14" s="87"/>
      <c r="CZ14" s="51" t="s">
        <v>5</v>
      </c>
      <c r="DA14" s="44"/>
      <c r="DB14" s="47">
        <v>2</v>
      </c>
      <c r="DC14" s="46"/>
      <c r="DD14" s="50" t="s">
        <v>4</v>
      </c>
      <c r="DE14" s="148">
        <v>254237</v>
      </c>
      <c r="DF14" s="2">
        <f>RANK(DE14,DE$13:DE$68)</f>
        <v>44</v>
      </c>
      <c r="DG14" s="149">
        <v>0.72</v>
      </c>
      <c r="DH14" s="2">
        <f>RANK(DG14,$DG$13:$DG$68)</f>
        <v>43</v>
      </c>
      <c r="DI14" s="148">
        <v>7531</v>
      </c>
      <c r="DJ14" s="2">
        <f>RANK(DI14,$DI$13:$DI$68)</f>
        <v>25</v>
      </c>
      <c r="DK14" s="103">
        <v>22.8</v>
      </c>
      <c r="DL14" s="2">
        <f t="shared" si="1"/>
        <v>7</v>
      </c>
      <c r="DM14" s="148">
        <v>2153.76</v>
      </c>
      <c r="DN14" s="2">
        <f>RANK(DM14,DM$13:DM$68)</f>
        <v>23</v>
      </c>
      <c r="DO14" s="145">
        <v>71.1</v>
      </c>
      <c r="DP14" s="2">
        <f>RANK(DO14,$DO$13:$DO$68)</f>
        <v>15</v>
      </c>
      <c r="DQ14" s="148">
        <v>4676162</v>
      </c>
      <c r="DR14" s="2">
        <f>RANK(DQ14,DQ$13:DQ$68)</f>
        <v>33</v>
      </c>
      <c r="DS14" s="103">
        <v>3.8838585555840277</v>
      </c>
      <c r="DT14" s="103">
        <v>22.35695078174018</v>
      </c>
      <c r="DU14" s="103">
        <v>74.01161664880075</v>
      </c>
      <c r="DV14" s="148">
        <v>3268543</v>
      </c>
      <c r="DW14" s="2">
        <f>RANK(DV14,DV$13:DV$68)</f>
        <v>33</v>
      </c>
      <c r="DX14" s="148">
        <v>2421.9520743596563</v>
      </c>
      <c r="DY14" s="2">
        <f>RANK(DX14,DX$13:DX$68)</f>
        <v>38</v>
      </c>
      <c r="DZ14" s="148">
        <v>718977</v>
      </c>
      <c r="EA14" s="2">
        <f>RANK(DZ14,DZ$13:DZ$68)</f>
        <v>24</v>
      </c>
      <c r="EB14" s="157">
        <v>388</v>
      </c>
      <c r="EC14" s="2">
        <f t="shared" si="2"/>
        <v>19</v>
      </c>
      <c r="ED14" s="87"/>
      <c r="EE14" s="51" t="s">
        <v>5</v>
      </c>
      <c r="EF14" s="44"/>
      <c r="EG14" s="47">
        <v>2</v>
      </c>
      <c r="EH14" s="46"/>
      <c r="EI14" s="50" t="s">
        <v>4</v>
      </c>
      <c r="EJ14" s="48"/>
      <c r="EK14" s="143">
        <v>38449</v>
      </c>
      <c r="EL14" s="2">
        <f>RANK(EK14,EK$13:EK$68)</f>
        <v>26</v>
      </c>
      <c r="EM14" s="144">
        <v>1122948</v>
      </c>
      <c r="EN14" s="2">
        <f aca="true" t="shared" si="7" ref="EN14:EN68">RANK(EM14,EM$13:EM$68)</f>
        <v>29</v>
      </c>
      <c r="EO14" s="143">
        <v>62719</v>
      </c>
      <c r="EP14" s="2">
        <f aca="true" t="shared" si="8" ref="EP14:EP68">RANK(EO14,EO$13:EO$68)</f>
        <v>32</v>
      </c>
      <c r="EQ14" s="143">
        <v>36719</v>
      </c>
      <c r="ER14" s="2">
        <f>RANK(EQ14,EQ$13:EQ$68)</f>
        <v>30</v>
      </c>
      <c r="ES14" s="143">
        <v>37409</v>
      </c>
      <c r="ET14" s="2">
        <f>RANK(ES14,ES$13:ES$68)</f>
        <v>29</v>
      </c>
      <c r="EU14" s="158">
        <v>98.9815253434392</v>
      </c>
      <c r="EV14" s="2">
        <f>RANK(EU14,EU$13:EU$68)</f>
        <v>12</v>
      </c>
      <c r="EW14" s="158">
        <v>44.01052</v>
      </c>
      <c r="EX14" s="2">
        <f>RANK(EW14,EW$13:EW$68)</f>
        <v>38</v>
      </c>
      <c r="EY14" s="148">
        <v>39271</v>
      </c>
      <c r="EZ14" s="2">
        <f>RANK(EY14,EY$13:EY$68)</f>
        <v>43</v>
      </c>
      <c r="FA14" s="145">
        <v>261.998485995458</v>
      </c>
      <c r="FB14" s="2">
        <v>45</v>
      </c>
      <c r="FC14" s="145">
        <v>117.1</v>
      </c>
      <c r="FD14" s="2">
        <v>42</v>
      </c>
      <c r="FE14" s="103">
        <v>1337.2</v>
      </c>
      <c r="FF14" s="2">
        <v>25</v>
      </c>
      <c r="FG14" s="143">
        <v>584</v>
      </c>
      <c r="FH14" s="2">
        <f>RANK(FG14,FG$13:FG$68)</f>
        <v>24</v>
      </c>
      <c r="FI14" s="143">
        <v>4963</v>
      </c>
      <c r="FJ14" s="159">
        <f>RANK(FI14,FI$13:FI$68)</f>
        <v>37</v>
      </c>
      <c r="FK14" s="87"/>
      <c r="FL14" s="51" t="s">
        <v>5</v>
      </c>
    </row>
    <row r="15" spans="1:168" ht="12" customHeight="1">
      <c r="A15" s="44"/>
      <c r="B15" s="47">
        <v>3</v>
      </c>
      <c r="C15" s="46"/>
      <c r="D15" s="50" t="s">
        <v>6</v>
      </c>
      <c r="E15" s="48"/>
      <c r="F15" s="109"/>
      <c r="G15" s="138">
        <v>15275.01</v>
      </c>
      <c r="H15" s="2">
        <f aca="true" t="shared" si="9" ref="H15:H67">RANK(G15,$G$13:$G$68)</f>
        <v>2</v>
      </c>
      <c r="I15" s="2">
        <v>1330147</v>
      </c>
      <c r="J15" s="2">
        <f t="shared" si="3"/>
        <v>32</v>
      </c>
      <c r="K15" s="2">
        <v>483934</v>
      </c>
      <c r="L15" s="2">
        <f t="shared" si="4"/>
        <v>32</v>
      </c>
      <c r="M15" s="103">
        <v>87.1</v>
      </c>
      <c r="N15" s="2">
        <f>RANK(M15,M$13:M$68)</f>
        <v>46</v>
      </c>
      <c r="O15" s="103">
        <v>27.205712552128848</v>
      </c>
      <c r="P15" s="2">
        <f>RANK(O15,O$13:O$68)</f>
        <v>7</v>
      </c>
      <c r="Q15" s="103">
        <v>7.2</v>
      </c>
      <c r="R15" s="2">
        <f>RANK(Q15,$Q$13:$Q$68)</f>
        <v>42</v>
      </c>
      <c r="S15" s="103">
        <v>12.4</v>
      </c>
      <c r="T15" s="2">
        <f>RANK(S15,$S$13:$S$69)</f>
        <v>12</v>
      </c>
      <c r="U15" s="4"/>
      <c r="V15" s="2">
        <v>631303</v>
      </c>
      <c r="W15" s="2">
        <f>RANK(V15,V$13:V$68)</f>
        <v>30</v>
      </c>
      <c r="X15" s="160">
        <v>59500</v>
      </c>
      <c r="Y15" s="2">
        <f>RANK(X15,X$13:X$68)</f>
        <v>31</v>
      </c>
      <c r="Z15" s="160">
        <v>536313</v>
      </c>
      <c r="AA15" s="2">
        <f>RANK(Z15,Z$13:Z$68)</f>
        <v>31</v>
      </c>
      <c r="AB15" s="2">
        <v>76377</v>
      </c>
      <c r="AC15" s="2">
        <f>RANK(AB15,AB$13:AB$68)</f>
        <v>8</v>
      </c>
      <c r="AD15" s="141" t="s">
        <v>265</v>
      </c>
      <c r="AE15" s="141" t="s">
        <v>265</v>
      </c>
      <c r="AF15" s="2">
        <v>102037</v>
      </c>
      <c r="AG15" s="2">
        <f>RANK(AF15,AF$13:AF$68)</f>
        <v>8</v>
      </c>
      <c r="AH15" s="2">
        <v>2433</v>
      </c>
      <c r="AI15" s="2">
        <f>RANK(AH15,AH$13:AH$68)</f>
        <v>11</v>
      </c>
      <c r="AJ15" s="142">
        <v>1156100</v>
      </c>
      <c r="AK15" s="2">
        <f>RANK(AJ15,AJ$13:AJ$68)</f>
        <v>2</v>
      </c>
      <c r="AL15" s="87"/>
      <c r="AM15" s="52" t="s">
        <v>7</v>
      </c>
      <c r="AN15" s="44"/>
      <c r="AO15" s="47">
        <v>3</v>
      </c>
      <c r="AP15" s="46"/>
      <c r="AQ15" s="50" t="s">
        <v>6</v>
      </c>
      <c r="AR15" s="48"/>
      <c r="AS15" s="2">
        <v>1398</v>
      </c>
      <c r="AT15" s="2">
        <f>RANK(AS15,AS$13:AS$68)</f>
        <v>3</v>
      </c>
      <c r="AU15" s="2">
        <v>3365</v>
      </c>
      <c r="AV15" s="2">
        <f>RANK(AU15,AU$13:AU$68)</f>
        <v>9</v>
      </c>
      <c r="AW15" s="152">
        <v>114031</v>
      </c>
      <c r="AX15" s="2">
        <f>RANK(AW15,AW$13:AW$68)</f>
        <v>10</v>
      </c>
      <c r="AY15" s="143">
        <v>2148</v>
      </c>
      <c r="AZ15" s="2">
        <f>RANK(AY15,AY$13:AY$68)</f>
        <v>32</v>
      </c>
      <c r="BA15" s="143">
        <v>82077</v>
      </c>
      <c r="BB15" s="2">
        <f>RANK(BA15,BA$13:BA$68)</f>
        <v>29</v>
      </c>
      <c r="BC15" s="144">
        <v>2267151</v>
      </c>
      <c r="BD15" s="2">
        <f>RANK(BC15,BC$13:BC$68)</f>
        <v>33</v>
      </c>
      <c r="BE15" s="2">
        <v>622738</v>
      </c>
      <c r="BF15" s="2">
        <f>RANK(BE15,BE$13:BE$68)</f>
        <v>37</v>
      </c>
      <c r="BG15" s="139">
        <v>1648371</v>
      </c>
      <c r="BH15" s="2">
        <f>RANK(BG15,BG$13:BG$68)</f>
        <v>25</v>
      </c>
      <c r="BI15" s="2">
        <v>9006</v>
      </c>
      <c r="BJ15" s="2">
        <f>RANK(BI15,BI$13:BI$68)</f>
        <v>26</v>
      </c>
      <c r="BK15" s="145">
        <v>93</v>
      </c>
      <c r="BL15" s="2">
        <f>RANK(BK15,BK$13:BK$68)</f>
        <v>40</v>
      </c>
      <c r="BM15" s="147">
        <v>55.4</v>
      </c>
      <c r="BN15" s="2">
        <f>IF(BM15=0,"",RANK(BM15,BM$13:BM$68))</f>
        <v>36</v>
      </c>
      <c r="BO15" s="87"/>
      <c r="BP15" s="52" t="s">
        <v>7</v>
      </c>
      <c r="BQ15" s="44"/>
      <c r="BR15" s="47">
        <v>3</v>
      </c>
      <c r="BS15" s="46"/>
      <c r="BT15" s="50" t="s">
        <v>6</v>
      </c>
      <c r="BU15" s="48"/>
      <c r="BV15" s="147">
        <v>4711.9</v>
      </c>
      <c r="BW15" s="2">
        <f>RANK(BV15,$BV$13:$BV$68)</f>
        <v>9</v>
      </c>
      <c r="BX15" s="145">
        <v>83.19786073558437</v>
      </c>
      <c r="BY15" s="2">
        <f>RANK(BX15,$BX$13:$BX$68)</f>
        <v>10</v>
      </c>
      <c r="BZ15" s="145">
        <v>66.65464037861585</v>
      </c>
      <c r="CA15" s="2">
        <f t="shared" si="6"/>
        <v>35</v>
      </c>
      <c r="CB15" s="2">
        <v>1022125</v>
      </c>
      <c r="CC15" s="2">
        <f>RANK(CB15,$CB$13:$CB$68)</f>
        <v>27</v>
      </c>
      <c r="CD15" s="143">
        <v>3275</v>
      </c>
      <c r="CE15" s="2">
        <f t="shared" si="0"/>
        <v>32</v>
      </c>
      <c r="CF15" s="143">
        <v>25830</v>
      </c>
      <c r="CG15" s="2">
        <f t="shared" si="0"/>
        <v>33</v>
      </c>
      <c r="CH15" s="148">
        <v>1668793</v>
      </c>
      <c r="CI15" s="2">
        <f>RANK(CH15,CH$13:CH$68)</f>
        <v>29</v>
      </c>
      <c r="CJ15" s="4"/>
      <c r="CK15" s="2">
        <v>12348</v>
      </c>
      <c r="CL15" s="2">
        <f>RANK(CK15,CK$13:CK$68)</f>
        <v>30</v>
      </c>
      <c r="CM15" s="2">
        <v>76362</v>
      </c>
      <c r="CN15" s="2">
        <f>RANK(CM15,CM$13:CM$68)</f>
        <v>31</v>
      </c>
      <c r="CO15" s="2">
        <v>1188093</v>
      </c>
      <c r="CP15" s="2">
        <f>RANK(CO15,CO$13:CO$68)</f>
        <v>30</v>
      </c>
      <c r="CQ15" s="156">
        <v>5860</v>
      </c>
      <c r="CR15" s="2">
        <f>RANK(CQ15,CQ$13:CQ$68)</f>
        <v>32</v>
      </c>
      <c r="CS15" s="156">
        <v>27984</v>
      </c>
      <c r="CT15" s="2">
        <f>RANK(CS15,CS$13:CS$68)</f>
        <v>37</v>
      </c>
      <c r="CU15" s="148">
        <v>47863</v>
      </c>
      <c r="CV15" s="2">
        <f>RANK(CU15,CU$13:CU$68)</f>
        <v>30</v>
      </c>
      <c r="CW15" s="2">
        <v>23142</v>
      </c>
      <c r="CX15" s="2">
        <f>RANK(CW15,CW$13:CW$68)</f>
        <v>35</v>
      </c>
      <c r="CY15" s="87"/>
      <c r="CZ15" s="52" t="s">
        <v>7</v>
      </c>
      <c r="DA15" s="44"/>
      <c r="DB15" s="47">
        <v>3</v>
      </c>
      <c r="DC15" s="46"/>
      <c r="DD15" s="50" t="s">
        <v>6</v>
      </c>
      <c r="DE15" s="148">
        <v>283378</v>
      </c>
      <c r="DF15" s="2">
        <f>RANK(DE15,DE$13:DE$68)</f>
        <v>30</v>
      </c>
      <c r="DG15" s="149">
        <v>1.06</v>
      </c>
      <c r="DH15" s="2">
        <f>RANK(DG15,$DG$13:$DG$68)</f>
        <v>14</v>
      </c>
      <c r="DI15" s="148">
        <v>5728</v>
      </c>
      <c r="DJ15" s="2">
        <f>RANK(DI15,$DI$13:$DI$68)</f>
        <v>34</v>
      </c>
      <c r="DK15" s="103">
        <v>11.1</v>
      </c>
      <c r="DL15" s="2">
        <f t="shared" si="1"/>
        <v>29</v>
      </c>
      <c r="DM15" s="148">
        <v>2148.787</v>
      </c>
      <c r="DN15" s="2">
        <f>RANK(DM15,DM$13:DM$68)</f>
        <v>25</v>
      </c>
      <c r="DO15" s="145">
        <v>68.8</v>
      </c>
      <c r="DP15" s="2">
        <f>RANK(DO15,$DO$13:$DO$68)</f>
        <v>23</v>
      </c>
      <c r="DQ15" s="148">
        <v>4692833</v>
      </c>
      <c r="DR15" s="2">
        <f>RANK(DQ15,DQ$13:DQ$68)</f>
        <v>31</v>
      </c>
      <c r="DS15" s="103">
        <v>3.6056312953211767</v>
      </c>
      <c r="DT15" s="103">
        <v>23.83264517042018</v>
      </c>
      <c r="DU15" s="103">
        <v>71.85146636903336</v>
      </c>
      <c r="DV15" s="148">
        <v>3319057</v>
      </c>
      <c r="DW15" s="2">
        <f>RANK(DV15,DV$13:DV$68)</f>
        <v>31</v>
      </c>
      <c r="DX15" s="148">
        <v>2546.9414973211146</v>
      </c>
      <c r="DY15" s="2">
        <f>RANK(DX15,DX$13:DX$68)</f>
        <v>31</v>
      </c>
      <c r="DZ15" s="148">
        <v>1057099</v>
      </c>
      <c r="EA15" s="2">
        <f>RANK(DZ15,DZ$13:DZ$68)</f>
        <v>15</v>
      </c>
      <c r="EB15" s="157">
        <v>593</v>
      </c>
      <c r="EC15" s="2">
        <f t="shared" si="2"/>
        <v>12</v>
      </c>
      <c r="ED15" s="87"/>
      <c r="EE15" s="52" t="s">
        <v>7</v>
      </c>
      <c r="EF15" s="44"/>
      <c r="EG15" s="47">
        <v>3</v>
      </c>
      <c r="EH15" s="46"/>
      <c r="EI15" s="50" t="s">
        <v>6</v>
      </c>
      <c r="EJ15" s="48"/>
      <c r="EK15" s="143">
        <v>38692</v>
      </c>
      <c r="EL15" s="2">
        <f>RANK(EK15,EK$13:EK$68)</f>
        <v>25</v>
      </c>
      <c r="EM15" s="144">
        <v>1074018</v>
      </c>
      <c r="EN15" s="2">
        <f t="shared" si="7"/>
        <v>32</v>
      </c>
      <c r="EO15" s="143">
        <v>63101</v>
      </c>
      <c r="EP15" s="2">
        <f t="shared" si="8"/>
        <v>31</v>
      </c>
      <c r="EQ15" s="143">
        <v>35404</v>
      </c>
      <c r="ER15" s="2">
        <f>RANK(EQ15,EQ$13:EQ$68)</f>
        <v>32</v>
      </c>
      <c r="ES15" s="143">
        <v>35313</v>
      </c>
      <c r="ET15" s="2">
        <f>RANK(ES15,ES$13:ES$68)</f>
        <v>31</v>
      </c>
      <c r="EU15" s="158">
        <v>99.5199867582554</v>
      </c>
      <c r="EV15" s="2">
        <f>RANK(EU15,EU$13:EU$68)</f>
        <v>1</v>
      </c>
      <c r="EW15" s="158">
        <v>42.656984</v>
      </c>
      <c r="EX15" s="2">
        <f>RANK(EW15,EW$13:EW$68)</f>
        <v>42</v>
      </c>
      <c r="EY15" s="148">
        <v>45636</v>
      </c>
      <c r="EZ15" s="2">
        <f>RANK(EY15,EY$13:EY$68)</f>
        <v>42</v>
      </c>
      <c r="FA15" s="145">
        <v>284.5015576323988</v>
      </c>
      <c r="FB15" s="2">
        <v>39</v>
      </c>
      <c r="FC15" s="145">
        <v>123.6</v>
      </c>
      <c r="FD15" s="2">
        <v>38</v>
      </c>
      <c r="FE15" s="103">
        <v>1368.3</v>
      </c>
      <c r="FF15" s="2">
        <v>24</v>
      </c>
      <c r="FG15" s="143">
        <v>482</v>
      </c>
      <c r="FH15" s="2">
        <f>RANK(FG15,FG$13:FG$68)</f>
        <v>30</v>
      </c>
      <c r="FI15" s="143">
        <v>3058</v>
      </c>
      <c r="FJ15" s="159">
        <f>RANK(FI15,FI$13:FI$68)</f>
        <v>42</v>
      </c>
      <c r="FK15" s="87"/>
      <c r="FL15" s="52" t="s">
        <v>7</v>
      </c>
    </row>
    <row r="16" spans="1:168" ht="12" customHeight="1">
      <c r="A16" s="44"/>
      <c r="B16" s="47">
        <v>4</v>
      </c>
      <c r="C16" s="46"/>
      <c r="D16" s="50" t="s">
        <v>8</v>
      </c>
      <c r="E16" s="48"/>
      <c r="F16" s="109" t="s">
        <v>246</v>
      </c>
      <c r="G16" s="138">
        <v>7282.14</v>
      </c>
      <c r="H16" s="2">
        <f t="shared" si="9"/>
        <v>16</v>
      </c>
      <c r="I16" s="2">
        <v>2348165</v>
      </c>
      <c r="J16" s="2">
        <f t="shared" si="3"/>
        <v>15</v>
      </c>
      <c r="K16" s="2">
        <v>901862</v>
      </c>
      <c r="L16" s="2">
        <f t="shared" si="4"/>
        <v>14</v>
      </c>
      <c r="M16" s="103">
        <v>322.3</v>
      </c>
      <c r="N16" s="2">
        <f>RANK(M16,M$13:M$68)</f>
        <v>19</v>
      </c>
      <c r="O16" s="103">
        <v>22.34560310439267</v>
      </c>
      <c r="P16" s="2">
        <f>RANK(O16,O$13:O$68)</f>
        <v>38</v>
      </c>
      <c r="Q16" s="103">
        <v>8.2</v>
      </c>
      <c r="R16" s="2">
        <f>RANK(Q16,$Q$13:$Q$68)</f>
        <v>17</v>
      </c>
      <c r="S16" s="103">
        <v>9.6</v>
      </c>
      <c r="T16" s="2">
        <f>RANK(S16,$S$13:$S$69)</f>
        <v>39</v>
      </c>
      <c r="U16" s="3"/>
      <c r="V16" s="2">
        <v>1059416</v>
      </c>
      <c r="W16" s="2">
        <f>RANK(V16,V$13:V$68)</f>
        <v>16</v>
      </c>
      <c r="X16" s="160">
        <v>99539</v>
      </c>
      <c r="Y16" s="2">
        <f>RANK(X16,X$13:X$68)</f>
        <v>17</v>
      </c>
      <c r="Z16" s="160">
        <v>1010795</v>
      </c>
      <c r="AA16" s="2">
        <f>RANK(Z16,Z$13:Z$68)</f>
        <v>15</v>
      </c>
      <c r="AB16" s="2">
        <v>65633</v>
      </c>
      <c r="AC16" s="2">
        <f t="shared" si="5"/>
        <v>16</v>
      </c>
      <c r="AD16" s="141" t="s">
        <v>265</v>
      </c>
      <c r="AE16" s="141" t="s">
        <v>265</v>
      </c>
      <c r="AF16" s="2">
        <v>96455</v>
      </c>
      <c r="AG16" s="2">
        <f>RANK(AF16,AF$13:AF$68)</f>
        <v>9</v>
      </c>
      <c r="AH16" s="2">
        <v>1767</v>
      </c>
      <c r="AI16" s="2">
        <f>RANK(AH16,AH$13:AH$68)</f>
        <v>19</v>
      </c>
      <c r="AJ16" s="142">
        <v>410803</v>
      </c>
      <c r="AK16" s="2">
        <f>RANK(AJ16,AJ$13:AJ$68)</f>
        <v>21</v>
      </c>
      <c r="AL16" s="87"/>
      <c r="AM16" s="51" t="s">
        <v>9</v>
      </c>
      <c r="AN16" s="44"/>
      <c r="AO16" s="47">
        <v>4</v>
      </c>
      <c r="AP16" s="46"/>
      <c r="AQ16" s="50" t="s">
        <v>8</v>
      </c>
      <c r="AR16" s="48"/>
      <c r="AS16" s="2">
        <v>530</v>
      </c>
      <c r="AT16" s="2">
        <f>RANK(AS16,AS$13:AS$68)</f>
        <v>11</v>
      </c>
      <c r="AU16" s="2">
        <v>2311</v>
      </c>
      <c r="AV16" s="2">
        <f>RANK(AU16,AU$13:AU$68)</f>
        <v>18</v>
      </c>
      <c r="AW16" s="152">
        <v>176450</v>
      </c>
      <c r="AX16" s="2">
        <f>RANK(AW16,AW$13:AW$68)</f>
        <v>6</v>
      </c>
      <c r="AY16" s="143">
        <v>2693</v>
      </c>
      <c r="AZ16" s="2">
        <f>RANK(AY16,AY$13:AY$68)</f>
        <v>25</v>
      </c>
      <c r="BA16" s="143">
        <v>107580</v>
      </c>
      <c r="BB16" s="2">
        <f>RANK(BA16,BA$13:BA$68)</f>
        <v>24</v>
      </c>
      <c r="BC16" s="144">
        <v>3726535</v>
      </c>
      <c r="BD16" s="2">
        <f>RANK(BC16,BC$13:BC$68)</f>
        <v>26</v>
      </c>
      <c r="BE16" s="2">
        <v>1041497</v>
      </c>
      <c r="BF16" s="2">
        <f>RANK(BE16,BE$13:BE$68)</f>
        <v>25</v>
      </c>
      <c r="BG16" s="139">
        <v>3790119</v>
      </c>
      <c r="BH16" s="2">
        <f>RANK(BG16,BG$13:BG$68)</f>
        <v>11</v>
      </c>
      <c r="BI16" s="2">
        <v>24476</v>
      </c>
      <c r="BJ16" s="2">
        <f>RANK(BI16,BI$13:BI$68)</f>
        <v>10</v>
      </c>
      <c r="BK16" s="145">
        <v>98.8</v>
      </c>
      <c r="BL16" s="2">
        <f>RANK(BK16,BK$13:BK$68)</f>
        <v>18</v>
      </c>
      <c r="BM16" s="147">
        <v>78.9</v>
      </c>
      <c r="BN16" s="2">
        <f>RANK(BM16,BM$13:BM$68)</f>
        <v>12</v>
      </c>
      <c r="BO16" s="87"/>
      <c r="BP16" s="51" t="s">
        <v>9</v>
      </c>
      <c r="BQ16" s="44"/>
      <c r="BR16" s="47">
        <v>4</v>
      </c>
      <c r="BS16" s="46"/>
      <c r="BT16" s="50" t="s">
        <v>8</v>
      </c>
      <c r="BU16" s="48"/>
      <c r="BV16" s="147">
        <v>3503.7</v>
      </c>
      <c r="BW16" s="2">
        <f>RANK(BV16,$BV$13:$BV$68)</f>
        <v>25</v>
      </c>
      <c r="BX16" s="145">
        <v>85.00727802037846</v>
      </c>
      <c r="BY16" s="2">
        <f>RANK(BX16,$BX$13:$BX$68)</f>
        <v>8</v>
      </c>
      <c r="BZ16" s="145">
        <v>89.26848759882411</v>
      </c>
      <c r="CA16" s="2">
        <f t="shared" si="6"/>
        <v>8</v>
      </c>
      <c r="CB16" s="2">
        <v>1678806</v>
      </c>
      <c r="CC16" s="2">
        <f>RANK(CB16,$CB$13:$CB$68)</f>
        <v>17</v>
      </c>
      <c r="CD16" s="143">
        <v>8086</v>
      </c>
      <c r="CE16" s="2">
        <f t="shared" si="0"/>
        <v>12</v>
      </c>
      <c r="CF16" s="143">
        <v>74159</v>
      </c>
      <c r="CG16" s="2">
        <f t="shared" si="0"/>
        <v>12</v>
      </c>
      <c r="CH16" s="148">
        <v>7234673</v>
      </c>
      <c r="CI16" s="2">
        <f>RANK(CH16,CH$13:CH$68)</f>
        <v>10</v>
      </c>
      <c r="CJ16" s="3"/>
      <c r="CK16" s="2">
        <v>17920</v>
      </c>
      <c r="CL16" s="2">
        <f>RANK(CK16,CK$13:CK$68)</f>
        <v>17</v>
      </c>
      <c r="CM16" s="2">
        <v>134756</v>
      </c>
      <c r="CN16" s="2">
        <f>RANK(CM16,CM$13:CM$68)</f>
        <v>15</v>
      </c>
      <c r="CO16" s="2">
        <v>2198649</v>
      </c>
      <c r="CP16" s="2">
        <f>RANK(CO16,CO$13:CO$68)</f>
        <v>15</v>
      </c>
      <c r="CQ16" s="156">
        <v>9736</v>
      </c>
      <c r="CR16" s="2">
        <f>RANK(CQ16,CQ$13:CQ$68)</f>
        <v>18</v>
      </c>
      <c r="CS16" s="156">
        <v>66197</v>
      </c>
      <c r="CT16" s="2">
        <f>RANK(CS16,CS$13:CS$68)</f>
        <v>14</v>
      </c>
      <c r="CU16" s="148">
        <v>101297</v>
      </c>
      <c r="CV16" s="2">
        <f>RANK(CU16,CU$13:CU$68)</f>
        <v>14</v>
      </c>
      <c r="CW16" s="2">
        <v>59863</v>
      </c>
      <c r="CX16" s="2">
        <f>RANK(CW16,CW$13:CW$68)</f>
        <v>12</v>
      </c>
      <c r="CY16" s="87"/>
      <c r="CZ16" s="51" t="s">
        <v>9</v>
      </c>
      <c r="DA16" s="44"/>
      <c r="DB16" s="47">
        <v>4</v>
      </c>
      <c r="DC16" s="46"/>
      <c r="DD16" s="50" t="s">
        <v>8</v>
      </c>
      <c r="DE16" s="148">
        <v>302712</v>
      </c>
      <c r="DF16" s="2">
        <f>RANK(DE16,DE$13:DE$68)</f>
        <v>14</v>
      </c>
      <c r="DG16" s="149">
        <v>1.26</v>
      </c>
      <c r="DH16" s="2">
        <f>RANK(DG16,$DG$13:$DG$68)</f>
        <v>7</v>
      </c>
      <c r="DI16" s="148">
        <v>9887</v>
      </c>
      <c r="DJ16" s="2">
        <f>RANK(DI16,$DI$13:$DI$68)</f>
        <v>15</v>
      </c>
      <c r="DK16" s="103">
        <v>11.8</v>
      </c>
      <c r="DL16" s="2">
        <f t="shared" si="1"/>
        <v>27</v>
      </c>
      <c r="DM16" s="148">
        <v>2356.404</v>
      </c>
      <c r="DN16" s="2">
        <f>RANK(DM16,DM$13:DM$68)</f>
        <v>16</v>
      </c>
      <c r="DO16" s="145">
        <v>57.8</v>
      </c>
      <c r="DP16" s="2">
        <f>RANK(DO16,$DO$13:$DO$68)</f>
        <v>42</v>
      </c>
      <c r="DQ16" s="148">
        <v>8939593</v>
      </c>
      <c r="DR16" s="2">
        <f>RANK(DQ16,DQ$13:DQ$68)</f>
        <v>15</v>
      </c>
      <c r="DS16" s="103">
        <v>1.3213400802861053</v>
      </c>
      <c r="DT16" s="103">
        <v>22.5154956730588</v>
      </c>
      <c r="DU16" s="103">
        <v>76.00499738821844</v>
      </c>
      <c r="DV16" s="148">
        <v>6242933</v>
      </c>
      <c r="DW16" s="2">
        <f>RANK(DV16,DV$13:DV$68)</f>
        <v>15</v>
      </c>
      <c r="DX16" s="148">
        <v>2684.8472441852414</v>
      </c>
      <c r="DY16" s="2">
        <f>RANK(DX16,DX$13:DX$68)</f>
        <v>27</v>
      </c>
      <c r="DZ16" s="148">
        <v>1531353</v>
      </c>
      <c r="EA16" s="2">
        <f>RANK(DZ16,DZ$13:DZ$68)</f>
        <v>11</v>
      </c>
      <c r="EB16" s="157">
        <v>869</v>
      </c>
      <c r="EC16" s="2">
        <f t="shared" si="2"/>
        <v>5</v>
      </c>
      <c r="ED16" s="87"/>
      <c r="EE16" s="51" t="s">
        <v>9</v>
      </c>
      <c r="EF16" s="44"/>
      <c r="EG16" s="47">
        <v>4</v>
      </c>
      <c r="EH16" s="46"/>
      <c r="EI16" s="50" t="s">
        <v>8</v>
      </c>
      <c r="EJ16" s="48"/>
      <c r="EK16" s="143">
        <v>55467</v>
      </c>
      <c r="EL16" s="2">
        <f>RANK(EK16,EK$13:EK$68)</f>
        <v>14</v>
      </c>
      <c r="EM16" s="144">
        <v>1907518</v>
      </c>
      <c r="EN16" s="2">
        <f t="shared" si="7"/>
        <v>15</v>
      </c>
      <c r="EO16" s="143">
        <v>119806</v>
      </c>
      <c r="EP16" s="2">
        <f t="shared" si="8"/>
        <v>14</v>
      </c>
      <c r="EQ16" s="143">
        <v>63782</v>
      </c>
      <c r="ER16" s="2">
        <f>RANK(EQ16,EQ$13:EQ$68)</f>
        <v>14</v>
      </c>
      <c r="ES16" s="143">
        <v>61366</v>
      </c>
      <c r="ET16" s="2">
        <f>RANK(ES16,ES$13:ES$68)</f>
        <v>14</v>
      </c>
      <c r="EU16" s="158">
        <v>99.1886879925823</v>
      </c>
      <c r="EV16" s="2">
        <f>RANK(EU16,EU$13:EU$68)</f>
        <v>4</v>
      </c>
      <c r="EW16" s="158">
        <v>48.781841</v>
      </c>
      <c r="EX16" s="2">
        <f>RANK(EW16,EW$13:EW$68)</f>
        <v>27</v>
      </c>
      <c r="EY16" s="148">
        <v>149945</v>
      </c>
      <c r="EZ16" s="2">
        <f>RANK(EY16,EY$13:EY$68)</f>
        <v>21</v>
      </c>
      <c r="FA16" s="145">
        <v>312.0704467353952</v>
      </c>
      <c r="FB16" s="2">
        <v>23</v>
      </c>
      <c r="FC16" s="145">
        <v>121.2</v>
      </c>
      <c r="FD16" s="2">
        <v>40</v>
      </c>
      <c r="FE16" s="103">
        <v>1085.3</v>
      </c>
      <c r="FF16" s="2">
        <v>39</v>
      </c>
      <c r="FG16" s="143">
        <v>846</v>
      </c>
      <c r="FH16" s="2">
        <f>RANK(FG16,FG$13:FG$68)</f>
        <v>17</v>
      </c>
      <c r="FI16" s="143">
        <v>9851</v>
      </c>
      <c r="FJ16" s="159">
        <f>RANK(FI16,FI$13:FI$68)</f>
        <v>19</v>
      </c>
      <c r="FK16" s="87"/>
      <c r="FL16" s="51" t="s">
        <v>9</v>
      </c>
    </row>
    <row r="17" spans="1:168" ht="12" customHeight="1">
      <c r="A17" s="44"/>
      <c r="B17" s="47">
        <v>5</v>
      </c>
      <c r="C17" s="46"/>
      <c r="D17" s="50" t="s">
        <v>10</v>
      </c>
      <c r="E17" s="48"/>
      <c r="F17" s="109"/>
      <c r="G17" s="138">
        <v>11637.54</v>
      </c>
      <c r="H17" s="2">
        <f t="shared" si="9"/>
        <v>6</v>
      </c>
      <c r="I17" s="2">
        <v>1085997</v>
      </c>
      <c r="J17" s="2">
        <f t="shared" si="3"/>
        <v>38</v>
      </c>
      <c r="K17" s="2">
        <v>390136</v>
      </c>
      <c r="L17" s="2">
        <f t="shared" si="4"/>
        <v>38</v>
      </c>
      <c r="M17" s="103">
        <v>93.3</v>
      </c>
      <c r="N17" s="2">
        <f>RANK(M17,M$13:M$68)</f>
        <v>45</v>
      </c>
      <c r="O17" s="103">
        <v>29.55788160982305</v>
      </c>
      <c r="P17" s="2">
        <f>RANK(O17,O$13:O$68)</f>
        <v>1</v>
      </c>
      <c r="Q17" s="103">
        <v>5.9</v>
      </c>
      <c r="R17" s="2">
        <f>RANK(Q17,$Q$13:$Q$68)</f>
        <v>47</v>
      </c>
      <c r="S17" s="103">
        <v>14.2</v>
      </c>
      <c r="T17" s="2">
        <f>RANK(S17,$S$13:$S$69)</f>
        <v>1</v>
      </c>
      <c r="U17" s="3"/>
      <c r="V17" s="2">
        <v>503106</v>
      </c>
      <c r="W17" s="2">
        <f>RANK(V17,V$13:V$68)</f>
        <v>38</v>
      </c>
      <c r="X17" s="160">
        <v>50457</v>
      </c>
      <c r="Y17" s="2">
        <f>RANK(X17,X$13:X$68)</f>
        <v>37</v>
      </c>
      <c r="Z17" s="160">
        <v>418534</v>
      </c>
      <c r="AA17" s="2">
        <f>RANK(Z17,Z$13:Z$68)</f>
        <v>39</v>
      </c>
      <c r="AB17" s="2">
        <v>59971</v>
      </c>
      <c r="AC17" s="2">
        <f t="shared" si="5"/>
        <v>19</v>
      </c>
      <c r="AD17" s="141" t="s">
        <v>265</v>
      </c>
      <c r="AE17" s="141" t="s">
        <v>265</v>
      </c>
      <c r="AF17" s="2">
        <v>115142</v>
      </c>
      <c r="AG17" s="2">
        <f>RANK(AF17,AF$13:AF$68)</f>
        <v>5</v>
      </c>
      <c r="AH17" s="2">
        <v>1716</v>
      </c>
      <c r="AI17" s="2">
        <f>RANK(AH17,AH$13:AH$68)</f>
        <v>20</v>
      </c>
      <c r="AJ17" s="142">
        <v>835414</v>
      </c>
      <c r="AK17" s="2">
        <f>RANK(AJ17,AJ$13:AJ$68)</f>
        <v>6</v>
      </c>
      <c r="AL17" s="87"/>
      <c r="AM17" s="51" t="s">
        <v>11</v>
      </c>
      <c r="AN17" s="44"/>
      <c r="AO17" s="47">
        <v>5</v>
      </c>
      <c r="AP17" s="46"/>
      <c r="AQ17" s="50" t="s">
        <v>10</v>
      </c>
      <c r="AR17" s="48"/>
      <c r="AS17" s="2">
        <v>1217</v>
      </c>
      <c r="AT17" s="2">
        <f>RANK(AS17,AS$13:AS$68)</f>
        <v>4</v>
      </c>
      <c r="AU17" s="2">
        <v>758</v>
      </c>
      <c r="AV17" s="2">
        <f>RANK(AU17,AU$13:AU$68)</f>
        <v>32</v>
      </c>
      <c r="AW17" s="152">
        <v>7204</v>
      </c>
      <c r="AX17" s="2">
        <f>RANK(AW17,AW$13:AW$68)</f>
        <v>37</v>
      </c>
      <c r="AY17" s="143">
        <v>1940</v>
      </c>
      <c r="AZ17" s="2">
        <f>RANK(AY17,AY$13:AY$68)</f>
        <v>35</v>
      </c>
      <c r="BA17" s="143">
        <v>61554</v>
      </c>
      <c r="BB17" s="2">
        <f>RANK(BA17,BA$13:BA$68)</f>
        <v>37</v>
      </c>
      <c r="BC17" s="144">
        <v>1106465</v>
      </c>
      <c r="BD17" s="2">
        <f>RANK(BC17,BC$13:BC$68)</f>
        <v>43</v>
      </c>
      <c r="BE17" s="2">
        <v>422420</v>
      </c>
      <c r="BF17" s="2">
        <f>RANK(BE17,BE$13:BE$68)</f>
        <v>43</v>
      </c>
      <c r="BG17" s="139">
        <v>849850</v>
      </c>
      <c r="BH17" s="2">
        <f>RANK(BG17,BG$13:BG$68)</f>
        <v>41</v>
      </c>
      <c r="BI17" s="2">
        <v>3951</v>
      </c>
      <c r="BJ17" s="2">
        <f>RANK(BI17,BI$13:BI$68)</f>
        <v>42</v>
      </c>
      <c r="BK17" s="145">
        <v>90.7</v>
      </c>
      <c r="BL17" s="2">
        <f>RANK(BK17,BK$13:BK$68)</f>
        <v>45</v>
      </c>
      <c r="BM17" s="147">
        <v>61.6</v>
      </c>
      <c r="BN17" s="2">
        <f>IF(BM17=0,"",RANK(BM17,BM$13:BM$68))</f>
        <v>29</v>
      </c>
      <c r="BO17" s="87"/>
      <c r="BP17" s="51" t="s">
        <v>11</v>
      </c>
      <c r="BQ17" s="44"/>
      <c r="BR17" s="47">
        <v>5</v>
      </c>
      <c r="BS17" s="46"/>
      <c r="BT17" s="50" t="s">
        <v>10</v>
      </c>
      <c r="BU17" s="48"/>
      <c r="BV17" s="147">
        <v>3720.8</v>
      </c>
      <c r="BW17" s="2">
        <f>RANK(BV17,$BV$13:$BV$68)</f>
        <v>22</v>
      </c>
      <c r="BX17" s="145">
        <v>82.10868630402064</v>
      </c>
      <c r="BY17" s="2">
        <f>RANK(BX17,$BX$13:$BX$68)</f>
        <v>11</v>
      </c>
      <c r="BZ17" s="145">
        <v>73.3256288970114</v>
      </c>
      <c r="CA17" s="2">
        <f t="shared" si="6"/>
        <v>23</v>
      </c>
      <c r="CB17" s="2">
        <v>820200</v>
      </c>
      <c r="CC17" s="2">
        <f>RANK(CB17,$CB$13:$CB$68)</f>
        <v>38</v>
      </c>
      <c r="CD17" s="143">
        <v>2850</v>
      </c>
      <c r="CE17" s="2">
        <f t="shared" si="0"/>
        <v>38</v>
      </c>
      <c r="CF17" s="143">
        <v>18926</v>
      </c>
      <c r="CG17" s="2">
        <f t="shared" si="0"/>
        <v>40</v>
      </c>
      <c r="CH17" s="148">
        <v>1070848</v>
      </c>
      <c r="CI17" s="2">
        <f>RANK(CH17,CH$13:CH$68)</f>
        <v>37</v>
      </c>
      <c r="CJ17" s="3"/>
      <c r="CK17" s="2">
        <v>11097</v>
      </c>
      <c r="CL17" s="2">
        <f>RANK(CK17,CK$13:CK$68)</f>
        <v>36</v>
      </c>
      <c r="CM17" s="2">
        <v>66044</v>
      </c>
      <c r="CN17" s="2">
        <f>RANK(CM17,CM$13:CM$68)</f>
        <v>37</v>
      </c>
      <c r="CO17" s="2">
        <v>1011029</v>
      </c>
      <c r="CP17" s="2">
        <f>RANK(CO17,CO$13:CO$68)</f>
        <v>34</v>
      </c>
      <c r="CQ17" s="156">
        <v>5006</v>
      </c>
      <c r="CR17" s="2">
        <f>RANK(CQ17,CQ$13:CQ$68)</f>
        <v>35</v>
      </c>
      <c r="CS17" s="156">
        <v>23082</v>
      </c>
      <c r="CT17" s="2">
        <f>RANK(CS17,CS$13:CS$68)</f>
        <v>43</v>
      </c>
      <c r="CU17" s="148">
        <v>34553</v>
      </c>
      <c r="CV17" s="2">
        <f>RANK(CU17,CU$13:CU$68)</f>
        <v>40</v>
      </c>
      <c r="CW17" s="2">
        <v>19814</v>
      </c>
      <c r="CX17" s="2">
        <f>RANK(CW17,CW$13:CW$68)</f>
        <v>39</v>
      </c>
      <c r="CY17" s="87"/>
      <c r="CZ17" s="51" t="s">
        <v>11</v>
      </c>
      <c r="DA17" s="44"/>
      <c r="DB17" s="47">
        <v>5</v>
      </c>
      <c r="DC17" s="46"/>
      <c r="DD17" s="50" t="s">
        <v>10</v>
      </c>
      <c r="DE17" s="148">
        <v>266606</v>
      </c>
      <c r="DF17" s="2">
        <f>RANK(DE17,DE$13:DE$68)</f>
        <v>41</v>
      </c>
      <c r="DG17" s="149">
        <v>0.76</v>
      </c>
      <c r="DH17" s="2">
        <f>RANK(DG17,$DG$13:$DG$68)</f>
        <v>40</v>
      </c>
      <c r="DI17" s="148">
        <v>5368</v>
      </c>
      <c r="DJ17" s="2">
        <f>RANK(DI17,$DI$13:$DI$68)</f>
        <v>36</v>
      </c>
      <c r="DK17" s="103">
        <v>14.7</v>
      </c>
      <c r="DL17" s="2">
        <f t="shared" si="1"/>
        <v>20</v>
      </c>
      <c r="DM17" s="148">
        <v>2280.554</v>
      </c>
      <c r="DN17" s="2">
        <f>RANK(DM17,DM$13:DM$68)</f>
        <v>20</v>
      </c>
      <c r="DO17" s="145">
        <v>77.9</v>
      </c>
      <c r="DP17" s="2">
        <f>RANK(DO17,$DO$13:$DO$68)</f>
        <v>2</v>
      </c>
      <c r="DQ17" s="148">
        <v>3770389</v>
      </c>
      <c r="DR17" s="2">
        <f>RANK(DQ17,DQ$13:DQ$68)</f>
        <v>37</v>
      </c>
      <c r="DS17" s="103">
        <v>3.4981989965327864</v>
      </c>
      <c r="DT17" s="103">
        <v>18.18563715084764</v>
      </c>
      <c r="DU17" s="103">
        <v>78.35991454336359</v>
      </c>
      <c r="DV17" s="148">
        <v>2603681</v>
      </c>
      <c r="DW17" s="2">
        <f>RANK(DV17,DV$13:DV$68)</f>
        <v>39</v>
      </c>
      <c r="DX17" s="148">
        <v>2449.9214781122005</v>
      </c>
      <c r="DY17" s="2">
        <f>RANK(DX17,DX$13:DX$68)</f>
        <v>36</v>
      </c>
      <c r="DZ17" s="148">
        <v>634074</v>
      </c>
      <c r="EA17" s="2">
        <f>RANK(DZ17,DZ$13:DZ$68)</f>
        <v>30</v>
      </c>
      <c r="EB17" s="157">
        <v>281</v>
      </c>
      <c r="EC17" s="2">
        <f t="shared" si="2"/>
        <v>30</v>
      </c>
      <c r="ED17" s="87"/>
      <c r="EE17" s="51" t="s">
        <v>11</v>
      </c>
      <c r="EF17" s="44"/>
      <c r="EG17" s="47">
        <v>5</v>
      </c>
      <c r="EH17" s="46"/>
      <c r="EI17" s="50" t="s">
        <v>10</v>
      </c>
      <c r="EJ17" s="48"/>
      <c r="EK17" s="143">
        <v>28942</v>
      </c>
      <c r="EL17" s="2">
        <f>RANK(EK17,EK$13:EK$68)</f>
        <v>36</v>
      </c>
      <c r="EM17" s="144">
        <v>888496</v>
      </c>
      <c r="EN17" s="2">
        <f t="shared" si="7"/>
        <v>38</v>
      </c>
      <c r="EO17" s="143">
        <v>45882</v>
      </c>
      <c r="EP17" s="2">
        <f t="shared" si="8"/>
        <v>41</v>
      </c>
      <c r="EQ17" s="143">
        <v>25486</v>
      </c>
      <c r="ER17" s="2">
        <f>RANK(EQ17,EQ$13:EQ$68)</f>
        <v>41</v>
      </c>
      <c r="ES17" s="143">
        <v>26299</v>
      </c>
      <c r="ET17" s="2">
        <f>RANK(ES17,ES$13:ES$68)</f>
        <v>40</v>
      </c>
      <c r="EU17" s="158">
        <v>98.9891220744973</v>
      </c>
      <c r="EV17" s="2">
        <f>RANK(EU17,EU$13:EU$68)</f>
        <v>11</v>
      </c>
      <c r="EW17" s="158">
        <v>44.420721</v>
      </c>
      <c r="EX17" s="2">
        <f>RANK(EW17,EW$13:EW$68)</f>
        <v>36</v>
      </c>
      <c r="EY17" s="148">
        <v>34403</v>
      </c>
      <c r="EZ17" s="2">
        <f>RANK(EY17,EY$13:EY$68)</f>
        <v>44</v>
      </c>
      <c r="FA17" s="145">
        <v>286.98167791706845</v>
      </c>
      <c r="FB17" s="2">
        <v>38</v>
      </c>
      <c r="FC17" s="145">
        <v>129</v>
      </c>
      <c r="FD17" s="2">
        <v>29</v>
      </c>
      <c r="FE17" s="103">
        <v>1488.6</v>
      </c>
      <c r="FF17" s="2">
        <v>19</v>
      </c>
      <c r="FG17" s="143">
        <v>351</v>
      </c>
      <c r="FH17" s="2">
        <f>RANK(FG17,FG$13:FG$68)</f>
        <v>38</v>
      </c>
      <c r="FI17" s="143">
        <v>2518</v>
      </c>
      <c r="FJ17" s="159">
        <f>RANK(FI17,FI$13:FI$68)</f>
        <v>45</v>
      </c>
      <c r="FK17" s="87"/>
      <c r="FL17" s="51" t="s">
        <v>11</v>
      </c>
    </row>
    <row r="18" spans="1:168" ht="6.75" customHeight="1">
      <c r="A18" s="44"/>
      <c r="B18" s="47"/>
      <c r="C18" s="46"/>
      <c r="D18" s="50"/>
      <c r="E18" s="48"/>
      <c r="F18" s="109"/>
      <c r="G18" s="138"/>
      <c r="H18" s="2"/>
      <c r="I18" s="2"/>
      <c r="J18" s="2"/>
      <c r="K18" s="2"/>
      <c r="L18" s="2"/>
      <c r="M18" s="103"/>
      <c r="N18" s="2"/>
      <c r="O18" s="103"/>
      <c r="P18" s="2"/>
      <c r="Q18" s="103"/>
      <c r="R18" s="2"/>
      <c r="S18" s="103"/>
      <c r="T18" s="2"/>
      <c r="U18" s="3"/>
      <c r="V18" s="2"/>
      <c r="W18" s="2"/>
      <c r="X18" s="2"/>
      <c r="Y18" s="2"/>
      <c r="Z18" s="2"/>
      <c r="AA18" s="2"/>
      <c r="AB18" s="2"/>
      <c r="AC18" s="2"/>
      <c r="AD18" s="151"/>
      <c r="AE18" s="2"/>
      <c r="AF18" s="2"/>
      <c r="AG18" s="2"/>
      <c r="AH18" s="2"/>
      <c r="AI18" s="2"/>
      <c r="AJ18" s="139"/>
      <c r="AK18" s="2"/>
      <c r="AL18" s="87"/>
      <c r="AM18" s="51"/>
      <c r="AN18" s="44"/>
      <c r="AO18" s="47"/>
      <c r="AP18" s="46"/>
      <c r="AQ18" s="50"/>
      <c r="AR18" s="48"/>
      <c r="AS18" s="2"/>
      <c r="AT18" s="2"/>
      <c r="AU18" s="2"/>
      <c r="AV18" s="2"/>
      <c r="AW18" s="152"/>
      <c r="AX18" s="2"/>
      <c r="AY18" s="143"/>
      <c r="AZ18" s="2"/>
      <c r="BA18" s="143"/>
      <c r="BB18" s="2"/>
      <c r="BC18" s="144"/>
      <c r="BD18" s="2"/>
      <c r="BE18" s="2"/>
      <c r="BF18" s="2"/>
      <c r="BG18" s="139"/>
      <c r="BH18" s="2"/>
      <c r="BI18" s="2"/>
      <c r="BJ18" s="2"/>
      <c r="BK18" s="145"/>
      <c r="BL18" s="2"/>
      <c r="BM18" s="147"/>
      <c r="BN18" s="2"/>
      <c r="BO18" s="87"/>
      <c r="BP18" s="51"/>
      <c r="BQ18" s="44"/>
      <c r="BR18" s="47"/>
      <c r="BS18" s="46"/>
      <c r="BT18" s="50"/>
      <c r="BU18" s="48"/>
      <c r="BV18" s="147"/>
      <c r="BW18" s="2"/>
      <c r="BX18" s="145"/>
      <c r="BY18" s="2"/>
      <c r="BZ18" s="145"/>
      <c r="CA18" s="2"/>
      <c r="CB18" s="2"/>
      <c r="CC18" s="2"/>
      <c r="CD18" s="143"/>
      <c r="CE18" s="2"/>
      <c r="CF18" s="143"/>
      <c r="CG18" s="2"/>
      <c r="CH18" s="148"/>
      <c r="CI18" s="2"/>
      <c r="CJ18" s="3"/>
      <c r="CK18" s="2"/>
      <c r="CL18" s="2"/>
      <c r="CM18" s="2"/>
      <c r="CN18" s="2"/>
      <c r="CO18" s="2"/>
      <c r="CP18" s="2"/>
      <c r="CQ18" s="2"/>
      <c r="CR18" s="2"/>
      <c r="CS18" s="2"/>
      <c r="CT18" s="2"/>
      <c r="CU18" s="148"/>
      <c r="CV18" s="2"/>
      <c r="CW18" s="2"/>
      <c r="CX18" s="2"/>
      <c r="CY18" s="87"/>
      <c r="CZ18" s="51"/>
      <c r="DA18" s="44"/>
      <c r="DB18" s="47"/>
      <c r="DC18" s="46"/>
      <c r="DD18" s="50"/>
      <c r="DE18" s="148"/>
      <c r="DF18" s="2"/>
      <c r="DG18" s="149"/>
      <c r="DH18" s="2"/>
      <c r="DI18" s="148"/>
      <c r="DJ18" s="2"/>
      <c r="DK18" s="103"/>
      <c r="DL18" s="2"/>
      <c r="DM18" s="2"/>
      <c r="DN18" s="2"/>
      <c r="DO18" s="145"/>
      <c r="DP18" s="2"/>
      <c r="DQ18" s="2"/>
      <c r="DR18" s="2"/>
      <c r="DS18" s="68"/>
      <c r="DT18" s="68"/>
      <c r="DU18" s="68"/>
      <c r="DV18" s="2"/>
      <c r="DW18" s="2"/>
      <c r="DX18" s="143"/>
      <c r="DY18" s="2"/>
      <c r="DZ18" s="148"/>
      <c r="EA18" s="2"/>
      <c r="EB18" s="157"/>
      <c r="EC18" s="2"/>
      <c r="ED18" s="87"/>
      <c r="EE18" s="51"/>
      <c r="EF18" s="44"/>
      <c r="EG18" s="47"/>
      <c r="EH18" s="46"/>
      <c r="EI18" s="50"/>
      <c r="EJ18" s="48"/>
      <c r="EK18" s="143"/>
      <c r="EL18" s="2"/>
      <c r="EM18" s="143"/>
      <c r="EN18" s="2"/>
      <c r="EO18" s="143"/>
      <c r="EP18" s="148"/>
      <c r="EQ18" s="143"/>
      <c r="ER18" s="2"/>
      <c r="ES18" s="143"/>
      <c r="ET18" s="2"/>
      <c r="EU18" s="158"/>
      <c r="EV18" s="2"/>
      <c r="EW18" s="158"/>
      <c r="EX18" s="2"/>
      <c r="EY18" s="143"/>
      <c r="EZ18" s="2"/>
      <c r="FA18" s="145"/>
      <c r="FB18" s="145"/>
      <c r="FC18" s="145"/>
      <c r="FD18" s="145"/>
      <c r="FE18" s="145"/>
      <c r="FF18" s="145"/>
      <c r="FG18" s="143"/>
      <c r="FH18" s="2"/>
      <c r="FI18" s="143"/>
      <c r="FJ18" s="159"/>
      <c r="FK18" s="87"/>
      <c r="FL18" s="51"/>
    </row>
    <row r="19" spans="1:168" ht="12" customHeight="1">
      <c r="A19" s="44"/>
      <c r="B19" s="47">
        <v>6</v>
      </c>
      <c r="C19" s="46"/>
      <c r="D19" s="50" t="s">
        <v>12</v>
      </c>
      <c r="E19" s="48"/>
      <c r="F19" s="109" t="s">
        <v>247</v>
      </c>
      <c r="G19" s="138">
        <v>9323.15</v>
      </c>
      <c r="H19" s="2">
        <f t="shared" si="9"/>
        <v>9</v>
      </c>
      <c r="I19" s="2">
        <v>1168924</v>
      </c>
      <c r="J19" s="2">
        <f t="shared" si="3"/>
        <v>35</v>
      </c>
      <c r="K19" s="2">
        <v>388608</v>
      </c>
      <c r="L19" s="2">
        <f t="shared" si="4"/>
        <v>39</v>
      </c>
      <c r="M19" s="103">
        <v>125.4</v>
      </c>
      <c r="N19" s="2">
        <f>RANK(M19,M$13:M$68)</f>
        <v>42</v>
      </c>
      <c r="O19" s="103">
        <v>27.60162012232421</v>
      </c>
      <c r="P19" s="2">
        <f>RANK(O19,O$13:O$68)</f>
        <v>5</v>
      </c>
      <c r="Q19" s="103">
        <v>7.2</v>
      </c>
      <c r="R19" s="2">
        <f>RANK(Q19,$Q$13:$Q$68)</f>
        <v>42</v>
      </c>
      <c r="S19" s="103">
        <v>13.2</v>
      </c>
      <c r="T19" s="2">
        <f>RANK(S19,$S$13:$S$69)</f>
        <v>4</v>
      </c>
      <c r="U19" s="3"/>
      <c r="V19" s="2">
        <v>565982</v>
      </c>
      <c r="W19" s="2">
        <f>RANK(V19,V$13:V$68)</f>
        <v>34</v>
      </c>
      <c r="X19" s="160">
        <v>57515</v>
      </c>
      <c r="Y19" s="2">
        <f>RANK(X19,X$13:X$68)</f>
        <v>32</v>
      </c>
      <c r="Z19" s="160">
        <v>480627</v>
      </c>
      <c r="AA19" s="2">
        <f>RANK(Z19,Z$13:Z$68)</f>
        <v>35</v>
      </c>
      <c r="AB19" s="2">
        <v>53477</v>
      </c>
      <c r="AC19" s="2">
        <f t="shared" si="5"/>
        <v>22</v>
      </c>
      <c r="AD19" s="141" t="s">
        <v>265</v>
      </c>
      <c r="AE19" s="141" t="s">
        <v>265</v>
      </c>
      <c r="AF19" s="2">
        <v>89648</v>
      </c>
      <c r="AG19" s="2">
        <f>RANK(AF19,AF$13:AF$68)</f>
        <v>11</v>
      </c>
      <c r="AH19" s="2">
        <v>2293</v>
      </c>
      <c r="AI19" s="2">
        <f>RANK(AH19,AH$13:AH$68)</f>
        <v>14</v>
      </c>
      <c r="AJ19" s="142">
        <v>643835</v>
      </c>
      <c r="AK19" s="2">
        <f>RANK(AJ19,AJ$13:AJ$68)</f>
        <v>8</v>
      </c>
      <c r="AL19" s="87"/>
      <c r="AM19" s="51" t="s">
        <v>13</v>
      </c>
      <c r="AN19" s="44"/>
      <c r="AO19" s="47">
        <v>6</v>
      </c>
      <c r="AP19" s="46"/>
      <c r="AQ19" s="50" t="s">
        <v>12</v>
      </c>
      <c r="AR19" s="48"/>
      <c r="AS19" s="2">
        <v>322</v>
      </c>
      <c r="AT19" s="2">
        <f>RANK(AS19,AS$13:AS$68)</f>
        <v>19</v>
      </c>
      <c r="AU19" s="2">
        <v>359</v>
      </c>
      <c r="AV19" s="2">
        <f>RANK(AU19,AU$13:AU$68)</f>
        <v>37</v>
      </c>
      <c r="AW19" s="152">
        <v>5460</v>
      </c>
      <c r="AX19" s="2">
        <f>RANK(AW19,AW$13:AW$68)</f>
        <v>38</v>
      </c>
      <c r="AY19" s="143">
        <v>2682</v>
      </c>
      <c r="AZ19" s="2">
        <f>RANK(AY19,AY$13:AY$68)</f>
        <v>26</v>
      </c>
      <c r="BA19" s="143">
        <v>97320</v>
      </c>
      <c r="BB19" s="2">
        <f>RANK(BA19,BA$13:BA$68)</f>
        <v>25</v>
      </c>
      <c r="BC19" s="144">
        <v>2395796</v>
      </c>
      <c r="BD19" s="2">
        <f>RANK(BC19,BC$13:BC$68)</f>
        <v>30</v>
      </c>
      <c r="BE19" s="2">
        <v>826419</v>
      </c>
      <c r="BF19" s="2">
        <f>RANK(BE19,BE$13:BE$68)</f>
        <v>30</v>
      </c>
      <c r="BG19" s="139">
        <v>1021196</v>
      </c>
      <c r="BH19" s="2">
        <f>RANK(BG19,BG$13:BG$68)</f>
        <v>36</v>
      </c>
      <c r="BI19" s="2">
        <v>4641</v>
      </c>
      <c r="BJ19" s="2">
        <f>RANK(BI19,BI$13:BI$68)</f>
        <v>40</v>
      </c>
      <c r="BK19" s="145">
        <v>98.4</v>
      </c>
      <c r="BL19" s="2">
        <f>RANK(BK19,BK$13:BK$68)</f>
        <v>20</v>
      </c>
      <c r="BM19" s="147">
        <v>74.6</v>
      </c>
      <c r="BN19" s="2">
        <f>RANK(BM19,BM$13:BM$68)</f>
        <v>17</v>
      </c>
      <c r="BO19" s="87"/>
      <c r="BP19" s="51" t="s">
        <v>13</v>
      </c>
      <c r="BQ19" s="44"/>
      <c r="BR19" s="47">
        <v>6</v>
      </c>
      <c r="BS19" s="46"/>
      <c r="BT19" s="50" t="s">
        <v>12</v>
      </c>
      <c r="BU19" s="48"/>
      <c r="BV19" s="147">
        <v>3634</v>
      </c>
      <c r="BW19" s="2">
        <f>RANK(BV19,$BV$13:$BV$68)</f>
        <v>23</v>
      </c>
      <c r="BX19" s="145">
        <v>85.0908090258668</v>
      </c>
      <c r="BY19" s="2">
        <f>RANK(BX19,$BX$13:$BX$68)</f>
        <v>7</v>
      </c>
      <c r="BZ19" s="145">
        <v>73.15630159603742</v>
      </c>
      <c r="CA19" s="2">
        <f t="shared" si="6"/>
        <v>24</v>
      </c>
      <c r="CB19" s="2">
        <v>933148</v>
      </c>
      <c r="CC19" s="2">
        <f>RANK(CB19,$CB$13:$CB$68)</f>
        <v>33</v>
      </c>
      <c r="CD19" s="143">
        <v>3234</v>
      </c>
      <c r="CE19" s="2">
        <f>RANK(CD19,CD$13:CD$68)</f>
        <v>33</v>
      </c>
      <c r="CF19" s="143">
        <v>23769</v>
      </c>
      <c r="CG19" s="2">
        <f>RANK(CF19,CF$13:CF$68)</f>
        <v>34</v>
      </c>
      <c r="CH19" s="148">
        <v>1133001</v>
      </c>
      <c r="CI19" s="2">
        <f>RANK(CH19,CH$13:CH$68)</f>
        <v>35</v>
      </c>
      <c r="CJ19" s="3"/>
      <c r="CK19" s="2">
        <v>12047</v>
      </c>
      <c r="CL19" s="2">
        <f>RANK(CK19,CK$13:CK$68)</f>
        <v>31</v>
      </c>
      <c r="CM19" s="2">
        <v>68918</v>
      </c>
      <c r="CN19" s="2">
        <f>RANK(CM19,CM$13:CM$68)</f>
        <v>35</v>
      </c>
      <c r="CO19" s="2">
        <v>1077527</v>
      </c>
      <c r="CP19" s="2">
        <f>RANK(CO19,CO$13:CO$68)</f>
        <v>32</v>
      </c>
      <c r="CQ19" s="156">
        <v>5741</v>
      </c>
      <c r="CR19" s="2">
        <f>RANK(CQ19,CQ$13:CQ$68)</f>
        <v>34</v>
      </c>
      <c r="CS19" s="156">
        <v>27342</v>
      </c>
      <c r="CT19" s="2">
        <f>RANK(CS19,CS$13:CS$68)</f>
        <v>38</v>
      </c>
      <c r="CU19" s="148">
        <v>40278</v>
      </c>
      <c r="CV19" s="2">
        <f>RANK(CU19,CU$13:CU$68)</f>
        <v>36</v>
      </c>
      <c r="CW19" s="2">
        <v>22707</v>
      </c>
      <c r="CX19" s="2">
        <f>RANK(CW19,CW$13:CW$68)</f>
        <v>37</v>
      </c>
      <c r="CY19" s="87"/>
      <c r="CZ19" s="51" t="s">
        <v>13</v>
      </c>
      <c r="DA19" s="44"/>
      <c r="DB19" s="47">
        <v>6</v>
      </c>
      <c r="DC19" s="46"/>
      <c r="DD19" s="50" t="s">
        <v>12</v>
      </c>
      <c r="DE19" s="148">
        <v>277233</v>
      </c>
      <c r="DF19" s="2">
        <f>RANK(DE19,DE$13:DE$68)</f>
        <v>35</v>
      </c>
      <c r="DG19" s="149">
        <v>1.04</v>
      </c>
      <c r="DH19" s="2">
        <f>RANK(DG19,$DG$13:$DG$68)</f>
        <v>16</v>
      </c>
      <c r="DI19" s="148">
        <v>5531</v>
      </c>
      <c r="DJ19" s="2">
        <f>RANK(DI19,$DI$13:$DI$68)</f>
        <v>35</v>
      </c>
      <c r="DK19" s="103">
        <v>6.4</v>
      </c>
      <c r="DL19" s="2">
        <f t="shared" si="1"/>
        <v>43</v>
      </c>
      <c r="DM19" s="148">
        <v>1227.989</v>
      </c>
      <c r="DN19" s="2">
        <f>RANK(DM19,DM$13:DM$68)</f>
        <v>38</v>
      </c>
      <c r="DO19" s="145">
        <v>76.6</v>
      </c>
      <c r="DP19" s="2">
        <f>RANK(DO19,$DO$13:$DO$68)</f>
        <v>3</v>
      </c>
      <c r="DQ19" s="148">
        <v>4225100</v>
      </c>
      <c r="DR19" s="2">
        <f>RANK(DQ19,DQ$13:DQ$68)</f>
        <v>34</v>
      </c>
      <c r="DS19" s="145">
        <v>3.7965410051959996</v>
      </c>
      <c r="DT19" s="145">
        <v>23.93778243475051</v>
      </c>
      <c r="DU19" s="145">
        <v>71.63890958537434</v>
      </c>
      <c r="DV19" s="148">
        <v>2867880</v>
      </c>
      <c r="DW19" s="2">
        <f>RANK(DV19,DV$13:DV$68)</f>
        <v>35</v>
      </c>
      <c r="DX19" s="148">
        <v>2490.2184502690907</v>
      </c>
      <c r="DY19" s="2">
        <f>RANK(DX19,DX$13:DX$68)</f>
        <v>32</v>
      </c>
      <c r="DZ19" s="148">
        <v>589476</v>
      </c>
      <c r="EA19" s="2">
        <f>RANK(DZ19,DZ$13:DZ$68)</f>
        <v>33</v>
      </c>
      <c r="EB19" s="157">
        <v>283</v>
      </c>
      <c r="EC19" s="2">
        <f t="shared" si="2"/>
        <v>29</v>
      </c>
      <c r="ED19" s="87"/>
      <c r="EE19" s="51" t="s">
        <v>13</v>
      </c>
      <c r="EF19" s="44"/>
      <c r="EG19" s="47">
        <v>6</v>
      </c>
      <c r="EH19" s="46"/>
      <c r="EI19" s="50" t="s">
        <v>12</v>
      </c>
      <c r="EJ19" s="48"/>
      <c r="EK19" s="143">
        <v>33169</v>
      </c>
      <c r="EL19" s="2">
        <f>RANK(EK19,EK$13:EK$68)</f>
        <v>32</v>
      </c>
      <c r="EM19" s="148">
        <v>937920</v>
      </c>
      <c r="EN19" s="2">
        <f t="shared" si="7"/>
        <v>35</v>
      </c>
      <c r="EO19" s="143">
        <v>56574</v>
      </c>
      <c r="EP19" s="2">
        <f t="shared" si="8"/>
        <v>36</v>
      </c>
      <c r="EQ19" s="143">
        <v>31529</v>
      </c>
      <c r="ER19" s="2">
        <f>RANK(EQ19,EQ$13:EQ$68)</f>
        <v>36</v>
      </c>
      <c r="ES19" s="143">
        <v>31225</v>
      </c>
      <c r="ET19" s="2">
        <f>RANK(ES19,ES$13:ES$68)</f>
        <v>36</v>
      </c>
      <c r="EU19" s="158">
        <v>99.4009734181955</v>
      </c>
      <c r="EV19" s="2">
        <f>RANK(EU19,EU$13:EU$68)</f>
        <v>3</v>
      </c>
      <c r="EW19" s="158">
        <v>45.090293</v>
      </c>
      <c r="EX19" s="2">
        <f>RANK(EW19,EW$13:EW$68)</f>
        <v>35</v>
      </c>
      <c r="EY19" s="148">
        <v>51177</v>
      </c>
      <c r="EZ19" s="2">
        <f>RANK(EY19,EY$13:EY$68)</f>
        <v>39</v>
      </c>
      <c r="FA19" s="145">
        <v>291.95402298850576</v>
      </c>
      <c r="FB19" s="2">
        <v>32</v>
      </c>
      <c r="FC19" s="145">
        <v>131.4</v>
      </c>
      <c r="FD19" s="2">
        <v>26</v>
      </c>
      <c r="FE19" s="103">
        <v>1319.3</v>
      </c>
      <c r="FF19" s="2">
        <v>28</v>
      </c>
      <c r="FG19" s="143">
        <v>462</v>
      </c>
      <c r="FH19" s="2">
        <f>RANK(FG19,FG$13:FG$68)</f>
        <v>33</v>
      </c>
      <c r="FI19" s="143">
        <v>7082</v>
      </c>
      <c r="FJ19" s="159">
        <f>RANK(FI19,FI$13:FI$68)</f>
        <v>30</v>
      </c>
      <c r="FK19" s="87"/>
      <c r="FL19" s="51" t="s">
        <v>13</v>
      </c>
    </row>
    <row r="20" spans="1:168" ht="12" customHeight="1">
      <c r="A20" s="44"/>
      <c r="B20" s="47">
        <v>7</v>
      </c>
      <c r="C20" s="46"/>
      <c r="D20" s="50" t="s">
        <v>14</v>
      </c>
      <c r="E20" s="48"/>
      <c r="F20" s="109"/>
      <c r="G20" s="138">
        <v>13783.75</v>
      </c>
      <c r="H20" s="2">
        <f t="shared" si="9"/>
        <v>3</v>
      </c>
      <c r="I20" s="2">
        <v>2029064</v>
      </c>
      <c r="J20" s="2">
        <f t="shared" si="3"/>
        <v>18</v>
      </c>
      <c r="K20" s="2">
        <v>720794</v>
      </c>
      <c r="L20" s="2">
        <f t="shared" si="4"/>
        <v>22</v>
      </c>
      <c r="M20" s="103">
        <v>147.2</v>
      </c>
      <c r="N20" s="2">
        <f>RANK(M20,M$13:M$68)</f>
        <v>39</v>
      </c>
      <c r="O20" s="103">
        <v>25.010238088863634</v>
      </c>
      <c r="P20" s="2">
        <f>RANK(O20,O$13:O$68)</f>
        <v>23</v>
      </c>
      <c r="Q20" s="103">
        <v>7.5</v>
      </c>
      <c r="R20" s="2">
        <f>RANK(Q20,$Q$13:$Q$68)</f>
        <v>35</v>
      </c>
      <c r="S20" s="103">
        <v>12.2</v>
      </c>
      <c r="T20" s="2">
        <f>RANK(S20,$S$13:$S$69)</f>
        <v>14</v>
      </c>
      <c r="U20" s="3"/>
      <c r="V20" s="2">
        <v>934331</v>
      </c>
      <c r="W20" s="2">
        <f>RANK(V20,V$13:V$68)</f>
        <v>20</v>
      </c>
      <c r="X20" s="160">
        <v>87931</v>
      </c>
      <c r="Y20" s="2">
        <f>RANK(X20,X$13:X$68)</f>
        <v>20</v>
      </c>
      <c r="Z20" s="160">
        <v>803372</v>
      </c>
      <c r="AA20" s="2">
        <f>RANK(Z20,Z$13:Z$68)</f>
        <v>22</v>
      </c>
      <c r="AB20" s="2">
        <v>96598</v>
      </c>
      <c r="AC20" s="2">
        <f t="shared" si="5"/>
        <v>3</v>
      </c>
      <c r="AD20" s="141" t="s">
        <v>265</v>
      </c>
      <c r="AE20" s="141" t="s">
        <v>265</v>
      </c>
      <c r="AF20" s="2">
        <v>120487</v>
      </c>
      <c r="AG20" s="2">
        <f>RANK(AF20,AF$13:AF$68)</f>
        <v>4</v>
      </c>
      <c r="AH20" s="2">
        <v>2049</v>
      </c>
      <c r="AI20" s="2">
        <f>RANK(AH20,AH$13:AH$68)</f>
        <v>17</v>
      </c>
      <c r="AJ20" s="142">
        <v>943889</v>
      </c>
      <c r="AK20" s="2">
        <f>RANK(AJ20,AJ$13:AJ$68)</f>
        <v>4</v>
      </c>
      <c r="AL20" s="87"/>
      <c r="AM20" s="51" t="s">
        <v>15</v>
      </c>
      <c r="AN20" s="44"/>
      <c r="AO20" s="47">
        <v>7</v>
      </c>
      <c r="AP20" s="46"/>
      <c r="AQ20" s="50" t="s">
        <v>14</v>
      </c>
      <c r="AR20" s="48"/>
      <c r="AS20" s="2">
        <v>655</v>
      </c>
      <c r="AT20" s="2">
        <f>RANK(AS20,AS$13:AS$68)</f>
        <v>9</v>
      </c>
      <c r="AU20" s="2">
        <v>14</v>
      </c>
      <c r="AV20" s="2">
        <f>RANK(AU20,AU$13:AU$68)</f>
        <v>39</v>
      </c>
      <c r="AW20" s="152">
        <v>59877</v>
      </c>
      <c r="AX20" s="2">
        <f>RANK(AW20,AW$13:AW$68)</f>
        <v>18</v>
      </c>
      <c r="AY20" s="143">
        <v>3832</v>
      </c>
      <c r="AZ20" s="2">
        <f>RANK(AY20,AY$13:AY$68)</f>
        <v>19</v>
      </c>
      <c r="BA20" s="143">
        <v>150818</v>
      </c>
      <c r="BB20" s="2">
        <f>RANK(BA20,BA$13:BA$68)</f>
        <v>19</v>
      </c>
      <c r="BC20" s="144">
        <v>4762508</v>
      </c>
      <c r="BD20" s="2">
        <f>RANK(BC20,BC$13:BC$68)</f>
        <v>21</v>
      </c>
      <c r="BE20" s="2">
        <v>1531648</v>
      </c>
      <c r="BF20" s="2">
        <f>RANK(BE20,BE$13:BE$68)</f>
        <v>23</v>
      </c>
      <c r="BG20" s="139">
        <v>2777460</v>
      </c>
      <c r="BH20" s="2">
        <f>RANK(BG20,BG$13:BG$68)</f>
        <v>13</v>
      </c>
      <c r="BI20" s="2">
        <v>14221</v>
      </c>
      <c r="BJ20" s="2">
        <f>RANK(BI20,BI$13:BI$68)</f>
        <v>16</v>
      </c>
      <c r="BK20" s="145">
        <v>89.9</v>
      </c>
      <c r="BL20" s="2">
        <f>RANK(BK20,BK$13:BK$68)</f>
        <v>46</v>
      </c>
      <c r="BM20" s="6" t="s">
        <v>3</v>
      </c>
      <c r="BN20" s="6" t="s">
        <v>3</v>
      </c>
      <c r="BO20" s="87"/>
      <c r="BP20" s="51" t="s">
        <v>15</v>
      </c>
      <c r="BQ20" s="44"/>
      <c r="BR20" s="47">
        <v>7</v>
      </c>
      <c r="BS20" s="46"/>
      <c r="BT20" s="50" t="s">
        <v>14</v>
      </c>
      <c r="BU20" s="48"/>
      <c r="BV20" s="147">
        <v>6116.4</v>
      </c>
      <c r="BW20" s="2">
        <f>RANK(BV20,$BV$13:$BV$68)</f>
        <v>3</v>
      </c>
      <c r="BX20" s="145">
        <v>71.01072526322673</v>
      </c>
      <c r="BY20" s="2">
        <f>RANK(BX20,$BX$13:$BX$68)</f>
        <v>33</v>
      </c>
      <c r="BZ20" s="145">
        <v>62.67248708390557</v>
      </c>
      <c r="CA20" s="2">
        <f t="shared" si="6"/>
        <v>42</v>
      </c>
      <c r="CB20" s="2">
        <v>1644113</v>
      </c>
      <c r="CC20" s="2">
        <f>RANK(CB20,$CB$13:$CB$68)</f>
        <v>19</v>
      </c>
      <c r="CD20" s="143">
        <v>4847</v>
      </c>
      <c r="CE20" s="2">
        <f>RANK(CD20,CD$13:CD$68)</f>
        <v>21</v>
      </c>
      <c r="CF20" s="143">
        <v>36330</v>
      </c>
      <c r="CG20" s="2">
        <f>RANK(CF20,CF$13:CF$68)</f>
        <v>21</v>
      </c>
      <c r="CH20" s="148">
        <v>1982050</v>
      </c>
      <c r="CI20" s="2">
        <f>RANK(CH20,CH$13:CH$68)</f>
        <v>24</v>
      </c>
      <c r="CJ20" s="3"/>
      <c r="CK20" s="2">
        <v>17665</v>
      </c>
      <c r="CL20" s="2">
        <f>RANK(CK20,CK$13:CK$68)</f>
        <v>18</v>
      </c>
      <c r="CM20" s="2">
        <v>109069</v>
      </c>
      <c r="CN20" s="2">
        <f>RANK(CM20,CM$13:CM$68)</f>
        <v>21</v>
      </c>
      <c r="CO20" s="2">
        <v>1703976</v>
      </c>
      <c r="CP20" s="2">
        <f>RANK(CO20,CO$13:CO$68)</f>
        <v>20</v>
      </c>
      <c r="CQ20" s="156">
        <v>8296</v>
      </c>
      <c r="CR20" s="2">
        <f>RANK(CQ20,CQ$13:CQ$68)</f>
        <v>21</v>
      </c>
      <c r="CS20" s="156">
        <v>45872</v>
      </c>
      <c r="CT20" s="2">
        <f>RANK(CS20,CS$13:CS$68)</f>
        <v>24</v>
      </c>
      <c r="CU20" s="148">
        <v>75165</v>
      </c>
      <c r="CV20" s="2">
        <f>RANK(CU20,CU$13:CU$68)</f>
        <v>18</v>
      </c>
      <c r="CW20" s="2">
        <v>31171</v>
      </c>
      <c r="CX20" s="2">
        <f>RANK(CW20,CW$13:CW$68)</f>
        <v>26</v>
      </c>
      <c r="CY20" s="87"/>
      <c r="CZ20" s="51" t="s">
        <v>15</v>
      </c>
      <c r="DA20" s="44"/>
      <c r="DB20" s="47">
        <v>7</v>
      </c>
      <c r="DC20" s="46"/>
      <c r="DD20" s="50" t="s">
        <v>14</v>
      </c>
      <c r="DE20" s="148">
        <v>304017</v>
      </c>
      <c r="DF20" s="2">
        <f>RANK(DE20,DE$13:DE$68)</f>
        <v>12</v>
      </c>
      <c r="DG20" s="149">
        <v>1.27</v>
      </c>
      <c r="DH20" s="2">
        <f>RANK(DG20,$DG$13:$DG$68)</f>
        <v>6</v>
      </c>
      <c r="DI20" s="148">
        <v>8333</v>
      </c>
      <c r="DJ20" s="2">
        <f>RANK(DI20,$DI$13:$DI$68)</f>
        <v>22</v>
      </c>
      <c r="DK20" s="103">
        <v>8.7</v>
      </c>
      <c r="DL20" s="2">
        <f t="shared" si="1"/>
        <v>37</v>
      </c>
      <c r="DM20" s="148">
        <v>1398.231</v>
      </c>
      <c r="DN20" s="2">
        <f>RANK(DM20,DM$13:DM$68)</f>
        <v>34</v>
      </c>
      <c r="DO20" s="145">
        <v>66.3</v>
      </c>
      <c r="DP20" s="2">
        <f>RANK(DO20,$DO$13:$DO$68)</f>
        <v>28</v>
      </c>
      <c r="DQ20" s="148">
        <v>7553891</v>
      </c>
      <c r="DR20" s="2">
        <f>RANK(DQ20,DQ$13:DQ$68)</f>
        <v>22</v>
      </c>
      <c r="DS20" s="145">
        <v>1.6846824876817619</v>
      </c>
      <c r="DT20" s="145">
        <v>31.221143590843514</v>
      </c>
      <c r="DU20" s="145">
        <v>66.42903313951267</v>
      </c>
      <c r="DV20" s="148">
        <v>5111812</v>
      </c>
      <c r="DW20" s="2">
        <f>RANK(DV20,DV$13:DV$68)</f>
        <v>22</v>
      </c>
      <c r="DX20" s="148">
        <v>2605.800566344073</v>
      </c>
      <c r="DY20" s="2">
        <f>RANK(DX20,DX$13:DX$68)</f>
        <v>30</v>
      </c>
      <c r="DZ20" s="148">
        <v>1794222</v>
      </c>
      <c r="EA20" s="2">
        <f>RANK(DZ20,DZ$13:DZ$68)</f>
        <v>7</v>
      </c>
      <c r="EB20" s="157">
        <v>534</v>
      </c>
      <c r="EC20" s="2">
        <f t="shared" si="2"/>
        <v>15</v>
      </c>
      <c r="ED20" s="87"/>
      <c r="EE20" s="51" t="s">
        <v>15</v>
      </c>
      <c r="EF20" s="44"/>
      <c r="EG20" s="47">
        <v>7</v>
      </c>
      <c r="EH20" s="46"/>
      <c r="EI20" s="50" t="s">
        <v>14</v>
      </c>
      <c r="EJ20" s="48"/>
      <c r="EK20" s="143">
        <v>48563</v>
      </c>
      <c r="EL20" s="2">
        <f>RANK(EK20,EK$13:EK$68)</f>
        <v>17</v>
      </c>
      <c r="EM20" s="148">
        <v>1607908</v>
      </c>
      <c r="EN20" s="2">
        <f t="shared" si="7"/>
        <v>20</v>
      </c>
      <c r="EO20" s="143">
        <v>95952</v>
      </c>
      <c r="EP20" s="2">
        <f t="shared" si="8"/>
        <v>24</v>
      </c>
      <c r="EQ20" s="143">
        <v>54857</v>
      </c>
      <c r="ER20" s="2">
        <f>RANK(EQ20,EQ$13:EQ$68)</f>
        <v>21</v>
      </c>
      <c r="ES20" s="143">
        <v>53874</v>
      </c>
      <c r="ET20" s="2">
        <f>RANK(ES20,ES$13:ES$68)</f>
        <v>20</v>
      </c>
      <c r="EU20" s="158">
        <v>97.9766495852924</v>
      </c>
      <c r="EV20" s="2">
        <f>RANK(EU20,EU$13:EU$68)</f>
        <v>42</v>
      </c>
      <c r="EW20" s="158">
        <v>44.270746</v>
      </c>
      <c r="EX20" s="2">
        <f>RANK(EW20,EW$13:EW$68)</f>
        <v>37</v>
      </c>
      <c r="EY20" s="148">
        <v>107088</v>
      </c>
      <c r="EZ20" s="2">
        <f>RANK(EY20,EY$13:EY$68)</f>
        <v>25</v>
      </c>
      <c r="FA20" s="145">
        <v>268.94056847545215</v>
      </c>
      <c r="FB20" s="2">
        <v>43</v>
      </c>
      <c r="FC20" s="145">
        <v>121.7</v>
      </c>
      <c r="FD20" s="2">
        <v>39</v>
      </c>
      <c r="FE20" s="103">
        <v>1335.1</v>
      </c>
      <c r="FF20" s="2">
        <v>26</v>
      </c>
      <c r="FG20" s="143">
        <v>678</v>
      </c>
      <c r="FH20" s="2">
        <f>RANK(FG20,FG$13:FG$68)</f>
        <v>21</v>
      </c>
      <c r="FI20" s="143">
        <v>8948</v>
      </c>
      <c r="FJ20" s="159">
        <f>RANK(FI20,FI$13:FI$68)</f>
        <v>24</v>
      </c>
      <c r="FK20" s="87"/>
      <c r="FL20" s="51" t="s">
        <v>15</v>
      </c>
    </row>
    <row r="21" spans="1:168" ht="12" customHeight="1">
      <c r="A21" s="44"/>
      <c r="B21" s="47">
        <v>8</v>
      </c>
      <c r="C21" s="46"/>
      <c r="D21" s="50" t="s">
        <v>16</v>
      </c>
      <c r="E21" s="48"/>
      <c r="F21" s="109"/>
      <c r="G21" s="138">
        <v>6096.93</v>
      </c>
      <c r="H21" s="2">
        <f t="shared" si="9"/>
        <v>24</v>
      </c>
      <c r="I21" s="2">
        <v>2969770</v>
      </c>
      <c r="J21" s="2">
        <f t="shared" si="3"/>
        <v>11</v>
      </c>
      <c r="K21" s="2">
        <v>1088411</v>
      </c>
      <c r="L21" s="2">
        <f t="shared" si="4"/>
        <v>13</v>
      </c>
      <c r="M21" s="103">
        <v>487.2</v>
      </c>
      <c r="N21" s="2">
        <f>RANK(M21,M$13:M$68)</f>
        <v>12</v>
      </c>
      <c r="O21" s="103">
        <v>22.495741448056492</v>
      </c>
      <c r="P21" s="2">
        <f>RANK(O21,O$13:O$68)</f>
        <v>36</v>
      </c>
      <c r="Q21" s="103">
        <v>7.7</v>
      </c>
      <c r="R21" s="2">
        <f>RANK(Q21,$Q$13:$Q$68)</f>
        <v>31</v>
      </c>
      <c r="S21" s="103">
        <v>10.5</v>
      </c>
      <c r="T21" s="2">
        <f>RANK(S21,$S$13:$S$69)</f>
        <v>31</v>
      </c>
      <c r="U21" s="4"/>
      <c r="V21" s="2">
        <v>1420181</v>
      </c>
      <c r="W21" s="2">
        <f>RANK(V21,V$13:V$68)</f>
        <v>11</v>
      </c>
      <c r="X21" s="160">
        <v>119168</v>
      </c>
      <c r="Y21" s="2">
        <f>RANK(X21,X$13:X$68)</f>
        <v>12</v>
      </c>
      <c r="Z21" s="160">
        <v>1229335</v>
      </c>
      <c r="AA21" s="2">
        <f>RANK(Z21,Z$13:Z$68)</f>
        <v>12</v>
      </c>
      <c r="AB21" s="2">
        <v>103221</v>
      </c>
      <c r="AC21" s="2">
        <f t="shared" si="5"/>
        <v>2</v>
      </c>
      <c r="AD21" s="141" t="s">
        <v>265</v>
      </c>
      <c r="AE21" s="141" t="s">
        <v>265</v>
      </c>
      <c r="AF21" s="2">
        <v>122529</v>
      </c>
      <c r="AG21" s="2">
        <f>RANK(AF21,AF$13:AF$68)</f>
        <v>3</v>
      </c>
      <c r="AH21" s="2">
        <v>4356</v>
      </c>
      <c r="AI21" s="2">
        <f>RANK(AH21,AH$13:AH$68)</f>
        <v>2</v>
      </c>
      <c r="AJ21" s="142">
        <v>190087</v>
      </c>
      <c r="AK21" s="2">
        <f>RANK(AJ21,AJ$13:AJ$68)</f>
        <v>39</v>
      </c>
      <c r="AL21" s="87"/>
      <c r="AM21" s="52" t="s">
        <v>17</v>
      </c>
      <c r="AN21" s="44"/>
      <c r="AO21" s="47">
        <v>8</v>
      </c>
      <c r="AP21" s="46"/>
      <c r="AQ21" s="50" t="s">
        <v>16</v>
      </c>
      <c r="AR21" s="48"/>
      <c r="AS21" s="2">
        <v>414</v>
      </c>
      <c r="AT21" s="2">
        <f>RANK(AS21,AS$13:AS$68)</f>
        <v>15</v>
      </c>
      <c r="AU21" s="2">
        <v>413</v>
      </c>
      <c r="AV21" s="2">
        <f>RANK(AU21,AU$13:AU$68)</f>
        <v>36</v>
      </c>
      <c r="AW21" s="152">
        <v>223721</v>
      </c>
      <c r="AX21" s="2">
        <f>RANK(AW21,AW$13:AW$68)</f>
        <v>3</v>
      </c>
      <c r="AY21" s="143">
        <v>5569</v>
      </c>
      <c r="AZ21" s="2">
        <f>RANK(AY21,AY$13:AY$68)</f>
        <v>12</v>
      </c>
      <c r="BA21" s="143">
        <v>253718</v>
      </c>
      <c r="BB21" s="2">
        <f>RANK(BA21,BA$13:BA$68)</f>
        <v>8</v>
      </c>
      <c r="BC21" s="144">
        <v>10901331</v>
      </c>
      <c r="BD21" s="2">
        <f>RANK(BC21,BC$13:BC$68)</f>
        <v>8</v>
      </c>
      <c r="BE21" s="2">
        <v>3283809</v>
      </c>
      <c r="BF21" s="2">
        <f>RANK(BE21,BE$13:BE$68)</f>
        <v>7</v>
      </c>
      <c r="BG21" s="139">
        <v>3766966</v>
      </c>
      <c r="BH21" s="2">
        <f>RANK(BG21,BG$13:BG$68)</f>
        <v>12</v>
      </c>
      <c r="BI21" s="2">
        <v>21946</v>
      </c>
      <c r="BJ21" s="2">
        <f>RANK(BI21,BI$13:BI$68)</f>
        <v>12</v>
      </c>
      <c r="BK21" s="145">
        <v>93.6</v>
      </c>
      <c r="BL21" s="2">
        <f>RANK(BK21,BK$13:BK$68)</f>
        <v>37</v>
      </c>
      <c r="BM21" s="147">
        <v>59.2</v>
      </c>
      <c r="BN21" s="2">
        <f>RANK(BM21,BM$13:BM$68)</f>
        <v>32</v>
      </c>
      <c r="BO21" s="87"/>
      <c r="BP21" s="52" t="s">
        <v>17</v>
      </c>
      <c r="BQ21" s="44"/>
      <c r="BR21" s="47">
        <v>8</v>
      </c>
      <c r="BS21" s="46"/>
      <c r="BT21" s="50" t="s">
        <v>16</v>
      </c>
      <c r="BU21" s="48"/>
      <c r="BV21" s="147">
        <v>4544.9</v>
      </c>
      <c r="BW21" s="2">
        <f>RANK(BV21,$BV$13:$BV$68)</f>
        <v>13</v>
      </c>
      <c r="BX21" s="145">
        <v>76.76736561860548</v>
      </c>
      <c r="BY21" s="2">
        <f>RANK(BX21,$BX$13:$BX$68)</f>
        <v>21</v>
      </c>
      <c r="BZ21" s="145">
        <v>75.14136724680411</v>
      </c>
      <c r="CA21" s="2">
        <f t="shared" si="6"/>
        <v>21</v>
      </c>
      <c r="CB21" s="2">
        <v>2561488</v>
      </c>
      <c r="CC21" s="2">
        <f>RANK(CB21,$CB$13:$CB$68)</f>
        <v>11</v>
      </c>
      <c r="CD21" s="143">
        <v>6577</v>
      </c>
      <c r="CE21" s="2">
        <f>RANK(CD21,CD$13:CD$68)</f>
        <v>15</v>
      </c>
      <c r="CF21" s="143">
        <v>50493</v>
      </c>
      <c r="CG21" s="2">
        <f>RANK(CF21,CF$13:CF$68)</f>
        <v>15</v>
      </c>
      <c r="CH21" s="148">
        <v>3442299</v>
      </c>
      <c r="CI21" s="2">
        <f>RANK(CH21,CH$13:CH$68)</f>
        <v>16</v>
      </c>
      <c r="CJ21" s="4"/>
      <c r="CK21" s="2">
        <v>23800</v>
      </c>
      <c r="CL21" s="2">
        <f>RANK(CK21,CK$13:CK$68)</f>
        <v>12</v>
      </c>
      <c r="CM21" s="2">
        <v>167878</v>
      </c>
      <c r="CN21" s="2">
        <f>RANK(CM21,CM$13:CM$68)</f>
        <v>12</v>
      </c>
      <c r="CO21" s="2">
        <v>2516458</v>
      </c>
      <c r="CP21" s="2">
        <f>RANK(CO21,CO$13:CO$68)</f>
        <v>12</v>
      </c>
      <c r="CQ21" s="156">
        <v>11797</v>
      </c>
      <c r="CR21" s="2">
        <f>RANK(CQ21,CQ$13:CQ$68)</f>
        <v>13</v>
      </c>
      <c r="CS21" s="156">
        <v>79746</v>
      </c>
      <c r="CT21" s="2">
        <f>RANK(CS21,CS$13:CS$68)</f>
        <v>13</v>
      </c>
      <c r="CU21" s="148">
        <v>106844</v>
      </c>
      <c r="CV21" s="2">
        <f>RANK(CU21,CU$13:CU$68)</f>
        <v>13</v>
      </c>
      <c r="CW21" s="2">
        <v>56304</v>
      </c>
      <c r="CX21" s="2">
        <f>RANK(CW21,CW$13:CW$68)</f>
        <v>13</v>
      </c>
      <c r="CY21" s="87"/>
      <c r="CZ21" s="52" t="s">
        <v>17</v>
      </c>
      <c r="DA21" s="44"/>
      <c r="DB21" s="47">
        <v>8</v>
      </c>
      <c r="DC21" s="46"/>
      <c r="DD21" s="50" t="s">
        <v>16</v>
      </c>
      <c r="DE21" s="148">
        <v>311867</v>
      </c>
      <c r="DF21" s="2">
        <f>RANK(DE21,DE$13:DE$68)</f>
        <v>6</v>
      </c>
      <c r="DG21" s="149">
        <v>0.87</v>
      </c>
      <c r="DH21" s="2">
        <f>RANK(DG21,$DG$13:$DG$68)</f>
        <v>29</v>
      </c>
      <c r="DI21" s="148">
        <v>11200</v>
      </c>
      <c r="DJ21" s="2">
        <f>RANK(DI21,$DI$13:$DI$68)</f>
        <v>13</v>
      </c>
      <c r="DK21" s="103">
        <v>8.9</v>
      </c>
      <c r="DL21" s="2">
        <f t="shared" si="1"/>
        <v>34</v>
      </c>
      <c r="DM21" s="148">
        <v>3387.1</v>
      </c>
      <c r="DN21" s="2">
        <f>RANK(DM21,DM$13:DM$68)</f>
        <v>11</v>
      </c>
      <c r="DO21" s="145">
        <v>71.2</v>
      </c>
      <c r="DP21" s="2">
        <f>RANK(DO21,$DO$13:$DO$68)</f>
        <v>14</v>
      </c>
      <c r="DQ21" s="148">
        <v>12519840</v>
      </c>
      <c r="DR21" s="2">
        <f>RANK(DQ21,DQ$13:DQ$68)</f>
        <v>11</v>
      </c>
      <c r="DS21" s="145">
        <v>1.9466055452184245</v>
      </c>
      <c r="DT21" s="145">
        <v>35.126015744087034</v>
      </c>
      <c r="DU21" s="145">
        <v>62.29171244218541</v>
      </c>
      <c r="DV21" s="148">
        <v>9233856</v>
      </c>
      <c r="DW21" s="2">
        <f>RANK(DV21,DV$13:DV$68)</f>
        <v>11</v>
      </c>
      <c r="DX21" s="148">
        <v>3137.174535149711</v>
      </c>
      <c r="DY21" s="2">
        <f>RANK(DX21,DX$13:DX$68)</f>
        <v>4</v>
      </c>
      <c r="DZ21" s="148">
        <v>1080576</v>
      </c>
      <c r="EA21" s="2">
        <f>RANK(DZ21,DZ$13:DZ$68)</f>
        <v>14</v>
      </c>
      <c r="EB21" s="157">
        <v>558</v>
      </c>
      <c r="EC21" s="2">
        <f t="shared" si="2"/>
        <v>14</v>
      </c>
      <c r="ED21" s="87"/>
      <c r="EE21" s="52" t="s">
        <v>17</v>
      </c>
      <c r="EF21" s="44"/>
      <c r="EG21" s="47">
        <v>8</v>
      </c>
      <c r="EH21" s="46"/>
      <c r="EI21" s="50" t="s">
        <v>16</v>
      </c>
      <c r="EJ21" s="48"/>
      <c r="EK21" s="143">
        <v>59672</v>
      </c>
      <c r="EL21" s="2">
        <f>RANK(EK21,EK$13:EK$68)</f>
        <v>11</v>
      </c>
      <c r="EM21" s="148">
        <v>2411307</v>
      </c>
      <c r="EN21" s="2">
        <f t="shared" si="7"/>
        <v>11</v>
      </c>
      <c r="EO21" s="143">
        <v>153843</v>
      </c>
      <c r="EP21" s="2">
        <f t="shared" si="8"/>
        <v>11</v>
      </c>
      <c r="EQ21" s="143">
        <v>82599</v>
      </c>
      <c r="ER21" s="2">
        <f>RANK(EQ21,EQ$13:EQ$68)</f>
        <v>11</v>
      </c>
      <c r="ES21" s="143">
        <v>79077</v>
      </c>
      <c r="ET21" s="2">
        <f>RANK(ES21,ES$13:ES$68)</f>
        <v>11</v>
      </c>
      <c r="EU21" s="158">
        <v>98.8008746561332</v>
      </c>
      <c r="EV21" s="2">
        <f>RANK(EU21,EU$13:EU$68)</f>
        <v>20</v>
      </c>
      <c r="EW21" s="158">
        <v>49.677268</v>
      </c>
      <c r="EX21" s="2">
        <f>RANK(EW21,EW$13:EW$68)</f>
        <v>25</v>
      </c>
      <c r="EY21" s="148">
        <v>291215</v>
      </c>
      <c r="EZ21" s="2">
        <f>RANK(EY21,EY$13:EY$68)</f>
        <v>12</v>
      </c>
      <c r="FA21" s="145">
        <v>244.3302500856458</v>
      </c>
      <c r="FB21" s="2">
        <v>46</v>
      </c>
      <c r="FC21" s="145">
        <v>113.2</v>
      </c>
      <c r="FD21" s="2">
        <v>45</v>
      </c>
      <c r="FE21" s="103">
        <v>1101.4</v>
      </c>
      <c r="FF21" s="2">
        <v>37</v>
      </c>
      <c r="FG21" s="143">
        <v>1300</v>
      </c>
      <c r="FH21" s="2">
        <f>RANK(FG21,FG$13:FG$68)</f>
        <v>10</v>
      </c>
      <c r="FI21" s="143">
        <v>13279</v>
      </c>
      <c r="FJ21" s="159">
        <f>RANK(FI21,FI$13:FI$68)</f>
        <v>14</v>
      </c>
      <c r="FK21" s="87"/>
      <c r="FL21" s="52" t="s">
        <v>17</v>
      </c>
    </row>
    <row r="22" spans="1:168" ht="12" customHeight="1">
      <c r="A22" s="44"/>
      <c r="B22" s="47">
        <v>9</v>
      </c>
      <c r="C22" s="46"/>
      <c r="D22" s="50" t="s">
        <v>18</v>
      </c>
      <c r="E22" s="48"/>
      <c r="F22" s="109"/>
      <c r="G22" s="138">
        <v>6408.09</v>
      </c>
      <c r="H22" s="2">
        <f t="shared" si="9"/>
        <v>20</v>
      </c>
      <c r="I22" s="2">
        <v>2007683</v>
      </c>
      <c r="J22" s="2">
        <f t="shared" si="3"/>
        <v>20</v>
      </c>
      <c r="K22" s="2">
        <v>745604</v>
      </c>
      <c r="L22" s="2">
        <f t="shared" si="4"/>
        <v>19</v>
      </c>
      <c r="M22" s="103">
        <v>313.3</v>
      </c>
      <c r="N22" s="2">
        <f>RANK(M22,M$13:M$68)</f>
        <v>22</v>
      </c>
      <c r="O22" s="103">
        <v>22.027725428079222</v>
      </c>
      <c r="P22" s="2">
        <f>RANK(O22,O$13:O$68)</f>
        <v>40</v>
      </c>
      <c r="Q22" s="103">
        <v>7.9</v>
      </c>
      <c r="R22" s="2">
        <f>RANK(Q22,$Q$13:$Q$68)</f>
        <v>25</v>
      </c>
      <c r="S22" s="103">
        <v>10.5</v>
      </c>
      <c r="T22" s="2">
        <f>RANK(S22,$S$13:$S$69)</f>
        <v>31</v>
      </c>
      <c r="U22" s="3"/>
      <c r="V22" s="2">
        <v>977126</v>
      </c>
      <c r="W22" s="2">
        <f>RANK(V22,V$13:V$68)</f>
        <v>18</v>
      </c>
      <c r="X22" s="160">
        <v>88879</v>
      </c>
      <c r="Y22" s="2">
        <f>RANK(X22,X$13:X$68)</f>
        <v>19</v>
      </c>
      <c r="Z22" s="160">
        <v>871483</v>
      </c>
      <c r="AA22" s="2">
        <f>RANK(Z22,Z$13:Z$68)</f>
        <v>19</v>
      </c>
      <c r="AB22" s="2">
        <v>64337</v>
      </c>
      <c r="AC22" s="2">
        <f t="shared" si="5"/>
        <v>17</v>
      </c>
      <c r="AD22" s="141" t="s">
        <v>265</v>
      </c>
      <c r="AE22" s="141" t="s">
        <v>265</v>
      </c>
      <c r="AF22" s="2">
        <v>102579</v>
      </c>
      <c r="AG22" s="2">
        <f>RANK(AF22,AF$13:AF$68)</f>
        <v>7</v>
      </c>
      <c r="AH22" s="2">
        <v>2690</v>
      </c>
      <c r="AI22" s="2">
        <f>RANK(AH22,AH$13:AH$68)</f>
        <v>9</v>
      </c>
      <c r="AJ22" s="142">
        <v>341343</v>
      </c>
      <c r="AK22" s="2">
        <f>RANK(AJ22,AJ$13:AJ$68)</f>
        <v>28</v>
      </c>
      <c r="AL22" s="87"/>
      <c r="AM22" s="51" t="s">
        <v>19</v>
      </c>
      <c r="AN22" s="44"/>
      <c r="AO22" s="47">
        <v>9</v>
      </c>
      <c r="AP22" s="46"/>
      <c r="AQ22" s="50" t="s">
        <v>18</v>
      </c>
      <c r="AR22" s="48"/>
      <c r="AS22" s="2">
        <v>440</v>
      </c>
      <c r="AT22" s="2">
        <f>RANK(AS22,AS$13:AS$68)</f>
        <v>13</v>
      </c>
      <c r="AU22" s="161" t="s">
        <v>3</v>
      </c>
      <c r="AV22" s="161" t="s">
        <v>3</v>
      </c>
      <c r="AW22" s="161" t="s">
        <v>3</v>
      </c>
      <c r="AX22" s="161" t="s">
        <v>3</v>
      </c>
      <c r="AY22" s="143">
        <v>4438</v>
      </c>
      <c r="AZ22" s="2">
        <f>RANK(AY22,AY$13:AY$68)</f>
        <v>18</v>
      </c>
      <c r="BA22" s="143">
        <v>192205</v>
      </c>
      <c r="BB22" s="2">
        <f>RANK(BA22,BA$13:BA$68)</f>
        <v>13</v>
      </c>
      <c r="BC22" s="144">
        <v>8179507</v>
      </c>
      <c r="BD22" s="2">
        <f>RANK(BC22,BC$13:BC$68)</f>
        <v>12</v>
      </c>
      <c r="BE22" s="2">
        <v>2594857</v>
      </c>
      <c r="BF22" s="2">
        <f>RANK(BE22,BE$13:BE$68)</f>
        <v>11</v>
      </c>
      <c r="BG22" s="139">
        <v>2374449</v>
      </c>
      <c r="BH22" s="2">
        <f>RANK(BG22,BG$13:BG$68)</f>
        <v>17</v>
      </c>
      <c r="BI22" s="2">
        <v>13479</v>
      </c>
      <c r="BJ22" s="2">
        <f>RANK(BI22,BI$13:BI$68)</f>
        <v>17</v>
      </c>
      <c r="BK22" s="145">
        <v>95.6</v>
      </c>
      <c r="BL22" s="2">
        <f>RANK(BK22,BK$13:BK$68)</f>
        <v>33</v>
      </c>
      <c r="BM22" s="147">
        <v>62.9</v>
      </c>
      <c r="BN22" s="2">
        <f>RANK(BM22,BM$13:BM$68)</f>
        <v>27</v>
      </c>
      <c r="BO22" s="87"/>
      <c r="BP22" s="51" t="s">
        <v>19</v>
      </c>
      <c r="BQ22" s="44"/>
      <c r="BR22" s="47">
        <v>9</v>
      </c>
      <c r="BS22" s="46"/>
      <c r="BT22" s="50" t="s">
        <v>18</v>
      </c>
      <c r="BU22" s="48"/>
      <c r="BV22" s="147">
        <v>3756.5</v>
      </c>
      <c r="BW22" s="2">
        <f>RANK(BV22,$BV$13:$BV$68)</f>
        <v>21</v>
      </c>
      <c r="BX22" s="145">
        <v>75.63955809929456</v>
      </c>
      <c r="BY22" s="2">
        <f>RANK(BX22,$BX$13:$BX$68)</f>
        <v>24</v>
      </c>
      <c r="BZ22" s="145">
        <v>85.61693065353387</v>
      </c>
      <c r="CA22" s="2">
        <f t="shared" si="6"/>
        <v>9</v>
      </c>
      <c r="CB22" s="2">
        <v>1704119</v>
      </c>
      <c r="CC22" s="2">
        <f>RANK(CB22,$CB$13:$CB$68)</f>
        <v>16</v>
      </c>
      <c r="CD22" s="143">
        <v>5266</v>
      </c>
      <c r="CE22" s="2">
        <f>RANK(CD22,CD$13:CD$68)</f>
        <v>20</v>
      </c>
      <c r="CF22" s="143">
        <v>40996</v>
      </c>
      <c r="CG22" s="2">
        <f>RANK(CF22,CF$13:CF$68)</f>
        <v>20</v>
      </c>
      <c r="CH22" s="148">
        <v>3029058</v>
      </c>
      <c r="CI22" s="2">
        <f>RANK(CH22,CH$13:CH$68)</f>
        <v>19</v>
      </c>
      <c r="CJ22" s="3"/>
      <c r="CK22" s="2">
        <v>17312</v>
      </c>
      <c r="CL22" s="2">
        <f>RANK(CK22,CK$13:CK$68)</f>
        <v>21</v>
      </c>
      <c r="CM22" s="2">
        <v>112403</v>
      </c>
      <c r="CN22" s="2">
        <f>RANK(CM22,CM$13:CM$68)</f>
        <v>20</v>
      </c>
      <c r="CO22" s="2">
        <v>1872473</v>
      </c>
      <c r="CP22" s="2">
        <f>RANK(CO22,CO$13:CO$68)</f>
        <v>17</v>
      </c>
      <c r="CQ22" s="156">
        <v>9227</v>
      </c>
      <c r="CR22" s="2">
        <f>RANK(CQ22,CQ$13:CQ$68)</f>
        <v>19</v>
      </c>
      <c r="CS22" s="156">
        <v>57609</v>
      </c>
      <c r="CT22" s="2">
        <f>RANK(CS22,CS$13:CS$68)</f>
        <v>18</v>
      </c>
      <c r="CU22" s="148">
        <v>74971</v>
      </c>
      <c r="CV22" s="2">
        <f>RANK(CU22,CU$13:CU$68)</f>
        <v>19</v>
      </c>
      <c r="CW22" s="2">
        <v>45076</v>
      </c>
      <c r="CX22" s="2">
        <f>RANK(CW22,CW$13:CW$68)</f>
        <v>16</v>
      </c>
      <c r="CY22" s="87"/>
      <c r="CZ22" s="51" t="s">
        <v>19</v>
      </c>
      <c r="DA22" s="44"/>
      <c r="DB22" s="47">
        <v>9</v>
      </c>
      <c r="DC22" s="46"/>
      <c r="DD22" s="50" t="s">
        <v>18</v>
      </c>
      <c r="DE22" s="148">
        <v>307168</v>
      </c>
      <c r="DF22" s="2">
        <f>RANK(DE22,DE$13:DE$68)</f>
        <v>10</v>
      </c>
      <c r="DG22" s="149">
        <v>0.89</v>
      </c>
      <c r="DH22" s="2">
        <f>RANK(DG22,$DG$13:$DG$68)</f>
        <v>28</v>
      </c>
      <c r="DI22" s="148">
        <v>8406</v>
      </c>
      <c r="DJ22" s="2">
        <f>RANK(DI22,$DI$13:$DI$68)</f>
        <v>21</v>
      </c>
      <c r="DK22" s="103">
        <v>10.7</v>
      </c>
      <c r="DL22" s="2">
        <f t="shared" si="1"/>
        <v>30</v>
      </c>
      <c r="DM22" s="148">
        <v>2377.796</v>
      </c>
      <c r="DN22" s="2">
        <f>RANK(DM22,DM$13:DM$68)</f>
        <v>15</v>
      </c>
      <c r="DO22" s="145">
        <v>70.3</v>
      </c>
      <c r="DP22" s="2">
        <f>RANK(DO22,$DO$13:$DO$68)</f>
        <v>20</v>
      </c>
      <c r="DQ22" s="148">
        <v>8574545</v>
      </c>
      <c r="DR22" s="2">
        <f>RANK(DQ22,DQ$13:DQ$68)</f>
        <v>18</v>
      </c>
      <c r="DS22" s="145">
        <v>2.089966020395517</v>
      </c>
      <c r="DT22" s="145">
        <v>35.31587540096592</v>
      </c>
      <c r="DU22" s="145">
        <v>61.99722482019293</v>
      </c>
      <c r="DV22" s="148">
        <v>5991543</v>
      </c>
      <c r="DW22" s="2">
        <f>RANK(DV22,DV$13:DV$68)</f>
        <v>16</v>
      </c>
      <c r="DX22" s="148">
        <v>3008.2149812700236</v>
      </c>
      <c r="DY22" s="2">
        <f>RANK(DX22,DX$13:DX$68)</f>
        <v>7</v>
      </c>
      <c r="DZ22" s="148">
        <v>746098</v>
      </c>
      <c r="EA22" s="2">
        <f>RANK(DZ22,DZ$13:DZ$68)</f>
        <v>22</v>
      </c>
      <c r="EB22" s="157">
        <v>271</v>
      </c>
      <c r="EC22" s="2">
        <f t="shared" si="2"/>
        <v>32</v>
      </c>
      <c r="ED22" s="87"/>
      <c r="EE22" s="51" t="s">
        <v>19</v>
      </c>
      <c r="EF22" s="44"/>
      <c r="EG22" s="47">
        <v>9</v>
      </c>
      <c r="EH22" s="46"/>
      <c r="EI22" s="50" t="s">
        <v>18</v>
      </c>
      <c r="EJ22" s="48"/>
      <c r="EK22" s="143">
        <v>40686</v>
      </c>
      <c r="EL22" s="2">
        <f>RANK(EK22,EK$13:EK$68)</f>
        <v>24</v>
      </c>
      <c r="EM22" s="148">
        <v>1621930</v>
      </c>
      <c r="EN22" s="2">
        <f t="shared" si="7"/>
        <v>18</v>
      </c>
      <c r="EO22" s="143">
        <v>105105</v>
      </c>
      <c r="EP22" s="2">
        <f t="shared" si="8"/>
        <v>19</v>
      </c>
      <c r="EQ22" s="143">
        <v>55801</v>
      </c>
      <c r="ER22" s="2">
        <f>RANK(EQ22,EQ$13:EQ$68)</f>
        <v>19</v>
      </c>
      <c r="ES22" s="143">
        <v>54035</v>
      </c>
      <c r="ET22" s="2">
        <f>RANK(ES22,ES$13:ES$68)</f>
        <v>19</v>
      </c>
      <c r="EU22" s="158">
        <v>98.6873379429559</v>
      </c>
      <c r="EV22" s="2">
        <f>RANK(EU22,EU$13:EU$68)</f>
        <v>25</v>
      </c>
      <c r="EW22" s="158">
        <v>52.021039</v>
      </c>
      <c r="EX22" s="2">
        <f>RANK(EW22,EW$13:EW$68)</f>
        <v>19</v>
      </c>
      <c r="EY22" s="148">
        <v>181349</v>
      </c>
      <c r="EZ22" s="2">
        <f>RANK(EY22,EY$13:EY$68)</f>
        <v>18</v>
      </c>
      <c r="FA22" s="145">
        <v>289.8989898989899</v>
      </c>
      <c r="FB22" s="2">
        <v>35</v>
      </c>
      <c r="FC22" s="145">
        <v>126.9</v>
      </c>
      <c r="FD22" s="2">
        <v>33</v>
      </c>
      <c r="FE22" s="103">
        <v>1089.5</v>
      </c>
      <c r="FF22" s="2">
        <v>38</v>
      </c>
      <c r="FG22" s="143">
        <v>856</v>
      </c>
      <c r="FH22" s="2">
        <f>RANK(FG22,FG$13:FG$68)</f>
        <v>16</v>
      </c>
      <c r="FI22" s="143">
        <v>7437</v>
      </c>
      <c r="FJ22" s="159">
        <f>RANK(FI22,FI$13:FI$68)</f>
        <v>28</v>
      </c>
      <c r="FK22" s="87"/>
      <c r="FL22" s="51" t="s">
        <v>19</v>
      </c>
    </row>
    <row r="23" spans="1:168" ht="12" customHeight="1">
      <c r="A23" s="44"/>
      <c r="B23" s="47">
        <v>10</v>
      </c>
      <c r="C23" s="46"/>
      <c r="D23" s="50" t="s">
        <v>20</v>
      </c>
      <c r="E23" s="48"/>
      <c r="F23" s="109"/>
      <c r="G23" s="138">
        <v>6362.28</v>
      </c>
      <c r="H23" s="2">
        <f t="shared" si="9"/>
        <v>21</v>
      </c>
      <c r="I23" s="2">
        <v>2008068</v>
      </c>
      <c r="J23" s="2">
        <f t="shared" si="3"/>
        <v>19</v>
      </c>
      <c r="K23" s="2">
        <v>755756</v>
      </c>
      <c r="L23" s="2">
        <f t="shared" si="4"/>
        <v>17</v>
      </c>
      <c r="M23" s="103">
        <v>315.6</v>
      </c>
      <c r="N23" s="2">
        <f>RANK(M23,M$13:M$68)</f>
        <v>21</v>
      </c>
      <c r="O23" s="103">
        <v>23.557177924983716</v>
      </c>
      <c r="P23" s="2">
        <f>RANK(O23,O$13:O$68)</f>
        <v>33</v>
      </c>
      <c r="Q23" s="103">
        <v>7.6</v>
      </c>
      <c r="R23" s="2">
        <f>RANK(Q23,$Q$13:$Q$68)</f>
        <v>33</v>
      </c>
      <c r="S23" s="103">
        <v>11.1</v>
      </c>
      <c r="T23" s="2">
        <f>RANK(S23,$S$13:$S$69)</f>
        <v>25</v>
      </c>
      <c r="U23" s="3"/>
      <c r="V23" s="2">
        <v>965403</v>
      </c>
      <c r="W23" s="2">
        <f>RANK(V23,V$13:V$68)</f>
        <v>19</v>
      </c>
      <c r="X23" s="160">
        <v>93367</v>
      </c>
      <c r="Y23" s="2">
        <f>RANK(X23,X$13:X$68)</f>
        <v>18</v>
      </c>
      <c r="Z23" s="160">
        <v>898036</v>
      </c>
      <c r="AA23" s="2">
        <f>RANK(Z23,Z$13:Z$68)</f>
        <v>17</v>
      </c>
      <c r="AB23" s="2">
        <v>57252</v>
      </c>
      <c r="AC23" s="2">
        <f t="shared" si="5"/>
        <v>20</v>
      </c>
      <c r="AD23" s="141" t="s">
        <v>265</v>
      </c>
      <c r="AE23" s="141" t="s">
        <v>265</v>
      </c>
      <c r="AF23" s="2">
        <v>49080</v>
      </c>
      <c r="AG23" s="2">
        <f>RANK(AF23,AF$13:AF$68)</f>
        <v>21</v>
      </c>
      <c r="AH23" s="2">
        <v>2303</v>
      </c>
      <c r="AI23" s="2">
        <f>RANK(AH23,AH$13:AH$68)</f>
        <v>13</v>
      </c>
      <c r="AJ23" s="142">
        <v>408064</v>
      </c>
      <c r="AK23" s="2">
        <f>RANK(AJ23,AJ$13:AJ$68)</f>
        <v>22</v>
      </c>
      <c r="AL23" s="87"/>
      <c r="AM23" s="51" t="s">
        <v>21</v>
      </c>
      <c r="AN23" s="44"/>
      <c r="AO23" s="47">
        <v>10</v>
      </c>
      <c r="AP23" s="46"/>
      <c r="AQ23" s="50" t="s">
        <v>20</v>
      </c>
      <c r="AR23" s="48"/>
      <c r="AS23" s="2">
        <v>213</v>
      </c>
      <c r="AT23" s="2">
        <f>RANK(AS23,AS$13:AS$68)</f>
        <v>25</v>
      </c>
      <c r="AU23" s="161" t="s">
        <v>3</v>
      </c>
      <c r="AV23" s="161" t="s">
        <v>3</v>
      </c>
      <c r="AW23" s="161" t="s">
        <v>3</v>
      </c>
      <c r="AX23" s="161" t="s">
        <v>3</v>
      </c>
      <c r="AY23" s="143">
        <v>5205</v>
      </c>
      <c r="AZ23" s="2">
        <f>RANK(AY23,AY$13:AY$68)</f>
        <v>15</v>
      </c>
      <c r="BA23" s="143">
        <v>195224</v>
      </c>
      <c r="BB23" s="2">
        <f>RANK(BA23,BA$13:BA$68)</f>
        <v>12</v>
      </c>
      <c r="BC23" s="144">
        <v>7722701</v>
      </c>
      <c r="BD23" s="2">
        <f>RANK(BC23,BC$13:BC$68)</f>
        <v>14</v>
      </c>
      <c r="BE23" s="2">
        <v>2589113</v>
      </c>
      <c r="BF23" s="2">
        <f>RANK(BE23,BE$13:BE$68)</f>
        <v>12</v>
      </c>
      <c r="BG23" s="139">
        <v>2446715</v>
      </c>
      <c r="BH23" s="2">
        <f>RANK(BG23,BG$13:BG$68)</f>
        <v>16</v>
      </c>
      <c r="BI23" s="2">
        <v>11562</v>
      </c>
      <c r="BJ23" s="2">
        <f>RANK(BI23,BI$13:BI$68)</f>
        <v>18</v>
      </c>
      <c r="BK23" s="145">
        <v>99.5</v>
      </c>
      <c r="BL23" s="2">
        <f>RANK(BK23,BK$13:BK$68)</f>
        <v>9</v>
      </c>
      <c r="BM23" s="147">
        <v>51.1</v>
      </c>
      <c r="BN23" s="2">
        <f>RANK(BM23,BM$13:BM$68)</f>
        <v>37</v>
      </c>
      <c r="BO23" s="87"/>
      <c r="BP23" s="51" t="s">
        <v>21</v>
      </c>
      <c r="BQ23" s="44"/>
      <c r="BR23" s="47">
        <v>10</v>
      </c>
      <c r="BS23" s="46"/>
      <c r="BT23" s="50" t="s">
        <v>20</v>
      </c>
      <c r="BU23" s="48"/>
      <c r="BV23" s="147">
        <v>3432.7</v>
      </c>
      <c r="BW23" s="2">
        <f>RANK(BV23,$BV$13:$BV$68)</f>
        <v>27</v>
      </c>
      <c r="BX23" s="145">
        <v>77.59780930462901</v>
      </c>
      <c r="BY23" s="2">
        <f>RANK(BX23,$BX$13:$BX$68)</f>
        <v>19</v>
      </c>
      <c r="BZ23" s="145">
        <v>82.63757392140297</v>
      </c>
      <c r="CA23" s="2">
        <f t="shared" si="6"/>
        <v>11</v>
      </c>
      <c r="CB23" s="2">
        <v>1779086</v>
      </c>
      <c r="CC23" s="2">
        <f>RANK(CB23,$CB$13:$CB$68)</f>
        <v>15</v>
      </c>
      <c r="CD23" s="143">
        <v>5543</v>
      </c>
      <c r="CE23" s="2">
        <f>RANK(CD23,CD$13:CD$68)</f>
        <v>18</v>
      </c>
      <c r="CF23" s="143">
        <v>44938</v>
      </c>
      <c r="CG23" s="2">
        <f>RANK(CF23,CF$13:CF$68)</f>
        <v>18</v>
      </c>
      <c r="CH23" s="148">
        <v>4391558</v>
      </c>
      <c r="CI23" s="2">
        <f>RANK(CH23,CH$13:CH$68)</f>
        <v>13</v>
      </c>
      <c r="CJ23" s="3"/>
      <c r="CK23" s="2">
        <v>17415</v>
      </c>
      <c r="CL23" s="2">
        <f>RANK(CK23,CK$13:CK$68)</f>
        <v>20</v>
      </c>
      <c r="CM23" s="2">
        <v>119886</v>
      </c>
      <c r="CN23" s="2">
        <f>RANK(CM23,CM$13:CM$68)</f>
        <v>18</v>
      </c>
      <c r="CO23" s="2">
        <v>1862922</v>
      </c>
      <c r="CP23" s="2">
        <f>RANK(CO23,CO$13:CO$68)</f>
        <v>18</v>
      </c>
      <c r="CQ23" s="156">
        <v>9023</v>
      </c>
      <c r="CR23" s="2">
        <f>RANK(CQ23,CQ$13:CQ$68)</f>
        <v>20</v>
      </c>
      <c r="CS23" s="156">
        <v>56082</v>
      </c>
      <c r="CT23" s="2">
        <f>RANK(CS23,CS$13:CS$68)</f>
        <v>19</v>
      </c>
      <c r="CU23" s="148">
        <v>71112</v>
      </c>
      <c r="CV23" s="2">
        <f>RANK(CU23,CU$13:CU$68)</f>
        <v>21</v>
      </c>
      <c r="CW23" s="2">
        <v>38137</v>
      </c>
      <c r="CX23" s="2">
        <f>RANK(CW23,CW$13:CW$68)</f>
        <v>20</v>
      </c>
      <c r="CY23" s="87"/>
      <c r="CZ23" s="51" t="s">
        <v>21</v>
      </c>
      <c r="DA23" s="44"/>
      <c r="DB23" s="47">
        <v>10</v>
      </c>
      <c r="DC23" s="46"/>
      <c r="DD23" s="50" t="s">
        <v>20</v>
      </c>
      <c r="DE23" s="148">
        <v>294292</v>
      </c>
      <c r="DF23" s="2">
        <f>RANK(DE23,DE$13:DE$68)</f>
        <v>23</v>
      </c>
      <c r="DG23" s="149">
        <v>1.07</v>
      </c>
      <c r="DH23" s="2">
        <f>RANK(DG23,$DG$13:$DG$68)</f>
        <v>13</v>
      </c>
      <c r="DI23" s="148">
        <v>7726</v>
      </c>
      <c r="DJ23" s="2">
        <f>RANK(DI23,$DI$13:$DI$68)</f>
        <v>24</v>
      </c>
      <c r="DK23" s="103">
        <v>7.2</v>
      </c>
      <c r="DL23" s="2">
        <f t="shared" si="1"/>
        <v>41</v>
      </c>
      <c r="DM23" s="148">
        <v>642.418</v>
      </c>
      <c r="DN23" s="2">
        <f>RANK(DM23,DM$13:DM$68)</f>
        <v>46</v>
      </c>
      <c r="DO23" s="145">
        <v>70.3</v>
      </c>
      <c r="DP23" s="2">
        <f>RANK(DO23,$DO$13:$DO$68)</f>
        <v>20</v>
      </c>
      <c r="DQ23" s="148">
        <v>8179165</v>
      </c>
      <c r="DR23" s="2">
        <f>RANK(DQ23,DQ$13:DQ$68)</f>
        <v>19</v>
      </c>
      <c r="DS23" s="145">
        <v>1.3731452603411278</v>
      </c>
      <c r="DT23" s="145">
        <v>37.11511383933588</v>
      </c>
      <c r="DU23" s="145">
        <v>60.77055897024351</v>
      </c>
      <c r="DV23" s="148">
        <v>5778702</v>
      </c>
      <c r="DW23" s="2">
        <f>RANK(DV23,DV$13:DV$68)</f>
        <v>17</v>
      </c>
      <c r="DX23" s="148">
        <v>2900.721829571922</v>
      </c>
      <c r="DY23" s="2">
        <f>RANK(DX23,DX$13:DX$68)</f>
        <v>14</v>
      </c>
      <c r="DZ23" s="148">
        <v>745086</v>
      </c>
      <c r="EA23" s="2">
        <f>RANK(DZ23,DZ$13:DZ$68)</f>
        <v>23</v>
      </c>
      <c r="EB23" s="157">
        <v>279</v>
      </c>
      <c r="EC23" s="2">
        <f t="shared" si="2"/>
        <v>31</v>
      </c>
      <c r="ED23" s="87"/>
      <c r="EE23" s="51" t="s">
        <v>21</v>
      </c>
      <c r="EF23" s="44"/>
      <c r="EG23" s="47">
        <v>10</v>
      </c>
      <c r="EH23" s="46"/>
      <c r="EI23" s="50" t="s">
        <v>20</v>
      </c>
      <c r="EJ23" s="48"/>
      <c r="EK23" s="143">
        <v>46336</v>
      </c>
      <c r="EL23" s="2">
        <f>RANK(EK23,EK$13:EK$68)</f>
        <v>19</v>
      </c>
      <c r="EM23" s="148">
        <v>1616400</v>
      </c>
      <c r="EN23" s="2">
        <f t="shared" si="7"/>
        <v>19</v>
      </c>
      <c r="EO23" s="143">
        <v>105827</v>
      </c>
      <c r="EP23" s="2">
        <f t="shared" si="8"/>
        <v>18</v>
      </c>
      <c r="EQ23" s="143">
        <v>56744</v>
      </c>
      <c r="ER23" s="2">
        <f>RANK(EQ23,EQ$13:EQ$68)</f>
        <v>18</v>
      </c>
      <c r="ES23" s="143">
        <v>53016</v>
      </c>
      <c r="ET23" s="2">
        <f>RANK(ES23,ES$13:ES$68)</f>
        <v>21</v>
      </c>
      <c r="EU23" s="158">
        <v>98.6445079200208</v>
      </c>
      <c r="EV23" s="2">
        <f>RANK(EU23,EU$13:EU$68)</f>
        <v>26</v>
      </c>
      <c r="EW23" s="158">
        <v>52.10137</v>
      </c>
      <c r="EX23" s="2">
        <f>RANK(EW23,EW$13:EW$68)</f>
        <v>18</v>
      </c>
      <c r="EY23" s="148">
        <v>162742</v>
      </c>
      <c r="EZ23" s="2">
        <f>RANK(EY23,EY$13:EY$68)</f>
        <v>20</v>
      </c>
      <c r="FA23" s="145">
        <v>299.4433198380567</v>
      </c>
      <c r="FB23" s="2">
        <v>31</v>
      </c>
      <c r="FC23" s="145">
        <v>134.7</v>
      </c>
      <c r="FD23" s="2">
        <v>25</v>
      </c>
      <c r="FE23" s="103">
        <v>1244.7</v>
      </c>
      <c r="FF23" s="2">
        <v>31</v>
      </c>
      <c r="FG23" s="143">
        <v>944</v>
      </c>
      <c r="FH23" s="2">
        <f>RANK(FG23,FG$13:FG$68)</f>
        <v>13</v>
      </c>
      <c r="FI23" s="143">
        <v>17682</v>
      </c>
      <c r="FJ23" s="159">
        <f>RANK(FI23,FI$13:FI$68)</f>
        <v>10</v>
      </c>
      <c r="FK23" s="87"/>
      <c r="FL23" s="51" t="s">
        <v>21</v>
      </c>
    </row>
    <row r="24" spans="1:168" ht="6" customHeight="1">
      <c r="A24" s="44"/>
      <c r="B24" s="47"/>
      <c r="C24" s="46"/>
      <c r="D24" s="50"/>
      <c r="E24" s="48"/>
      <c r="F24" s="109"/>
      <c r="G24" s="138"/>
      <c r="H24" s="2"/>
      <c r="I24" s="2"/>
      <c r="J24" s="2"/>
      <c r="K24" s="2"/>
      <c r="L24" s="2"/>
      <c r="M24" s="103"/>
      <c r="N24" s="2"/>
      <c r="O24" s="103"/>
      <c r="P24" s="2"/>
      <c r="Q24" s="103"/>
      <c r="R24" s="2"/>
      <c r="S24" s="103"/>
      <c r="T24" s="2"/>
      <c r="U24" s="3"/>
      <c r="V24" s="2"/>
      <c r="W24" s="2"/>
      <c r="X24" s="2"/>
      <c r="Y24" s="2"/>
      <c r="Z24" s="2"/>
      <c r="AA24" s="2"/>
      <c r="AB24" s="2"/>
      <c r="AC24" s="2"/>
      <c r="AD24" s="151"/>
      <c r="AE24" s="141"/>
      <c r="AF24" s="2"/>
      <c r="AG24" s="2"/>
      <c r="AH24" s="2"/>
      <c r="AI24" s="2"/>
      <c r="AJ24" s="142"/>
      <c r="AK24" s="2"/>
      <c r="AL24" s="87"/>
      <c r="AM24" s="51"/>
      <c r="AN24" s="44"/>
      <c r="AO24" s="47"/>
      <c r="AP24" s="46"/>
      <c r="AQ24" s="50"/>
      <c r="AR24" s="48"/>
      <c r="AS24" s="2"/>
      <c r="AT24" s="2"/>
      <c r="AU24" s="2"/>
      <c r="AV24" s="2"/>
      <c r="AW24" s="6"/>
      <c r="AX24" s="2"/>
      <c r="AY24" s="143"/>
      <c r="AZ24" s="2"/>
      <c r="BA24" s="143"/>
      <c r="BB24" s="2"/>
      <c r="BC24" s="144"/>
      <c r="BD24" s="2"/>
      <c r="BE24" s="2"/>
      <c r="BF24" s="2"/>
      <c r="BG24" s="139"/>
      <c r="BH24" s="2"/>
      <c r="BI24" s="2"/>
      <c r="BJ24" s="2"/>
      <c r="BK24" s="145"/>
      <c r="BL24" s="2"/>
      <c r="BM24" s="147"/>
      <c r="BN24" s="2"/>
      <c r="BO24" s="87"/>
      <c r="BP24" s="51"/>
      <c r="BQ24" s="44"/>
      <c r="BR24" s="47"/>
      <c r="BS24" s="46"/>
      <c r="BT24" s="50"/>
      <c r="BU24" s="48"/>
      <c r="BV24" s="147"/>
      <c r="BW24" s="2"/>
      <c r="BX24" s="145"/>
      <c r="BY24" s="2"/>
      <c r="BZ24" s="145"/>
      <c r="CA24" s="2"/>
      <c r="CB24" s="2"/>
      <c r="CC24" s="2"/>
      <c r="CD24" s="143"/>
      <c r="CE24" s="2"/>
      <c r="CF24" s="143"/>
      <c r="CG24" s="2"/>
      <c r="CH24" s="148"/>
      <c r="CI24" s="2"/>
      <c r="CJ24" s="3"/>
      <c r="CK24" s="2"/>
      <c r="CL24" s="2"/>
      <c r="CM24" s="2"/>
      <c r="CN24" s="2"/>
      <c r="CO24" s="2"/>
      <c r="CP24" s="2"/>
      <c r="CQ24" s="2"/>
      <c r="CR24" s="2"/>
      <c r="CS24" s="2"/>
      <c r="CT24" s="2"/>
      <c r="CU24" s="148"/>
      <c r="CV24" s="2"/>
      <c r="CW24" s="2"/>
      <c r="CX24" s="2"/>
      <c r="CY24" s="87"/>
      <c r="CZ24" s="51"/>
      <c r="DA24" s="44"/>
      <c r="DB24" s="47"/>
      <c r="DC24" s="46"/>
      <c r="DD24" s="50"/>
      <c r="DE24" s="148"/>
      <c r="DF24" s="2"/>
      <c r="DG24" s="149"/>
      <c r="DH24" s="2"/>
      <c r="DI24" s="148"/>
      <c r="DJ24" s="2"/>
      <c r="DK24" s="103"/>
      <c r="DL24" s="2"/>
      <c r="DM24" s="2"/>
      <c r="DN24" s="2"/>
      <c r="DO24" s="145"/>
      <c r="DP24" s="2"/>
      <c r="DQ24" s="2"/>
      <c r="DR24" s="2"/>
      <c r="DS24" s="68"/>
      <c r="DT24" s="68"/>
      <c r="DU24" s="68"/>
      <c r="DV24" s="2"/>
      <c r="DW24" s="2"/>
      <c r="DX24" s="143"/>
      <c r="DY24" s="2"/>
      <c r="DZ24" s="148"/>
      <c r="EA24" s="2"/>
      <c r="EB24" s="157"/>
      <c r="EC24" s="2"/>
      <c r="ED24" s="87"/>
      <c r="EE24" s="51"/>
      <c r="EF24" s="44"/>
      <c r="EG24" s="47"/>
      <c r="EH24" s="46"/>
      <c r="EI24" s="50"/>
      <c r="EJ24" s="48"/>
      <c r="EK24" s="143"/>
      <c r="EL24" s="2"/>
      <c r="EM24" s="148"/>
      <c r="EN24" s="2"/>
      <c r="EO24" s="143"/>
      <c r="EP24" s="148"/>
      <c r="EQ24" s="143"/>
      <c r="ER24" s="2"/>
      <c r="ES24" s="143"/>
      <c r="ET24" s="2"/>
      <c r="EU24" s="158"/>
      <c r="EV24" s="2"/>
      <c r="EW24" s="158"/>
      <c r="EX24" s="2"/>
      <c r="EY24" s="143"/>
      <c r="EZ24" s="2"/>
      <c r="FA24" s="145"/>
      <c r="FB24" s="145"/>
      <c r="FC24" s="145"/>
      <c r="FD24" s="145"/>
      <c r="FE24" s="145"/>
      <c r="FF24" s="145"/>
      <c r="FG24" s="143"/>
      <c r="FH24" s="2"/>
      <c r="FI24" s="143"/>
      <c r="FJ24" s="159"/>
      <c r="FK24" s="87"/>
      <c r="FL24" s="51"/>
    </row>
    <row r="25" spans="1:168" ht="12" customHeight="1">
      <c r="A25" s="44"/>
      <c r="B25" s="47">
        <v>11</v>
      </c>
      <c r="C25" s="46"/>
      <c r="D25" s="50" t="s">
        <v>22</v>
      </c>
      <c r="E25" s="48"/>
      <c r="F25" s="109" t="s">
        <v>248</v>
      </c>
      <c r="G25" s="138">
        <v>3797.75</v>
      </c>
      <c r="H25" s="2">
        <f t="shared" si="9"/>
        <v>39</v>
      </c>
      <c r="I25" s="2">
        <v>7194556</v>
      </c>
      <c r="J25" s="2">
        <f t="shared" si="3"/>
        <v>5</v>
      </c>
      <c r="K25" s="2">
        <v>2841595</v>
      </c>
      <c r="L25" s="2">
        <f t="shared" si="4"/>
        <v>5</v>
      </c>
      <c r="M25" s="103">
        <v>1894.2</v>
      </c>
      <c r="N25" s="2">
        <f>RANK(M25,M$13:M$68)</f>
        <v>4</v>
      </c>
      <c r="O25" s="103">
        <v>20.437142734368766</v>
      </c>
      <c r="P25" s="2">
        <f>RANK(O25,O$13:O$68)</f>
        <v>43</v>
      </c>
      <c r="Q25" s="103">
        <v>8.1</v>
      </c>
      <c r="R25" s="2">
        <f>RANK(Q25,$Q$13:$Q$69)</f>
        <v>23</v>
      </c>
      <c r="S25" s="103">
        <v>8.4</v>
      </c>
      <c r="T25" s="2">
        <f>RANK(S25,$S$13:$S$69)</f>
        <v>45</v>
      </c>
      <c r="U25" s="4"/>
      <c r="V25" s="2">
        <v>3482305</v>
      </c>
      <c r="W25" s="2">
        <f>RANK(V25,V$13:V$68)</f>
        <v>5</v>
      </c>
      <c r="X25" s="160">
        <v>249078</v>
      </c>
      <c r="Y25" s="2">
        <f>RANK(X25,X$13:X$68)</f>
        <v>5</v>
      </c>
      <c r="Z25" s="160">
        <v>2577264</v>
      </c>
      <c r="AA25" s="2">
        <f>RANK(Z25,Z$13:Z$68)</f>
        <v>5</v>
      </c>
      <c r="AB25" s="2">
        <v>72957</v>
      </c>
      <c r="AC25" s="2">
        <f t="shared" si="5"/>
        <v>11</v>
      </c>
      <c r="AD25" s="141" t="s">
        <v>265</v>
      </c>
      <c r="AE25" s="141" t="s">
        <v>265</v>
      </c>
      <c r="AF25" s="2">
        <v>58746</v>
      </c>
      <c r="AG25" s="2">
        <f>RANK(AF25,AF$13:AF$68)</f>
        <v>16</v>
      </c>
      <c r="AH25" s="2">
        <v>2012</v>
      </c>
      <c r="AI25" s="2">
        <f>RANK(AH25,AH$13:AH$68)</f>
        <v>18</v>
      </c>
      <c r="AJ25" s="142">
        <v>121311</v>
      </c>
      <c r="AK25" s="2">
        <f>RANK(AJ25,AJ$13:AJ$68)</f>
        <v>41</v>
      </c>
      <c r="AL25" s="87"/>
      <c r="AM25" s="52" t="s">
        <v>23</v>
      </c>
      <c r="AN25" s="44"/>
      <c r="AO25" s="47">
        <v>11</v>
      </c>
      <c r="AP25" s="46"/>
      <c r="AQ25" s="50" t="s">
        <v>22</v>
      </c>
      <c r="AR25" s="48"/>
      <c r="AS25" s="2">
        <v>81</v>
      </c>
      <c r="AT25" s="2">
        <f>RANK(AS25,AS$13:AS$68)</f>
        <v>39</v>
      </c>
      <c r="AU25" s="161" t="s">
        <v>3</v>
      </c>
      <c r="AV25" s="161" t="s">
        <v>3</v>
      </c>
      <c r="AW25" s="161" t="s">
        <v>3</v>
      </c>
      <c r="AX25" s="161" t="s">
        <v>3</v>
      </c>
      <c r="AY25" s="143">
        <v>11868</v>
      </c>
      <c r="AZ25" s="2">
        <f>RANK(AY25,AY$13:AY$68)</f>
        <v>4</v>
      </c>
      <c r="BA25" s="143">
        <v>375408</v>
      </c>
      <c r="BB25" s="2">
        <f>RANK(BA25,BA$13:BA$68)</f>
        <v>4</v>
      </c>
      <c r="BC25" s="144">
        <v>11787702</v>
      </c>
      <c r="BD25" s="2">
        <f>RANK(BC25,BC$13:BC$68)</f>
        <v>7</v>
      </c>
      <c r="BE25" s="2">
        <v>4136095</v>
      </c>
      <c r="BF25" s="2">
        <f>RANK(BE25,BE$13:BE$68)</f>
        <v>6</v>
      </c>
      <c r="BG25" s="139">
        <v>7948256</v>
      </c>
      <c r="BH25" s="2">
        <f>RANK(BG25,BG$13:BG$68)</f>
        <v>4</v>
      </c>
      <c r="BI25" s="2">
        <v>55449</v>
      </c>
      <c r="BJ25" s="2">
        <f>RANK(BI25,BI$13:BI$68)</f>
        <v>4</v>
      </c>
      <c r="BK25" s="145">
        <v>99.8</v>
      </c>
      <c r="BL25" s="2">
        <f>RANK(BK25,BK$13:BK$68)</f>
        <v>5</v>
      </c>
      <c r="BM25" s="147">
        <v>78.6</v>
      </c>
      <c r="BN25" s="2">
        <f>RANK(BM25,BM$13:BM$68)</f>
        <v>13</v>
      </c>
      <c r="BO25" s="87"/>
      <c r="BP25" s="52" t="s">
        <v>23</v>
      </c>
      <c r="BQ25" s="44"/>
      <c r="BR25" s="47">
        <v>11</v>
      </c>
      <c r="BS25" s="46"/>
      <c r="BT25" s="50" t="s">
        <v>22</v>
      </c>
      <c r="BU25" s="48"/>
      <c r="BV25" s="147">
        <v>3397.8999999999996</v>
      </c>
      <c r="BW25" s="2">
        <f>RANK(BV25,$BV$13:$BV$68)</f>
        <v>28</v>
      </c>
      <c r="BX25" s="145">
        <v>87.76597310103301</v>
      </c>
      <c r="BY25" s="2">
        <f>RANK(BX25,$BX$13:$BX$68)</f>
        <v>3</v>
      </c>
      <c r="BZ25" s="145">
        <v>90.63244945407459</v>
      </c>
      <c r="CA25" s="2">
        <f t="shared" si="6"/>
        <v>6</v>
      </c>
      <c r="CB25" s="2">
        <v>4039354</v>
      </c>
      <c r="CC25" s="2">
        <f>RANK(CB25,$CB$13:$CB$68)</f>
        <v>3</v>
      </c>
      <c r="CD25" s="143">
        <v>14766</v>
      </c>
      <c r="CE25" s="2">
        <f>RANK(CD25,CD$13:CD$68)</f>
        <v>7</v>
      </c>
      <c r="CF25" s="143">
        <v>135436</v>
      </c>
      <c r="CG25" s="2">
        <f>RANK(CF25,CF$13:CF$68)</f>
        <v>6</v>
      </c>
      <c r="CH25" s="148">
        <v>9097556</v>
      </c>
      <c r="CI25" s="2">
        <f>RANK(CH25,CH$13:CH$68)</f>
        <v>7</v>
      </c>
      <c r="CJ25" s="4"/>
      <c r="CK25" s="2">
        <v>43046</v>
      </c>
      <c r="CL25" s="2">
        <f>RANK(CK25,CK$13:CK$68)</f>
        <v>7</v>
      </c>
      <c r="CM25" s="2">
        <v>365709</v>
      </c>
      <c r="CN25" s="2">
        <f>RANK(CM25,CM$13:CM$68)</f>
        <v>5</v>
      </c>
      <c r="CO25" s="2">
        <v>5711514</v>
      </c>
      <c r="CP25" s="2">
        <f>RANK(CO25,CO$13:CO$68)</f>
        <v>5</v>
      </c>
      <c r="CQ25" s="156">
        <v>25484</v>
      </c>
      <c r="CR25" s="2">
        <f>RANK(CQ25,CQ$13:CQ$68)</f>
        <v>7</v>
      </c>
      <c r="CS25" s="156">
        <v>194133</v>
      </c>
      <c r="CT25" s="2">
        <f>RANK(CS25,CS$13:CS$68)</f>
        <v>5</v>
      </c>
      <c r="CU25" s="148">
        <v>276523</v>
      </c>
      <c r="CV25" s="2">
        <f>RANK(CU25,CU$13:CU$68)</f>
        <v>5</v>
      </c>
      <c r="CW25" s="2">
        <v>149259</v>
      </c>
      <c r="CX25" s="2">
        <f>RANK(CW25,CW$13:CW$68)</f>
        <v>6</v>
      </c>
      <c r="CY25" s="87"/>
      <c r="CZ25" s="52" t="s">
        <v>23</v>
      </c>
      <c r="DA25" s="44"/>
      <c r="DB25" s="47">
        <v>11</v>
      </c>
      <c r="DC25" s="46"/>
      <c r="DD25" s="50" t="s">
        <v>22</v>
      </c>
      <c r="DE25" s="148">
        <v>280876</v>
      </c>
      <c r="DF25" s="2">
        <f>RANK(DE25,DE$13:DE$68)</f>
        <v>32</v>
      </c>
      <c r="DG25" s="149">
        <v>0.65</v>
      </c>
      <c r="DH25" s="2">
        <f>RANK(DG25,$DG$13:$DG$68)</f>
        <v>46</v>
      </c>
      <c r="DI25" s="148">
        <v>27991</v>
      </c>
      <c r="DJ25" s="2">
        <f>RANK(DI25,$DI$13:$DI$68)</f>
        <v>5</v>
      </c>
      <c r="DK25" s="103">
        <v>13.1</v>
      </c>
      <c r="DL25" s="2">
        <f>RANK(DK25,DK$13:DK$68)</f>
        <v>23</v>
      </c>
      <c r="DM25" s="148">
        <v>1407.349</v>
      </c>
      <c r="DN25" s="2">
        <f>RANK(DM25,DM$13:DM$68)</f>
        <v>33</v>
      </c>
      <c r="DO25" s="145">
        <v>65.7</v>
      </c>
      <c r="DP25" s="2">
        <f>RANK(DO25,$DO$13:$DO$68)</f>
        <v>32</v>
      </c>
      <c r="DQ25" s="148">
        <v>21842777</v>
      </c>
      <c r="DR25" s="2">
        <f>RANK(DQ25,DQ$13:DQ$68)</f>
        <v>5</v>
      </c>
      <c r="DS25" s="145">
        <v>0.5980509097420057</v>
      </c>
      <c r="DT25" s="145">
        <v>23.66970520984128</v>
      </c>
      <c r="DU25" s="145">
        <v>74.94215917547535</v>
      </c>
      <c r="DV25" s="148">
        <v>20234480</v>
      </c>
      <c r="DW25" s="2">
        <f>RANK(DV25,DV$13:DV$68)</f>
        <v>5</v>
      </c>
      <c r="DX25" s="148">
        <v>2805.5975292914127</v>
      </c>
      <c r="DY25" s="2">
        <f>RANK(DX25,DX$13:DX$68)</f>
        <v>19</v>
      </c>
      <c r="DZ25" s="148">
        <v>1633446</v>
      </c>
      <c r="EA25" s="2">
        <f>RANK(DZ25,DZ$13:DZ$68)</f>
        <v>8</v>
      </c>
      <c r="EB25" s="157">
        <v>738</v>
      </c>
      <c r="EC25" s="2">
        <f t="shared" si="2"/>
        <v>8</v>
      </c>
      <c r="ED25" s="87"/>
      <c r="EE25" s="52" t="s">
        <v>23</v>
      </c>
      <c r="EF25" s="44"/>
      <c r="EG25" s="47">
        <v>11</v>
      </c>
      <c r="EH25" s="46"/>
      <c r="EI25" s="50" t="s">
        <v>22</v>
      </c>
      <c r="EJ25" s="48"/>
      <c r="EK25" s="143">
        <v>117604</v>
      </c>
      <c r="EL25" s="2">
        <f>RANK(EK25,EK$13:EK$68)</f>
        <v>6</v>
      </c>
      <c r="EM25" s="148">
        <v>5933788</v>
      </c>
      <c r="EN25" s="2">
        <f t="shared" si="7"/>
        <v>4</v>
      </c>
      <c r="EO25" s="143">
        <v>376578</v>
      </c>
      <c r="EP25" s="2">
        <f t="shared" si="8"/>
        <v>5</v>
      </c>
      <c r="EQ25" s="143">
        <v>195156</v>
      </c>
      <c r="ER25" s="2">
        <f>RANK(EQ25,EQ$13:EQ$68)</f>
        <v>5</v>
      </c>
      <c r="ES25" s="143">
        <v>178227</v>
      </c>
      <c r="ET25" s="2">
        <f>RANK(ES25,ES$13:ES$68)</f>
        <v>5</v>
      </c>
      <c r="EU25" s="158">
        <v>98.8801928387264</v>
      </c>
      <c r="EV25" s="2">
        <f>RANK(EU25,EU$13:EU$68)</f>
        <v>16</v>
      </c>
      <c r="EW25" s="158">
        <v>57.246948</v>
      </c>
      <c r="EX25" s="2">
        <f>RANK(EW25,EW$13:EW$68)</f>
        <v>9</v>
      </c>
      <c r="EY25" s="148">
        <v>969833</v>
      </c>
      <c r="EZ25" s="2">
        <f>RANK(EY25,EY$13:EY$68)</f>
        <v>6</v>
      </c>
      <c r="FA25" s="145">
        <v>230.4185661002901</v>
      </c>
      <c r="FB25" s="2">
        <v>47</v>
      </c>
      <c r="FC25" s="145">
        <v>110.4</v>
      </c>
      <c r="FD25" s="2">
        <v>47</v>
      </c>
      <c r="FE25" s="103">
        <v>857.3</v>
      </c>
      <c r="FF25" s="2">
        <v>46</v>
      </c>
      <c r="FG25" s="143">
        <v>2364</v>
      </c>
      <c r="FH25" s="2">
        <f>RANK(FG25,FG$13:FG$68)</f>
        <v>5</v>
      </c>
      <c r="FI25" s="143">
        <v>33280</v>
      </c>
      <c r="FJ25" s="159">
        <f>RANK(FI25,FI$13:FI$68)</f>
        <v>7</v>
      </c>
      <c r="FK25" s="87"/>
      <c r="FL25" s="52" t="s">
        <v>23</v>
      </c>
    </row>
    <row r="26" spans="1:168" ht="12" customHeight="1">
      <c r="A26" s="44"/>
      <c r="B26" s="47">
        <v>12</v>
      </c>
      <c r="C26" s="46"/>
      <c r="D26" s="50" t="s">
        <v>24</v>
      </c>
      <c r="E26" s="48"/>
      <c r="F26" s="109" t="s">
        <v>249</v>
      </c>
      <c r="G26" s="138">
        <v>5157.64</v>
      </c>
      <c r="H26" s="2">
        <f t="shared" si="9"/>
        <v>28</v>
      </c>
      <c r="I26" s="2">
        <v>6216289</v>
      </c>
      <c r="J26" s="2">
        <f t="shared" si="3"/>
        <v>6</v>
      </c>
      <c r="K26" s="2">
        <v>2515904</v>
      </c>
      <c r="L26" s="2">
        <f t="shared" si="4"/>
        <v>6</v>
      </c>
      <c r="M26" s="103">
        <v>1205.5</v>
      </c>
      <c r="N26" s="2">
        <f>RANK(M26,M$13:M$68)</f>
        <v>6</v>
      </c>
      <c r="O26" s="103">
        <v>21.539524861694556</v>
      </c>
      <c r="P26" s="2">
        <f>RANK(O26,O$13:O$68)</f>
        <v>41</v>
      </c>
      <c r="Q26" s="103">
        <v>7.9</v>
      </c>
      <c r="R26" s="2">
        <f>RANK(Q26,$Q$13:$Q$69)</f>
        <v>25</v>
      </c>
      <c r="S26" s="103">
        <v>8.8</v>
      </c>
      <c r="T26" s="2">
        <f>RANK(S26,$S$13:$S$69)</f>
        <v>41</v>
      </c>
      <c r="U26" s="3"/>
      <c r="V26" s="2">
        <v>2899396</v>
      </c>
      <c r="W26" s="2">
        <f>RANK(V26,V$13:V$68)</f>
        <v>6</v>
      </c>
      <c r="X26" s="160">
        <v>194877</v>
      </c>
      <c r="Y26" s="2">
        <f>RANK(X26,X$13:X$68)</f>
        <v>9</v>
      </c>
      <c r="Z26" s="160">
        <v>2103767</v>
      </c>
      <c r="AA26" s="2">
        <f>RANK(Z26,Z$13:Z$68)</f>
        <v>9</v>
      </c>
      <c r="AB26" s="2">
        <v>73716</v>
      </c>
      <c r="AC26" s="2">
        <f t="shared" si="5"/>
        <v>9</v>
      </c>
      <c r="AD26" s="141" t="s">
        <v>265</v>
      </c>
      <c r="AE26" s="141" t="s">
        <v>265</v>
      </c>
      <c r="AF26" s="2">
        <v>90165</v>
      </c>
      <c r="AG26" s="2">
        <f>RANK(AF26,AF$13:AF$68)</f>
        <v>10</v>
      </c>
      <c r="AH26" s="2">
        <v>4141</v>
      </c>
      <c r="AI26" s="2">
        <f>RANK(AH26,AH$13:AH$68)</f>
        <v>3</v>
      </c>
      <c r="AJ26" s="142">
        <v>158847</v>
      </c>
      <c r="AK26" s="2">
        <f>RANK(AJ26,AJ$13:AJ$68)</f>
        <v>40</v>
      </c>
      <c r="AL26" s="87"/>
      <c r="AM26" s="51" t="s">
        <v>50</v>
      </c>
      <c r="AN26" s="44"/>
      <c r="AO26" s="47">
        <v>12</v>
      </c>
      <c r="AP26" s="46"/>
      <c r="AQ26" s="50" t="s">
        <v>24</v>
      </c>
      <c r="AR26" s="48"/>
      <c r="AS26" s="2">
        <v>68</v>
      </c>
      <c r="AT26" s="2">
        <f>RANK(AS26,AS$13:AS$68)</f>
        <v>40</v>
      </c>
      <c r="AU26" s="2">
        <v>2441</v>
      </c>
      <c r="AV26" s="2">
        <f>RANK(AU26,AU$13:AU$68)</f>
        <v>15</v>
      </c>
      <c r="AW26" s="152">
        <v>135383</v>
      </c>
      <c r="AX26" s="2">
        <f>RANK(AW26,AW$13:AW$68)</f>
        <v>7</v>
      </c>
      <c r="AY26" s="143">
        <v>5223</v>
      </c>
      <c r="AZ26" s="2">
        <f>RANK(AY26,AY$13:AY$68)</f>
        <v>14</v>
      </c>
      <c r="BA26" s="143">
        <v>199586</v>
      </c>
      <c r="BB26" s="2">
        <f>RANK(BA26,BA$13:BA$68)</f>
        <v>11</v>
      </c>
      <c r="BC26" s="144">
        <v>13003297</v>
      </c>
      <c r="BD26" s="2">
        <f>RANK(BC26,BC$13:BC$68)</f>
        <v>6</v>
      </c>
      <c r="BE26" s="2">
        <v>2849956</v>
      </c>
      <c r="BF26" s="2">
        <f>RANK(BE26,BE$13:BE$68)</f>
        <v>10</v>
      </c>
      <c r="BG26" s="139">
        <v>6566951</v>
      </c>
      <c r="BH26" s="2">
        <f>RANK(BG26,BG$13:BG$68)</f>
        <v>6</v>
      </c>
      <c r="BI26" s="2">
        <v>44998</v>
      </c>
      <c r="BJ26" s="2">
        <f>RANK(BI26,BI$13:BI$68)</f>
        <v>6</v>
      </c>
      <c r="BK26" s="145">
        <v>95</v>
      </c>
      <c r="BL26" s="2">
        <f>RANK(BK26,BK$13:BK$68)</f>
        <v>34</v>
      </c>
      <c r="BM26" s="147">
        <v>71.4</v>
      </c>
      <c r="BN26" s="2">
        <f>RANK(BM26,BM$13:BM$68)</f>
        <v>20</v>
      </c>
      <c r="BO26" s="87"/>
      <c r="BP26" s="51" t="s">
        <v>50</v>
      </c>
      <c r="BQ26" s="44"/>
      <c r="BR26" s="47">
        <v>12</v>
      </c>
      <c r="BS26" s="46"/>
      <c r="BT26" s="50" t="s">
        <v>24</v>
      </c>
      <c r="BU26" s="48"/>
      <c r="BV26" s="147">
        <v>3856.2000000000003</v>
      </c>
      <c r="BW26" s="2">
        <f>RANK(BV26,$BV$13:$BV$68)</f>
        <v>20</v>
      </c>
      <c r="BX26" s="145">
        <v>80.44188579430526</v>
      </c>
      <c r="BY26" s="2">
        <f>RANK(BX26,$BX$13:$BX$68)</f>
        <v>15</v>
      </c>
      <c r="BZ26" s="145">
        <v>91.78725169856334</v>
      </c>
      <c r="CA26" s="2">
        <f t="shared" si="6"/>
        <v>5</v>
      </c>
      <c r="CB26" s="2">
        <v>3576037</v>
      </c>
      <c r="CC26" s="2">
        <f>RANK(CB26,$CB$13:$CB$68)</f>
        <v>7</v>
      </c>
      <c r="CD26" s="143">
        <v>10837</v>
      </c>
      <c r="CE26" s="2">
        <f>RANK(CD26,CD$13:CD$68)</f>
        <v>10</v>
      </c>
      <c r="CF26" s="143">
        <v>94211</v>
      </c>
      <c r="CG26" s="2">
        <f>RANK(CF26,CF$13:CF$68)</f>
        <v>9</v>
      </c>
      <c r="CH26" s="148">
        <v>5945673</v>
      </c>
      <c r="CI26" s="2">
        <f>RANK(CH26,CH$13:CH$68)</f>
        <v>12</v>
      </c>
      <c r="CJ26" s="3"/>
      <c r="CK26" s="2">
        <v>37186</v>
      </c>
      <c r="CL26" s="2">
        <f>RANK(CK26,CK$13:CK$68)</f>
        <v>9</v>
      </c>
      <c r="CM26" s="2">
        <v>325810</v>
      </c>
      <c r="CN26" s="2">
        <f>RANK(CM26,CM$13:CM$68)</f>
        <v>7</v>
      </c>
      <c r="CO26" s="2">
        <v>4931824</v>
      </c>
      <c r="CP26" s="2">
        <f>RANK(CO26,CO$13:CO$68)</f>
        <v>7</v>
      </c>
      <c r="CQ26" s="156">
        <v>22038</v>
      </c>
      <c r="CR26" s="2">
        <f>RANK(CQ26,CQ$13:CQ$68)</f>
        <v>9</v>
      </c>
      <c r="CS26" s="156">
        <v>170097</v>
      </c>
      <c r="CT26" s="2">
        <f>RANK(CS26,CS$13:CS$68)</f>
        <v>8</v>
      </c>
      <c r="CU26" s="148">
        <v>265902</v>
      </c>
      <c r="CV26" s="2">
        <f>RANK(CU26,CU$13:CU$68)</f>
        <v>6</v>
      </c>
      <c r="CW26" s="2">
        <v>130213</v>
      </c>
      <c r="CX26" s="2">
        <f>RANK(CW26,CW$13:CW$68)</f>
        <v>7</v>
      </c>
      <c r="CY26" s="87"/>
      <c r="CZ26" s="51" t="s">
        <v>50</v>
      </c>
      <c r="DA26" s="44"/>
      <c r="DB26" s="47">
        <v>12</v>
      </c>
      <c r="DC26" s="46"/>
      <c r="DD26" s="50" t="s">
        <v>24</v>
      </c>
      <c r="DE26" s="148">
        <v>291216</v>
      </c>
      <c r="DF26" s="2">
        <f>RANK(DE26,DE$13:DE$68)</f>
        <v>25</v>
      </c>
      <c r="DG26" s="149">
        <v>0.78</v>
      </c>
      <c r="DH26" s="2">
        <f>RANK(DG26,$DG$13:$DG$68)</f>
        <v>39</v>
      </c>
      <c r="DI26" s="148">
        <v>22089</v>
      </c>
      <c r="DJ26" s="2">
        <f>RANK(DI26,$DI$13:$DI$68)</f>
        <v>9</v>
      </c>
      <c r="DK26" s="103">
        <v>12.9</v>
      </c>
      <c r="DL26" s="2">
        <f>RANK(DK26,DK$13:DK$68)</f>
        <v>24</v>
      </c>
      <c r="DM26" s="148">
        <v>1796.913</v>
      </c>
      <c r="DN26" s="2">
        <f>RANK(DM26,DM$13:DM$68)</f>
        <v>30</v>
      </c>
      <c r="DO26" s="145">
        <v>66.1</v>
      </c>
      <c r="DP26" s="2">
        <f>RANK(DO26,$DO$13:$DO$68)</f>
        <v>29</v>
      </c>
      <c r="DQ26" s="148">
        <v>20507401</v>
      </c>
      <c r="DR26" s="2">
        <f>RANK(DQ26,DQ$13:DQ$68)</f>
        <v>6</v>
      </c>
      <c r="DS26" s="145">
        <v>1.1711267579131965</v>
      </c>
      <c r="DT26" s="145">
        <v>20.676159701080014</v>
      </c>
      <c r="DU26" s="145">
        <v>77.4202000549436</v>
      </c>
      <c r="DV26" s="148">
        <v>17615520</v>
      </c>
      <c r="DW26" s="2">
        <f>RANK(DV26,DV$13:DV$68)</f>
        <v>6</v>
      </c>
      <c r="DX26" s="148">
        <v>2843.7273085654124</v>
      </c>
      <c r="DY26" s="2">
        <f>RANK(DX26,DX$13:DX$68)</f>
        <v>18</v>
      </c>
      <c r="DZ26" s="148">
        <v>1614456</v>
      </c>
      <c r="EA26" s="2">
        <f>RANK(DZ26,DZ$13:DZ$68)</f>
        <v>9</v>
      </c>
      <c r="EB26" s="157">
        <v>645</v>
      </c>
      <c r="EC26" s="2">
        <f t="shared" si="2"/>
        <v>11</v>
      </c>
      <c r="ED26" s="87"/>
      <c r="EE26" s="51" t="s">
        <v>50</v>
      </c>
      <c r="EF26" s="44"/>
      <c r="EG26" s="47">
        <v>12</v>
      </c>
      <c r="EH26" s="46"/>
      <c r="EI26" s="50" t="s">
        <v>24</v>
      </c>
      <c r="EJ26" s="48"/>
      <c r="EK26" s="143">
        <v>117090</v>
      </c>
      <c r="EL26" s="2">
        <f>RANK(EK26,EK$13:EK$68)</f>
        <v>7</v>
      </c>
      <c r="EM26" s="148">
        <v>5092741</v>
      </c>
      <c r="EN26" s="2">
        <f t="shared" si="7"/>
        <v>6</v>
      </c>
      <c r="EO26" s="143">
        <v>320755</v>
      </c>
      <c r="EP26" s="2">
        <f t="shared" si="8"/>
        <v>6</v>
      </c>
      <c r="EQ26" s="143">
        <v>165031</v>
      </c>
      <c r="ER26" s="2">
        <f>RANK(EQ26,EQ$13:EQ$68)</f>
        <v>6</v>
      </c>
      <c r="ES26" s="143">
        <v>152419</v>
      </c>
      <c r="ET26" s="2">
        <f>RANK(ES26,ES$13:ES$68)</f>
        <v>6</v>
      </c>
      <c r="EU26" s="158">
        <v>98.6319441934435</v>
      </c>
      <c r="EV26" s="2">
        <f>RANK(EU26,EU$13:EU$68)</f>
        <v>27</v>
      </c>
      <c r="EW26" s="158">
        <v>55.465199</v>
      </c>
      <c r="EX26" s="2">
        <f>RANK(EW26,EW$13:EW$68)</f>
        <v>13</v>
      </c>
      <c r="EY26" s="148">
        <v>1002041</v>
      </c>
      <c r="EZ26" s="2">
        <f>RANK(EY26,EY$13:EY$68)</f>
        <v>5</v>
      </c>
      <c r="FA26" s="145">
        <v>272.3575923834113</v>
      </c>
      <c r="FB26" s="2">
        <v>42</v>
      </c>
      <c r="FC26" s="145">
        <v>116.4</v>
      </c>
      <c r="FD26" s="2">
        <v>44</v>
      </c>
      <c r="FE26" s="103">
        <v>938</v>
      </c>
      <c r="FF26" s="2">
        <v>44</v>
      </c>
      <c r="FG26" s="143">
        <v>2242</v>
      </c>
      <c r="FH26" s="2">
        <f>RANK(FG26,FG$13:FG$68)</f>
        <v>6</v>
      </c>
      <c r="FI26" s="143">
        <v>21467</v>
      </c>
      <c r="FJ26" s="159">
        <f>RANK(FI26,FI$13:FI$68)</f>
        <v>9</v>
      </c>
      <c r="FK26" s="87"/>
      <c r="FL26" s="51" t="s">
        <v>50</v>
      </c>
    </row>
    <row r="27" spans="1:168" ht="12" customHeight="1">
      <c r="A27" s="44"/>
      <c r="B27" s="47">
        <v>13</v>
      </c>
      <c r="C27" s="46"/>
      <c r="D27" s="50" t="s">
        <v>51</v>
      </c>
      <c r="E27" s="48"/>
      <c r="F27" s="109" t="s">
        <v>250</v>
      </c>
      <c r="G27" s="138">
        <v>2190.9</v>
      </c>
      <c r="H27" s="2">
        <f t="shared" si="9"/>
        <v>45</v>
      </c>
      <c r="I27" s="2">
        <v>13159388</v>
      </c>
      <c r="J27" s="2">
        <f t="shared" si="3"/>
        <v>1</v>
      </c>
      <c r="K27" s="2">
        <v>6393768</v>
      </c>
      <c r="L27" s="2">
        <f t="shared" si="4"/>
        <v>1</v>
      </c>
      <c r="M27" s="103">
        <v>6015.7</v>
      </c>
      <c r="N27" s="2">
        <f>RANK(M27,M$13:M$68)</f>
        <v>1</v>
      </c>
      <c r="O27" s="103">
        <v>20.372137577471154</v>
      </c>
      <c r="P27" s="2">
        <f>RANK(O27,O$13:O$68)</f>
        <v>44</v>
      </c>
      <c r="Q27" s="103">
        <v>8.5</v>
      </c>
      <c r="R27" s="2">
        <f>RANK(Q27,$Q$13:$Q$69)</f>
        <v>10</v>
      </c>
      <c r="S27" s="103">
        <v>8.5</v>
      </c>
      <c r="T27" s="2">
        <f>RANK(S27,$S$13:$S$69)</f>
        <v>44</v>
      </c>
      <c r="U27" s="3"/>
      <c r="V27" s="2">
        <v>6012536</v>
      </c>
      <c r="W27" s="2">
        <f>RANK(V27,V$13:V$68)</f>
        <v>1</v>
      </c>
      <c r="X27" s="160">
        <v>653819</v>
      </c>
      <c r="Y27" s="2">
        <f>RANK(X27,X$13:X$68)</f>
        <v>1</v>
      </c>
      <c r="Z27" s="160">
        <v>9185292</v>
      </c>
      <c r="AA27" s="2">
        <f>RANK(Z27,Z$13:Z$68)</f>
        <v>1</v>
      </c>
      <c r="AB27" s="2">
        <v>13099</v>
      </c>
      <c r="AC27" s="2">
        <f t="shared" si="5"/>
        <v>47</v>
      </c>
      <c r="AD27" s="141" t="s">
        <v>265</v>
      </c>
      <c r="AE27" s="141" t="s">
        <v>265</v>
      </c>
      <c r="AF27" s="2">
        <v>5826</v>
      </c>
      <c r="AG27" s="2">
        <f>RANK(AF27,AF$13:AF$68)</f>
        <v>47</v>
      </c>
      <c r="AH27" s="2">
        <v>293</v>
      </c>
      <c r="AI27" s="2">
        <f>RANK(AH27,AH$13:AH$68)</f>
        <v>47</v>
      </c>
      <c r="AJ27" s="142">
        <v>79380</v>
      </c>
      <c r="AK27" s="2">
        <f>RANK(AJ27,AJ$13:AJ$68)</f>
        <v>46</v>
      </c>
      <c r="AL27" s="87"/>
      <c r="AM27" s="51" t="s">
        <v>52</v>
      </c>
      <c r="AN27" s="44"/>
      <c r="AO27" s="47">
        <v>13</v>
      </c>
      <c r="AP27" s="46"/>
      <c r="AQ27" s="50" t="s">
        <v>51</v>
      </c>
      <c r="AR27" s="48"/>
      <c r="AS27" s="2">
        <v>54</v>
      </c>
      <c r="AT27" s="161" t="s">
        <v>316</v>
      </c>
      <c r="AU27" s="2">
        <v>604</v>
      </c>
      <c r="AV27" s="2">
        <f>RANK(AU27,AU$13:AU$68)</f>
        <v>34</v>
      </c>
      <c r="AW27" s="152">
        <v>71550</v>
      </c>
      <c r="AX27" s="2">
        <f>RANK(AW27,AW$13:AW$68)</f>
        <v>16</v>
      </c>
      <c r="AY27" s="143">
        <v>12780</v>
      </c>
      <c r="AZ27" s="2">
        <f>RANK(AY27,AY$13:AY$68)</f>
        <v>3</v>
      </c>
      <c r="BA27" s="143">
        <v>279770</v>
      </c>
      <c r="BB27" s="2">
        <f>RANK(BA27,BA$13:BA$68)</f>
        <v>7</v>
      </c>
      <c r="BC27" s="144">
        <v>7851824</v>
      </c>
      <c r="BD27" s="2">
        <f>RANK(BC27,BC$13:BC$68)</f>
        <v>13</v>
      </c>
      <c r="BE27" s="2">
        <v>3048326</v>
      </c>
      <c r="BF27" s="2">
        <f>RANK(BE27,BE$13:BE$68)</f>
        <v>8</v>
      </c>
      <c r="BG27" s="139">
        <v>15586694</v>
      </c>
      <c r="BH27" s="2">
        <f>RANK(BG27,BG$13:BG$68)</f>
        <v>1</v>
      </c>
      <c r="BI27" s="2">
        <v>140430</v>
      </c>
      <c r="BJ27" s="2">
        <f>RANK(BI27,BI$13:BI$68)</f>
        <v>1</v>
      </c>
      <c r="BK27" s="145">
        <v>100</v>
      </c>
      <c r="BL27" s="2">
        <f>RANK(BK27,BK$13:BK$68)</f>
        <v>1</v>
      </c>
      <c r="BM27" s="147">
        <v>99.4</v>
      </c>
      <c r="BN27" s="2">
        <f>RANK(BM27,BM$13:BM$68)</f>
        <v>1</v>
      </c>
      <c r="BO27" s="87"/>
      <c r="BP27" s="51" t="s">
        <v>52</v>
      </c>
      <c r="BQ27" s="44"/>
      <c r="BR27" s="47">
        <v>13</v>
      </c>
      <c r="BS27" s="46"/>
      <c r="BT27" s="50" t="s">
        <v>51</v>
      </c>
      <c r="BU27" s="48"/>
      <c r="BV27" s="147">
        <v>2681.6</v>
      </c>
      <c r="BW27" s="2">
        <f>RANK(BV27,$BV$13:$BV$68)</f>
        <v>33</v>
      </c>
      <c r="BX27" s="145">
        <v>86.70569809069212</v>
      </c>
      <c r="BY27" s="2">
        <f>RANK(BX27,$BX$13:$BX$68)</f>
        <v>5</v>
      </c>
      <c r="BZ27" s="145">
        <v>96.23359188544153</v>
      </c>
      <c r="CA27" s="2">
        <f t="shared" si="6"/>
        <v>2</v>
      </c>
      <c r="CB27" s="2">
        <v>4413094</v>
      </c>
      <c r="CC27" s="2">
        <f>RANK(CB27,$CB$13:$CB$68)</f>
        <v>2</v>
      </c>
      <c r="CD27" s="143">
        <v>55917</v>
      </c>
      <c r="CE27" s="2">
        <f>RANK(CD27,CD$13:CD$68)</f>
        <v>1</v>
      </c>
      <c r="CF27" s="143">
        <v>996996</v>
      </c>
      <c r="CG27" s="2">
        <f>RANK(CF27,CF$13:CF$68)</f>
        <v>1</v>
      </c>
      <c r="CH27" s="148">
        <v>147024802</v>
      </c>
      <c r="CI27" s="2">
        <f>RANK(CH27,CH$13:CH$68)</f>
        <v>1</v>
      </c>
      <c r="CJ27" s="3"/>
      <c r="CK27" s="2">
        <v>98661</v>
      </c>
      <c r="CL27" s="2">
        <f>RANK(CK27,CK$13:CK$68)</f>
        <v>1</v>
      </c>
      <c r="CM27" s="2">
        <v>864753</v>
      </c>
      <c r="CN27" s="2">
        <f>RANK(CM27,CM$13:CM$68)</f>
        <v>1</v>
      </c>
      <c r="CO27" s="2">
        <v>15224695</v>
      </c>
      <c r="CP27" s="2">
        <f>RANK(CO27,CO$13:CO$68)</f>
        <v>1</v>
      </c>
      <c r="CQ27" s="156">
        <v>83833</v>
      </c>
      <c r="CR27" s="2">
        <f>RANK(CQ27,CQ$13:CQ$68)</f>
        <v>1</v>
      </c>
      <c r="CS27" s="156">
        <v>738279</v>
      </c>
      <c r="CT27" s="2">
        <f>RANK(CS27,CS$13:CS$68)</f>
        <v>1</v>
      </c>
      <c r="CU27" s="148">
        <v>2082044</v>
      </c>
      <c r="CV27" s="2">
        <f>RANK(CU27,CU$13:CU$68)</f>
        <v>1</v>
      </c>
      <c r="CW27" s="2">
        <v>1888316</v>
      </c>
      <c r="CX27" s="2">
        <f>RANK(CW27,CW$13:CW$68)</f>
        <v>1</v>
      </c>
      <c r="CY27" s="87"/>
      <c r="CZ27" s="51" t="s">
        <v>52</v>
      </c>
      <c r="DA27" s="44"/>
      <c r="DB27" s="47">
        <v>13</v>
      </c>
      <c r="DC27" s="46"/>
      <c r="DD27" s="50" t="s">
        <v>51</v>
      </c>
      <c r="DE27" s="148">
        <v>412977</v>
      </c>
      <c r="DF27" s="2">
        <f>RANK(DE27,DE$13:DE$68)</f>
        <v>1</v>
      </c>
      <c r="DG27" s="149">
        <v>1.4</v>
      </c>
      <c r="DH27" s="2">
        <f>RANK(DG27,$DG$13:$DG$68)</f>
        <v>1</v>
      </c>
      <c r="DI27" s="148">
        <v>52533</v>
      </c>
      <c r="DJ27" s="2">
        <f>RANK(DI27,$DI$13:$DI$68)</f>
        <v>1</v>
      </c>
      <c r="DK27" s="103">
        <v>22</v>
      </c>
      <c r="DL27" s="2">
        <f>RANK(DK27,DK$13:DK$68)</f>
        <v>9</v>
      </c>
      <c r="DM27" s="148">
        <v>17739.276</v>
      </c>
      <c r="DN27" s="2">
        <f>RANK(DM27,DM$13:DM$68)</f>
        <v>3</v>
      </c>
      <c r="DO27" s="145">
        <v>45.6</v>
      </c>
      <c r="DP27" s="2">
        <f>RANK(DO27,$DO$13:$DO$68)</f>
        <v>47</v>
      </c>
      <c r="DQ27" s="148">
        <v>97036124</v>
      </c>
      <c r="DR27" s="2">
        <f>RANK(DQ27,DQ$13:DQ$68)</f>
        <v>1</v>
      </c>
      <c r="DS27" s="145">
        <v>0.05354434351209723</v>
      </c>
      <c r="DT27" s="145">
        <v>11.800449984869795</v>
      </c>
      <c r="DU27" s="145">
        <v>88.09544907026817</v>
      </c>
      <c r="DV27" s="148">
        <v>58515600</v>
      </c>
      <c r="DW27" s="2">
        <f>RANK(DV27,DV$13:DV$68)</f>
        <v>1</v>
      </c>
      <c r="DX27" s="148">
        <v>4423.08224331533</v>
      </c>
      <c r="DY27" s="2">
        <f>RANK(DX27,DX$13:DX$68)</f>
        <v>1</v>
      </c>
      <c r="DZ27" s="148">
        <v>6202238</v>
      </c>
      <c r="EA27" s="2">
        <f>RANK(DZ27,DZ$13:DZ$68)</f>
        <v>1</v>
      </c>
      <c r="EB27" s="157">
        <v>2183</v>
      </c>
      <c r="EC27" s="2">
        <f t="shared" si="2"/>
        <v>1</v>
      </c>
      <c r="ED27" s="87"/>
      <c r="EE27" s="51" t="s">
        <v>52</v>
      </c>
      <c r="EF27" s="44"/>
      <c r="EG27" s="47">
        <v>13</v>
      </c>
      <c r="EH27" s="46"/>
      <c r="EI27" s="50" t="s">
        <v>51</v>
      </c>
      <c r="EJ27" s="48"/>
      <c r="EK27" s="143">
        <v>257180</v>
      </c>
      <c r="EL27" s="2">
        <f>RANK(EK27,EK$13:EK$68)</f>
        <v>1</v>
      </c>
      <c r="EM27" s="148">
        <v>10947527</v>
      </c>
      <c r="EN27" s="2">
        <f t="shared" si="7"/>
        <v>1</v>
      </c>
      <c r="EO27" s="143">
        <v>592158</v>
      </c>
      <c r="EP27" s="2">
        <f t="shared" si="8"/>
        <v>1</v>
      </c>
      <c r="EQ27" s="143">
        <v>310874</v>
      </c>
      <c r="ER27" s="2">
        <f>RANK(EQ27,EQ$13:EQ$68)</f>
        <v>1</v>
      </c>
      <c r="ES27" s="143">
        <v>316933</v>
      </c>
      <c r="ET27" s="2">
        <f>RANK(ES27,ES$13:ES$68)</f>
        <v>1</v>
      </c>
      <c r="EU27" s="158">
        <v>98.4697208248531</v>
      </c>
      <c r="EV27" s="2">
        <f>RANK(EU27,EU$13:EU$68)</f>
        <v>32</v>
      </c>
      <c r="EW27" s="158">
        <v>66.782928</v>
      </c>
      <c r="EX27" s="2">
        <f>RANK(EW27,EW$13:EW$68)</f>
        <v>1</v>
      </c>
      <c r="EY27" s="148">
        <v>3433962</v>
      </c>
      <c r="EZ27" s="2">
        <f>RANK(EY27,EY$13:EY$68)</f>
        <v>1</v>
      </c>
      <c r="FA27" s="145">
        <v>445.7953696788648</v>
      </c>
      <c r="FB27" s="2">
        <v>1</v>
      </c>
      <c r="FC27" s="145">
        <v>179.2</v>
      </c>
      <c r="FD27" s="2">
        <v>1</v>
      </c>
      <c r="FE27" s="103">
        <v>949.3</v>
      </c>
      <c r="FF27" s="2">
        <v>43</v>
      </c>
      <c r="FG27" s="143">
        <v>4830</v>
      </c>
      <c r="FH27" s="2">
        <f>RANK(FG27,FG$13:FG$68)</f>
        <v>1</v>
      </c>
      <c r="FI27" s="143">
        <v>42041</v>
      </c>
      <c r="FJ27" s="159">
        <f>RANK(FI27,FI$13:FI$68)</f>
        <v>4</v>
      </c>
      <c r="FK27" s="87"/>
      <c r="FL27" s="51" t="s">
        <v>52</v>
      </c>
    </row>
    <row r="28" spans="1:168" ht="12" customHeight="1">
      <c r="A28" s="44"/>
      <c r="B28" s="47">
        <v>14</v>
      </c>
      <c r="C28" s="46"/>
      <c r="D28" s="50" t="s">
        <v>53</v>
      </c>
      <c r="E28" s="48"/>
      <c r="F28" s="109"/>
      <c r="G28" s="138">
        <v>2415.81</v>
      </c>
      <c r="H28" s="2">
        <f t="shared" si="9"/>
        <v>43</v>
      </c>
      <c r="I28" s="2">
        <v>9048331</v>
      </c>
      <c r="J28" s="2">
        <f t="shared" si="3"/>
        <v>2</v>
      </c>
      <c r="K28" s="2">
        <v>3844525</v>
      </c>
      <c r="L28" s="2">
        <f t="shared" si="4"/>
        <v>2</v>
      </c>
      <c r="M28" s="103">
        <v>3745.4</v>
      </c>
      <c r="N28" s="2">
        <f>RANK(M28,M$13:M$68)</f>
        <v>3</v>
      </c>
      <c r="O28" s="103">
        <v>20.225457623150824</v>
      </c>
      <c r="P28" s="2">
        <f>RANK(O28,O$13:O$68)</f>
        <v>46</v>
      </c>
      <c r="Q28" s="103">
        <v>8.3</v>
      </c>
      <c r="R28" s="2">
        <f>RANK(Q28,$Q$13:$Q$69)</f>
        <v>12</v>
      </c>
      <c r="S28" s="103">
        <v>8.1</v>
      </c>
      <c r="T28" s="2">
        <f>RANK(S28,$S$13:$S$69)</f>
        <v>46</v>
      </c>
      <c r="U28" s="3"/>
      <c r="V28" s="2">
        <v>4146942</v>
      </c>
      <c r="W28" s="2">
        <f>RANK(V28,V$13:V$68)</f>
        <v>2</v>
      </c>
      <c r="X28" s="160">
        <v>299573</v>
      </c>
      <c r="Y28" s="2">
        <f>RANK(X28,X$13:X$68)</f>
        <v>4</v>
      </c>
      <c r="Z28" s="160">
        <v>3502634</v>
      </c>
      <c r="AA28" s="2">
        <f>RANK(Z28,Z$13:Z$68)</f>
        <v>4</v>
      </c>
      <c r="AB28" s="2">
        <v>27996</v>
      </c>
      <c r="AC28" s="2">
        <f t="shared" si="5"/>
        <v>41</v>
      </c>
      <c r="AD28" s="141" t="s">
        <v>265</v>
      </c>
      <c r="AE28" s="141" t="s">
        <v>265</v>
      </c>
      <c r="AF28" s="2">
        <v>14631</v>
      </c>
      <c r="AG28" s="2">
        <f>RANK(AF28,AF$13:AF$68)</f>
        <v>45</v>
      </c>
      <c r="AH28" s="2">
        <v>804</v>
      </c>
      <c r="AI28" s="2">
        <f>RANK(AH28,AH$13:AH$68)</f>
        <v>35</v>
      </c>
      <c r="AJ28" s="142">
        <v>93821</v>
      </c>
      <c r="AK28" s="2">
        <f>RANK(AJ28,AJ$13:AJ$68)</f>
        <v>44</v>
      </c>
      <c r="AL28" s="87"/>
      <c r="AM28" s="51" t="s">
        <v>54</v>
      </c>
      <c r="AN28" s="44"/>
      <c r="AO28" s="47">
        <v>14</v>
      </c>
      <c r="AP28" s="46"/>
      <c r="AQ28" s="50" t="s">
        <v>53</v>
      </c>
      <c r="AR28" s="48"/>
      <c r="AS28" s="2">
        <v>21</v>
      </c>
      <c r="AT28" s="2">
        <f>RANK(AS28,AS$13:AS$68)</f>
        <v>44</v>
      </c>
      <c r="AU28" s="162">
        <v>1157</v>
      </c>
      <c r="AV28" s="2">
        <f>RANK(AU28,AU$13:AU$68)</f>
        <v>28</v>
      </c>
      <c r="AW28" s="152">
        <v>39597</v>
      </c>
      <c r="AX28" s="2">
        <f>RANK(AW28,AW$13:AW$68)</f>
        <v>23</v>
      </c>
      <c r="AY28" s="143">
        <v>8433</v>
      </c>
      <c r="AZ28" s="2">
        <f>RANK(AY28,AY$13:AY$68)</f>
        <v>7</v>
      </c>
      <c r="BA28" s="143">
        <v>355292</v>
      </c>
      <c r="BB28" s="2">
        <f>RANK(BA28,BA$13:BA$68)</f>
        <v>5</v>
      </c>
      <c r="BC28" s="144">
        <v>17226142</v>
      </c>
      <c r="BD28" s="2">
        <f>RANK(BC28,BC$13:BC$68)</f>
        <v>2</v>
      </c>
      <c r="BE28" s="2">
        <v>4741455</v>
      </c>
      <c r="BF28" s="2">
        <f>RANK(BE28,BE$13:BE$68)</f>
        <v>4</v>
      </c>
      <c r="BG28" s="139">
        <v>7852616</v>
      </c>
      <c r="BH28" s="2">
        <f>RANK(BG28,BG$13:BG$68)</f>
        <v>5</v>
      </c>
      <c r="BI28" s="2">
        <v>68314</v>
      </c>
      <c r="BJ28" s="2">
        <f>RANK(BI28,BI$13:BI$68)</f>
        <v>2</v>
      </c>
      <c r="BK28" s="145">
        <v>99.9</v>
      </c>
      <c r="BL28" s="2">
        <f>RANK(BK28,BK$13:BK$68)</f>
        <v>3</v>
      </c>
      <c r="BM28" s="147">
        <v>96.3</v>
      </c>
      <c r="BN28" s="2">
        <f>RANK(BM28,BM$13:BM$68)</f>
        <v>2</v>
      </c>
      <c r="BO28" s="87"/>
      <c r="BP28" s="51" t="s">
        <v>54</v>
      </c>
      <c r="BQ28" s="44"/>
      <c r="BR28" s="47">
        <v>14</v>
      </c>
      <c r="BS28" s="46"/>
      <c r="BT28" s="50" t="s">
        <v>53</v>
      </c>
      <c r="BU28" s="48"/>
      <c r="BV28" s="147">
        <v>2175.4</v>
      </c>
      <c r="BW28" s="2">
        <f>RANK(BV28,$BV$13:$BV$68)</f>
        <v>42</v>
      </c>
      <c r="BX28" s="145">
        <v>86.89436425484968</v>
      </c>
      <c r="BY28" s="2">
        <f>RANK(BX28,$BX$13:$BX$68)</f>
        <v>4</v>
      </c>
      <c r="BZ28" s="145">
        <v>93.72069504458949</v>
      </c>
      <c r="CA28" s="2">
        <f t="shared" si="6"/>
        <v>3</v>
      </c>
      <c r="CB28" s="2">
        <v>3990259</v>
      </c>
      <c r="CC28" s="2">
        <f>RANK(CB28,$CB$13:$CB$68)</f>
        <v>4</v>
      </c>
      <c r="CD28" s="143">
        <v>15717</v>
      </c>
      <c r="CE28" s="2">
        <f>RANK(CD28,CD$13:CD$68)</f>
        <v>5</v>
      </c>
      <c r="CF28" s="143">
        <v>160401</v>
      </c>
      <c r="CG28" s="2">
        <f>RANK(CF28,CF$13:CF$68)</f>
        <v>5</v>
      </c>
      <c r="CH28" s="148">
        <v>11042402</v>
      </c>
      <c r="CI28" s="2">
        <f>RANK(CH28,CH$13:CH$68)</f>
        <v>5</v>
      </c>
      <c r="CJ28" s="3"/>
      <c r="CK28" s="2">
        <v>52125</v>
      </c>
      <c r="CL28" s="2">
        <f>RANK(CK28,CK$13:CK$68)</f>
        <v>4</v>
      </c>
      <c r="CM28" s="2">
        <v>467355</v>
      </c>
      <c r="CN28" s="2">
        <f>RANK(CM28,CM$13:CM$68)</f>
        <v>3</v>
      </c>
      <c r="CO28" s="2">
        <v>7331244</v>
      </c>
      <c r="CP28" s="2">
        <f>RANK(CO28,CO$13:CO$68)</f>
        <v>3</v>
      </c>
      <c r="CQ28" s="156">
        <v>34637</v>
      </c>
      <c r="CR28" s="2">
        <f>RANK(CQ28,CQ$13:CQ$68)</f>
        <v>4</v>
      </c>
      <c r="CS28" s="156">
        <v>295540</v>
      </c>
      <c r="CT28" s="2">
        <f>RANK(CS28,CS$13:CS$68)</f>
        <v>3</v>
      </c>
      <c r="CU28" s="148">
        <v>382613</v>
      </c>
      <c r="CV28" s="2">
        <f>RANK(CU28,CU$13:CU$68)</f>
        <v>3</v>
      </c>
      <c r="CW28" s="2">
        <v>183604</v>
      </c>
      <c r="CX28" s="2">
        <f>RANK(CW28,CW$13:CW$68)</f>
        <v>3</v>
      </c>
      <c r="CY28" s="87"/>
      <c r="CZ28" s="51" t="s">
        <v>54</v>
      </c>
      <c r="DA28" s="44"/>
      <c r="DB28" s="47">
        <v>14</v>
      </c>
      <c r="DC28" s="46"/>
      <c r="DD28" s="50" t="s">
        <v>53</v>
      </c>
      <c r="DE28" s="148">
        <v>322342</v>
      </c>
      <c r="DF28" s="2">
        <f>RANK(DE28,DE$13:DE$68)</f>
        <v>4</v>
      </c>
      <c r="DG28" s="149">
        <v>0.72</v>
      </c>
      <c r="DH28" s="2">
        <f>RANK(DG28,$DG$13:$DG$68)</f>
        <v>43</v>
      </c>
      <c r="DI28" s="148">
        <v>35478</v>
      </c>
      <c r="DJ28" s="2">
        <f>RANK(DI28,$DI$13:$DI$68)</f>
        <v>3</v>
      </c>
      <c r="DK28" s="103">
        <v>17.2</v>
      </c>
      <c r="DL28" s="2">
        <f>RANK(DK28,DK$13:DK$68)</f>
        <v>14</v>
      </c>
      <c r="DM28" s="148">
        <v>23578.15</v>
      </c>
      <c r="DN28" s="2">
        <f>RANK(DM28,DM$13:DM$68)</f>
        <v>2</v>
      </c>
      <c r="DO28" s="145">
        <v>58.3</v>
      </c>
      <c r="DP28" s="2">
        <f>RANK(DO28,$DO$13:$DO$68)</f>
        <v>41</v>
      </c>
      <c r="DQ28" s="148">
        <v>32337638</v>
      </c>
      <c r="DR28" s="2">
        <f>RANK(DQ28,DQ$13:DQ$68)</f>
        <v>4</v>
      </c>
      <c r="DS28" s="145">
        <v>0.20010692771915548</v>
      </c>
      <c r="DT28" s="145">
        <v>21.446856900445216</v>
      </c>
      <c r="DU28" s="145">
        <v>77.63596872121302</v>
      </c>
      <c r="DV28" s="148">
        <v>26545415</v>
      </c>
      <c r="DW28" s="2">
        <f>RANK(DV28,DV$13:DV$68)</f>
        <v>2</v>
      </c>
      <c r="DX28" s="148">
        <v>2927.7126027096</v>
      </c>
      <c r="DY28" s="2">
        <f>RANK(DX28,DX$13:DX$68)</f>
        <v>13</v>
      </c>
      <c r="DZ28" s="148">
        <v>1890247</v>
      </c>
      <c r="EA28" s="2">
        <f>RANK(DZ28,DZ$13:DZ$68)</f>
        <v>6</v>
      </c>
      <c r="EB28" s="157">
        <v>873</v>
      </c>
      <c r="EC28" s="2">
        <f t="shared" si="2"/>
        <v>4</v>
      </c>
      <c r="ED28" s="87"/>
      <c r="EE28" s="51" t="s">
        <v>54</v>
      </c>
      <c r="EF28" s="44"/>
      <c r="EG28" s="47">
        <v>14</v>
      </c>
      <c r="EH28" s="46"/>
      <c r="EI28" s="50" t="s">
        <v>53</v>
      </c>
      <c r="EJ28" s="48"/>
      <c r="EK28" s="143">
        <v>145915</v>
      </c>
      <c r="EL28" s="2">
        <f>RANK(EK28,EK$13:EK$68)</f>
        <v>4</v>
      </c>
      <c r="EM28" s="148">
        <v>7421431</v>
      </c>
      <c r="EN28" s="2">
        <f t="shared" si="7"/>
        <v>2</v>
      </c>
      <c r="EO28" s="143">
        <v>466464</v>
      </c>
      <c r="EP28" s="2">
        <f t="shared" si="8"/>
        <v>2</v>
      </c>
      <c r="EQ28" s="143">
        <v>235344</v>
      </c>
      <c r="ER28" s="2">
        <f>RANK(EQ28,EQ$13:EQ$68)</f>
        <v>3</v>
      </c>
      <c r="ES28" s="143">
        <v>206616</v>
      </c>
      <c r="ET28" s="2">
        <f>RANK(ES28,ES$13:ES$68)</f>
        <v>3</v>
      </c>
      <c r="EU28" s="158">
        <v>98.5987761462543</v>
      </c>
      <c r="EV28" s="2">
        <f>RANK(EU28,EU$13:EU$68)</f>
        <v>30</v>
      </c>
      <c r="EW28" s="158">
        <v>61.706146</v>
      </c>
      <c r="EX28" s="2">
        <f>RANK(EW28,EW$13:EW$68)</f>
        <v>3</v>
      </c>
      <c r="EY28" s="148">
        <v>1814963</v>
      </c>
      <c r="EZ28" s="2">
        <f>RANK(EY28,EY$13:EY$68)</f>
        <v>2</v>
      </c>
      <c r="FA28" s="145">
        <v>290.7871591908531</v>
      </c>
      <c r="FB28" s="2">
        <v>34</v>
      </c>
      <c r="FC28" s="145">
        <v>129.9</v>
      </c>
      <c r="FD28" s="2">
        <v>27</v>
      </c>
      <c r="FE28" s="103">
        <v>814.9</v>
      </c>
      <c r="FF28" s="2">
        <v>47</v>
      </c>
      <c r="FG28" s="143">
        <v>2377</v>
      </c>
      <c r="FH28" s="2">
        <f>RANK(FG28,FG$13:FG$68)</f>
        <v>4</v>
      </c>
      <c r="FI28" s="143">
        <v>33847</v>
      </c>
      <c r="FJ28" s="159">
        <f>RANK(FI28,FI$13:FI$68)</f>
        <v>6</v>
      </c>
      <c r="FK28" s="87"/>
      <c r="FL28" s="51" t="s">
        <v>54</v>
      </c>
    </row>
    <row r="29" spans="1:168" ht="12" customHeight="1">
      <c r="A29" s="44"/>
      <c r="B29" s="47">
        <v>15</v>
      </c>
      <c r="C29" s="46"/>
      <c r="D29" s="50" t="s">
        <v>55</v>
      </c>
      <c r="E29" s="48"/>
      <c r="F29" s="5" t="s">
        <v>251</v>
      </c>
      <c r="G29" s="138">
        <v>12584.1</v>
      </c>
      <c r="H29" s="2">
        <f t="shared" si="9"/>
        <v>5</v>
      </c>
      <c r="I29" s="2">
        <v>2374450</v>
      </c>
      <c r="J29" s="2">
        <f t="shared" si="3"/>
        <v>14</v>
      </c>
      <c r="K29" s="2">
        <v>839039</v>
      </c>
      <c r="L29" s="2">
        <f t="shared" si="4"/>
        <v>15</v>
      </c>
      <c r="M29" s="103">
        <v>188.7</v>
      </c>
      <c r="N29" s="2">
        <f>RANK(M29,M$13:M$68)</f>
        <v>34</v>
      </c>
      <c r="O29" s="103">
        <v>26.27520084326041</v>
      </c>
      <c r="P29" s="2">
        <f>RANK(O29,O$13:O$68)</f>
        <v>14</v>
      </c>
      <c r="Q29" s="103">
        <v>7.4</v>
      </c>
      <c r="R29" s="2">
        <f>RANK(Q29,$Q$13:$Q$69)</f>
        <v>36</v>
      </c>
      <c r="S29" s="103">
        <v>12.2</v>
      </c>
      <c r="T29" s="2">
        <f>RANK(S29,$S$13:$S$69)</f>
        <v>14</v>
      </c>
      <c r="U29" s="4"/>
      <c r="V29" s="2">
        <v>1155795</v>
      </c>
      <c r="W29" s="2">
        <f>RANK(V29,V$13:V$68)</f>
        <v>14</v>
      </c>
      <c r="X29" s="160">
        <v>116715</v>
      </c>
      <c r="Y29" s="2">
        <f>RANK(X29,X$13:X$68)</f>
        <v>14</v>
      </c>
      <c r="Z29" s="160">
        <v>1034596</v>
      </c>
      <c r="AA29" s="2">
        <f>RANK(Z29,Z$13:Z$68)</f>
        <v>14</v>
      </c>
      <c r="AB29" s="2">
        <v>92287</v>
      </c>
      <c r="AC29" s="2">
        <f t="shared" si="5"/>
        <v>5</v>
      </c>
      <c r="AD29" s="141" t="s">
        <v>265</v>
      </c>
      <c r="AE29" s="141" t="s">
        <v>265</v>
      </c>
      <c r="AF29" s="2">
        <v>136806</v>
      </c>
      <c r="AG29" s="2">
        <f>RANK(AF29,AF$13:AF$68)</f>
        <v>2</v>
      </c>
      <c r="AH29" s="2">
        <v>2671</v>
      </c>
      <c r="AI29" s="2">
        <f>RANK(AH29,AH$13:AH$68)</f>
        <v>10</v>
      </c>
      <c r="AJ29" s="142">
        <v>803771</v>
      </c>
      <c r="AK29" s="2">
        <f>RANK(AJ29,AJ$13:AJ$68)</f>
        <v>7</v>
      </c>
      <c r="AL29" s="86"/>
      <c r="AM29" s="52" t="s">
        <v>56</v>
      </c>
      <c r="AN29" s="44"/>
      <c r="AO29" s="47">
        <v>15</v>
      </c>
      <c r="AP29" s="46"/>
      <c r="AQ29" s="50" t="s">
        <v>55</v>
      </c>
      <c r="AR29" s="48"/>
      <c r="AS29" s="2">
        <v>140</v>
      </c>
      <c r="AT29" s="2">
        <f>RANK(AS29,AS$13:AS$68)</f>
        <v>34</v>
      </c>
      <c r="AU29" s="162">
        <v>1798</v>
      </c>
      <c r="AV29" s="2">
        <f>RANK(AU29,AU$13:AU$68)</f>
        <v>23</v>
      </c>
      <c r="AW29" s="152">
        <v>31695</v>
      </c>
      <c r="AX29" s="2">
        <f>RANK(AW29,AW$13:AW$68)</f>
        <v>24</v>
      </c>
      <c r="AY29" s="143">
        <v>5649</v>
      </c>
      <c r="AZ29" s="2">
        <f>RANK(AY29,AY$13:AY$68)</f>
        <v>10</v>
      </c>
      <c r="BA29" s="143">
        <v>181667</v>
      </c>
      <c r="BB29" s="2">
        <f>RANK(BA29,BA$13:BA$68)</f>
        <v>17</v>
      </c>
      <c r="BC29" s="144">
        <v>4405065</v>
      </c>
      <c r="BD29" s="2">
        <f>RANK(BC29,BC$13:BC$68)</f>
        <v>23</v>
      </c>
      <c r="BE29" s="2">
        <v>1606100</v>
      </c>
      <c r="BF29" s="2">
        <f>RANK(BE29,BE$13:BE$68)</f>
        <v>21</v>
      </c>
      <c r="BG29" s="139">
        <v>2274509</v>
      </c>
      <c r="BH29" s="2">
        <f>RANK(BG29,BG$13:BG$68)</f>
        <v>18</v>
      </c>
      <c r="BI29" s="2">
        <v>11562</v>
      </c>
      <c r="BJ29" s="2">
        <f>RANK(BI29,BI$13:BI$68)</f>
        <v>18</v>
      </c>
      <c r="BK29" s="145">
        <v>99.2</v>
      </c>
      <c r="BL29" s="2">
        <f>RANK(BK29,BK$13:BK$68)</f>
        <v>14</v>
      </c>
      <c r="BM29" s="147">
        <v>71.5</v>
      </c>
      <c r="BN29" s="2">
        <f>RANK(BM29,BM$13:BM$68)</f>
        <v>19</v>
      </c>
      <c r="BO29" s="86"/>
      <c r="BP29" s="52" t="s">
        <v>56</v>
      </c>
      <c r="BQ29" s="44"/>
      <c r="BR29" s="47">
        <v>15</v>
      </c>
      <c r="BS29" s="46"/>
      <c r="BT29" s="50" t="s">
        <v>55</v>
      </c>
      <c r="BU29" s="48"/>
      <c r="BV29" s="147">
        <v>6650.3</v>
      </c>
      <c r="BW29" s="2">
        <f>RANK(BV29,$BV$13:$BV$68)</f>
        <v>2</v>
      </c>
      <c r="BX29" s="145">
        <v>72.62078402478083</v>
      </c>
      <c r="BY29" s="2">
        <f>RANK(BX29,$BX$13:$BX$68)</f>
        <v>29</v>
      </c>
      <c r="BZ29" s="145">
        <v>68.18489391456023</v>
      </c>
      <c r="CA29" s="2">
        <f t="shared" si="6"/>
        <v>32</v>
      </c>
      <c r="CB29" s="2">
        <v>1842157</v>
      </c>
      <c r="CC29" s="2">
        <f>RANK(CB29,$CB$13:$CB$68)</f>
        <v>14</v>
      </c>
      <c r="CD29" s="143">
        <v>7453</v>
      </c>
      <c r="CE29" s="2">
        <f>RANK(CD29,CD$13:CD$68)</f>
        <v>13</v>
      </c>
      <c r="CF29" s="143">
        <v>63058</v>
      </c>
      <c r="CG29" s="2">
        <f>RANK(CF29,CF$13:CF$68)</f>
        <v>14</v>
      </c>
      <c r="CH29" s="148">
        <v>4062863</v>
      </c>
      <c r="CI29" s="2">
        <f>RANK(CH29,CH$13:CH$68)</f>
        <v>15</v>
      </c>
      <c r="CJ29" s="4"/>
      <c r="CK29" s="2">
        <v>23696</v>
      </c>
      <c r="CL29" s="2">
        <f>RANK(CK29,CK$13:CK$68)</f>
        <v>13</v>
      </c>
      <c r="CM29" s="2">
        <v>137376</v>
      </c>
      <c r="CN29" s="2">
        <f>RANK(CM29,CM$13:CM$68)</f>
        <v>14</v>
      </c>
      <c r="CO29" s="2">
        <v>2207222</v>
      </c>
      <c r="CP29" s="2">
        <f>RANK(CO29,CO$13:CO$68)</f>
        <v>14</v>
      </c>
      <c r="CQ29" s="156">
        <v>11003</v>
      </c>
      <c r="CR29" s="2">
        <f>RANK(CQ29,CQ$13:CQ$68)</f>
        <v>15</v>
      </c>
      <c r="CS29" s="156">
        <v>61915</v>
      </c>
      <c r="CT29" s="2">
        <f>RANK(CS29,CS$13:CS$68)</f>
        <v>16</v>
      </c>
      <c r="CU29" s="148">
        <v>83674</v>
      </c>
      <c r="CV29" s="2">
        <f>RANK(CU29,CU$13:CU$68)</f>
        <v>15</v>
      </c>
      <c r="CW29" s="2">
        <v>44792</v>
      </c>
      <c r="CX29" s="2">
        <f>RANK(CW29,CW$13:CW$68)</f>
        <v>17</v>
      </c>
      <c r="CY29" s="86"/>
      <c r="CZ29" s="52" t="s">
        <v>56</v>
      </c>
      <c r="DA29" s="44"/>
      <c r="DB29" s="47">
        <v>15</v>
      </c>
      <c r="DC29" s="46"/>
      <c r="DD29" s="50" t="s">
        <v>55</v>
      </c>
      <c r="DE29" s="148">
        <v>289977</v>
      </c>
      <c r="DF29" s="2">
        <f>RANK(DE29,DE$13:DE$68)</f>
        <v>26</v>
      </c>
      <c r="DG29" s="149">
        <v>1.02</v>
      </c>
      <c r="DH29" s="2">
        <f>RANK(DG29,$DG$13:$DG$68)</f>
        <v>17</v>
      </c>
      <c r="DI29" s="148">
        <v>9571</v>
      </c>
      <c r="DJ29" s="2">
        <f>RANK(DI29,$DI$13:$DI$68)</f>
        <v>17</v>
      </c>
      <c r="DK29" s="103">
        <v>8.9</v>
      </c>
      <c r="DL29" s="2">
        <f>RANK(DK29,DK$13:DK$68)</f>
        <v>34</v>
      </c>
      <c r="DM29" s="148">
        <v>4786.966</v>
      </c>
      <c r="DN29" s="2">
        <f>RANK(DM29,DM$13:DM$68)</f>
        <v>8</v>
      </c>
      <c r="DO29" s="145">
        <v>75.3</v>
      </c>
      <c r="DP29" s="2">
        <f>RANK(DO29,$DO$13:$DO$68)</f>
        <v>5</v>
      </c>
      <c r="DQ29" s="148">
        <v>9241003</v>
      </c>
      <c r="DR29" s="2">
        <f>RANK(DQ29,DQ$13:DQ$68)</f>
        <v>14</v>
      </c>
      <c r="DS29" s="145">
        <v>2.0944394154682304</v>
      </c>
      <c r="DT29" s="145">
        <v>26.761878539020508</v>
      </c>
      <c r="DU29" s="145">
        <v>70.44763055411542</v>
      </c>
      <c r="DV29" s="148">
        <v>6354373</v>
      </c>
      <c r="DW29" s="2">
        <f>RANK(DV29,DV$13:DV$68)</f>
        <v>14</v>
      </c>
      <c r="DX29" s="148">
        <v>2707.8128642111988</v>
      </c>
      <c r="DY29" s="2">
        <f>RANK(DX29,DX$13:DX$68)</f>
        <v>24</v>
      </c>
      <c r="DZ29" s="148">
        <v>1131568</v>
      </c>
      <c r="EA29" s="2">
        <f>RANK(DZ29,DZ$13:DZ$68)</f>
        <v>13</v>
      </c>
      <c r="EB29" s="157">
        <v>680</v>
      </c>
      <c r="EC29" s="2">
        <f aca="true" t="shared" si="10" ref="EC29:EC44">RANK(EB29,EB$13:EB$68)</f>
        <v>10</v>
      </c>
      <c r="ED29" s="86"/>
      <c r="EE29" s="52" t="s">
        <v>56</v>
      </c>
      <c r="EF29" s="44"/>
      <c r="EG29" s="47">
        <v>15</v>
      </c>
      <c r="EH29" s="46"/>
      <c r="EI29" s="50" t="s">
        <v>55</v>
      </c>
      <c r="EJ29" s="48"/>
      <c r="EK29" s="143">
        <v>59562</v>
      </c>
      <c r="EL29" s="2">
        <f>RANK(EK29,EK$13:EK$68)</f>
        <v>12</v>
      </c>
      <c r="EM29" s="148">
        <v>1925565</v>
      </c>
      <c r="EN29" s="2">
        <f t="shared" si="7"/>
        <v>14</v>
      </c>
      <c r="EO29" s="143">
        <v>114134</v>
      </c>
      <c r="EP29" s="2">
        <f t="shared" si="8"/>
        <v>15</v>
      </c>
      <c r="EQ29" s="143">
        <v>60358</v>
      </c>
      <c r="ER29" s="2">
        <f>RANK(EQ29,EQ$13:EQ$68)</f>
        <v>17</v>
      </c>
      <c r="ES29" s="143">
        <v>60453</v>
      </c>
      <c r="ET29" s="2">
        <f>RANK(ES29,ES$13:ES$68)</f>
        <v>15</v>
      </c>
      <c r="EU29" s="158">
        <v>99.501471845029</v>
      </c>
      <c r="EV29" s="2">
        <f>RANK(EU29,EU$13:EU$68)</f>
        <v>2</v>
      </c>
      <c r="EW29" s="158">
        <v>46.721683</v>
      </c>
      <c r="EX29" s="2">
        <f>RANK(EW29,EW$13:EW$68)</f>
        <v>32</v>
      </c>
      <c r="EY29" s="143">
        <v>130209</v>
      </c>
      <c r="EZ29" s="2">
        <f>RANK(EY29,EY$13:EY$68)</f>
        <v>23</v>
      </c>
      <c r="FA29" s="145">
        <v>291.35322092520533</v>
      </c>
      <c r="FB29" s="2">
        <v>33</v>
      </c>
      <c r="FC29" s="145">
        <v>129.2</v>
      </c>
      <c r="FD29" s="2">
        <v>28</v>
      </c>
      <c r="FE29" s="103">
        <v>1256.6</v>
      </c>
      <c r="FF29" s="2">
        <v>30</v>
      </c>
      <c r="FG29" s="143">
        <v>632</v>
      </c>
      <c r="FH29" s="2">
        <f>RANK(FG29,FG$13:FG$68)</f>
        <v>22</v>
      </c>
      <c r="FI29" s="143">
        <v>7556</v>
      </c>
      <c r="FJ29" s="159">
        <f>RANK(FI29,FI$13:FI$68)</f>
        <v>27</v>
      </c>
      <c r="FK29" s="86"/>
      <c r="FL29" s="52" t="s">
        <v>56</v>
      </c>
    </row>
    <row r="30" spans="1:168" ht="6" customHeight="1">
      <c r="A30" s="44"/>
      <c r="B30" s="47"/>
      <c r="C30" s="46"/>
      <c r="D30" s="50"/>
      <c r="E30" s="48"/>
      <c r="F30" s="5"/>
      <c r="G30" s="138"/>
      <c r="H30" s="2"/>
      <c r="I30" s="2"/>
      <c r="J30" s="2"/>
      <c r="K30" s="2"/>
      <c r="L30" s="2"/>
      <c r="M30" s="103"/>
      <c r="N30" s="2"/>
      <c r="O30" s="103"/>
      <c r="P30" s="2"/>
      <c r="Q30" s="103"/>
      <c r="R30" s="2"/>
      <c r="S30" s="103"/>
      <c r="T30" s="2"/>
      <c r="U30" s="4"/>
      <c r="V30" s="2"/>
      <c r="W30" s="2"/>
      <c r="X30" s="2"/>
      <c r="Y30" s="2"/>
      <c r="Z30" s="2"/>
      <c r="AA30" s="2"/>
      <c r="AB30" s="2"/>
      <c r="AC30" s="2"/>
      <c r="AD30" s="151"/>
      <c r="AE30" s="2"/>
      <c r="AF30" s="2"/>
      <c r="AG30" s="2"/>
      <c r="AH30" s="2"/>
      <c r="AI30" s="2"/>
      <c r="AJ30" s="142"/>
      <c r="AK30" s="2"/>
      <c r="AL30" s="86"/>
      <c r="AM30" s="52"/>
      <c r="AN30" s="44"/>
      <c r="AO30" s="47"/>
      <c r="AP30" s="46"/>
      <c r="AQ30" s="50"/>
      <c r="AR30" s="48"/>
      <c r="AS30" s="2"/>
      <c r="AT30" s="2"/>
      <c r="AU30" s="162"/>
      <c r="AV30" s="2"/>
      <c r="AW30" s="152"/>
      <c r="AX30" s="2"/>
      <c r="AY30" s="143"/>
      <c r="AZ30" s="2"/>
      <c r="BA30" s="143"/>
      <c r="BB30" s="2"/>
      <c r="BC30" s="144"/>
      <c r="BD30" s="2"/>
      <c r="BE30" s="2"/>
      <c r="BF30" s="2"/>
      <c r="BG30" s="139"/>
      <c r="BH30" s="2"/>
      <c r="BI30" s="2"/>
      <c r="BJ30" s="2"/>
      <c r="BK30" s="145"/>
      <c r="BL30" s="2"/>
      <c r="BM30" s="147"/>
      <c r="BN30" s="2"/>
      <c r="BO30" s="86"/>
      <c r="BP30" s="52"/>
      <c r="BQ30" s="44"/>
      <c r="BR30" s="47"/>
      <c r="BS30" s="46"/>
      <c r="BT30" s="50"/>
      <c r="BU30" s="48"/>
      <c r="BV30" s="147"/>
      <c r="BW30" s="2"/>
      <c r="BX30" s="145"/>
      <c r="BY30" s="2"/>
      <c r="BZ30" s="145"/>
      <c r="CA30" s="2"/>
      <c r="CB30" s="2"/>
      <c r="CC30" s="2"/>
      <c r="CD30" s="143"/>
      <c r="CE30" s="2"/>
      <c r="CF30" s="143"/>
      <c r="CG30" s="2"/>
      <c r="CH30" s="148"/>
      <c r="CI30" s="2"/>
      <c r="CJ30" s="4"/>
      <c r="CK30" s="2"/>
      <c r="CL30" s="2"/>
      <c r="CM30" s="2"/>
      <c r="CN30" s="2"/>
      <c r="CO30" s="2"/>
      <c r="CP30" s="2"/>
      <c r="CQ30" s="2"/>
      <c r="CR30" s="2"/>
      <c r="CS30" s="2"/>
      <c r="CT30" s="2"/>
      <c r="CU30" s="148"/>
      <c r="CV30" s="2"/>
      <c r="CW30" s="2"/>
      <c r="CX30" s="2"/>
      <c r="CY30" s="86"/>
      <c r="CZ30" s="52"/>
      <c r="DA30" s="44"/>
      <c r="DB30" s="47"/>
      <c r="DC30" s="46"/>
      <c r="DD30" s="50"/>
      <c r="DE30" s="148"/>
      <c r="DF30" s="2"/>
      <c r="DG30" s="149"/>
      <c r="DH30" s="2"/>
      <c r="DI30" s="148"/>
      <c r="DJ30" s="2"/>
      <c r="DK30" s="103"/>
      <c r="DL30" s="2"/>
      <c r="DM30" s="2"/>
      <c r="DN30" s="2"/>
      <c r="DO30" s="145"/>
      <c r="DP30" s="2"/>
      <c r="DQ30" s="2"/>
      <c r="DR30" s="2"/>
      <c r="DS30" s="68"/>
      <c r="DT30" s="68"/>
      <c r="DU30" s="68"/>
      <c r="DV30" s="2"/>
      <c r="DW30" s="2"/>
      <c r="DX30" s="143"/>
      <c r="DY30" s="2"/>
      <c r="DZ30" s="148"/>
      <c r="EA30" s="2"/>
      <c r="EB30" s="157"/>
      <c r="EC30" s="2"/>
      <c r="ED30" s="86"/>
      <c r="EE30" s="52"/>
      <c r="EF30" s="44"/>
      <c r="EG30" s="47"/>
      <c r="EH30" s="46"/>
      <c r="EI30" s="50"/>
      <c r="EJ30" s="48"/>
      <c r="EK30" s="143"/>
      <c r="EL30" s="2"/>
      <c r="EM30" s="143"/>
      <c r="EN30" s="2"/>
      <c r="EO30" s="143"/>
      <c r="EP30" s="148"/>
      <c r="EQ30" s="143"/>
      <c r="ER30" s="2"/>
      <c r="ES30" s="143"/>
      <c r="ET30" s="2"/>
      <c r="EU30" s="158"/>
      <c r="EV30" s="2"/>
      <c r="EW30" s="158"/>
      <c r="EX30" s="2"/>
      <c r="EY30" s="163"/>
      <c r="EZ30" s="2"/>
      <c r="FA30" s="145"/>
      <c r="FB30" s="145"/>
      <c r="FC30" s="145"/>
      <c r="FD30" s="145"/>
      <c r="FE30" s="145"/>
      <c r="FF30" s="145"/>
      <c r="FG30" s="143"/>
      <c r="FH30" s="2"/>
      <c r="FI30" s="143"/>
      <c r="FJ30" s="159"/>
      <c r="FK30" s="86"/>
      <c r="FL30" s="52"/>
    </row>
    <row r="31" spans="1:168" ht="12" customHeight="1">
      <c r="A31" s="44"/>
      <c r="B31" s="47">
        <v>16</v>
      </c>
      <c r="C31" s="53"/>
      <c r="D31" s="50" t="s">
        <v>26</v>
      </c>
      <c r="E31" s="48"/>
      <c r="F31" s="5" t="s">
        <v>252</v>
      </c>
      <c r="G31" s="138">
        <v>4247.61</v>
      </c>
      <c r="H31" s="2">
        <f t="shared" si="9"/>
        <v>33</v>
      </c>
      <c r="I31" s="2">
        <v>1093247</v>
      </c>
      <c r="J31" s="2">
        <f t="shared" si="3"/>
        <v>37</v>
      </c>
      <c r="K31" s="2">
        <v>383439</v>
      </c>
      <c r="L31" s="2">
        <f t="shared" si="4"/>
        <v>40</v>
      </c>
      <c r="M31" s="103">
        <v>257.4</v>
      </c>
      <c r="N31" s="2">
        <f>RANK(M31,M$13:M$68)</f>
        <v>25</v>
      </c>
      <c r="O31" s="103">
        <v>26.17752109520618</v>
      </c>
      <c r="P31" s="2">
        <f>RANK(O31,O$13:O$68)</f>
        <v>15</v>
      </c>
      <c r="Q31" s="103">
        <v>7.3</v>
      </c>
      <c r="R31" s="2">
        <f>RANK(Q31,$Q$13:$Q$69)</f>
        <v>40</v>
      </c>
      <c r="S31" s="103">
        <v>11.8</v>
      </c>
      <c r="T31" s="2">
        <f>RANK(S31,$S$13:$S$69)</f>
        <v>17</v>
      </c>
      <c r="U31" s="3"/>
      <c r="V31" s="2">
        <v>546363</v>
      </c>
      <c r="W31" s="2">
        <f>RANK(V31,V$13:V$68)</f>
        <v>36</v>
      </c>
      <c r="X31" s="160">
        <v>53414</v>
      </c>
      <c r="Y31" s="2">
        <f>RANK(X31,X$13:X$68)</f>
        <v>35</v>
      </c>
      <c r="Z31" s="160">
        <v>510210</v>
      </c>
      <c r="AA31" s="2">
        <f>RANK(Z31,Z$13:Z$68)</f>
        <v>32</v>
      </c>
      <c r="AB31" s="2">
        <v>29634</v>
      </c>
      <c r="AC31" s="2">
        <f t="shared" si="5"/>
        <v>38</v>
      </c>
      <c r="AD31" s="141" t="s">
        <v>265</v>
      </c>
      <c r="AE31" s="141" t="s">
        <v>265</v>
      </c>
      <c r="AF31" s="2">
        <v>35507</v>
      </c>
      <c r="AG31" s="2">
        <f>RANK(AF31,AF$13:AF$68)</f>
        <v>29</v>
      </c>
      <c r="AH31" s="2">
        <v>643</v>
      </c>
      <c r="AI31" s="2">
        <f>RANK(AH31,AH$13:AH$68)</f>
        <v>40</v>
      </c>
      <c r="AJ31" s="142">
        <v>240479</v>
      </c>
      <c r="AK31" s="2">
        <f>RANK(AJ31,AJ$13:AJ$68)</f>
        <v>35</v>
      </c>
      <c r="AL31" s="86"/>
      <c r="AM31" s="51" t="s">
        <v>57</v>
      </c>
      <c r="AN31" s="44"/>
      <c r="AO31" s="47">
        <v>16</v>
      </c>
      <c r="AP31" s="53"/>
      <c r="AQ31" s="50" t="s">
        <v>26</v>
      </c>
      <c r="AR31" s="48"/>
      <c r="AS31" s="2">
        <v>46</v>
      </c>
      <c r="AT31" s="2">
        <f>RANK(AS31,AS$13:AS$68)</f>
        <v>43</v>
      </c>
      <c r="AU31" s="162">
        <v>301</v>
      </c>
      <c r="AV31" s="2">
        <f>RANK(AU31,AU$13:AU$68)</f>
        <v>38</v>
      </c>
      <c r="AW31" s="152">
        <v>47790</v>
      </c>
      <c r="AX31" s="2">
        <f>RANK(AW31,AW$13:AW$68)</f>
        <v>21</v>
      </c>
      <c r="AY31" s="143">
        <v>2846</v>
      </c>
      <c r="AZ31" s="2">
        <f>RANK(AY31,AY$13:AY$68)</f>
        <v>23</v>
      </c>
      <c r="BA31" s="143">
        <v>118756</v>
      </c>
      <c r="BB31" s="2">
        <f>RANK(BA31,BA$13:BA$68)</f>
        <v>23</v>
      </c>
      <c r="BC31" s="144">
        <v>3331418</v>
      </c>
      <c r="BD31" s="2">
        <f>RANK(BC31,BC$13:BC$68)</f>
        <v>27</v>
      </c>
      <c r="BE31" s="2">
        <v>1169605</v>
      </c>
      <c r="BF31" s="2">
        <f>RANK(BE31,BE$13:BE$68)</f>
        <v>24</v>
      </c>
      <c r="BG31" s="139">
        <v>1359723</v>
      </c>
      <c r="BH31" s="2">
        <f>RANK(BG31,BG$13:BG$68)</f>
        <v>28</v>
      </c>
      <c r="BI31" s="2">
        <v>5527</v>
      </c>
      <c r="BJ31" s="2">
        <f>RANK(BI31,BI$13:BI$68)</f>
        <v>37</v>
      </c>
      <c r="BK31" s="145">
        <v>93</v>
      </c>
      <c r="BL31" s="2">
        <f>RANK(BK31,BK$13:BK$68)</f>
        <v>40</v>
      </c>
      <c r="BM31" s="147">
        <v>82.2</v>
      </c>
      <c r="BN31" s="2">
        <f>RANK(BM31,BM$13:BM$68)</f>
        <v>8</v>
      </c>
      <c r="BO31" s="86"/>
      <c r="BP31" s="51" t="s">
        <v>57</v>
      </c>
      <c r="BQ31" s="44"/>
      <c r="BR31" s="47">
        <v>16</v>
      </c>
      <c r="BS31" s="53"/>
      <c r="BT31" s="50" t="s">
        <v>26</v>
      </c>
      <c r="BU31" s="48"/>
      <c r="BV31" s="147">
        <v>2677.6</v>
      </c>
      <c r="BW31" s="2">
        <f>RANK(BV31,$BV$13:$BV$68)</f>
        <v>34</v>
      </c>
      <c r="BX31" s="145">
        <v>81.80833582312519</v>
      </c>
      <c r="BY31" s="2">
        <f>RANK(BX31,$BX$13:$BX$68)</f>
        <v>12</v>
      </c>
      <c r="BZ31" s="145">
        <v>89.3972213922916</v>
      </c>
      <c r="CA31" s="2">
        <f t="shared" si="6"/>
        <v>7</v>
      </c>
      <c r="CB31" s="2">
        <v>897193</v>
      </c>
      <c r="CC31" s="2">
        <f>RANK(CB31,$CB$13:$CB$68)</f>
        <v>35</v>
      </c>
      <c r="CD31" s="143">
        <v>3494</v>
      </c>
      <c r="CE31" s="2">
        <f>RANK(CD31,CD$13:CD$68)</f>
        <v>31</v>
      </c>
      <c r="CF31" s="143">
        <v>27092</v>
      </c>
      <c r="CG31" s="2">
        <f>RANK(CF31,CF$13:CF$68)</f>
        <v>31</v>
      </c>
      <c r="CH31" s="148">
        <v>1943377</v>
      </c>
      <c r="CI31" s="2">
        <f>RANK(CH31,CH$13:CH$68)</f>
        <v>26</v>
      </c>
      <c r="CJ31" s="3"/>
      <c r="CK31" s="2">
        <v>11151</v>
      </c>
      <c r="CL31" s="2">
        <f>RANK(CK31,CK$13:CK$68)</f>
        <v>35</v>
      </c>
      <c r="CM31" s="2">
        <v>63983</v>
      </c>
      <c r="CN31" s="2">
        <f>RANK(CM31,CM$13:CM$68)</f>
        <v>38</v>
      </c>
      <c r="CO31" s="2">
        <v>957667</v>
      </c>
      <c r="CP31" s="2">
        <f>RANK(CO31,CO$13:CO$68)</f>
        <v>36</v>
      </c>
      <c r="CQ31" s="156">
        <v>4900</v>
      </c>
      <c r="CR31" s="2">
        <f>RANK(CQ31,CQ$13:CQ$68)</f>
        <v>36</v>
      </c>
      <c r="CS31" s="156">
        <v>29616</v>
      </c>
      <c r="CT31" s="2">
        <f>RANK(CS31,CS$13:CS$68)</f>
        <v>35</v>
      </c>
      <c r="CU31" s="148">
        <v>50774</v>
      </c>
      <c r="CV31" s="2">
        <f>RANK(CU31,CU$13:CU$68)</f>
        <v>29</v>
      </c>
      <c r="CW31" s="2">
        <v>30619</v>
      </c>
      <c r="CX31" s="2">
        <f>RANK(CW31,CW$13:CW$68)</f>
        <v>27</v>
      </c>
      <c r="CY31" s="86"/>
      <c r="CZ31" s="51" t="s">
        <v>57</v>
      </c>
      <c r="DA31" s="44"/>
      <c r="DB31" s="47">
        <v>16</v>
      </c>
      <c r="DC31" s="53"/>
      <c r="DD31" s="50" t="s">
        <v>26</v>
      </c>
      <c r="DE31" s="148">
        <v>306609</v>
      </c>
      <c r="DF31" s="2">
        <f>RANK(DE31,DE$13:DE$68)</f>
        <v>11</v>
      </c>
      <c r="DG31" s="149">
        <v>1.21</v>
      </c>
      <c r="DH31" s="2">
        <f>RANK(DG31,$DG$13:$DG$68)</f>
        <v>8</v>
      </c>
      <c r="DI31" s="148">
        <v>4274</v>
      </c>
      <c r="DJ31" s="2">
        <f>RANK(DI31,$DI$13:$DI$68)</f>
        <v>41</v>
      </c>
      <c r="DK31" s="103">
        <v>3.3</v>
      </c>
      <c r="DL31" s="2">
        <f>RANK(DK31,DK$13:DK$68)</f>
        <v>47</v>
      </c>
      <c r="DM31" s="148">
        <v>3147.316</v>
      </c>
      <c r="DN31" s="2">
        <f>RANK(DM31,DM$13:DM$68)</f>
        <v>12</v>
      </c>
      <c r="DO31" s="145">
        <v>79.2</v>
      </c>
      <c r="DP31" s="2">
        <f>RANK(DO31,$DO$13:$DO$68)</f>
        <v>1</v>
      </c>
      <c r="DQ31" s="148">
        <v>4701578</v>
      </c>
      <c r="DR31" s="2">
        <f>RANK(DQ31,DQ$13:DQ$68)</f>
        <v>30</v>
      </c>
      <c r="DS31" s="145">
        <v>1.2035611395098984</v>
      </c>
      <c r="DT31" s="145">
        <v>31.439647444451285</v>
      </c>
      <c r="DU31" s="145">
        <v>66.75311759379014</v>
      </c>
      <c r="DV31" s="148">
        <v>3330702</v>
      </c>
      <c r="DW31" s="2">
        <f>RANK(DV31,DV$13:DV$68)</f>
        <v>29</v>
      </c>
      <c r="DX31" s="148">
        <v>3076.9831965611565</v>
      </c>
      <c r="DY31" s="2">
        <f>RANK(DX31,DX$13:DX$68)</f>
        <v>6</v>
      </c>
      <c r="DZ31" s="148">
        <v>525683</v>
      </c>
      <c r="EA31" s="2">
        <f>RANK(DZ31,DZ$13:DZ$68)</f>
        <v>37</v>
      </c>
      <c r="EB31" s="157">
        <v>311</v>
      </c>
      <c r="EC31" s="2">
        <f t="shared" si="10"/>
        <v>25</v>
      </c>
      <c r="ED31" s="86"/>
      <c r="EE31" s="51" t="s">
        <v>57</v>
      </c>
      <c r="EF31" s="44"/>
      <c r="EG31" s="47">
        <v>16</v>
      </c>
      <c r="EH31" s="53"/>
      <c r="EI31" s="50" t="s">
        <v>26</v>
      </c>
      <c r="EJ31" s="48"/>
      <c r="EK31" s="143">
        <v>28477</v>
      </c>
      <c r="EL31" s="2">
        <f>RANK(EK31,EK$13:EK$68)</f>
        <v>38</v>
      </c>
      <c r="EM31" s="148">
        <v>888832</v>
      </c>
      <c r="EN31" s="2">
        <f t="shared" si="7"/>
        <v>37</v>
      </c>
      <c r="EO31" s="143">
        <v>54195</v>
      </c>
      <c r="EP31" s="2">
        <f t="shared" si="8"/>
        <v>37</v>
      </c>
      <c r="EQ31" s="143">
        <v>29867</v>
      </c>
      <c r="ER31" s="2">
        <f>RANK(EQ31,EQ$13:EQ$68)</f>
        <v>37</v>
      </c>
      <c r="ES31" s="143">
        <v>28671</v>
      </c>
      <c r="ET31" s="2">
        <f>RANK(ES31,ES$13:ES$68)</f>
        <v>37</v>
      </c>
      <c r="EU31" s="158">
        <v>99.1363234861125</v>
      </c>
      <c r="EV31" s="2">
        <f>RANK(EU31,EU$13:EU$68)</f>
        <v>6</v>
      </c>
      <c r="EW31" s="158">
        <v>52.002136</v>
      </c>
      <c r="EX31" s="2">
        <f>RANK(EW31,EW$13:EW$68)</f>
        <v>20</v>
      </c>
      <c r="EY31" s="143">
        <v>80564</v>
      </c>
      <c r="EZ31" s="2">
        <f>RANK(EY31,EY$13:EY$68)</f>
        <v>29</v>
      </c>
      <c r="FA31" s="145">
        <v>306.4485981308411</v>
      </c>
      <c r="FB31" s="2">
        <v>26</v>
      </c>
      <c r="FC31" s="145">
        <v>124.1</v>
      </c>
      <c r="FD31" s="2">
        <v>36</v>
      </c>
      <c r="FE31" s="103">
        <v>1577.6</v>
      </c>
      <c r="FF31" s="2">
        <v>15</v>
      </c>
      <c r="FG31" s="143">
        <v>219</v>
      </c>
      <c r="FH31" s="2">
        <f>RANK(FG31,FG$13:FG$68)</f>
        <v>46</v>
      </c>
      <c r="FI31" s="143">
        <v>4649</v>
      </c>
      <c r="FJ31" s="159">
        <f>RANK(FI31,FI$13:FI$68)</f>
        <v>40</v>
      </c>
      <c r="FK31" s="86"/>
      <c r="FL31" s="51" t="s">
        <v>57</v>
      </c>
    </row>
    <row r="32" spans="1:168" ht="12" customHeight="1">
      <c r="A32" s="44"/>
      <c r="B32" s="47">
        <v>17</v>
      </c>
      <c r="C32" s="46"/>
      <c r="D32" s="50" t="s">
        <v>58</v>
      </c>
      <c r="E32" s="48"/>
      <c r="F32" s="5"/>
      <c r="G32" s="138">
        <v>4186.15</v>
      </c>
      <c r="H32" s="2">
        <f t="shared" si="9"/>
        <v>35</v>
      </c>
      <c r="I32" s="2">
        <v>1169788</v>
      </c>
      <c r="J32" s="2">
        <f t="shared" si="3"/>
        <v>34</v>
      </c>
      <c r="K32" s="2">
        <v>441170</v>
      </c>
      <c r="L32" s="2">
        <f t="shared" si="4"/>
        <v>35</v>
      </c>
      <c r="M32" s="103">
        <v>279.5</v>
      </c>
      <c r="N32" s="2">
        <f>RANK(M32,M$13:M$68)</f>
        <v>23</v>
      </c>
      <c r="O32" s="103">
        <v>23.72427020837157</v>
      </c>
      <c r="P32" s="2">
        <f>RANK(O32,O$13:O$68)</f>
        <v>32</v>
      </c>
      <c r="Q32" s="103">
        <v>8.2</v>
      </c>
      <c r="R32" s="2">
        <f>RANK(Q32,$Q$13:$Q$69)</f>
        <v>17</v>
      </c>
      <c r="S32" s="103">
        <v>10.6</v>
      </c>
      <c r="T32" s="2">
        <f>RANK(S32,$S$13:$S$69)</f>
        <v>30</v>
      </c>
      <c r="U32" s="3"/>
      <c r="V32" s="2">
        <v>582449</v>
      </c>
      <c r="W32" s="2">
        <f>RANK(V32,V$13:V$68)</f>
        <v>32</v>
      </c>
      <c r="X32" s="160">
        <v>61799</v>
      </c>
      <c r="Y32" s="2">
        <f>RANK(X32,X$13:X$68)</f>
        <v>29</v>
      </c>
      <c r="Z32" s="160">
        <v>544250</v>
      </c>
      <c r="AA32" s="2">
        <f>RANK(Z32,Z$13:Z$68)</f>
        <v>29</v>
      </c>
      <c r="AB32" s="2">
        <v>26411</v>
      </c>
      <c r="AC32" s="2">
        <f t="shared" si="5"/>
        <v>43</v>
      </c>
      <c r="AD32" s="141" t="s">
        <v>265</v>
      </c>
      <c r="AE32" s="141" t="s">
        <v>265</v>
      </c>
      <c r="AF32" s="2">
        <v>29112</v>
      </c>
      <c r="AG32" s="2">
        <f>RANK(AF32,AF$13:AF$68)</f>
        <v>32</v>
      </c>
      <c r="AH32" s="2">
        <v>518</v>
      </c>
      <c r="AI32" s="2">
        <f>RANK(AH32,AH$13:AH$68)</f>
        <v>43</v>
      </c>
      <c r="AJ32" s="142">
        <v>278695</v>
      </c>
      <c r="AK32" s="2">
        <f>RANK(AJ32,AJ$13:AJ$68)</f>
        <v>32</v>
      </c>
      <c r="AL32" s="86"/>
      <c r="AM32" s="51" t="s">
        <v>59</v>
      </c>
      <c r="AN32" s="44"/>
      <c r="AO32" s="47">
        <v>17</v>
      </c>
      <c r="AP32" s="46"/>
      <c r="AQ32" s="50" t="s">
        <v>58</v>
      </c>
      <c r="AR32" s="48"/>
      <c r="AS32" s="2">
        <v>128</v>
      </c>
      <c r="AT32" s="2">
        <f>RANK(AS32,AS$13:AS$68)</f>
        <v>35</v>
      </c>
      <c r="AU32" s="162">
        <v>1718</v>
      </c>
      <c r="AV32" s="2">
        <f>RANK(AU32,AU$13:AU$68)</f>
        <v>24</v>
      </c>
      <c r="AW32" s="152">
        <v>58919</v>
      </c>
      <c r="AX32" s="2">
        <f>RANK(AW32,AW$13:AW$68)</f>
        <v>19</v>
      </c>
      <c r="AY32" s="143">
        <v>3017</v>
      </c>
      <c r="AZ32" s="2">
        <f>RANK(AY32,AY$13:AY$68)</f>
        <v>22</v>
      </c>
      <c r="BA32" s="143">
        <v>93928</v>
      </c>
      <c r="BB32" s="2">
        <f>RANK(BA32,BA$13:BA$68)</f>
        <v>26</v>
      </c>
      <c r="BC32" s="144">
        <v>2424273</v>
      </c>
      <c r="BD32" s="2">
        <f>RANK(BC32,BC$13:BC$68)</f>
        <v>29</v>
      </c>
      <c r="BE32" s="2">
        <v>906952</v>
      </c>
      <c r="BF32" s="2">
        <f>RANK(BE32,BE$13:BE$68)</f>
        <v>27</v>
      </c>
      <c r="BG32" s="139">
        <v>1276490</v>
      </c>
      <c r="BH32" s="2">
        <f>RANK(BG32,BG$13:BG$68)</f>
        <v>29</v>
      </c>
      <c r="BI32" s="2">
        <v>6766</v>
      </c>
      <c r="BJ32" s="2">
        <f>RANK(BI32,BI$13:BI$68)</f>
        <v>29</v>
      </c>
      <c r="BK32" s="145">
        <v>98.8</v>
      </c>
      <c r="BL32" s="2">
        <f>RANK(BK32,BK$13:BK$68)</f>
        <v>18</v>
      </c>
      <c r="BM32" s="147">
        <v>81.7</v>
      </c>
      <c r="BN32" s="2">
        <f>RANK(BM32,BM$13:BM$68)</f>
        <v>9</v>
      </c>
      <c r="BO32" s="86"/>
      <c r="BP32" s="51" t="s">
        <v>59</v>
      </c>
      <c r="BQ32" s="44"/>
      <c r="BR32" s="47">
        <v>17</v>
      </c>
      <c r="BS32" s="46"/>
      <c r="BT32" s="50" t="s">
        <v>58</v>
      </c>
      <c r="BU32" s="48"/>
      <c r="BV32" s="147">
        <v>2513.1</v>
      </c>
      <c r="BW32" s="2">
        <f>RANK(BV32,$BV$13:$BV$68)</f>
        <v>36</v>
      </c>
      <c r="BX32" s="145">
        <v>78.07090843977558</v>
      </c>
      <c r="BY32" s="2">
        <f>RANK(BX32,$BX$13:$BX$68)</f>
        <v>18</v>
      </c>
      <c r="BZ32" s="145">
        <v>81.17464486092874</v>
      </c>
      <c r="CA32" s="2">
        <f t="shared" si="6"/>
        <v>13</v>
      </c>
      <c r="CB32" s="2">
        <v>895282</v>
      </c>
      <c r="CC32" s="2">
        <f>RANK(CB32,$CB$13:$CB$68)</f>
        <v>36</v>
      </c>
      <c r="CD32" s="143">
        <v>4222</v>
      </c>
      <c r="CE32" s="2">
        <f>RANK(CD32,CD$13:CD$68)</f>
        <v>26</v>
      </c>
      <c r="CF32" s="143">
        <v>35053</v>
      </c>
      <c r="CG32" s="2">
        <f>RANK(CF32,CF$13:CF$68)</f>
        <v>24</v>
      </c>
      <c r="CH32" s="148">
        <v>2355825</v>
      </c>
      <c r="CI32" s="2">
        <f>RANK(CH32,CH$13:CH$68)</f>
        <v>20</v>
      </c>
      <c r="CJ32" s="3"/>
      <c r="CK32" s="2">
        <v>11515</v>
      </c>
      <c r="CL32" s="2">
        <f>RANK(CK32,CK$13:CK$68)</f>
        <v>33</v>
      </c>
      <c r="CM32" s="2">
        <v>71258</v>
      </c>
      <c r="CN32" s="2">
        <f>RANK(CM32,CM$13:CM$68)</f>
        <v>33</v>
      </c>
      <c r="CO32" s="2">
        <v>1101467</v>
      </c>
      <c r="CP32" s="2">
        <f>RANK(CO32,CO$13:CO$68)</f>
        <v>31</v>
      </c>
      <c r="CQ32" s="156">
        <v>6348</v>
      </c>
      <c r="CR32" s="2">
        <f>RANK(CQ32,CQ$13:CQ$68)</f>
        <v>31</v>
      </c>
      <c r="CS32" s="156">
        <v>37989</v>
      </c>
      <c r="CT32" s="2">
        <f>RANK(CS32,CS$13:CS$68)</f>
        <v>29</v>
      </c>
      <c r="CU32" s="148">
        <v>46135</v>
      </c>
      <c r="CV32" s="2">
        <f>RANK(CU32,CU$13:CU$68)</f>
        <v>32</v>
      </c>
      <c r="CW32" s="2">
        <v>27475</v>
      </c>
      <c r="CX32" s="2">
        <f>RANK(CW32,CW$13:CW$68)</f>
        <v>30</v>
      </c>
      <c r="CY32" s="86"/>
      <c r="CZ32" s="51" t="s">
        <v>59</v>
      </c>
      <c r="DA32" s="44"/>
      <c r="DB32" s="47">
        <v>17</v>
      </c>
      <c r="DC32" s="46"/>
      <c r="DD32" s="50" t="s">
        <v>58</v>
      </c>
      <c r="DE32" s="148">
        <v>295152</v>
      </c>
      <c r="DF32" s="2">
        <f>RANK(DE32,DE$13:DE$68)</f>
        <v>21</v>
      </c>
      <c r="DG32" s="149">
        <v>1.2</v>
      </c>
      <c r="DH32" s="2">
        <f>RANK(DG32,$DG$13:$DG$68)</f>
        <v>9</v>
      </c>
      <c r="DI32" s="148">
        <v>5142</v>
      </c>
      <c r="DJ32" s="2">
        <f>RANK(DI32,$DI$13:$DI$68)</f>
        <v>37</v>
      </c>
      <c r="DK32" s="103">
        <v>6.5</v>
      </c>
      <c r="DL32" s="2">
        <f>RANK(DK32,DK$13:DK$68)</f>
        <v>42</v>
      </c>
      <c r="DM32" s="148">
        <v>1299.851</v>
      </c>
      <c r="DN32" s="2">
        <f>RANK(DM32,DM$13:DM$68)</f>
        <v>36</v>
      </c>
      <c r="DO32" s="145">
        <v>70.5</v>
      </c>
      <c r="DP32" s="2">
        <f>RANK(DO32,$DO$13:$DO$68)</f>
        <v>18</v>
      </c>
      <c r="DQ32" s="148">
        <v>4855446</v>
      </c>
      <c r="DR32" s="2">
        <f>RANK(DQ32,DQ$13:DQ$68)</f>
        <v>28</v>
      </c>
      <c r="DS32" s="145">
        <v>1.0023049829244208</v>
      </c>
      <c r="DT32" s="145">
        <v>24.255093813460167</v>
      </c>
      <c r="DU32" s="145">
        <v>74.10218509128099</v>
      </c>
      <c r="DV32" s="148">
        <v>3313271</v>
      </c>
      <c r="DW32" s="2">
        <f>RANK(DV32,DV$13:DV$68)</f>
        <v>32</v>
      </c>
      <c r="DX32" s="148">
        <v>2849.0986904504957</v>
      </c>
      <c r="DY32" s="2">
        <f>RANK(DX32,DX$13:DX$68)</f>
        <v>16</v>
      </c>
      <c r="DZ32" s="148">
        <v>557863</v>
      </c>
      <c r="EA32" s="2">
        <f>RANK(DZ32,DZ$13:DZ$68)</f>
        <v>36</v>
      </c>
      <c r="EB32" s="157">
        <v>271</v>
      </c>
      <c r="EC32" s="2">
        <f t="shared" si="10"/>
        <v>32</v>
      </c>
      <c r="ED32" s="86"/>
      <c r="EE32" s="51" t="s">
        <v>59</v>
      </c>
      <c r="EF32" s="44"/>
      <c r="EG32" s="47">
        <v>17</v>
      </c>
      <c r="EH32" s="46"/>
      <c r="EI32" s="50" t="s">
        <v>58</v>
      </c>
      <c r="EJ32" s="48"/>
      <c r="EK32" s="143">
        <v>29506</v>
      </c>
      <c r="EL32" s="2">
        <f>RANK(EK32,EK$13:EK$68)</f>
        <v>34</v>
      </c>
      <c r="EM32" s="148">
        <v>939531</v>
      </c>
      <c r="EN32" s="2">
        <f t="shared" si="7"/>
        <v>34</v>
      </c>
      <c r="EO32" s="143">
        <v>61639</v>
      </c>
      <c r="EP32" s="2">
        <f t="shared" si="8"/>
        <v>33</v>
      </c>
      <c r="EQ32" s="143">
        <v>32861</v>
      </c>
      <c r="ER32" s="2">
        <f>RANK(EQ32,EQ$13:EQ$68)</f>
        <v>33</v>
      </c>
      <c r="ES32" s="143">
        <v>32402</v>
      </c>
      <c r="ET32" s="2">
        <f>RANK(ES32,ES$13:ES$68)</f>
        <v>34</v>
      </c>
      <c r="EU32" s="158">
        <v>99.181728261847</v>
      </c>
      <c r="EV32" s="2">
        <f>RANK(EU32,EU$13:EU$68)</f>
        <v>5</v>
      </c>
      <c r="EW32" s="158">
        <v>54.32422</v>
      </c>
      <c r="EX32" s="2">
        <f>RANK(EW32,EW$13:EW$68)</f>
        <v>15</v>
      </c>
      <c r="EY32" s="143">
        <v>94750</v>
      </c>
      <c r="EZ32" s="2">
        <f>RANK(EY32,EY$13:EY$68)</f>
        <v>26</v>
      </c>
      <c r="FA32" s="145">
        <v>346.6262975778547</v>
      </c>
      <c r="FB32" s="2">
        <v>15</v>
      </c>
      <c r="FC32" s="145">
        <v>126.2</v>
      </c>
      <c r="FD32" s="2">
        <v>34</v>
      </c>
      <c r="FE32" s="103">
        <v>1597.6</v>
      </c>
      <c r="FF32" s="2">
        <v>13</v>
      </c>
      <c r="FG32" s="143">
        <v>257</v>
      </c>
      <c r="FH32" s="2">
        <f>RANK(FG32,FG$13:FG$68)</f>
        <v>43</v>
      </c>
      <c r="FI32" s="143">
        <v>4639</v>
      </c>
      <c r="FJ32" s="159">
        <f>RANK(FI32,FI$13:FI$68)</f>
        <v>41</v>
      </c>
      <c r="FK32" s="86"/>
      <c r="FL32" s="51" t="s">
        <v>59</v>
      </c>
    </row>
    <row r="33" spans="1:168" s="43" customFormat="1" ht="12" customHeight="1">
      <c r="A33" s="40"/>
      <c r="B33" s="47">
        <v>18</v>
      </c>
      <c r="C33" s="54"/>
      <c r="D33" s="50" t="s">
        <v>27</v>
      </c>
      <c r="E33" s="48"/>
      <c r="F33" s="5"/>
      <c r="G33" s="138">
        <v>4190.43</v>
      </c>
      <c r="H33" s="2">
        <f t="shared" si="9"/>
        <v>34</v>
      </c>
      <c r="I33" s="2">
        <v>806314</v>
      </c>
      <c r="J33" s="2">
        <f t="shared" si="3"/>
        <v>43</v>
      </c>
      <c r="K33" s="2">
        <v>275599</v>
      </c>
      <c r="L33" s="2">
        <f t="shared" si="4"/>
        <v>45</v>
      </c>
      <c r="M33" s="103">
        <v>192.4</v>
      </c>
      <c r="N33" s="2">
        <f>RANK(M33,M$13:M$68)</f>
        <v>32</v>
      </c>
      <c r="O33" s="103">
        <v>25.16357916856074</v>
      </c>
      <c r="P33" s="2">
        <f>RANK(O33,O$13:O$68)</f>
        <v>21</v>
      </c>
      <c r="Q33" s="103">
        <v>8.2</v>
      </c>
      <c r="R33" s="2">
        <f>RANK(Q33,$Q$13:$Q$69)</f>
        <v>17</v>
      </c>
      <c r="S33" s="103">
        <v>11.2</v>
      </c>
      <c r="T33" s="2">
        <f>RANK(S33,$S$13:$S$69)</f>
        <v>24</v>
      </c>
      <c r="U33" s="4"/>
      <c r="V33" s="2">
        <v>402251</v>
      </c>
      <c r="W33" s="2">
        <f>RANK(V33,V$13:V$68)</f>
        <v>43</v>
      </c>
      <c r="X33" s="160">
        <v>42848</v>
      </c>
      <c r="Y33" s="2">
        <f>RANK(X33,X$13:X$68)</f>
        <v>42</v>
      </c>
      <c r="Z33" s="160">
        <v>376204</v>
      </c>
      <c r="AA33" s="2">
        <f>RANK(Z33,Z$13:Z$68)</f>
        <v>41</v>
      </c>
      <c r="AB33" s="2">
        <v>27523</v>
      </c>
      <c r="AC33" s="2">
        <f t="shared" si="5"/>
        <v>42</v>
      </c>
      <c r="AD33" s="141" t="s">
        <v>265</v>
      </c>
      <c r="AE33" s="141" t="s">
        <v>265</v>
      </c>
      <c r="AF33" s="2">
        <v>27543</v>
      </c>
      <c r="AG33" s="2">
        <f>RANK(AF33,AF$13:AF$68)</f>
        <v>33</v>
      </c>
      <c r="AH33" s="2">
        <v>421</v>
      </c>
      <c r="AI33" s="2">
        <f>RANK(AH33,AH$13:AH$68)</f>
        <v>45</v>
      </c>
      <c r="AJ33" s="142">
        <v>310193</v>
      </c>
      <c r="AK33" s="2">
        <f>RANK(AJ33,AJ$13:AJ$68)</f>
        <v>30</v>
      </c>
      <c r="AL33" s="85"/>
      <c r="AM33" s="52" t="s">
        <v>60</v>
      </c>
      <c r="AN33" s="40"/>
      <c r="AO33" s="47">
        <v>18</v>
      </c>
      <c r="AP33" s="54"/>
      <c r="AQ33" s="50" t="s">
        <v>27</v>
      </c>
      <c r="AR33" s="48"/>
      <c r="AS33" s="2">
        <v>92</v>
      </c>
      <c r="AT33" s="2">
        <f>RANK(AS33,AS$13:AS$68)</f>
        <v>37</v>
      </c>
      <c r="AU33" s="2">
        <v>1012</v>
      </c>
      <c r="AV33" s="2">
        <f>RANK(AU33,AU$13:AU$68)</f>
        <v>30</v>
      </c>
      <c r="AW33" s="152">
        <v>14872</v>
      </c>
      <c r="AX33" s="2">
        <f>RANK(AW33,AW$13:AW$68)</f>
        <v>32</v>
      </c>
      <c r="AY33" s="143">
        <v>2303</v>
      </c>
      <c r="AZ33" s="2">
        <f>RANK(AY33,AY$13:AY$68)</f>
        <v>28</v>
      </c>
      <c r="BA33" s="143">
        <v>68142</v>
      </c>
      <c r="BB33" s="2">
        <f>RANK(BA33,BA$13:BA$68)</f>
        <v>34</v>
      </c>
      <c r="BC33" s="144">
        <v>1830135</v>
      </c>
      <c r="BD33" s="2">
        <f>RANK(BC33,BC$13:BC$68)</f>
        <v>36</v>
      </c>
      <c r="BE33" s="2">
        <v>698912</v>
      </c>
      <c r="BF33" s="2">
        <f>RANK(BE33,BE$13:BE$68)</f>
        <v>35</v>
      </c>
      <c r="BG33" s="139">
        <v>837899</v>
      </c>
      <c r="BH33" s="2">
        <f>RANK(BG33,BG$13:BG$68)</f>
        <v>42</v>
      </c>
      <c r="BI33" s="2">
        <v>3548</v>
      </c>
      <c r="BJ33" s="2">
        <f>RANK(BI33,BI$13:BI$68)</f>
        <v>44</v>
      </c>
      <c r="BK33" s="145">
        <v>96.2</v>
      </c>
      <c r="BL33" s="2">
        <f>RANK(BK33,BK$13:BK$68)</f>
        <v>31</v>
      </c>
      <c r="BM33" s="147">
        <v>75.6</v>
      </c>
      <c r="BN33" s="2">
        <f>RANK(BM33,BM$13:BM$68)</f>
        <v>15</v>
      </c>
      <c r="BO33" s="85"/>
      <c r="BP33" s="52" t="s">
        <v>60</v>
      </c>
      <c r="BQ33" s="40"/>
      <c r="BR33" s="47">
        <v>18</v>
      </c>
      <c r="BS33" s="54"/>
      <c r="BT33" s="50" t="s">
        <v>27</v>
      </c>
      <c r="BU33" s="48"/>
      <c r="BV33" s="147">
        <v>2357.2</v>
      </c>
      <c r="BW33" s="2">
        <f>RANK(BV33,$BV$13:$BV$68)</f>
        <v>40</v>
      </c>
      <c r="BX33" s="145">
        <v>72.23400644832853</v>
      </c>
      <c r="BY33" s="2">
        <f>RANK(BX33,$BX$13:$BX$68)</f>
        <v>30</v>
      </c>
      <c r="BZ33" s="145">
        <v>68.76378754454439</v>
      </c>
      <c r="CA33" s="2">
        <f t="shared" si="6"/>
        <v>31</v>
      </c>
      <c r="CB33" s="2">
        <v>660281</v>
      </c>
      <c r="CC33" s="2">
        <f>RANK(CB33,$CB$13:$CB$68)</f>
        <v>43</v>
      </c>
      <c r="CD33" s="143">
        <v>2643</v>
      </c>
      <c r="CE33" s="2">
        <f>RANK(CD33,CD$13:CD$68)</f>
        <v>40</v>
      </c>
      <c r="CF33" s="143">
        <v>21388</v>
      </c>
      <c r="CG33" s="2">
        <f>RANK(CF33,CF$13:CF$68)</f>
        <v>37</v>
      </c>
      <c r="CH33" s="148">
        <v>1083983</v>
      </c>
      <c r="CI33" s="2">
        <f>RANK(CH33,CH$13:CH$68)</f>
        <v>36</v>
      </c>
      <c r="CJ33" s="4"/>
      <c r="CK33" s="2">
        <v>8432</v>
      </c>
      <c r="CL33" s="2">
        <f>RANK(CK33,CK$13:CK$68)</f>
        <v>42</v>
      </c>
      <c r="CM33" s="2">
        <v>50280</v>
      </c>
      <c r="CN33" s="2">
        <f>RANK(CM33,CM$13:CM$68)</f>
        <v>42</v>
      </c>
      <c r="CO33" s="2">
        <v>733554</v>
      </c>
      <c r="CP33" s="2">
        <f>RANK(CO33,CO$13:CO$68)</f>
        <v>42</v>
      </c>
      <c r="CQ33" s="156">
        <v>4199</v>
      </c>
      <c r="CR33" s="2">
        <f>RANK(CQ33,CQ$13:CQ$68)</f>
        <v>43</v>
      </c>
      <c r="CS33" s="156">
        <v>23580</v>
      </c>
      <c r="CT33" s="2">
        <f>RANK(CS33,CS$13:CS$68)</f>
        <v>41</v>
      </c>
      <c r="CU33" s="148">
        <v>30371</v>
      </c>
      <c r="CV33" s="2">
        <f>RANK(CU33,CU$13:CU$68)</f>
        <v>41</v>
      </c>
      <c r="CW33" s="2">
        <v>16858</v>
      </c>
      <c r="CX33" s="2">
        <f>RANK(CW33,CW$13:CW$68)</f>
        <v>41</v>
      </c>
      <c r="CY33" s="85"/>
      <c r="CZ33" s="52" t="s">
        <v>60</v>
      </c>
      <c r="DA33" s="40"/>
      <c r="DB33" s="47">
        <v>18</v>
      </c>
      <c r="DC33" s="54"/>
      <c r="DD33" s="50" t="s">
        <v>27</v>
      </c>
      <c r="DE33" s="148">
        <v>295690</v>
      </c>
      <c r="DF33" s="2">
        <f>RANK(DE33,DE$13:DE$68)</f>
        <v>20</v>
      </c>
      <c r="DG33" s="149">
        <v>1.3</v>
      </c>
      <c r="DH33" s="2">
        <f>RANK(DG33,$DG$13:$DG$68)</f>
        <v>4</v>
      </c>
      <c r="DI33" s="148">
        <v>3349</v>
      </c>
      <c r="DJ33" s="2">
        <f>RANK(DI33,$DI$13:$DI$68)</f>
        <v>45</v>
      </c>
      <c r="DK33" s="103">
        <v>5</v>
      </c>
      <c r="DL33" s="2">
        <f>RANK(DK33,DK$13:DK$68)</f>
        <v>46</v>
      </c>
      <c r="DM33" s="148">
        <v>863.266</v>
      </c>
      <c r="DN33" s="2">
        <f>RANK(DM33,DM$13:DM$68)</f>
        <v>43</v>
      </c>
      <c r="DO33" s="145">
        <v>76.3</v>
      </c>
      <c r="DP33" s="2">
        <f>RANK(DO33,$DO$13:$DO$68)</f>
        <v>4</v>
      </c>
      <c r="DQ33" s="148">
        <v>3380794</v>
      </c>
      <c r="DR33" s="2">
        <f>RANK(DQ33,DQ$13:DQ$68)</f>
        <v>42</v>
      </c>
      <c r="DS33" s="145">
        <v>1.1650746234843496</v>
      </c>
      <c r="DT33" s="145">
        <v>28.137333749751203</v>
      </c>
      <c r="DU33" s="145">
        <v>70.082091496499</v>
      </c>
      <c r="DV33" s="148">
        <v>2238119</v>
      </c>
      <c r="DW33" s="2">
        <f>RANK(DV33,DV$13:DV$68)</f>
        <v>42</v>
      </c>
      <c r="DX33" s="148">
        <v>2801.6200464157946</v>
      </c>
      <c r="DY33" s="2">
        <f>RANK(DX33,DX$13:DX$68)</f>
        <v>20</v>
      </c>
      <c r="DZ33" s="148">
        <v>461595</v>
      </c>
      <c r="EA33" s="2">
        <f>RANK(DZ33,DZ$13:DZ$68)</f>
        <v>43</v>
      </c>
      <c r="EB33" s="157">
        <v>202</v>
      </c>
      <c r="EC33" s="2">
        <f t="shared" si="10"/>
        <v>42</v>
      </c>
      <c r="ED33" s="85"/>
      <c r="EE33" s="52" t="s">
        <v>60</v>
      </c>
      <c r="EF33" s="40"/>
      <c r="EG33" s="47">
        <v>18</v>
      </c>
      <c r="EH33" s="54"/>
      <c r="EI33" s="50" t="s">
        <v>27</v>
      </c>
      <c r="EJ33" s="48"/>
      <c r="EK33" s="143">
        <v>22907</v>
      </c>
      <c r="EL33" s="2">
        <f>RANK(EK33,EK$13:EK$68)</f>
        <v>45</v>
      </c>
      <c r="EM33" s="148">
        <v>644447</v>
      </c>
      <c r="EN33" s="2">
        <f t="shared" si="7"/>
        <v>43</v>
      </c>
      <c r="EO33" s="143">
        <v>43298</v>
      </c>
      <c r="EP33" s="2">
        <f t="shared" si="8"/>
        <v>42</v>
      </c>
      <c r="EQ33" s="143">
        <v>23136</v>
      </c>
      <c r="ER33" s="2">
        <f>RANK(EQ33,EQ$13:EQ$68)</f>
        <v>43</v>
      </c>
      <c r="ES33" s="143">
        <v>23026</v>
      </c>
      <c r="ET33" s="2">
        <f>RANK(ES33,ES$13:ES$68)</f>
        <v>43</v>
      </c>
      <c r="EU33" s="158">
        <v>98.9628130533772</v>
      </c>
      <c r="EV33" s="2">
        <f>RANK(EU33,EU$13:EU$68)</f>
        <v>13</v>
      </c>
      <c r="EW33" s="158">
        <v>55.271225</v>
      </c>
      <c r="EX33" s="2">
        <f>RANK(EW33,EW$13:EW$68)</f>
        <v>14</v>
      </c>
      <c r="EY33" s="143">
        <v>62242</v>
      </c>
      <c r="EZ33" s="2">
        <f>RANK(EY33,EY$13:EY$68)</f>
        <v>37</v>
      </c>
      <c r="FA33" s="145">
        <v>304.1772151898734</v>
      </c>
      <c r="FB33" s="2">
        <v>27</v>
      </c>
      <c r="FC33" s="145">
        <v>119.5</v>
      </c>
      <c r="FD33" s="2">
        <v>41</v>
      </c>
      <c r="FE33" s="103">
        <v>1405.4</v>
      </c>
      <c r="FF33" s="2">
        <v>22</v>
      </c>
      <c r="FG33" s="143">
        <v>213</v>
      </c>
      <c r="FH33" s="2">
        <f>RANK(FG33,FG$13:FG$68)</f>
        <v>47</v>
      </c>
      <c r="FI33" s="143">
        <v>2893</v>
      </c>
      <c r="FJ33" s="159">
        <f>RANK(FI33,FI$13:FI$68)</f>
        <v>44</v>
      </c>
      <c r="FK33" s="85"/>
      <c r="FL33" s="52" t="s">
        <v>60</v>
      </c>
    </row>
    <row r="34" spans="1:168" ht="12" customHeight="1">
      <c r="A34" s="44"/>
      <c r="B34" s="47">
        <v>19</v>
      </c>
      <c r="C34" s="46"/>
      <c r="D34" s="50" t="s">
        <v>61</v>
      </c>
      <c r="E34" s="48"/>
      <c r="F34" s="5" t="s">
        <v>253</v>
      </c>
      <c r="G34" s="138">
        <v>4464.99</v>
      </c>
      <c r="H34" s="2">
        <f t="shared" si="9"/>
        <v>32</v>
      </c>
      <c r="I34" s="2">
        <v>863075</v>
      </c>
      <c r="J34" s="2">
        <f t="shared" si="3"/>
        <v>41</v>
      </c>
      <c r="K34" s="2">
        <v>327721</v>
      </c>
      <c r="L34" s="2">
        <f t="shared" si="4"/>
        <v>41</v>
      </c>
      <c r="M34" s="103">
        <v>193.3</v>
      </c>
      <c r="N34" s="2">
        <f>RANK(M34,M$13:M$68)</f>
        <v>31</v>
      </c>
      <c r="O34" s="103">
        <v>24.649074469956535</v>
      </c>
      <c r="P34" s="2">
        <f>RANK(O34,O$13:O$68)</f>
        <v>25</v>
      </c>
      <c r="Q34" s="103">
        <v>7.4</v>
      </c>
      <c r="R34" s="2">
        <f>RANK(Q34,$Q$13:$Q$69)</f>
        <v>36</v>
      </c>
      <c r="S34" s="103">
        <v>11.3</v>
      </c>
      <c r="T34" s="2">
        <f>RANK(S34,$S$13:$S$69)</f>
        <v>22</v>
      </c>
      <c r="U34" s="3"/>
      <c r="V34" s="2">
        <v>414569</v>
      </c>
      <c r="W34" s="2">
        <f>RANK(V34,V$13:V$68)</f>
        <v>41</v>
      </c>
      <c r="X34" s="160">
        <v>44056</v>
      </c>
      <c r="Y34" s="2">
        <f>RANK(X34,X$13:X$68)</f>
        <v>41</v>
      </c>
      <c r="Z34" s="160">
        <v>366543</v>
      </c>
      <c r="AA34" s="2">
        <f>RANK(Z34,Z$13:Z$68)</f>
        <v>42</v>
      </c>
      <c r="AB34" s="2">
        <v>36805</v>
      </c>
      <c r="AC34" s="2">
        <f t="shared" si="5"/>
        <v>32</v>
      </c>
      <c r="AD34" s="141" t="s">
        <v>265</v>
      </c>
      <c r="AE34" s="141" t="s">
        <v>265</v>
      </c>
      <c r="AF34" s="2">
        <v>17817</v>
      </c>
      <c r="AG34" s="2">
        <f>RANK(AF34,AF$13:AF$68)</f>
        <v>43</v>
      </c>
      <c r="AH34" s="2">
        <v>815</v>
      </c>
      <c r="AI34" s="2">
        <f>RANK(AH34,AH$13:AH$68)</f>
        <v>34</v>
      </c>
      <c r="AJ34" s="142">
        <v>349204</v>
      </c>
      <c r="AK34" s="2">
        <f>RANK(AJ34,AJ$13:AJ$68)</f>
        <v>26</v>
      </c>
      <c r="AL34" s="86"/>
      <c r="AM34" s="51" t="s">
        <v>62</v>
      </c>
      <c r="AN34" s="44"/>
      <c r="AO34" s="47">
        <v>19</v>
      </c>
      <c r="AP34" s="46"/>
      <c r="AQ34" s="50" t="s">
        <v>61</v>
      </c>
      <c r="AR34" s="48"/>
      <c r="AS34" s="2">
        <v>156</v>
      </c>
      <c r="AT34" s="2">
        <f>RANK(AS34,AS$13:AS$68)</f>
        <v>30</v>
      </c>
      <c r="AU34" s="161" t="s">
        <v>3</v>
      </c>
      <c r="AV34" s="6" t="s">
        <v>110</v>
      </c>
      <c r="AW34" s="161" t="s">
        <v>3</v>
      </c>
      <c r="AX34" s="6" t="s">
        <v>110</v>
      </c>
      <c r="AY34" s="143">
        <v>1945</v>
      </c>
      <c r="AZ34" s="2">
        <f>RANK(AY34,AY$13:AY$68)</f>
        <v>34</v>
      </c>
      <c r="BA34" s="143">
        <v>68504</v>
      </c>
      <c r="BB34" s="2">
        <f>RANK(BA34,BA$13:BA$68)</f>
        <v>32</v>
      </c>
      <c r="BC34" s="144">
        <v>1985155</v>
      </c>
      <c r="BD34" s="2">
        <f>RANK(BC34,BC$13:BC$68)</f>
        <v>34</v>
      </c>
      <c r="BE34" s="2">
        <v>778368</v>
      </c>
      <c r="BF34" s="2">
        <f>RANK(BE34,BE$13:BE$68)</f>
        <v>33</v>
      </c>
      <c r="BG34" s="139">
        <v>782253</v>
      </c>
      <c r="BH34" s="2">
        <f>RANK(BG34,BG$13:BG$68)</f>
        <v>43</v>
      </c>
      <c r="BI34" s="2">
        <v>4601</v>
      </c>
      <c r="BJ34" s="2">
        <f>RANK(BI34,BI$13:BI$68)</f>
        <v>41</v>
      </c>
      <c r="BK34" s="145">
        <v>98.1</v>
      </c>
      <c r="BL34" s="2">
        <f>RANK(BK34,BK$13:BK$68)</f>
        <v>22</v>
      </c>
      <c r="BM34" s="147">
        <v>63.6</v>
      </c>
      <c r="BN34" s="2">
        <f>RANK(BM34,BM$13:BM$68)</f>
        <v>26</v>
      </c>
      <c r="BO34" s="86"/>
      <c r="BP34" s="51" t="s">
        <v>62</v>
      </c>
      <c r="BQ34" s="44"/>
      <c r="BR34" s="47">
        <v>19</v>
      </c>
      <c r="BS34" s="46"/>
      <c r="BT34" s="50" t="s">
        <v>61</v>
      </c>
      <c r="BU34" s="48"/>
      <c r="BV34" s="147">
        <v>2051.1</v>
      </c>
      <c r="BW34" s="2">
        <f>RANK(BV34,$BV$13:$BV$68)</f>
        <v>44</v>
      </c>
      <c r="BX34" s="145">
        <v>69.34327921603042</v>
      </c>
      <c r="BY34" s="2">
        <f>RANK(BX34,$BX$13:$BX$68)</f>
        <v>35</v>
      </c>
      <c r="BZ34" s="145">
        <v>71.22032080347131</v>
      </c>
      <c r="CA34" s="2">
        <f t="shared" si="6"/>
        <v>26</v>
      </c>
      <c r="CB34" s="2">
        <v>749595</v>
      </c>
      <c r="CC34" s="2">
        <f>RANK(CB34,$CB$13:$CB$68)</f>
        <v>41</v>
      </c>
      <c r="CD34" s="143">
        <v>2323</v>
      </c>
      <c r="CE34" s="2">
        <f>RANK(CD34,CD$13:CD$68)</f>
        <v>41</v>
      </c>
      <c r="CF34" s="143">
        <v>16167</v>
      </c>
      <c r="CG34" s="2">
        <f>RANK(CF34,CF$13:CF$68)</f>
        <v>43</v>
      </c>
      <c r="CH34" s="148">
        <v>809268</v>
      </c>
      <c r="CI34" s="2">
        <f>RANK(CH34,CH$13:CH$68)</f>
        <v>42</v>
      </c>
      <c r="CJ34" s="164"/>
      <c r="CK34" s="2">
        <v>8168</v>
      </c>
      <c r="CL34" s="2">
        <f>RANK(CK34,CK$13:CK$68)</f>
        <v>45</v>
      </c>
      <c r="CM34" s="2">
        <v>50307</v>
      </c>
      <c r="CN34" s="2">
        <f>RANK(CM34,CM$13:CM$68)</f>
        <v>41</v>
      </c>
      <c r="CO34" s="2">
        <v>760449</v>
      </c>
      <c r="CP34" s="2">
        <f>RANK(CO34,CO$13:CO$68)</f>
        <v>41</v>
      </c>
      <c r="CQ34" s="156">
        <v>4745</v>
      </c>
      <c r="CR34" s="2">
        <f>RANK(CQ34,CQ$13:CQ$68)</f>
        <v>40</v>
      </c>
      <c r="CS34" s="156">
        <v>26251</v>
      </c>
      <c r="CT34" s="2">
        <f>RANK(CS34,CS$13:CS$68)</f>
        <v>39</v>
      </c>
      <c r="CU34" s="148">
        <v>27474</v>
      </c>
      <c r="CV34" s="2">
        <f>RANK(CU34,CU$13:CU$68)</f>
        <v>43</v>
      </c>
      <c r="CW34" s="2">
        <v>11274</v>
      </c>
      <c r="CX34" s="2">
        <f>RANK(CW34,CW$13:CW$68)</f>
        <v>46</v>
      </c>
      <c r="CY34" s="86"/>
      <c r="CZ34" s="51" t="s">
        <v>62</v>
      </c>
      <c r="DA34" s="44"/>
      <c r="DB34" s="47">
        <v>19</v>
      </c>
      <c r="DC34" s="46"/>
      <c r="DD34" s="50" t="s">
        <v>61</v>
      </c>
      <c r="DE34" s="148">
        <v>285622</v>
      </c>
      <c r="DF34" s="2">
        <f>RANK(DE34,DE$13:DE$68)</f>
        <v>29</v>
      </c>
      <c r="DG34" s="149">
        <v>0.82</v>
      </c>
      <c r="DH34" s="2">
        <f>RANK(DG34,$DG$13:$DG$68)</f>
        <v>33</v>
      </c>
      <c r="DI34" s="148">
        <v>3682</v>
      </c>
      <c r="DJ34" s="2">
        <f>RANK(DI34,$DI$13:$DI$68)</f>
        <v>44</v>
      </c>
      <c r="DK34" s="103">
        <v>7.6</v>
      </c>
      <c r="DL34" s="2">
        <f>RANK(DK34,DK$13:DK$68)</f>
        <v>40</v>
      </c>
      <c r="DM34" s="148">
        <v>544.308</v>
      </c>
      <c r="DN34" s="2">
        <f>RANK(DM34,DM$13:DM$68)</f>
        <v>47</v>
      </c>
      <c r="DO34" s="145">
        <v>70.6</v>
      </c>
      <c r="DP34" s="2">
        <f>RANK(DO34,$DO$13:$DO$68)</f>
        <v>17</v>
      </c>
      <c r="DQ34" s="148">
        <v>3536649</v>
      </c>
      <c r="DR34" s="2">
        <f>RANK(DQ34,DQ$13:DQ$68)</f>
        <v>41</v>
      </c>
      <c r="DS34" s="145">
        <v>1.8601366870346154</v>
      </c>
      <c r="DT34" s="145">
        <v>29.39137688862377</v>
      </c>
      <c r="DU34" s="103">
        <v>68.0473663146249</v>
      </c>
      <c r="DV34" s="148">
        <v>2424999</v>
      </c>
      <c r="DW34" s="2">
        <f>RANK(DV34,DV$13:DV$68)</f>
        <v>41</v>
      </c>
      <c r="DX34" s="148">
        <v>2844.9874233906166</v>
      </c>
      <c r="DY34" s="2">
        <f>RANK(DX34,DX$13:DX$68)</f>
        <v>17</v>
      </c>
      <c r="DZ34" s="148">
        <v>485845</v>
      </c>
      <c r="EA34" s="2">
        <f>RANK(DZ34,DZ$13:DZ$68)</f>
        <v>40</v>
      </c>
      <c r="EB34" s="157">
        <v>211</v>
      </c>
      <c r="EC34" s="2">
        <f t="shared" si="10"/>
        <v>40</v>
      </c>
      <c r="ED34" s="86"/>
      <c r="EE34" s="51" t="s">
        <v>62</v>
      </c>
      <c r="EF34" s="44"/>
      <c r="EG34" s="47">
        <v>19</v>
      </c>
      <c r="EH34" s="46"/>
      <c r="EI34" s="50" t="s">
        <v>61</v>
      </c>
      <c r="EJ34" s="48"/>
      <c r="EK34" s="143">
        <v>24625</v>
      </c>
      <c r="EL34" s="2">
        <f>RANK(EK34,EK$13:EK$68)</f>
        <v>42</v>
      </c>
      <c r="EM34" s="148">
        <v>692001</v>
      </c>
      <c r="EN34" s="2">
        <f t="shared" si="7"/>
        <v>41</v>
      </c>
      <c r="EO34" s="143">
        <v>43250</v>
      </c>
      <c r="EP34" s="2">
        <f t="shared" si="8"/>
        <v>43</v>
      </c>
      <c r="EQ34" s="143">
        <v>23873</v>
      </c>
      <c r="ER34" s="2">
        <f>RANK(EQ34,EQ$13:EQ$68)</f>
        <v>42</v>
      </c>
      <c r="ES34" s="143">
        <v>26072</v>
      </c>
      <c r="ET34" s="2">
        <f>RANK(ES34,ES$13:ES$68)</f>
        <v>41</v>
      </c>
      <c r="EU34" s="158">
        <v>98.3692417569337</v>
      </c>
      <c r="EV34" s="2">
        <f>RANK(EU34,EU$13:EU$68)</f>
        <v>34</v>
      </c>
      <c r="EW34" s="158">
        <v>57.047608</v>
      </c>
      <c r="EX34" s="2">
        <f>RANK(EW34,EW$13:EW$68)</f>
        <v>10</v>
      </c>
      <c r="EY34" s="143">
        <v>75245</v>
      </c>
      <c r="EZ34" s="2">
        <f>RANK(EY34,EY$13:EY$68)</f>
        <v>33</v>
      </c>
      <c r="FA34" s="145">
        <v>301.4268727705113</v>
      </c>
      <c r="FB34" s="2">
        <v>29</v>
      </c>
      <c r="FC34" s="145">
        <v>140.4</v>
      </c>
      <c r="FD34" s="2">
        <v>22</v>
      </c>
      <c r="FE34" s="103">
        <v>1312.4</v>
      </c>
      <c r="FF34" s="2">
        <v>29</v>
      </c>
      <c r="FG34" s="143">
        <v>436</v>
      </c>
      <c r="FH34" s="2">
        <f>RANK(FG34,FG$13:FG$68)</f>
        <v>35</v>
      </c>
      <c r="FI34" s="143">
        <v>5067</v>
      </c>
      <c r="FJ34" s="159">
        <f>RANK(FI34,FI$13:FI$68)</f>
        <v>36</v>
      </c>
      <c r="FK34" s="86"/>
      <c r="FL34" s="51" t="s">
        <v>62</v>
      </c>
    </row>
    <row r="35" spans="1:168" ht="12" customHeight="1">
      <c r="A35" s="44"/>
      <c r="B35" s="47">
        <v>20</v>
      </c>
      <c r="C35" s="46"/>
      <c r="D35" s="50" t="s">
        <v>28</v>
      </c>
      <c r="E35" s="48"/>
      <c r="F35" s="109" t="s">
        <v>254</v>
      </c>
      <c r="G35" s="138">
        <v>13561.56</v>
      </c>
      <c r="H35" s="2">
        <f t="shared" si="9"/>
        <v>4</v>
      </c>
      <c r="I35" s="2">
        <v>2152449</v>
      </c>
      <c r="J35" s="2">
        <f t="shared" si="3"/>
        <v>16</v>
      </c>
      <c r="K35" s="2">
        <v>794461</v>
      </c>
      <c r="L35" s="2">
        <f t="shared" si="4"/>
        <v>16</v>
      </c>
      <c r="M35" s="103">
        <v>158.7</v>
      </c>
      <c r="N35" s="2">
        <f>RANK(M35,M$13:M$68)</f>
        <v>38</v>
      </c>
      <c r="O35" s="103">
        <v>26.519499926865375</v>
      </c>
      <c r="P35" s="2">
        <f>RANK(O35,O$13:O$68)</f>
        <v>11</v>
      </c>
      <c r="Q35" s="103">
        <v>7.8</v>
      </c>
      <c r="R35" s="2">
        <f>RANK(Q35,$Q$13:$Q$69)</f>
        <v>29</v>
      </c>
      <c r="S35" s="103">
        <v>11.6</v>
      </c>
      <c r="T35" s="2">
        <f>RANK(S35,$S$13:$S$69)</f>
        <v>19</v>
      </c>
      <c r="U35" s="3"/>
      <c r="V35" s="2">
        <v>1091038</v>
      </c>
      <c r="W35" s="2">
        <f>RANK(V35,V$13:V$68)</f>
        <v>15</v>
      </c>
      <c r="X35" s="160">
        <v>109493</v>
      </c>
      <c r="Y35" s="2">
        <f>RANK(X35,X$13:X$68)</f>
        <v>15</v>
      </c>
      <c r="Z35" s="160">
        <v>934622</v>
      </c>
      <c r="AA35" s="2">
        <f>RANK(Z35,Z$13:Z$68)</f>
        <v>16</v>
      </c>
      <c r="AB35" s="2">
        <v>117316</v>
      </c>
      <c r="AC35" s="2">
        <f t="shared" si="5"/>
        <v>1</v>
      </c>
      <c r="AD35" s="141" t="s">
        <v>265</v>
      </c>
      <c r="AE35" s="141" t="s">
        <v>265</v>
      </c>
      <c r="AF35" s="2">
        <v>74365</v>
      </c>
      <c r="AG35" s="2">
        <f>RANK(AF35,AF$13:AF$68)</f>
        <v>14</v>
      </c>
      <c r="AH35" s="2">
        <v>2347</v>
      </c>
      <c r="AI35" s="2">
        <f>RANK(AH35,AH$13:AH$68)</f>
        <v>12</v>
      </c>
      <c r="AJ35" s="142">
        <v>1031536</v>
      </c>
      <c r="AK35" s="2">
        <f>RANK(AJ35,AJ$13:AJ$68)</f>
        <v>3</v>
      </c>
      <c r="AL35" s="87"/>
      <c r="AM35" s="51" t="s">
        <v>63</v>
      </c>
      <c r="AN35" s="44"/>
      <c r="AO35" s="47">
        <v>20</v>
      </c>
      <c r="AP35" s="46"/>
      <c r="AQ35" s="50" t="s">
        <v>28</v>
      </c>
      <c r="AR35" s="48"/>
      <c r="AS35" s="2">
        <v>437</v>
      </c>
      <c r="AT35" s="2">
        <f>RANK(AS35,AS$13:AS$68)</f>
        <v>14</v>
      </c>
      <c r="AU35" s="161" t="s">
        <v>3</v>
      </c>
      <c r="AV35" s="6" t="s">
        <v>110</v>
      </c>
      <c r="AW35" s="161" t="s">
        <v>3</v>
      </c>
      <c r="AX35" s="6" t="s">
        <v>110</v>
      </c>
      <c r="AY35" s="143">
        <v>5276</v>
      </c>
      <c r="AZ35" s="2">
        <f>RANK(AY35,AY$13:AY$68)</f>
        <v>13</v>
      </c>
      <c r="BA35" s="143">
        <v>189150</v>
      </c>
      <c r="BB35" s="2">
        <f>RANK(BA35,BA$13:BA$68)</f>
        <v>16</v>
      </c>
      <c r="BC35" s="144">
        <v>5112535</v>
      </c>
      <c r="BD35" s="2">
        <f>RANK(BC35,BC$13:BC$68)</f>
        <v>19</v>
      </c>
      <c r="BE35" s="2">
        <v>1839360</v>
      </c>
      <c r="BF35" s="2">
        <f>RANK(BE35,BE$13:BE$68)</f>
        <v>17</v>
      </c>
      <c r="BG35" s="139">
        <v>2123929</v>
      </c>
      <c r="BH35" s="2">
        <f>RANK(BG35,BG$13:BG$68)</f>
        <v>20</v>
      </c>
      <c r="BI35" s="2">
        <v>10807</v>
      </c>
      <c r="BJ35" s="2">
        <f>RANK(BI35,BI$13:BI$68)</f>
        <v>21</v>
      </c>
      <c r="BK35" s="145">
        <v>98.9</v>
      </c>
      <c r="BL35" s="2">
        <f>RANK(BK35,BK$13:BK$68)</f>
        <v>17</v>
      </c>
      <c r="BM35" s="147">
        <v>81.53</v>
      </c>
      <c r="BN35" s="2">
        <f>RANK(BM35,BM$13:BM$68)</f>
        <v>10</v>
      </c>
      <c r="BO35" s="87"/>
      <c r="BP35" s="51" t="s">
        <v>63</v>
      </c>
      <c r="BQ35" s="44"/>
      <c r="BR35" s="47">
        <v>20</v>
      </c>
      <c r="BS35" s="46"/>
      <c r="BT35" s="50" t="s">
        <v>28</v>
      </c>
      <c r="BU35" s="48"/>
      <c r="BV35" s="147">
        <v>5588.8</v>
      </c>
      <c r="BW35" s="2">
        <f>RANK(BV35,$BV$13:$BV$68)</f>
        <v>5</v>
      </c>
      <c r="BX35" s="145">
        <v>68.74284282851417</v>
      </c>
      <c r="BY35" s="2">
        <f>RANK(BX35,$BX$13:$BX$68)</f>
        <v>37</v>
      </c>
      <c r="BZ35" s="145">
        <v>58.25937589464644</v>
      </c>
      <c r="CA35" s="2">
        <f t="shared" si="6"/>
        <v>44</v>
      </c>
      <c r="CB35" s="2">
        <v>1891175</v>
      </c>
      <c r="CC35" s="2">
        <f>RANK(CB35,$CB$13:$CB$68)</f>
        <v>12</v>
      </c>
      <c r="CD35" s="143">
        <v>5991</v>
      </c>
      <c r="CE35" s="2">
        <f>RANK(CD35,CD$13:CD$68)</f>
        <v>17</v>
      </c>
      <c r="CF35" s="143">
        <v>46266</v>
      </c>
      <c r="CG35" s="2">
        <f>RANK(CF35,CF$13:CF$68)</f>
        <v>17</v>
      </c>
      <c r="CH35" s="148">
        <v>3029337</v>
      </c>
      <c r="CI35" s="2">
        <f>RANK(CH35,CH$13:CH$68)</f>
        <v>18</v>
      </c>
      <c r="CJ35" s="3"/>
      <c r="CK35" s="2">
        <v>19556</v>
      </c>
      <c r="CL35" s="2">
        <f>RANK(CK35,CK$13:CK$68)</f>
        <v>15</v>
      </c>
      <c r="CM35" s="2">
        <v>121870</v>
      </c>
      <c r="CN35" s="2">
        <f>RANK(CM35,CM$13:CM$68)</f>
        <v>16</v>
      </c>
      <c r="CO35" s="2">
        <v>1914220</v>
      </c>
      <c r="CP35" s="2">
        <f>RANK(CO35,CO$13:CO$68)</f>
        <v>16</v>
      </c>
      <c r="CQ35" s="156">
        <v>11177</v>
      </c>
      <c r="CR35" s="2">
        <f>RANK(CQ35,CQ$13:CQ$68)</f>
        <v>14</v>
      </c>
      <c r="CS35" s="156">
        <v>58648</v>
      </c>
      <c r="CT35" s="2">
        <f>RANK(CS35,CS$13:CS$68)</f>
        <v>17</v>
      </c>
      <c r="CU35" s="148">
        <v>73119</v>
      </c>
      <c r="CV35" s="2">
        <f>RANK(CU35,CU$13:CU$68)</f>
        <v>20</v>
      </c>
      <c r="CW35" s="2">
        <v>32846</v>
      </c>
      <c r="CX35" s="2">
        <f>RANK(CW35,CW$13:CW$68)</f>
        <v>23</v>
      </c>
      <c r="CY35" s="87"/>
      <c r="CZ35" s="51" t="s">
        <v>63</v>
      </c>
      <c r="DA35" s="44"/>
      <c r="DB35" s="47">
        <v>20</v>
      </c>
      <c r="DC35" s="46"/>
      <c r="DD35" s="50" t="s">
        <v>28</v>
      </c>
      <c r="DE35" s="148">
        <v>294085</v>
      </c>
      <c r="DF35" s="2">
        <f>RANK(DE35,DE$13:DE$68)</f>
        <v>24</v>
      </c>
      <c r="DG35" s="149">
        <v>0.92</v>
      </c>
      <c r="DH35" s="2">
        <f>RANK(DG35,$DG$13:$DG$68)</f>
        <v>23</v>
      </c>
      <c r="DI35" s="148">
        <v>10016</v>
      </c>
      <c r="DJ35" s="2">
        <f>RANK(DI35,$DI$13:$DI$68)</f>
        <v>14</v>
      </c>
      <c r="DK35" s="103">
        <v>5.4</v>
      </c>
      <c r="DL35" s="2">
        <f>RANK(DK35,DK$13:DK$68)</f>
        <v>45</v>
      </c>
      <c r="DM35" s="148">
        <v>687.526</v>
      </c>
      <c r="DN35" s="2">
        <f>RANK(DM35,DM$13:DM$68)</f>
        <v>45</v>
      </c>
      <c r="DO35" s="145">
        <v>72.6</v>
      </c>
      <c r="DP35" s="2">
        <f>RANK(DO35,$DO$13:$DO$68)</f>
        <v>10</v>
      </c>
      <c r="DQ35" s="148">
        <v>8735994</v>
      </c>
      <c r="DR35" s="2">
        <f>RANK(DQ35,DQ$13:DQ$68)</f>
        <v>16</v>
      </c>
      <c r="DS35" s="145">
        <v>1.9829943190799681</v>
      </c>
      <c r="DT35" s="145">
        <v>28.951641599192325</v>
      </c>
      <c r="DU35" s="103">
        <v>68.38149397853701</v>
      </c>
      <c r="DV35" s="148">
        <v>5605872</v>
      </c>
      <c r="DW35" s="2">
        <f>RANK(DV35,DV$13:DV$68)</f>
        <v>18</v>
      </c>
      <c r="DX35" s="148">
        <v>2629.7005328478485</v>
      </c>
      <c r="DY35" s="2">
        <f>RANK(DX35,DX$13:DX$68)</f>
        <v>29</v>
      </c>
      <c r="DZ35" s="148">
        <v>830087</v>
      </c>
      <c r="EA35" s="2">
        <f>RANK(DZ35,DZ$13:DZ$68)</f>
        <v>18</v>
      </c>
      <c r="EB35" s="157">
        <v>431</v>
      </c>
      <c r="EC35" s="2">
        <f t="shared" si="10"/>
        <v>16</v>
      </c>
      <c r="ED35" s="87"/>
      <c r="EE35" s="51" t="s">
        <v>63</v>
      </c>
      <c r="EF35" s="44"/>
      <c r="EG35" s="47">
        <v>20</v>
      </c>
      <c r="EH35" s="46"/>
      <c r="EI35" s="50" t="s">
        <v>28</v>
      </c>
      <c r="EJ35" s="48"/>
      <c r="EK35" s="143">
        <v>53427</v>
      </c>
      <c r="EL35" s="2">
        <f>RANK(EK35,EK$13:EK$68)</f>
        <v>16</v>
      </c>
      <c r="EM35" s="148">
        <v>1737214</v>
      </c>
      <c r="EN35" s="2">
        <f t="shared" si="7"/>
        <v>16</v>
      </c>
      <c r="EO35" s="143">
        <v>113486</v>
      </c>
      <c r="EP35" s="2">
        <f t="shared" si="8"/>
        <v>16</v>
      </c>
      <c r="EQ35" s="143">
        <v>61305</v>
      </c>
      <c r="ER35" s="2">
        <f>RANK(EQ35,EQ$13:EQ$68)</f>
        <v>15</v>
      </c>
      <c r="ES35" s="143">
        <v>58983</v>
      </c>
      <c r="ET35" s="2">
        <f>RANK(ES35,ES$13:ES$68)</f>
        <v>16</v>
      </c>
      <c r="EU35" s="158">
        <v>98.8326475935317</v>
      </c>
      <c r="EV35" s="2">
        <f>RANK(EU35,EU$13:EU$68)</f>
        <v>18</v>
      </c>
      <c r="EW35" s="158">
        <v>48.08069</v>
      </c>
      <c r="EX35" s="2">
        <f>RANK(EW35,EW$13:EW$68)</f>
        <v>28</v>
      </c>
      <c r="EY35" s="143">
        <v>164984</v>
      </c>
      <c r="EZ35" s="2">
        <f>RANK(EY35,EY$13:EY$68)</f>
        <v>19</v>
      </c>
      <c r="FA35" s="145">
        <v>303.69843527738266</v>
      </c>
      <c r="FB35" s="2">
        <v>28</v>
      </c>
      <c r="FC35" s="145">
        <v>128.6</v>
      </c>
      <c r="FD35" s="2">
        <v>31</v>
      </c>
      <c r="FE35" s="103">
        <v>1147</v>
      </c>
      <c r="FF35" s="2">
        <v>35</v>
      </c>
      <c r="FG35" s="143">
        <v>954</v>
      </c>
      <c r="FH35" s="2">
        <f>RANK(FG35,FG$13:FG$68)</f>
        <v>12</v>
      </c>
      <c r="FI35" s="143">
        <v>9858</v>
      </c>
      <c r="FJ35" s="159">
        <f>RANK(FI35,FI$13:FI$68)</f>
        <v>18</v>
      </c>
      <c r="FK35" s="87"/>
      <c r="FL35" s="51" t="s">
        <v>63</v>
      </c>
    </row>
    <row r="36" spans="1:168" ht="6" customHeight="1">
      <c r="A36" s="44"/>
      <c r="B36" s="47"/>
      <c r="C36" s="46"/>
      <c r="D36" s="50"/>
      <c r="E36" s="48"/>
      <c r="F36" s="109"/>
      <c r="G36" s="138"/>
      <c r="H36" s="2"/>
      <c r="I36" s="2"/>
      <c r="J36" s="2"/>
      <c r="K36" s="2"/>
      <c r="L36" s="2"/>
      <c r="M36" s="103"/>
      <c r="N36" s="2"/>
      <c r="O36" s="103"/>
      <c r="P36" s="2"/>
      <c r="Q36" s="103"/>
      <c r="R36" s="2"/>
      <c r="S36" s="103"/>
      <c r="T36" s="2"/>
      <c r="U36" s="3"/>
      <c r="V36" s="2"/>
      <c r="W36" s="2"/>
      <c r="X36" s="2"/>
      <c r="Y36" s="2"/>
      <c r="Z36" s="2"/>
      <c r="AA36" s="2"/>
      <c r="AB36" s="2"/>
      <c r="AC36" s="2"/>
      <c r="AD36" s="151"/>
      <c r="AE36" s="2"/>
      <c r="AF36" s="2"/>
      <c r="AG36" s="2"/>
      <c r="AH36" s="2"/>
      <c r="AI36" s="2"/>
      <c r="AJ36" s="142"/>
      <c r="AK36" s="2"/>
      <c r="AL36" s="87"/>
      <c r="AM36" s="51"/>
      <c r="AN36" s="44"/>
      <c r="AO36" s="47"/>
      <c r="AP36" s="46"/>
      <c r="AQ36" s="50"/>
      <c r="AR36" s="48"/>
      <c r="AS36" s="2"/>
      <c r="AT36" s="2"/>
      <c r="AU36" s="2"/>
      <c r="AV36" s="2"/>
      <c r="AW36" s="6"/>
      <c r="AX36" s="2"/>
      <c r="AY36" s="143"/>
      <c r="AZ36" s="2"/>
      <c r="BA36" s="143"/>
      <c r="BB36" s="2"/>
      <c r="BC36" s="144"/>
      <c r="BD36" s="2"/>
      <c r="BE36" s="2"/>
      <c r="BF36" s="2"/>
      <c r="BG36" s="139"/>
      <c r="BH36" s="2"/>
      <c r="BI36" s="2"/>
      <c r="BJ36" s="2"/>
      <c r="BK36" s="145"/>
      <c r="BL36" s="2"/>
      <c r="BM36" s="147"/>
      <c r="BN36" s="2"/>
      <c r="BO36" s="87"/>
      <c r="BP36" s="51"/>
      <c r="BQ36" s="44"/>
      <c r="BR36" s="47"/>
      <c r="BS36" s="46"/>
      <c r="BT36" s="50"/>
      <c r="BU36" s="48"/>
      <c r="BV36" s="147"/>
      <c r="BW36" s="2"/>
      <c r="BX36" s="145"/>
      <c r="BY36" s="2"/>
      <c r="BZ36" s="145"/>
      <c r="CA36" s="2"/>
      <c r="CB36" s="2"/>
      <c r="CC36" s="2"/>
      <c r="CD36" s="143"/>
      <c r="CE36" s="2"/>
      <c r="CF36" s="143"/>
      <c r="CG36" s="2"/>
      <c r="CH36" s="148"/>
      <c r="CI36" s="2"/>
      <c r="CJ36" s="3"/>
      <c r="CK36" s="2"/>
      <c r="CL36" s="2"/>
      <c r="CM36" s="2"/>
      <c r="CN36" s="2"/>
      <c r="CO36" s="2"/>
      <c r="CP36" s="2"/>
      <c r="CQ36" s="2"/>
      <c r="CR36" s="2"/>
      <c r="CS36" s="2"/>
      <c r="CT36" s="2"/>
      <c r="CU36" s="148"/>
      <c r="CV36" s="2"/>
      <c r="CW36" s="2"/>
      <c r="CX36" s="2"/>
      <c r="CY36" s="87"/>
      <c r="CZ36" s="51"/>
      <c r="DA36" s="44"/>
      <c r="DB36" s="47"/>
      <c r="DC36" s="46"/>
      <c r="DD36" s="50"/>
      <c r="DE36" s="148"/>
      <c r="DF36" s="2"/>
      <c r="DG36" s="149"/>
      <c r="DH36" s="2"/>
      <c r="DI36" s="148"/>
      <c r="DJ36" s="2"/>
      <c r="DK36" s="103"/>
      <c r="DL36" s="2"/>
      <c r="DM36" s="2"/>
      <c r="DN36" s="2"/>
      <c r="DO36" s="145"/>
      <c r="DP36" s="2"/>
      <c r="DQ36" s="2"/>
      <c r="DR36" s="2"/>
      <c r="DS36" s="68"/>
      <c r="DT36" s="68"/>
      <c r="DU36" s="68"/>
      <c r="DV36" s="2"/>
      <c r="DW36" s="2"/>
      <c r="DX36" s="143"/>
      <c r="DY36" s="2"/>
      <c r="DZ36" s="148"/>
      <c r="EA36" s="2"/>
      <c r="EB36" s="157"/>
      <c r="EC36" s="2"/>
      <c r="ED36" s="87"/>
      <c r="EE36" s="51"/>
      <c r="EF36" s="44"/>
      <c r="EG36" s="47"/>
      <c r="EH36" s="46"/>
      <c r="EI36" s="50"/>
      <c r="EJ36" s="48"/>
      <c r="EK36" s="143"/>
      <c r="EL36" s="2"/>
      <c r="EM36" s="143"/>
      <c r="EN36" s="2"/>
      <c r="EO36" s="143"/>
      <c r="EP36" s="148"/>
      <c r="EQ36" s="143"/>
      <c r="ER36" s="2"/>
      <c r="ES36" s="143"/>
      <c r="ET36" s="2"/>
      <c r="EU36" s="158"/>
      <c r="EV36" s="2"/>
      <c r="EW36" s="158"/>
      <c r="EX36" s="2"/>
      <c r="EY36" s="143"/>
      <c r="EZ36" s="2"/>
      <c r="FA36" s="145"/>
      <c r="FB36" s="145"/>
      <c r="FC36" s="145"/>
      <c r="FD36" s="145"/>
      <c r="FE36" s="145"/>
      <c r="FF36" s="145"/>
      <c r="FG36" s="143"/>
      <c r="FH36" s="2"/>
      <c r="FI36" s="143"/>
      <c r="FJ36" s="159"/>
      <c r="FK36" s="87"/>
      <c r="FL36" s="51"/>
    </row>
    <row r="37" spans="1:168" ht="12" customHeight="1">
      <c r="A37" s="44"/>
      <c r="B37" s="47">
        <v>21</v>
      </c>
      <c r="C37" s="46"/>
      <c r="D37" s="50" t="s">
        <v>29</v>
      </c>
      <c r="E37" s="48"/>
      <c r="F37" s="109" t="s">
        <v>255</v>
      </c>
      <c r="G37" s="138">
        <v>10621.29</v>
      </c>
      <c r="H37" s="2">
        <f t="shared" si="9"/>
        <v>7</v>
      </c>
      <c r="I37" s="2">
        <v>2080773</v>
      </c>
      <c r="J37" s="2">
        <f t="shared" si="3"/>
        <v>17</v>
      </c>
      <c r="K37" s="2">
        <v>737151</v>
      </c>
      <c r="L37" s="2">
        <f t="shared" si="4"/>
        <v>20</v>
      </c>
      <c r="M37" s="103">
        <v>195.9</v>
      </c>
      <c r="N37" s="2">
        <f>RANK(M37,M$13:M$68)</f>
        <v>30</v>
      </c>
      <c r="O37" s="103">
        <v>24.10288487108985</v>
      </c>
      <c r="P37" s="2">
        <f>RANK(O37,O$13:O$68)</f>
        <v>28</v>
      </c>
      <c r="Q37" s="103">
        <v>7.9</v>
      </c>
      <c r="R37" s="2">
        <f>RANK(Q37,$Q$13:$Q$69)</f>
        <v>25</v>
      </c>
      <c r="S37" s="103">
        <v>10.7</v>
      </c>
      <c r="T37" s="2">
        <f>RANK(S37,$S$13:$S$69)</f>
        <v>29</v>
      </c>
      <c r="U37" s="3"/>
      <c r="V37" s="2">
        <v>1022616</v>
      </c>
      <c r="W37" s="2">
        <f>RANK(V37,V$13:V$68)</f>
        <v>17</v>
      </c>
      <c r="X37" s="160">
        <v>101760</v>
      </c>
      <c r="Y37" s="2">
        <f>RANK(X37,X$13:X$68)</f>
        <v>16</v>
      </c>
      <c r="Z37" s="160">
        <v>883070</v>
      </c>
      <c r="AA37" s="2">
        <f>RANK(Z37,Z$13:Z$68)</f>
        <v>18</v>
      </c>
      <c r="AB37" s="2">
        <v>70770</v>
      </c>
      <c r="AC37" s="2">
        <f t="shared" si="5"/>
        <v>12</v>
      </c>
      <c r="AD37" s="141" t="s">
        <v>265</v>
      </c>
      <c r="AE37" s="141" t="s">
        <v>265</v>
      </c>
      <c r="AF37" s="2">
        <v>37858</v>
      </c>
      <c r="AG37" s="2">
        <f>RANK(AF37,AF$13:AF$68)</f>
        <v>26</v>
      </c>
      <c r="AH37" s="2">
        <v>1132</v>
      </c>
      <c r="AI37" s="2">
        <f>RANK(AH37,AH$13:AH$68)</f>
        <v>27</v>
      </c>
      <c r="AJ37" s="142">
        <v>843929</v>
      </c>
      <c r="AK37" s="2">
        <f>RANK(AJ37,AJ$13:AJ$68)</f>
        <v>5</v>
      </c>
      <c r="AL37" s="87"/>
      <c r="AM37" s="51" t="s">
        <v>64</v>
      </c>
      <c r="AN37" s="44"/>
      <c r="AO37" s="47">
        <v>21</v>
      </c>
      <c r="AP37" s="46"/>
      <c r="AQ37" s="50" t="s">
        <v>29</v>
      </c>
      <c r="AR37" s="48"/>
      <c r="AS37" s="2">
        <v>371</v>
      </c>
      <c r="AT37" s="2">
        <f>RANK(AS37,AS$13:AS$68)</f>
        <v>17</v>
      </c>
      <c r="AU37" s="161" t="s">
        <v>3</v>
      </c>
      <c r="AV37" s="6" t="s">
        <v>3</v>
      </c>
      <c r="AW37" s="161" t="s">
        <v>3</v>
      </c>
      <c r="AX37" s="6" t="s">
        <v>3</v>
      </c>
      <c r="AY37" s="143">
        <v>6184</v>
      </c>
      <c r="AZ37" s="2">
        <f>RANK(AY37,AY$13:AY$68)</f>
        <v>8</v>
      </c>
      <c r="BA37" s="143">
        <v>190733</v>
      </c>
      <c r="BB37" s="2">
        <f>RANK(BA37,BA$13:BA$68)</f>
        <v>14</v>
      </c>
      <c r="BC37" s="144">
        <v>4797431</v>
      </c>
      <c r="BD37" s="2">
        <f>RANK(BC37,BC$13:BC$68)</f>
        <v>20</v>
      </c>
      <c r="BE37" s="2">
        <v>1717324</v>
      </c>
      <c r="BF37" s="2">
        <f>RANK(BE37,BE$13:BE$68)</f>
        <v>18</v>
      </c>
      <c r="BG37" s="139">
        <v>2163553</v>
      </c>
      <c r="BH37" s="2">
        <f>RANK(BG37,BG$13:BG$68)</f>
        <v>19</v>
      </c>
      <c r="BI37" s="2">
        <v>10331</v>
      </c>
      <c r="BJ37" s="2">
        <f>RANK(BI37,BI$13:BI$68)</f>
        <v>23</v>
      </c>
      <c r="BK37" s="145">
        <v>95.8</v>
      </c>
      <c r="BL37" s="2">
        <f>RANK(BK37,BK$13:BK$68)</f>
        <v>32</v>
      </c>
      <c r="BM37" s="147">
        <v>73.4</v>
      </c>
      <c r="BN37" s="2">
        <f>RANK(BM37,BM$13:BM$68)</f>
        <v>18</v>
      </c>
      <c r="BO37" s="87"/>
      <c r="BP37" s="51" t="s">
        <v>64</v>
      </c>
      <c r="BQ37" s="44"/>
      <c r="BR37" s="47">
        <v>21</v>
      </c>
      <c r="BS37" s="46"/>
      <c r="BT37" s="50" t="s">
        <v>29</v>
      </c>
      <c r="BU37" s="48"/>
      <c r="BV37" s="147">
        <v>4689</v>
      </c>
      <c r="BW37" s="2">
        <f>RANK(BV37,$BV$13:$BV$68)</f>
        <v>11</v>
      </c>
      <c r="BX37" s="145">
        <v>69.21731712518661</v>
      </c>
      <c r="BY37" s="2">
        <f>RANK(BX37,$BX$13:$BX$68)</f>
        <v>36</v>
      </c>
      <c r="BZ37" s="145">
        <v>80.49264235444659</v>
      </c>
      <c r="CA37" s="2">
        <f t="shared" si="6"/>
        <v>16</v>
      </c>
      <c r="CB37" s="2">
        <v>1674713</v>
      </c>
      <c r="CC37" s="2">
        <f>RANK(CB37,$CB$13:$CB$68)</f>
        <v>18</v>
      </c>
      <c r="CD37" s="143">
        <v>6372</v>
      </c>
      <c r="CE37" s="2">
        <f>RANK(CD37,CD$13:CD$68)</f>
        <v>16</v>
      </c>
      <c r="CF37" s="143">
        <v>48270</v>
      </c>
      <c r="CG37" s="2">
        <f>RANK(CF37,CF$13:CF$68)</f>
        <v>16</v>
      </c>
      <c r="CH37" s="148">
        <v>2217785</v>
      </c>
      <c r="CI37" s="2">
        <f>RANK(CH37,CH$13:CH$68)</f>
        <v>22</v>
      </c>
      <c r="CJ37" s="3"/>
      <c r="CK37" s="2">
        <v>18932</v>
      </c>
      <c r="CL37" s="2">
        <f>RANK(CK37,CK$13:CK$68)</f>
        <v>16</v>
      </c>
      <c r="CM37" s="2">
        <v>120201</v>
      </c>
      <c r="CN37" s="2">
        <f>RANK(CM37,CM$13:CM$68)</f>
        <v>17</v>
      </c>
      <c r="CO37" s="2">
        <v>1779114</v>
      </c>
      <c r="CP37" s="2">
        <f>RANK(CO37,CO$13:CO$68)</f>
        <v>19</v>
      </c>
      <c r="CQ37" s="156">
        <v>10951</v>
      </c>
      <c r="CR37" s="2">
        <f>RANK(CQ37,CQ$13:CQ$68)</f>
        <v>16</v>
      </c>
      <c r="CS37" s="156">
        <v>65810</v>
      </c>
      <c r="CT37" s="2">
        <f>RANK(CS37,CS$13:CS$68)</f>
        <v>15</v>
      </c>
      <c r="CU37" s="148">
        <v>70759</v>
      </c>
      <c r="CV37" s="2">
        <f>RANK(CU37,CU$13:CU$68)</f>
        <v>22</v>
      </c>
      <c r="CW37" s="2">
        <v>38691</v>
      </c>
      <c r="CX37" s="2">
        <f>RANK(CW37,CW$13:CW$68)</f>
        <v>19</v>
      </c>
      <c r="CY37" s="87"/>
      <c r="CZ37" s="51" t="s">
        <v>64</v>
      </c>
      <c r="DA37" s="44"/>
      <c r="DB37" s="47">
        <v>21</v>
      </c>
      <c r="DC37" s="46"/>
      <c r="DD37" s="50" t="s">
        <v>29</v>
      </c>
      <c r="DE37" s="148">
        <v>278282</v>
      </c>
      <c r="DF37" s="2">
        <f>RANK(DE37,DE$13:DE$68)</f>
        <v>34</v>
      </c>
      <c r="DG37" s="149">
        <v>1.14</v>
      </c>
      <c r="DH37" s="2">
        <f>RANK(DG37,$DG$13:$DG$68)</f>
        <v>10</v>
      </c>
      <c r="DI37" s="148">
        <v>8244</v>
      </c>
      <c r="DJ37" s="2">
        <f>RANK(DI37,$DI$13:$DI$68)</f>
        <v>23</v>
      </c>
      <c r="DK37" s="103">
        <v>5.9</v>
      </c>
      <c r="DL37" s="2">
        <f>RANK(DK37,DK$13:DK$68)</f>
        <v>44</v>
      </c>
      <c r="DM37" s="148">
        <v>2775.931</v>
      </c>
      <c r="DN37" s="2">
        <f>RANK(DM37,DM$13:DM$68)</f>
        <v>13</v>
      </c>
      <c r="DO37" s="145">
        <v>74.2</v>
      </c>
      <c r="DP37" s="2">
        <f>RANK(DO37,$DO$13:$DO$68)</f>
        <v>7</v>
      </c>
      <c r="DQ37" s="148">
        <v>7694131</v>
      </c>
      <c r="DR37" s="2">
        <f>RANK(DQ37,DQ$13:DQ$68)</f>
        <v>21</v>
      </c>
      <c r="DS37" s="145">
        <v>1.0050699109612653</v>
      </c>
      <c r="DT37" s="145">
        <v>30.01823094018962</v>
      </c>
      <c r="DU37" s="103">
        <v>68.20418933272798</v>
      </c>
      <c r="DV37" s="148">
        <v>5538677</v>
      </c>
      <c r="DW37" s="2">
        <f>RANK(DV37,DV$13:DV$68)</f>
        <v>19</v>
      </c>
      <c r="DX37" s="148">
        <v>2686.8795112398057</v>
      </c>
      <c r="DY37" s="2">
        <f>RANK(DX37,DX$13:DX$68)</f>
        <v>26</v>
      </c>
      <c r="DZ37" s="148">
        <v>766227</v>
      </c>
      <c r="EA37" s="2">
        <f>RANK(DZ37,DZ$13:DZ$68)</f>
        <v>21</v>
      </c>
      <c r="EB37" s="157">
        <v>347</v>
      </c>
      <c r="EC37" s="2">
        <f t="shared" si="10"/>
        <v>24</v>
      </c>
      <c r="ED37" s="87"/>
      <c r="EE37" s="51" t="s">
        <v>64</v>
      </c>
      <c r="EF37" s="44"/>
      <c r="EG37" s="47">
        <v>21</v>
      </c>
      <c r="EH37" s="46"/>
      <c r="EI37" s="50" t="s">
        <v>29</v>
      </c>
      <c r="EJ37" s="48"/>
      <c r="EK37" s="143">
        <v>46889</v>
      </c>
      <c r="EL37" s="2">
        <f>RANK(EK37,EK$13:EK$68)</f>
        <v>18</v>
      </c>
      <c r="EM37" s="144">
        <v>1666610</v>
      </c>
      <c r="EN37" s="2">
        <f t="shared" si="7"/>
        <v>17</v>
      </c>
      <c r="EO37" s="143">
        <v>111729</v>
      </c>
      <c r="EP37" s="2">
        <f t="shared" si="8"/>
        <v>17</v>
      </c>
      <c r="EQ37" s="143">
        <v>60556</v>
      </c>
      <c r="ER37" s="2">
        <f>RANK(EQ37,EQ$13:EQ$68)</f>
        <v>16</v>
      </c>
      <c r="ES37" s="143">
        <v>56451</v>
      </c>
      <c r="ET37" s="2">
        <f>RANK(ES37,ES$13:ES$68)</f>
        <v>17</v>
      </c>
      <c r="EU37" s="158">
        <v>98.7732431779763</v>
      </c>
      <c r="EV37" s="2">
        <f>RANK(EU37,EU$13:EU$68)</f>
        <v>21</v>
      </c>
      <c r="EW37" s="158">
        <v>56.053472</v>
      </c>
      <c r="EX37" s="2">
        <f>RANK(EW37,EW$13:EW$68)</f>
        <v>11</v>
      </c>
      <c r="EY37" s="143">
        <v>215346</v>
      </c>
      <c r="EZ37" s="2">
        <f>RANK(EY37,EY$13:EY$68)</f>
        <v>14</v>
      </c>
      <c r="FA37" s="145">
        <v>289.7109260166585</v>
      </c>
      <c r="FB37" s="2">
        <v>36</v>
      </c>
      <c r="FC37" s="145">
        <v>128.8</v>
      </c>
      <c r="FD37" s="2">
        <v>30</v>
      </c>
      <c r="FE37" s="103">
        <v>1015.5</v>
      </c>
      <c r="FF37" s="2">
        <v>42</v>
      </c>
      <c r="FG37" s="143">
        <v>869</v>
      </c>
      <c r="FH37" s="2">
        <f>RANK(FG37,FG$13:FG$68)</f>
        <v>15</v>
      </c>
      <c r="FI37" s="143">
        <v>9332</v>
      </c>
      <c r="FJ37" s="159">
        <f>RANK(FI37,FI$13:FI$68)</f>
        <v>22</v>
      </c>
      <c r="FK37" s="87"/>
      <c r="FL37" s="51" t="s">
        <v>64</v>
      </c>
    </row>
    <row r="38" spans="1:168" ht="12" customHeight="1">
      <c r="A38" s="44"/>
      <c r="B38" s="47">
        <v>22</v>
      </c>
      <c r="C38" s="46"/>
      <c r="D38" s="50" t="s">
        <v>65</v>
      </c>
      <c r="E38" s="48"/>
      <c r="F38" s="109" t="s">
        <v>253</v>
      </c>
      <c r="G38" s="138">
        <v>7778.7</v>
      </c>
      <c r="H38" s="2">
        <f t="shared" si="9"/>
        <v>13</v>
      </c>
      <c r="I38" s="2">
        <v>3765007</v>
      </c>
      <c r="J38" s="2">
        <f t="shared" si="3"/>
        <v>10</v>
      </c>
      <c r="K38" s="2">
        <v>1399140</v>
      </c>
      <c r="L38" s="2">
        <f t="shared" si="4"/>
        <v>10</v>
      </c>
      <c r="M38" s="103">
        <v>483.9</v>
      </c>
      <c r="N38" s="2">
        <f>RANK(M38,M$13:M$68)</f>
        <v>13</v>
      </c>
      <c r="O38" s="103">
        <v>23.824104793180982</v>
      </c>
      <c r="P38" s="2">
        <f>RANK(O38,O$13:O$68)</f>
        <v>31</v>
      </c>
      <c r="Q38" s="103">
        <v>8.2</v>
      </c>
      <c r="R38" s="2">
        <f>RANK(Q38,$Q$13:$Q$69)</f>
        <v>17</v>
      </c>
      <c r="S38" s="103">
        <v>10.5</v>
      </c>
      <c r="T38" s="2">
        <f>RANK(S38,$S$13:$S$69)</f>
        <v>31</v>
      </c>
      <c r="U38" s="4"/>
      <c r="V38" s="2">
        <v>1897194</v>
      </c>
      <c r="W38" s="2">
        <f>RANK(V38,V$13:V$68)</f>
        <v>10</v>
      </c>
      <c r="X38" s="160">
        <v>178889</v>
      </c>
      <c r="Y38" s="2">
        <f>RANK(X38,X$13:X$68)</f>
        <v>10</v>
      </c>
      <c r="Z38" s="160">
        <v>1739632</v>
      </c>
      <c r="AA38" s="2">
        <f>RANK(Z38,Z$13:Z$68)</f>
        <v>10</v>
      </c>
      <c r="AB38" s="2">
        <v>70283</v>
      </c>
      <c r="AC38" s="2">
        <f t="shared" si="5"/>
        <v>13</v>
      </c>
      <c r="AD38" s="141" t="s">
        <v>265</v>
      </c>
      <c r="AE38" s="141" t="s">
        <v>265</v>
      </c>
      <c r="AF38" s="2">
        <v>49084</v>
      </c>
      <c r="AG38" s="2">
        <f>RANK(AF38,AF$13:AF$68)</f>
        <v>20</v>
      </c>
      <c r="AH38" s="2">
        <v>2138</v>
      </c>
      <c r="AI38" s="2">
        <f>RANK(AH38,AH$13:AH$68)</f>
        <v>16</v>
      </c>
      <c r="AJ38" s="142">
        <v>497166</v>
      </c>
      <c r="AK38" s="2">
        <f>RANK(AJ38,AJ$13:AJ$68)</f>
        <v>16</v>
      </c>
      <c r="AL38" s="87"/>
      <c r="AM38" s="52" t="s">
        <v>66</v>
      </c>
      <c r="AN38" s="44"/>
      <c r="AO38" s="47">
        <v>22</v>
      </c>
      <c r="AP38" s="46"/>
      <c r="AQ38" s="50" t="s">
        <v>65</v>
      </c>
      <c r="AR38" s="48"/>
      <c r="AS38" s="2">
        <v>267</v>
      </c>
      <c r="AT38" s="2">
        <f>RANK(AS38,AS$13:AS$68)</f>
        <v>23</v>
      </c>
      <c r="AU38" s="2">
        <v>2678</v>
      </c>
      <c r="AV38" s="2">
        <f>RANK(AU38,AU$13:AU$68)</f>
        <v>12</v>
      </c>
      <c r="AW38" s="152">
        <v>197137</v>
      </c>
      <c r="AX38" s="2">
        <f>RANK(AW38,AW$13:AW$68)</f>
        <v>4</v>
      </c>
      <c r="AY38" s="143">
        <v>10037</v>
      </c>
      <c r="AZ38" s="2">
        <f>RANK(AY38,AY$13:AY$68)</f>
        <v>5</v>
      </c>
      <c r="BA38" s="143">
        <v>388877</v>
      </c>
      <c r="BB38" s="2">
        <f>RANK(BA38,BA$13:BA$68)</f>
        <v>3</v>
      </c>
      <c r="BC38" s="144">
        <v>15699131</v>
      </c>
      <c r="BD38" s="2">
        <f>RANK(BC38,BC$13:BC$68)</f>
        <v>4</v>
      </c>
      <c r="BE38" s="2">
        <v>5593507</v>
      </c>
      <c r="BF38" s="2">
        <f>RANK(BE38,BE$13:BE$68)</f>
        <v>2</v>
      </c>
      <c r="BG38" s="139">
        <v>4260445</v>
      </c>
      <c r="BH38" s="2">
        <f>RANK(BG38,BG$13:BG$68)</f>
        <v>10</v>
      </c>
      <c r="BI38" s="2">
        <v>23843</v>
      </c>
      <c r="BJ38" s="2">
        <f>RANK(BI38,BI$13:BI$68)</f>
        <v>11</v>
      </c>
      <c r="BK38" s="145">
        <v>99.2</v>
      </c>
      <c r="BL38" s="2">
        <f>RANK(BK38,BK$13:BK$68)</f>
        <v>14</v>
      </c>
      <c r="BM38" s="147">
        <v>61</v>
      </c>
      <c r="BN38" s="2">
        <f>RANK(BM38,BM$13:BM$68)</f>
        <v>30</v>
      </c>
      <c r="BO38" s="87"/>
      <c r="BP38" s="52" t="s">
        <v>66</v>
      </c>
      <c r="BQ38" s="44"/>
      <c r="BR38" s="47">
        <v>22</v>
      </c>
      <c r="BS38" s="46"/>
      <c r="BT38" s="50" t="s">
        <v>65</v>
      </c>
      <c r="BU38" s="48"/>
      <c r="BV38" s="147">
        <v>4486.7</v>
      </c>
      <c r="BW38" s="2">
        <f>RANK(BV38,$BV$13:$BV$68)</f>
        <v>14</v>
      </c>
      <c r="BX38" s="145">
        <v>76.3924487930996</v>
      </c>
      <c r="BY38" s="2">
        <f>RANK(BX38,$BX$13:$BX$68)</f>
        <v>22</v>
      </c>
      <c r="BZ38" s="145">
        <v>77.11458310116566</v>
      </c>
      <c r="CA38" s="2">
        <f t="shared" si="6"/>
        <v>20</v>
      </c>
      <c r="CB38" s="2">
        <v>2859624</v>
      </c>
      <c r="CC38" s="2">
        <f>RANK(CB38,$CB$13:$CB$68)</f>
        <v>10</v>
      </c>
      <c r="CD38" s="143">
        <v>11436</v>
      </c>
      <c r="CE38" s="2">
        <f>RANK(CD38,CD$13:CD$68)</f>
        <v>9</v>
      </c>
      <c r="CF38" s="143">
        <v>90574</v>
      </c>
      <c r="CG38" s="2">
        <f>RANK(CF38,CF$13:CF$68)</f>
        <v>10</v>
      </c>
      <c r="CH38" s="148">
        <v>6037911</v>
      </c>
      <c r="CI38" s="2">
        <f>RANK(CH38,CH$13:CH$68)</f>
        <v>11</v>
      </c>
      <c r="CJ38" s="4"/>
      <c r="CK38" s="2">
        <v>34044</v>
      </c>
      <c r="CL38" s="2">
        <f>RANK(CK38,CK$13:CK$68)</f>
        <v>10</v>
      </c>
      <c r="CM38" s="2">
        <v>224342</v>
      </c>
      <c r="CN38" s="2">
        <f>RANK(CM38,CM$13:CM$68)</f>
        <v>10</v>
      </c>
      <c r="CO38" s="2">
        <v>3349898</v>
      </c>
      <c r="CP38" s="2">
        <f>RANK(CO38,CO$13:CO$68)</f>
        <v>10</v>
      </c>
      <c r="CQ38" s="156">
        <v>18937</v>
      </c>
      <c r="CR38" s="2">
        <f>RANK(CQ38,CQ$13:CQ$68)</f>
        <v>10</v>
      </c>
      <c r="CS38" s="156">
        <v>115191</v>
      </c>
      <c r="CT38" s="2">
        <f>RANK(CS38,CS$13:CS$68)</f>
        <v>10</v>
      </c>
      <c r="CU38" s="148">
        <v>136454</v>
      </c>
      <c r="CV38" s="2">
        <f>RANK(CU38,CU$13:CU$68)</f>
        <v>10</v>
      </c>
      <c r="CW38" s="2">
        <v>97395</v>
      </c>
      <c r="CX38" s="2">
        <f>RANK(CW38,CW$13:CW$68)</f>
        <v>9</v>
      </c>
      <c r="CY38" s="87"/>
      <c r="CZ38" s="52" t="s">
        <v>66</v>
      </c>
      <c r="DA38" s="44"/>
      <c r="DB38" s="47">
        <v>22</v>
      </c>
      <c r="DC38" s="46"/>
      <c r="DD38" s="50" t="s">
        <v>65</v>
      </c>
      <c r="DE38" s="148">
        <v>308510</v>
      </c>
      <c r="DF38" s="2">
        <f>RANK(DE38,DE$13:DE$68)</f>
        <v>9</v>
      </c>
      <c r="DG38" s="149">
        <v>0.9</v>
      </c>
      <c r="DH38" s="2">
        <f>RANK(DG38,$DG$13:$DG$68)</f>
        <v>25</v>
      </c>
      <c r="DI38" s="148">
        <v>17230</v>
      </c>
      <c r="DJ38" s="2">
        <f>RANK(DI38,$DI$13:$DI$68)</f>
        <v>10</v>
      </c>
      <c r="DK38" s="103">
        <v>8</v>
      </c>
      <c r="DL38" s="2">
        <f>RANK(DK38,DK$13:DK$68)</f>
        <v>39</v>
      </c>
      <c r="DM38" s="148">
        <v>3415.318</v>
      </c>
      <c r="DN38" s="2">
        <f>RANK(DM38,DM$13:DM$68)</f>
        <v>10</v>
      </c>
      <c r="DO38" s="145">
        <v>67.3</v>
      </c>
      <c r="DP38" s="2">
        <f>RANK(DO38,$DO$13:$DO$68)</f>
        <v>24</v>
      </c>
      <c r="DQ38" s="148">
        <v>17013459</v>
      </c>
      <c r="DR38" s="2">
        <f>RANK(DQ38,DQ$13:DQ$68)</f>
        <v>10</v>
      </c>
      <c r="DS38" s="145">
        <v>1.0357489637279602</v>
      </c>
      <c r="DT38" s="145">
        <v>38.48405160088434</v>
      </c>
      <c r="DU38" s="103">
        <v>59.71988560000972</v>
      </c>
      <c r="DV38" s="148">
        <v>11931974</v>
      </c>
      <c r="DW38" s="2">
        <f>RANK(DV38,DV$13:DV$68)</f>
        <v>10</v>
      </c>
      <c r="DX38" s="148">
        <v>3195.031784369695</v>
      </c>
      <c r="DY38" s="2">
        <f>RANK(DX38,DX$13:DX$68)</f>
        <v>3</v>
      </c>
      <c r="DZ38" s="148">
        <v>1132899</v>
      </c>
      <c r="EA38" s="2">
        <f>RANK(DZ38,DZ$13:DZ$68)</f>
        <v>12</v>
      </c>
      <c r="EB38" s="157">
        <v>562</v>
      </c>
      <c r="EC38" s="2">
        <f t="shared" si="10"/>
        <v>13</v>
      </c>
      <c r="ED38" s="87"/>
      <c r="EE38" s="52" t="s">
        <v>66</v>
      </c>
      <c r="EF38" s="44"/>
      <c r="EG38" s="47">
        <v>22</v>
      </c>
      <c r="EH38" s="46"/>
      <c r="EI38" s="50" t="s">
        <v>65</v>
      </c>
      <c r="EJ38" s="48"/>
      <c r="EK38" s="143">
        <v>75345</v>
      </c>
      <c r="EL38" s="2">
        <f>RANK(EK38,EK$13:EK$68)</f>
        <v>10</v>
      </c>
      <c r="EM38" s="144">
        <v>3052579</v>
      </c>
      <c r="EN38" s="2">
        <f t="shared" si="7"/>
        <v>10</v>
      </c>
      <c r="EO38" s="143">
        <v>197424</v>
      </c>
      <c r="EP38" s="2">
        <f t="shared" si="8"/>
        <v>10</v>
      </c>
      <c r="EQ38" s="143">
        <v>104951</v>
      </c>
      <c r="ER38" s="2">
        <f>RANK(EQ38,EQ$13:EQ$68)</f>
        <v>10</v>
      </c>
      <c r="ES38" s="143">
        <v>100536</v>
      </c>
      <c r="ET38" s="2">
        <f>RANK(ES38,ES$13:ES$68)</f>
        <v>10</v>
      </c>
      <c r="EU38" s="158">
        <v>98.3142583300445</v>
      </c>
      <c r="EV38" s="2">
        <f>RANK(EU38,EU$13:EU$68)</f>
        <v>35</v>
      </c>
      <c r="EW38" s="158">
        <v>53.851376</v>
      </c>
      <c r="EX38" s="2">
        <f>RANK(EW38,EW$13:EW$68)</f>
        <v>17</v>
      </c>
      <c r="EY38" s="143">
        <v>398028</v>
      </c>
      <c r="EZ38" s="2">
        <f>RANK(EY38,EY$13:EY$68)</f>
        <v>9</v>
      </c>
      <c r="FA38" s="145">
        <v>264.1025641025641</v>
      </c>
      <c r="FB38" s="2">
        <v>44</v>
      </c>
      <c r="FC38" s="145">
        <v>125.3</v>
      </c>
      <c r="FD38" s="2">
        <v>35</v>
      </c>
      <c r="FE38" s="103">
        <v>1045.2</v>
      </c>
      <c r="FF38" s="2">
        <v>40</v>
      </c>
      <c r="FG38" s="143">
        <v>1208</v>
      </c>
      <c r="FH38" s="2">
        <f>RANK(FG38,FG$13:FG$68)</f>
        <v>11</v>
      </c>
      <c r="FI38" s="143">
        <v>35224</v>
      </c>
      <c r="FJ38" s="159">
        <f>RANK(FI38,FI$13:FI$68)</f>
        <v>5</v>
      </c>
      <c r="FK38" s="87"/>
      <c r="FL38" s="52" t="s">
        <v>66</v>
      </c>
    </row>
    <row r="39" spans="1:168" ht="12" customHeight="1">
      <c r="A39" s="44"/>
      <c r="B39" s="47">
        <v>23</v>
      </c>
      <c r="C39" s="46"/>
      <c r="D39" s="50" t="s">
        <v>30</v>
      </c>
      <c r="E39" s="48"/>
      <c r="F39" s="109" t="s">
        <v>256</v>
      </c>
      <c r="G39" s="138">
        <v>5172.4</v>
      </c>
      <c r="H39" s="2">
        <f t="shared" si="9"/>
        <v>27</v>
      </c>
      <c r="I39" s="2">
        <v>7410719</v>
      </c>
      <c r="J39" s="2">
        <f t="shared" si="3"/>
        <v>4</v>
      </c>
      <c r="K39" s="2">
        <v>2933802</v>
      </c>
      <c r="L39" s="2">
        <f t="shared" si="4"/>
        <v>4</v>
      </c>
      <c r="M39" s="103">
        <v>1434.8</v>
      </c>
      <c r="N39" s="2">
        <f>RANK(M39,M$13:M$68)</f>
        <v>5</v>
      </c>
      <c r="O39" s="103">
        <v>20.303835301187245</v>
      </c>
      <c r="P39" s="2">
        <f>RANK(O39,O$13:O$68)</f>
        <v>45</v>
      </c>
      <c r="Q39" s="103">
        <v>9.2</v>
      </c>
      <c r="R39" s="2">
        <f>RANK(Q39,$Q$13:$Q$69)</f>
        <v>3</v>
      </c>
      <c r="S39" s="103">
        <v>8.6</v>
      </c>
      <c r="T39" s="2">
        <f>RANK(S39,$S$13:$S$69)</f>
        <v>43</v>
      </c>
      <c r="U39" s="3"/>
      <c r="V39" s="2">
        <v>3676174</v>
      </c>
      <c r="W39" s="2">
        <f>RANK(V39,V$13:V$68)</f>
        <v>4</v>
      </c>
      <c r="X39" s="160">
        <v>320608</v>
      </c>
      <c r="Y39" s="2">
        <f>RANK(X39,X$13:X$68)</f>
        <v>3</v>
      </c>
      <c r="Z39" s="160">
        <v>3757267</v>
      </c>
      <c r="AA39" s="2">
        <f>RANK(Z39,Z$13:Z$68)</f>
        <v>3</v>
      </c>
      <c r="AB39" s="2">
        <v>84028</v>
      </c>
      <c r="AC39" s="2">
        <f t="shared" si="5"/>
        <v>6</v>
      </c>
      <c r="AD39" s="141" t="s">
        <v>265</v>
      </c>
      <c r="AE39" s="141" t="s">
        <v>265</v>
      </c>
      <c r="AF39" s="2">
        <v>55780</v>
      </c>
      <c r="AG39" s="2">
        <f>RANK(AF39,AF$13:AF$68)</f>
        <v>18</v>
      </c>
      <c r="AH39" s="2">
        <v>3084</v>
      </c>
      <c r="AI39" s="2">
        <f>RANK(AH39,AH$13:AH$68)</f>
        <v>7</v>
      </c>
      <c r="AJ39" s="142">
        <v>218471</v>
      </c>
      <c r="AK39" s="2">
        <f>RANK(AJ39,AJ$13:AJ$68)</f>
        <v>37</v>
      </c>
      <c r="AL39" s="87"/>
      <c r="AM39" s="51" t="s">
        <v>67</v>
      </c>
      <c r="AN39" s="44"/>
      <c r="AO39" s="47">
        <v>23</v>
      </c>
      <c r="AP39" s="46"/>
      <c r="AQ39" s="50" t="s">
        <v>30</v>
      </c>
      <c r="AR39" s="48"/>
      <c r="AS39" s="2">
        <v>141</v>
      </c>
      <c r="AT39" s="2">
        <f>RANK(AS39,AS$13:AS$68)</f>
        <v>32</v>
      </c>
      <c r="AU39" s="2">
        <v>2348</v>
      </c>
      <c r="AV39" s="2">
        <f>RANK(AU39,AU$13:AU$68)</f>
        <v>17</v>
      </c>
      <c r="AW39" s="152">
        <v>80949</v>
      </c>
      <c r="AX39" s="2">
        <f>RANK(AW39,AW$13:AW$68)</f>
        <v>13</v>
      </c>
      <c r="AY39" s="143">
        <v>17187</v>
      </c>
      <c r="AZ39" s="2">
        <f>RANK(AY39,AY$13:AY$68)</f>
        <v>2</v>
      </c>
      <c r="BA39" s="143">
        <v>789092</v>
      </c>
      <c r="BB39" s="2">
        <f>RANK(BA39,BA$13:BA$68)</f>
        <v>1</v>
      </c>
      <c r="BC39" s="144">
        <v>42001844</v>
      </c>
      <c r="BD39" s="2">
        <f>RANK(BC39,BC$13:BC$68)</f>
        <v>1</v>
      </c>
      <c r="BE39" s="2">
        <v>12482707</v>
      </c>
      <c r="BF39" s="2">
        <f>RANK(BE39,BE$13:BE$68)</f>
        <v>1</v>
      </c>
      <c r="BG39" s="139">
        <v>9182238</v>
      </c>
      <c r="BH39" s="2">
        <f>RANK(BG39,BG$13:BG$68)</f>
        <v>2</v>
      </c>
      <c r="BI39" s="2">
        <v>55204</v>
      </c>
      <c r="BJ39" s="2">
        <f>RANK(BI39,BI$13:BI$68)</f>
        <v>5</v>
      </c>
      <c r="BK39" s="145">
        <v>99.8</v>
      </c>
      <c r="BL39" s="2">
        <f>RANK(BK39,BK$13:BK$68)</f>
        <v>5</v>
      </c>
      <c r="BM39" s="147">
        <v>74.7</v>
      </c>
      <c r="BN39" s="2">
        <f>RANK(BM39,BM$13:BM$68)</f>
        <v>16</v>
      </c>
      <c r="BO39" s="87"/>
      <c r="BP39" s="51" t="s">
        <v>67</v>
      </c>
      <c r="BQ39" s="44"/>
      <c r="BR39" s="47">
        <v>23</v>
      </c>
      <c r="BS39" s="46"/>
      <c r="BT39" s="50" t="s">
        <v>30</v>
      </c>
      <c r="BU39" s="48"/>
      <c r="BV39" s="147">
        <v>5565.6</v>
      </c>
      <c r="BW39" s="2">
        <f>RANK(BV39,$BV$13:$BV$68)</f>
        <v>6</v>
      </c>
      <c r="BX39" s="145">
        <v>81.04067845335632</v>
      </c>
      <c r="BY39" s="2">
        <f>RANK(BX39,$BX$13:$BX$68)</f>
        <v>13</v>
      </c>
      <c r="BZ39" s="145">
        <v>84.77792151789563</v>
      </c>
      <c r="CA39" s="2">
        <f t="shared" si="6"/>
        <v>10</v>
      </c>
      <c r="CB39" s="2">
        <v>5135442</v>
      </c>
      <c r="CC39" s="2">
        <f>RANK(CB39,$CB$13:$CB$68)</f>
        <v>1</v>
      </c>
      <c r="CD39" s="143">
        <v>25596</v>
      </c>
      <c r="CE39" s="2">
        <f>RANK(CD39,CD$13:CD$68)</f>
        <v>3</v>
      </c>
      <c r="CF39" s="143">
        <v>263476</v>
      </c>
      <c r="CG39" s="2">
        <f>RANK(CF39,CF$13:CF$68)</f>
        <v>3</v>
      </c>
      <c r="CH39" s="148">
        <v>29581114</v>
      </c>
      <c r="CI39" s="2">
        <f>RANK(CH39,CH$13:CH$68)</f>
        <v>3</v>
      </c>
      <c r="CJ39" s="3"/>
      <c r="CK39" s="2">
        <v>53843</v>
      </c>
      <c r="CL39" s="2">
        <f>RANK(CK39,CK$13:CK$68)</f>
        <v>3</v>
      </c>
      <c r="CM39" s="2">
        <v>425337</v>
      </c>
      <c r="CN39" s="2">
        <f>RANK(CM39,CM$13:CM$68)</f>
        <v>4</v>
      </c>
      <c r="CO39" s="2">
        <v>6967180</v>
      </c>
      <c r="CP39" s="2">
        <f>RANK(CO39,CO$13:CO$68)</f>
        <v>4</v>
      </c>
      <c r="CQ39" s="156">
        <v>37867</v>
      </c>
      <c r="CR39" s="2">
        <f>RANK(CQ39,CQ$13:CQ$68)</f>
        <v>3</v>
      </c>
      <c r="CS39" s="156">
        <v>289772</v>
      </c>
      <c r="CT39" s="2">
        <f>RANK(CS39,CS$13:CS$68)</f>
        <v>4</v>
      </c>
      <c r="CU39" s="148">
        <v>342334</v>
      </c>
      <c r="CV39" s="2">
        <f>RANK(CU39,CU$13:CU$68)</f>
        <v>4</v>
      </c>
      <c r="CW39" s="2">
        <v>171989</v>
      </c>
      <c r="CX39" s="2">
        <f>RANK(CW39,CW$13:CW$68)</f>
        <v>4</v>
      </c>
      <c r="CY39" s="87"/>
      <c r="CZ39" s="51" t="s">
        <v>67</v>
      </c>
      <c r="DA39" s="44"/>
      <c r="DB39" s="47">
        <v>23</v>
      </c>
      <c r="DC39" s="46"/>
      <c r="DD39" s="50" t="s">
        <v>30</v>
      </c>
      <c r="DE39" s="148">
        <v>334438</v>
      </c>
      <c r="DF39" s="2">
        <f>RANK(DE39,DE$13:DE$68)</f>
        <v>3</v>
      </c>
      <c r="DG39" s="149">
        <v>1.39</v>
      </c>
      <c r="DH39" s="2">
        <f>RANK(DG39,$DG$13:$DG$68)</f>
        <v>2</v>
      </c>
      <c r="DI39" s="148">
        <v>29323</v>
      </c>
      <c r="DJ39" s="2">
        <f>RANK(DI39,$DI$13:$DI$68)</f>
        <v>4</v>
      </c>
      <c r="DK39" s="103">
        <v>10.7</v>
      </c>
      <c r="DL39" s="2">
        <f>RANK(DK39,DK$13:DK$68)</f>
        <v>30</v>
      </c>
      <c r="DM39" s="148">
        <v>2136.211</v>
      </c>
      <c r="DN39" s="2">
        <f>RANK(DM39,DM$13:DM$68)</f>
        <v>26</v>
      </c>
      <c r="DO39" s="145">
        <v>58.4</v>
      </c>
      <c r="DP39" s="2">
        <f>RANK(DO39,$DO$13:$DO$68)</f>
        <v>40</v>
      </c>
      <c r="DQ39" s="148">
        <v>37114015</v>
      </c>
      <c r="DR39" s="2">
        <f>RANK(DQ39,DQ$13:DQ$68)</f>
        <v>3</v>
      </c>
      <c r="DS39" s="145">
        <v>0.49198523793989035</v>
      </c>
      <c r="DT39" s="145">
        <v>37.595490180915654</v>
      </c>
      <c r="DU39" s="103">
        <v>61.234137818440914</v>
      </c>
      <c r="DV39" s="148">
        <v>25524629</v>
      </c>
      <c r="DW39" s="2">
        <f>RANK(DV39,DV$13:DV$68)</f>
        <v>4</v>
      </c>
      <c r="DX39" s="148">
        <v>3436.684776901049</v>
      </c>
      <c r="DY39" s="2">
        <f>RANK(DX39,DX$13:DX$68)</f>
        <v>2</v>
      </c>
      <c r="DZ39" s="148">
        <v>2157670</v>
      </c>
      <c r="EA39" s="2">
        <f>RANK(DZ39,DZ$13:DZ$68)</f>
        <v>4</v>
      </c>
      <c r="EB39" s="157">
        <v>874</v>
      </c>
      <c r="EC39" s="2">
        <f t="shared" si="10"/>
        <v>3</v>
      </c>
      <c r="ED39" s="87"/>
      <c r="EE39" s="51" t="s">
        <v>67</v>
      </c>
      <c r="EF39" s="44"/>
      <c r="EG39" s="47">
        <v>23</v>
      </c>
      <c r="EH39" s="46"/>
      <c r="EI39" s="50" t="s">
        <v>30</v>
      </c>
      <c r="EJ39" s="48"/>
      <c r="EK39" s="143">
        <v>146117</v>
      </c>
      <c r="EL39" s="2">
        <f>RANK(EK39,EK$13:EK$68)</f>
        <v>3</v>
      </c>
      <c r="EM39" s="144">
        <v>5927668</v>
      </c>
      <c r="EN39" s="2">
        <f t="shared" si="7"/>
        <v>5</v>
      </c>
      <c r="EO39" s="143">
        <v>415182</v>
      </c>
      <c r="EP39" s="2">
        <f t="shared" si="8"/>
        <v>4</v>
      </c>
      <c r="EQ39" s="143">
        <v>216944</v>
      </c>
      <c r="ER39" s="2">
        <f>RANK(EQ39,EQ$13:EQ$68)</f>
        <v>4</v>
      </c>
      <c r="ES39" s="143">
        <v>200277</v>
      </c>
      <c r="ET39" s="2">
        <f>RANK(ES39,ES$13:ES$68)</f>
        <v>4</v>
      </c>
      <c r="EU39" s="158">
        <v>98.1079796264856</v>
      </c>
      <c r="EV39" s="2">
        <f>RANK(EU39,EU$13:EU$68)</f>
        <v>39</v>
      </c>
      <c r="EW39" s="158">
        <v>58.805181</v>
      </c>
      <c r="EX39" s="2">
        <f>RANK(EW39,EW$13:EW$68)</f>
        <v>8</v>
      </c>
      <c r="EY39" s="148">
        <v>1104339</v>
      </c>
      <c r="EZ39" s="2">
        <f>RANK(EY39,EY$13:EY$68)</f>
        <v>4</v>
      </c>
      <c r="FA39" s="145">
        <v>288.50435949027496</v>
      </c>
      <c r="FB39" s="2">
        <v>37</v>
      </c>
      <c r="FC39" s="145">
        <v>124</v>
      </c>
      <c r="FD39" s="2">
        <v>37</v>
      </c>
      <c r="FE39" s="103">
        <v>908.9</v>
      </c>
      <c r="FF39" s="2">
        <v>45</v>
      </c>
      <c r="FG39" s="143">
        <v>2551</v>
      </c>
      <c r="FH39" s="2">
        <f>RANK(FG39,FG$13:FG$68)</f>
        <v>2</v>
      </c>
      <c r="FI39" s="143">
        <v>48949</v>
      </c>
      <c r="FJ39" s="159">
        <f>RANK(FI39,FI$13:FI$68)</f>
        <v>1</v>
      </c>
      <c r="FK39" s="87"/>
      <c r="FL39" s="51" t="s">
        <v>67</v>
      </c>
    </row>
    <row r="40" spans="1:168" ht="12" customHeight="1">
      <c r="A40" s="44"/>
      <c r="B40" s="47">
        <v>24</v>
      </c>
      <c r="C40" s="46"/>
      <c r="D40" s="50" t="s">
        <v>31</v>
      </c>
      <c r="E40" s="48"/>
      <c r="F40" s="109" t="s">
        <v>256</v>
      </c>
      <c r="G40" s="138">
        <v>5774.39</v>
      </c>
      <c r="H40" s="2">
        <f t="shared" si="9"/>
        <v>25</v>
      </c>
      <c r="I40" s="2">
        <v>1854724</v>
      </c>
      <c r="J40" s="2">
        <f t="shared" si="3"/>
        <v>22</v>
      </c>
      <c r="K40" s="2">
        <v>704607</v>
      </c>
      <c r="L40" s="2">
        <f t="shared" si="4"/>
        <v>23</v>
      </c>
      <c r="M40" s="103">
        <v>321</v>
      </c>
      <c r="N40" s="2">
        <f>RANK(M40,M$13:M$68)</f>
        <v>20</v>
      </c>
      <c r="O40" s="103">
        <v>24.265421003043606</v>
      </c>
      <c r="P40" s="2">
        <f>RANK(O40,O$13:O$68)</f>
        <v>27</v>
      </c>
      <c r="Q40" s="103">
        <v>8.1</v>
      </c>
      <c r="R40" s="2">
        <f>RANK(Q40,$Q$13:$Q$69)</f>
        <v>23</v>
      </c>
      <c r="S40" s="103">
        <v>10.9</v>
      </c>
      <c r="T40" s="2">
        <f>RANK(S40,$S$13:$S$69)</f>
        <v>28</v>
      </c>
      <c r="U40" s="3"/>
      <c r="V40" s="2">
        <v>895097</v>
      </c>
      <c r="W40" s="2">
        <f>RANK(V40,V$13:V$68)</f>
        <v>22</v>
      </c>
      <c r="X40" s="160">
        <v>80173</v>
      </c>
      <c r="Y40" s="2">
        <f>RANK(X40,X$13:X$68)</f>
        <v>22</v>
      </c>
      <c r="Z40" s="160">
        <v>806988</v>
      </c>
      <c r="AA40" s="2">
        <f>RANK(Z40,Z$13:Z$68)</f>
        <v>21</v>
      </c>
      <c r="AB40" s="2">
        <v>52355</v>
      </c>
      <c r="AC40" s="2">
        <f t="shared" si="5"/>
        <v>23</v>
      </c>
      <c r="AD40" s="141" t="s">
        <v>265</v>
      </c>
      <c r="AE40" s="141" t="s">
        <v>265</v>
      </c>
      <c r="AF40" s="2">
        <v>44575</v>
      </c>
      <c r="AG40" s="2">
        <f>RANK(AF40,AF$13:AF$68)</f>
        <v>23</v>
      </c>
      <c r="AH40" s="2">
        <v>1114</v>
      </c>
      <c r="AI40" s="2">
        <f>RANK(AH40,AH$13:AH$68)</f>
        <v>29</v>
      </c>
      <c r="AJ40" s="142">
        <v>371813</v>
      </c>
      <c r="AK40" s="2">
        <f>RANK(AJ40,AJ$13:AJ$68)</f>
        <v>24</v>
      </c>
      <c r="AL40" s="87"/>
      <c r="AM40" s="51" t="s">
        <v>68</v>
      </c>
      <c r="AN40" s="44"/>
      <c r="AO40" s="47">
        <v>24</v>
      </c>
      <c r="AP40" s="46"/>
      <c r="AQ40" s="50" t="s">
        <v>31</v>
      </c>
      <c r="AR40" s="48"/>
      <c r="AS40" s="2">
        <v>272</v>
      </c>
      <c r="AT40" s="2">
        <f>RANK(AS40,AS$13:AS$68)</f>
        <v>22</v>
      </c>
      <c r="AU40" s="2">
        <v>4118</v>
      </c>
      <c r="AV40" s="2">
        <f>RANK(AU40,AU$13:AU$68)</f>
        <v>4</v>
      </c>
      <c r="AW40" s="152">
        <v>183420</v>
      </c>
      <c r="AX40" s="2">
        <f>RANK(AW40,AW$13:AW$68)</f>
        <v>5</v>
      </c>
      <c r="AY40" s="143">
        <v>3726</v>
      </c>
      <c r="AZ40" s="2">
        <f>RANK(AY40,AY$13:AY$68)</f>
        <v>20</v>
      </c>
      <c r="BA40" s="143">
        <v>189161</v>
      </c>
      <c r="BB40" s="2">
        <f>RANK(BA40,BA$13:BA$68)</f>
        <v>15</v>
      </c>
      <c r="BC40" s="144">
        <v>10409249</v>
      </c>
      <c r="BD40" s="2">
        <f>RANK(BC40,BC$13:BC$68)</f>
        <v>9</v>
      </c>
      <c r="BE40" s="2">
        <v>2959959</v>
      </c>
      <c r="BF40" s="2">
        <f>RANK(BE40,BE$13:BE$68)</f>
        <v>9</v>
      </c>
      <c r="BG40" s="139">
        <v>1815347</v>
      </c>
      <c r="BH40" s="2">
        <f>RANK(BG40,BG$13:BG$68)</f>
        <v>23</v>
      </c>
      <c r="BI40" s="2">
        <v>9734</v>
      </c>
      <c r="BJ40" s="2">
        <f>RANK(BI40,BI$13:BI$68)</f>
        <v>25</v>
      </c>
      <c r="BK40" s="145">
        <v>99.5</v>
      </c>
      <c r="BL40" s="2">
        <f>RANK(BK40,BK$13:BK$68)</f>
        <v>9</v>
      </c>
      <c r="BM40" s="147">
        <v>49.6</v>
      </c>
      <c r="BN40" s="2">
        <f>RANK(BM40,BM$13:BM$68)</f>
        <v>39</v>
      </c>
      <c r="BO40" s="87"/>
      <c r="BP40" s="51" t="s">
        <v>68</v>
      </c>
      <c r="BQ40" s="44"/>
      <c r="BR40" s="47">
        <v>24</v>
      </c>
      <c r="BS40" s="46"/>
      <c r="BT40" s="50" t="s">
        <v>31</v>
      </c>
      <c r="BU40" s="48"/>
      <c r="BV40" s="147">
        <v>3858.4</v>
      </c>
      <c r="BW40" s="2">
        <f>RANK(BV40,$BV$13:$BV$68)</f>
        <v>19</v>
      </c>
      <c r="BX40" s="145">
        <v>70.46703296703298</v>
      </c>
      <c r="BY40" s="2">
        <f>RANK(BX40,$BX$13:$BX$68)</f>
        <v>34</v>
      </c>
      <c r="BZ40" s="145">
        <v>65.7811528094547</v>
      </c>
      <c r="CA40" s="2">
        <f t="shared" si="6"/>
        <v>38</v>
      </c>
      <c r="CB40" s="2">
        <v>1502059</v>
      </c>
      <c r="CC40" s="2">
        <f>RANK(CB40,$CB$13:$CB$68)</f>
        <v>21</v>
      </c>
      <c r="CD40" s="143">
        <v>4342</v>
      </c>
      <c r="CE40" s="2">
        <f>RANK(CD40,CD$13:CD$68)</f>
        <v>24</v>
      </c>
      <c r="CF40" s="143">
        <v>33081</v>
      </c>
      <c r="CG40" s="2">
        <f>RANK(CF40,CF$13:CF$68)</f>
        <v>25</v>
      </c>
      <c r="CH40" s="148">
        <v>1682850</v>
      </c>
      <c r="CI40" s="2">
        <f>RANK(CH40,CH$13:CH$68)</f>
        <v>28</v>
      </c>
      <c r="CJ40" s="3"/>
      <c r="CK40" s="2">
        <v>15969</v>
      </c>
      <c r="CL40" s="2">
        <f>RANK(CK40,CK$13:CK$68)</f>
        <v>24</v>
      </c>
      <c r="CM40" s="2">
        <v>107914</v>
      </c>
      <c r="CN40" s="2">
        <f>RANK(CM40,CM$13:CM$68)</f>
        <v>23</v>
      </c>
      <c r="CO40" s="2">
        <v>1649955</v>
      </c>
      <c r="CP40" s="2">
        <f>RANK(CO40,CO$13:CO$68)</f>
        <v>21</v>
      </c>
      <c r="CQ40" s="156">
        <v>8100</v>
      </c>
      <c r="CR40" s="2">
        <f>RANK(CQ40,CQ$13:CQ$68)</f>
        <v>23</v>
      </c>
      <c r="CS40" s="156">
        <v>55522</v>
      </c>
      <c r="CT40" s="2">
        <f>RANK(CS40,CS$13:CS$68)</f>
        <v>20</v>
      </c>
      <c r="CU40" s="148">
        <v>76252</v>
      </c>
      <c r="CV40" s="2">
        <f>RANK(CU40,CU$13:CU$68)</f>
        <v>16</v>
      </c>
      <c r="CW40" s="2">
        <v>33230</v>
      </c>
      <c r="CX40" s="2">
        <f>RANK(CW40,CW$13:CW$68)</f>
        <v>22</v>
      </c>
      <c r="CY40" s="87"/>
      <c r="CZ40" s="51" t="s">
        <v>68</v>
      </c>
      <c r="DA40" s="44"/>
      <c r="DB40" s="47">
        <v>24</v>
      </c>
      <c r="DC40" s="46"/>
      <c r="DD40" s="50" t="s">
        <v>31</v>
      </c>
      <c r="DE40" s="148">
        <v>316102</v>
      </c>
      <c r="DF40" s="2">
        <f>RANK(DE40,DE$13:DE$68)</f>
        <v>5</v>
      </c>
      <c r="DG40" s="149">
        <v>1.1</v>
      </c>
      <c r="DH40" s="2">
        <f>RANK(DG40,$DG$13:$DG$68)</f>
        <v>12</v>
      </c>
      <c r="DI40" s="148">
        <v>8676</v>
      </c>
      <c r="DJ40" s="2">
        <f>RANK(DI40,$DI$13:$DI$68)</f>
        <v>19</v>
      </c>
      <c r="DK40" s="103">
        <v>9.7</v>
      </c>
      <c r="DL40" s="2">
        <f>RANK(DK40,DK$13:DK$68)</f>
        <v>32</v>
      </c>
      <c r="DM40" s="148">
        <v>772.15</v>
      </c>
      <c r="DN40" s="2">
        <f>RANK(DM40,DM$13:DM$68)</f>
        <v>44</v>
      </c>
      <c r="DO40" s="145">
        <v>73.1</v>
      </c>
      <c r="DP40" s="2">
        <f>RANK(DO40,$DO$13:$DO$68)</f>
        <v>9</v>
      </c>
      <c r="DQ40" s="148">
        <v>8711711</v>
      </c>
      <c r="DR40" s="2">
        <f>RANK(DQ40,DQ$13:DQ$68)</f>
        <v>17</v>
      </c>
      <c r="DS40" s="145">
        <v>1.2322848506069635</v>
      </c>
      <c r="DT40" s="145">
        <v>37.83267724063018</v>
      </c>
      <c r="DU40" s="145">
        <v>60.39266763841057</v>
      </c>
      <c r="DV40" s="148">
        <v>5396691</v>
      </c>
      <c r="DW40" s="2">
        <f>RANK(DV40,DV$13:DV$68)</f>
        <v>20</v>
      </c>
      <c r="DX40" s="148">
        <v>2932.3993529551444</v>
      </c>
      <c r="DY40" s="2">
        <f>RANK(DX40,DX$13:DX$68)</f>
        <v>12</v>
      </c>
      <c r="DZ40" s="148">
        <v>674858</v>
      </c>
      <c r="EA40" s="2">
        <f>RANK(DZ40,DZ$13:DZ$68)</f>
        <v>28</v>
      </c>
      <c r="EB40" s="157">
        <v>357</v>
      </c>
      <c r="EC40" s="2">
        <f t="shared" si="10"/>
        <v>23</v>
      </c>
      <c r="ED40" s="87"/>
      <c r="EE40" s="51" t="s">
        <v>68</v>
      </c>
      <c r="EF40" s="44"/>
      <c r="EG40" s="47">
        <v>24</v>
      </c>
      <c r="EH40" s="46"/>
      <c r="EI40" s="50" t="s">
        <v>31</v>
      </c>
      <c r="EJ40" s="48"/>
      <c r="EK40" s="143">
        <v>43292</v>
      </c>
      <c r="EL40" s="2">
        <f>RANK(EK40,EK$13:EK$68)</f>
        <v>21</v>
      </c>
      <c r="EM40" s="144">
        <v>1489396</v>
      </c>
      <c r="EN40" s="2">
        <f t="shared" si="7"/>
        <v>22</v>
      </c>
      <c r="EO40" s="143">
        <v>97776</v>
      </c>
      <c r="EP40" s="2">
        <f t="shared" si="8"/>
        <v>23</v>
      </c>
      <c r="EQ40" s="143">
        <v>52667</v>
      </c>
      <c r="ER40" s="2">
        <f>RANK(EQ40,EQ$13:EQ$68)</f>
        <v>22</v>
      </c>
      <c r="ES40" s="143">
        <v>50147</v>
      </c>
      <c r="ET40" s="2">
        <f>RANK(ES40,ES$13:ES$68)</f>
        <v>22</v>
      </c>
      <c r="EU40" s="158">
        <v>98.6907905826825</v>
      </c>
      <c r="EV40" s="2">
        <f>RANK(EU40,EU$13:EU$68)</f>
        <v>24</v>
      </c>
      <c r="EW40" s="158">
        <v>51.51989</v>
      </c>
      <c r="EX40" s="2">
        <f>RANK(EW40,EW$13:EW$68)</f>
        <v>22</v>
      </c>
      <c r="EY40" s="143">
        <v>189162</v>
      </c>
      <c r="EZ40" s="2">
        <f>RANK(EY40,EY$13:EY$68)</f>
        <v>17</v>
      </c>
      <c r="FA40" s="145">
        <v>280.7671232876712</v>
      </c>
      <c r="FB40" s="2">
        <v>40</v>
      </c>
      <c r="FC40" s="145">
        <v>136.2</v>
      </c>
      <c r="FD40" s="2">
        <v>24</v>
      </c>
      <c r="FE40" s="103">
        <v>1125.2</v>
      </c>
      <c r="FF40" s="2">
        <v>36</v>
      </c>
      <c r="FG40" s="143">
        <v>797</v>
      </c>
      <c r="FH40" s="2">
        <f>RANK(FG40,FG$13:FG$68)</f>
        <v>18</v>
      </c>
      <c r="FI40" s="143">
        <v>9804</v>
      </c>
      <c r="FJ40" s="159">
        <f>RANK(FI40,FI$13:FI$68)</f>
        <v>20</v>
      </c>
      <c r="FK40" s="87"/>
      <c r="FL40" s="51" t="s">
        <v>68</v>
      </c>
    </row>
    <row r="41" spans="1:168" ht="12" customHeight="1">
      <c r="A41" s="44"/>
      <c r="B41" s="47">
        <v>25</v>
      </c>
      <c r="C41" s="46"/>
      <c r="D41" s="50" t="s">
        <v>32</v>
      </c>
      <c r="E41" s="48"/>
      <c r="F41" s="109" t="s">
        <v>255</v>
      </c>
      <c r="G41" s="138">
        <v>4017.38</v>
      </c>
      <c r="H41" s="2">
        <f t="shared" si="9"/>
        <v>38</v>
      </c>
      <c r="I41" s="2">
        <v>1410777</v>
      </c>
      <c r="J41" s="2">
        <f t="shared" si="3"/>
        <v>28</v>
      </c>
      <c r="K41" s="2">
        <v>517748</v>
      </c>
      <c r="L41" s="2">
        <f t="shared" si="4"/>
        <v>30</v>
      </c>
      <c r="M41" s="103">
        <v>351.2</v>
      </c>
      <c r="N41" s="2">
        <f>RANK(M41,M$13:M$68)</f>
        <v>15</v>
      </c>
      <c r="O41" s="103">
        <v>20.67017673449171</v>
      </c>
      <c r="P41" s="2">
        <f>RANK(O41,O$13:O$68)</f>
        <v>42</v>
      </c>
      <c r="Q41" s="103">
        <v>9.3</v>
      </c>
      <c r="R41" s="2">
        <f>RANK(Q41,$Q$13:$Q$69)</f>
        <v>2</v>
      </c>
      <c r="S41" s="103">
        <v>8.8</v>
      </c>
      <c r="T41" s="2">
        <f>RANK(S41,$S$13:$S$69)</f>
        <v>41</v>
      </c>
      <c r="U41" s="3" t="s">
        <v>25</v>
      </c>
      <c r="V41" s="2">
        <v>673612</v>
      </c>
      <c r="W41" s="2">
        <f>RANK(V41,V$13:V$68)</f>
        <v>25</v>
      </c>
      <c r="X41" s="160">
        <v>56704</v>
      </c>
      <c r="Y41" s="2">
        <f>RANK(X41,X$13:X$68)</f>
        <v>33</v>
      </c>
      <c r="Z41" s="160">
        <v>604553</v>
      </c>
      <c r="AA41" s="2">
        <f>RANK(Z41,Z$13:Z$68)</f>
        <v>25</v>
      </c>
      <c r="AB41" s="2">
        <v>36017</v>
      </c>
      <c r="AC41" s="2">
        <f t="shared" si="5"/>
        <v>33</v>
      </c>
      <c r="AD41" s="141" t="s">
        <v>265</v>
      </c>
      <c r="AE41" s="141" t="s">
        <v>265</v>
      </c>
      <c r="AF41" s="2">
        <v>40134</v>
      </c>
      <c r="AG41" s="2">
        <f>RANK(AF41,AF$13:AF$68)</f>
        <v>24</v>
      </c>
      <c r="AH41" s="2">
        <v>618</v>
      </c>
      <c r="AI41" s="2">
        <f>RANK(AH41,AH$13:AH$68)</f>
        <v>41</v>
      </c>
      <c r="AJ41" s="142">
        <v>203922</v>
      </c>
      <c r="AK41" s="2">
        <f>RANK(AJ41,AJ$13:AJ$68)</f>
        <v>38</v>
      </c>
      <c r="AL41" s="87"/>
      <c r="AM41" s="51" t="s">
        <v>69</v>
      </c>
      <c r="AN41" s="44"/>
      <c r="AO41" s="47">
        <v>25</v>
      </c>
      <c r="AP41" s="46"/>
      <c r="AQ41" s="50" t="s">
        <v>32</v>
      </c>
      <c r="AR41" s="48"/>
      <c r="AS41" s="2">
        <v>56</v>
      </c>
      <c r="AT41" s="2">
        <f>RANK(AS41,AS$13:AS$68)</f>
        <v>41</v>
      </c>
      <c r="AU41" s="161" t="s">
        <v>3</v>
      </c>
      <c r="AV41" s="6" t="s">
        <v>110</v>
      </c>
      <c r="AW41" s="161" t="s">
        <v>3</v>
      </c>
      <c r="AX41" s="6" t="s">
        <v>110</v>
      </c>
      <c r="AY41" s="143">
        <v>2804</v>
      </c>
      <c r="AZ41" s="2">
        <f>RANK(AY41,AY$13:AY$68)</f>
        <v>24</v>
      </c>
      <c r="BA41" s="143">
        <v>149734</v>
      </c>
      <c r="BB41" s="2">
        <f>RANK(BA41,BA$13:BA$68)</f>
        <v>20</v>
      </c>
      <c r="BC41" s="144">
        <v>6435202</v>
      </c>
      <c r="BD41" s="2">
        <f>RANK(BC41,BC$13:BC$68)</f>
        <v>17</v>
      </c>
      <c r="BE41" s="2">
        <v>2303873</v>
      </c>
      <c r="BF41" s="2">
        <f>RANK(BE41,BE$13:BE$68)</f>
        <v>14</v>
      </c>
      <c r="BG41" s="139">
        <v>1558454</v>
      </c>
      <c r="BH41" s="2">
        <f>RANK(BG41,BG$13:BG$68)</f>
        <v>26</v>
      </c>
      <c r="BI41" s="2">
        <v>8205</v>
      </c>
      <c r="BJ41" s="2">
        <f>RANK(BI41,BI$13:BI$68)</f>
        <v>27</v>
      </c>
      <c r="BK41" s="145">
        <v>99.4</v>
      </c>
      <c r="BL41" s="2">
        <f>RANK(BK41,BK$13:BK$68)</f>
        <v>11</v>
      </c>
      <c r="BM41" s="147">
        <v>87.9</v>
      </c>
      <c r="BN41" s="2">
        <f>RANK(BM41,BM$13:BM$68)</f>
        <v>7</v>
      </c>
      <c r="BO41" s="87"/>
      <c r="BP41" s="51" t="s">
        <v>69</v>
      </c>
      <c r="BQ41" s="44"/>
      <c r="BR41" s="47">
        <v>25</v>
      </c>
      <c r="BS41" s="46"/>
      <c r="BT41" s="50" t="s">
        <v>32</v>
      </c>
      <c r="BU41" s="48"/>
      <c r="BV41" s="147">
        <v>2509.3</v>
      </c>
      <c r="BW41" s="2">
        <f>RANK(BV41,$BV$13:$BV$68)</f>
        <v>37</v>
      </c>
      <c r="BX41" s="145">
        <v>73.07615669708683</v>
      </c>
      <c r="BY41" s="2">
        <f>RANK(BX41,$BX$13:$BX$68)</f>
        <v>28</v>
      </c>
      <c r="BZ41" s="145">
        <v>79.0379787191647</v>
      </c>
      <c r="CA41" s="2">
        <f t="shared" si="6"/>
        <v>19</v>
      </c>
      <c r="CB41" s="2">
        <v>1016022</v>
      </c>
      <c r="CC41" s="2">
        <f>RANK(CB41,$CB$13:$CB$68)</f>
        <v>28</v>
      </c>
      <c r="CD41" s="143">
        <v>2741</v>
      </c>
      <c r="CE41" s="2">
        <f>RANK(CD41,CD$13:CD$68)</f>
        <v>39</v>
      </c>
      <c r="CF41" s="143">
        <v>19886</v>
      </c>
      <c r="CG41" s="2">
        <f>RANK(CF41,CF$13:CF$68)</f>
        <v>38</v>
      </c>
      <c r="CH41" s="148">
        <v>956006</v>
      </c>
      <c r="CI41" s="2">
        <f>RANK(CH41,CH$13:CH$68)</f>
        <v>40</v>
      </c>
      <c r="CJ41" s="3"/>
      <c r="CK41" s="2">
        <v>10779</v>
      </c>
      <c r="CL41" s="2">
        <f>RANK(CK41,CK$13:CK$68)</f>
        <v>38</v>
      </c>
      <c r="CM41" s="2">
        <v>85283</v>
      </c>
      <c r="CN41" s="2">
        <f>RANK(CM41,CM$13:CM$68)</f>
        <v>26</v>
      </c>
      <c r="CO41" s="2">
        <v>1208984</v>
      </c>
      <c r="CP41" s="2">
        <f>RANK(CO41,CO$13:CO$68)</f>
        <v>27</v>
      </c>
      <c r="CQ41" s="156">
        <v>4874</v>
      </c>
      <c r="CR41" s="2">
        <f>RANK(CQ41,CQ$13:CQ$68)</f>
        <v>38</v>
      </c>
      <c r="CS41" s="156">
        <v>39166</v>
      </c>
      <c r="CT41" s="2">
        <f>RANK(CS41,CS$13:CS$68)</f>
        <v>27</v>
      </c>
      <c r="CU41" s="148">
        <v>52430</v>
      </c>
      <c r="CV41" s="2">
        <f>RANK(CU41,CU$13:CU$68)</f>
        <v>27</v>
      </c>
      <c r="CW41" s="2">
        <v>30048</v>
      </c>
      <c r="CX41" s="2">
        <f>RANK(CW41,CW$13:CW$68)</f>
        <v>29</v>
      </c>
      <c r="CY41" s="87"/>
      <c r="CZ41" s="51" t="s">
        <v>69</v>
      </c>
      <c r="DA41" s="44"/>
      <c r="DB41" s="47">
        <v>25</v>
      </c>
      <c r="DC41" s="46"/>
      <c r="DD41" s="50" t="s">
        <v>32</v>
      </c>
      <c r="DE41" s="148">
        <v>309564</v>
      </c>
      <c r="DF41" s="2">
        <f>RANK(DE41,DE$13:DE$68)</f>
        <v>7</v>
      </c>
      <c r="DG41" s="149">
        <v>0.85</v>
      </c>
      <c r="DH41" s="2">
        <f>RANK(DG41,$DG$13:$DG$68)</f>
        <v>30</v>
      </c>
      <c r="DI41" s="148">
        <v>6798</v>
      </c>
      <c r="DJ41" s="2">
        <f>RANK(DI41,$DI$13:$DI$68)</f>
        <v>29</v>
      </c>
      <c r="DK41" s="103">
        <v>8.1</v>
      </c>
      <c r="DL41" s="2">
        <f>RANK(DK41,DK$13:DK$68)</f>
        <v>38</v>
      </c>
      <c r="DM41" s="148">
        <v>2346.859</v>
      </c>
      <c r="DN41" s="2">
        <f>RANK(DM41,DM$13:DM$68)</f>
        <v>18</v>
      </c>
      <c r="DO41" s="145">
        <v>72.4</v>
      </c>
      <c r="DP41" s="2">
        <f>RANK(DO41,$DO$13:$DO$68)</f>
        <v>11</v>
      </c>
      <c r="DQ41" s="148">
        <v>6447581</v>
      </c>
      <c r="DR41" s="2">
        <f>RANK(DQ41,DQ$13:DQ$68)</f>
        <v>23</v>
      </c>
      <c r="DS41" s="145">
        <v>0.7579010057566643</v>
      </c>
      <c r="DT41" s="145">
        <v>40.86552235926695</v>
      </c>
      <c r="DU41" s="103">
        <v>57.73603441692477</v>
      </c>
      <c r="DV41" s="148">
        <v>4408154</v>
      </c>
      <c r="DW41" s="2">
        <f>RANK(DV41,DV$13:DV$68)</f>
        <v>24</v>
      </c>
      <c r="DX41" s="148">
        <v>3115.8206486589647</v>
      </c>
      <c r="DY41" s="2">
        <f>RANK(DX41,DX$13:DX$68)</f>
        <v>5</v>
      </c>
      <c r="DZ41" s="148">
        <v>502176</v>
      </c>
      <c r="EA41" s="2">
        <f>RANK(DZ41,DZ$13:DZ$68)</f>
        <v>39</v>
      </c>
      <c r="EB41" s="157">
        <v>178</v>
      </c>
      <c r="EC41" s="2">
        <f t="shared" si="10"/>
        <v>44</v>
      </c>
      <c r="ED41" s="87"/>
      <c r="EE41" s="51" t="s">
        <v>69</v>
      </c>
      <c r="EF41" s="44"/>
      <c r="EG41" s="47">
        <v>25</v>
      </c>
      <c r="EH41" s="46"/>
      <c r="EI41" s="50" t="s">
        <v>32</v>
      </c>
      <c r="EJ41" s="48"/>
      <c r="EK41" s="143">
        <v>34678</v>
      </c>
      <c r="EL41" s="2">
        <f>RANK(EK41,EK$13:EK$68)</f>
        <v>31</v>
      </c>
      <c r="EM41" s="144">
        <v>1121066</v>
      </c>
      <c r="EN41" s="2">
        <f t="shared" si="7"/>
        <v>30</v>
      </c>
      <c r="EO41" s="143">
        <v>82872</v>
      </c>
      <c r="EP41" s="2">
        <f t="shared" si="8"/>
        <v>26</v>
      </c>
      <c r="EQ41" s="143">
        <v>43119</v>
      </c>
      <c r="ER41" s="2">
        <f>RANK(EQ41,EQ$13:EQ$68)</f>
        <v>26</v>
      </c>
      <c r="ES41" s="143">
        <v>39755</v>
      </c>
      <c r="ET41" s="2">
        <f>RANK(ES41,ES$13:ES$68)</f>
        <v>27</v>
      </c>
      <c r="EU41" s="158">
        <v>98.8897370064534</v>
      </c>
      <c r="EV41" s="2">
        <f>RANK(EU41,EU$13:EU$68)</f>
        <v>15</v>
      </c>
      <c r="EW41" s="158">
        <v>55.542071</v>
      </c>
      <c r="EX41" s="2">
        <f>RANK(EW41,EW$13:EW$68)</f>
        <v>12</v>
      </c>
      <c r="EY41" s="143">
        <v>192207</v>
      </c>
      <c r="EZ41" s="2">
        <f>RANK(EY41,EY$13:EY$68)</f>
        <v>16</v>
      </c>
      <c r="FA41" s="145">
        <v>278.954802259887</v>
      </c>
      <c r="FB41" s="2">
        <v>41</v>
      </c>
      <c r="FC41" s="145">
        <v>117</v>
      </c>
      <c r="FD41" s="2">
        <v>43</v>
      </c>
      <c r="FE41" s="103">
        <v>1028.3</v>
      </c>
      <c r="FF41" s="2">
        <v>41</v>
      </c>
      <c r="FG41" s="143">
        <v>471</v>
      </c>
      <c r="FH41" s="2">
        <f>RANK(FG41,FG$13:FG$68)</f>
        <v>31</v>
      </c>
      <c r="FI41" s="143">
        <v>7836</v>
      </c>
      <c r="FJ41" s="159">
        <f>RANK(FI41,FI$13:FI$68)</f>
        <v>26</v>
      </c>
      <c r="FK41" s="87"/>
      <c r="FL41" s="51" t="s">
        <v>69</v>
      </c>
    </row>
    <row r="42" spans="1:168" ht="6" customHeight="1">
      <c r="A42" s="44"/>
      <c r="B42" s="47"/>
      <c r="C42" s="46"/>
      <c r="D42" s="50"/>
      <c r="E42" s="48"/>
      <c r="F42" s="109"/>
      <c r="G42" s="138"/>
      <c r="H42" s="2"/>
      <c r="I42" s="2"/>
      <c r="J42" s="2"/>
      <c r="K42" s="2"/>
      <c r="L42" s="2"/>
      <c r="M42" s="103"/>
      <c r="N42" s="2"/>
      <c r="O42" s="103"/>
      <c r="P42" s="2"/>
      <c r="Q42" s="103"/>
      <c r="R42" s="2"/>
      <c r="S42" s="103"/>
      <c r="T42" s="2"/>
      <c r="U42" s="3"/>
      <c r="V42" s="2"/>
      <c r="W42" s="2"/>
      <c r="X42" s="2"/>
      <c r="Y42" s="2"/>
      <c r="Z42" s="2"/>
      <c r="AA42" s="2"/>
      <c r="AB42" s="2"/>
      <c r="AC42" s="2"/>
      <c r="AD42" s="151"/>
      <c r="AE42" s="2"/>
      <c r="AF42" s="2"/>
      <c r="AG42" s="2"/>
      <c r="AH42" s="2"/>
      <c r="AI42" s="2"/>
      <c r="AJ42" s="142"/>
      <c r="AK42" s="2"/>
      <c r="AL42" s="87"/>
      <c r="AM42" s="51"/>
      <c r="AN42" s="44"/>
      <c r="AO42" s="47"/>
      <c r="AP42" s="46"/>
      <c r="AQ42" s="50"/>
      <c r="AR42" s="48"/>
      <c r="AS42" s="2"/>
      <c r="AT42" s="2"/>
      <c r="AU42" s="2"/>
      <c r="AV42" s="2"/>
      <c r="AW42" s="6"/>
      <c r="AX42" s="2"/>
      <c r="AY42" s="143"/>
      <c r="AZ42" s="2"/>
      <c r="BA42" s="143"/>
      <c r="BB42" s="2"/>
      <c r="BC42" s="144"/>
      <c r="BD42" s="2"/>
      <c r="BE42" s="2"/>
      <c r="BF42" s="2"/>
      <c r="BG42" s="139"/>
      <c r="BH42" s="2"/>
      <c r="BI42" s="2"/>
      <c r="BJ42" s="2"/>
      <c r="BK42" s="145"/>
      <c r="BL42" s="2"/>
      <c r="BM42" s="147"/>
      <c r="BN42" s="2"/>
      <c r="BO42" s="87"/>
      <c r="BP42" s="51"/>
      <c r="BQ42" s="44"/>
      <c r="BR42" s="47"/>
      <c r="BS42" s="46"/>
      <c r="BT42" s="50"/>
      <c r="BU42" s="48"/>
      <c r="BV42" s="147"/>
      <c r="BW42" s="2"/>
      <c r="BX42" s="145"/>
      <c r="BY42" s="2"/>
      <c r="BZ42" s="145"/>
      <c r="CA42" s="2"/>
      <c r="CB42" s="2"/>
      <c r="CC42" s="2"/>
      <c r="CD42" s="143"/>
      <c r="CE42" s="2"/>
      <c r="CF42" s="143"/>
      <c r="CG42" s="2"/>
      <c r="CH42" s="148"/>
      <c r="CI42" s="2"/>
      <c r="CJ42" s="3"/>
      <c r="CK42" s="2"/>
      <c r="CL42" s="2"/>
      <c r="CM42" s="2"/>
      <c r="CN42" s="2"/>
      <c r="CO42" s="2"/>
      <c r="CP42" s="2"/>
      <c r="CQ42" s="2"/>
      <c r="CR42" s="2"/>
      <c r="CS42" s="2"/>
      <c r="CT42" s="2"/>
      <c r="CU42" s="148"/>
      <c r="CV42" s="2"/>
      <c r="CW42" s="2"/>
      <c r="CX42" s="2"/>
      <c r="CY42" s="87"/>
      <c r="CZ42" s="51"/>
      <c r="DA42" s="44"/>
      <c r="DB42" s="47"/>
      <c r="DC42" s="46"/>
      <c r="DD42" s="50"/>
      <c r="DE42" s="148"/>
      <c r="DF42" s="2"/>
      <c r="DG42" s="149"/>
      <c r="DH42" s="2"/>
      <c r="DI42" s="148"/>
      <c r="DJ42" s="2"/>
      <c r="DK42" s="103"/>
      <c r="DL42" s="2"/>
      <c r="DM42" s="2"/>
      <c r="DN42" s="2"/>
      <c r="DO42" s="145"/>
      <c r="DP42" s="2"/>
      <c r="DQ42" s="2"/>
      <c r="DR42" s="2"/>
      <c r="DS42" s="68"/>
      <c r="DT42" s="68"/>
      <c r="DU42" s="68"/>
      <c r="DV42" s="2"/>
      <c r="DW42" s="2"/>
      <c r="DX42" s="143"/>
      <c r="DY42" s="2"/>
      <c r="DZ42" s="148"/>
      <c r="EA42" s="2"/>
      <c r="EB42" s="157"/>
      <c r="EC42" s="2"/>
      <c r="ED42" s="87"/>
      <c r="EE42" s="51"/>
      <c r="EF42" s="44"/>
      <c r="EG42" s="47"/>
      <c r="EH42" s="46"/>
      <c r="EI42" s="50"/>
      <c r="EJ42" s="48"/>
      <c r="EK42" s="143"/>
      <c r="EL42" s="2"/>
      <c r="EM42" s="143"/>
      <c r="EN42" s="2"/>
      <c r="EO42" s="143"/>
      <c r="EP42" s="148"/>
      <c r="EQ42" s="143"/>
      <c r="ER42" s="2"/>
      <c r="ES42" s="143"/>
      <c r="ET42" s="2"/>
      <c r="EU42" s="158"/>
      <c r="EV42" s="2"/>
      <c r="EW42" s="158"/>
      <c r="EX42" s="2"/>
      <c r="EY42" s="143"/>
      <c r="EZ42" s="2"/>
      <c r="FA42" s="145"/>
      <c r="FB42" s="145"/>
      <c r="FC42" s="145"/>
      <c r="FD42" s="145"/>
      <c r="FE42" s="145"/>
      <c r="FF42" s="145"/>
      <c r="FG42" s="143"/>
      <c r="FH42" s="2"/>
      <c r="FI42" s="143"/>
      <c r="FJ42" s="159"/>
      <c r="FK42" s="87"/>
      <c r="FL42" s="51"/>
    </row>
    <row r="43" spans="1:168" ht="12" customHeight="1">
      <c r="A43" s="44"/>
      <c r="B43" s="47">
        <v>26</v>
      </c>
      <c r="C43" s="46"/>
      <c r="D43" s="50" t="s">
        <v>33</v>
      </c>
      <c r="E43" s="48"/>
      <c r="F43" s="109"/>
      <c r="G43" s="138">
        <v>4612.2</v>
      </c>
      <c r="H43" s="2">
        <f t="shared" si="9"/>
        <v>31</v>
      </c>
      <c r="I43" s="2">
        <v>2636092</v>
      </c>
      <c r="J43" s="2">
        <f t="shared" si="3"/>
        <v>13</v>
      </c>
      <c r="K43" s="2">
        <v>1122057</v>
      </c>
      <c r="L43" s="2">
        <f t="shared" si="4"/>
        <v>12</v>
      </c>
      <c r="M43" s="103">
        <v>571.4</v>
      </c>
      <c r="N43" s="2">
        <f>RANK(M43,M$13:M$68)</f>
        <v>10</v>
      </c>
      <c r="O43" s="103">
        <v>23.35070056843481</v>
      </c>
      <c r="P43" s="2">
        <f>RANK(O43,O$13:O$68)</f>
        <v>34</v>
      </c>
      <c r="Q43" s="103">
        <v>7.8</v>
      </c>
      <c r="R43" s="2">
        <f>RANK(Q43,$Q$13:$Q$69)</f>
        <v>29</v>
      </c>
      <c r="S43" s="103">
        <v>9.8</v>
      </c>
      <c r="T43" s="2">
        <f>RANK(S43,$S$13:$S$69)</f>
        <v>37</v>
      </c>
      <c r="U43" s="3"/>
      <c r="V43" s="2">
        <v>1219370</v>
      </c>
      <c r="W43" s="2">
        <f>RANK(V43,V$13:V$68)</f>
        <v>13</v>
      </c>
      <c r="X43" s="160">
        <v>119145</v>
      </c>
      <c r="Y43" s="2">
        <f>RANK(X43,X$13:X$68)</f>
        <v>13</v>
      </c>
      <c r="Z43" s="160">
        <v>1153495</v>
      </c>
      <c r="AA43" s="2">
        <f>RANK(Z43,Z$13:Z$68)</f>
        <v>13</v>
      </c>
      <c r="AB43" s="2">
        <v>35622</v>
      </c>
      <c r="AC43" s="2">
        <f t="shared" si="5"/>
        <v>35</v>
      </c>
      <c r="AD43" s="141" t="s">
        <v>265</v>
      </c>
      <c r="AE43" s="141" t="s">
        <v>265</v>
      </c>
      <c r="AF43" s="2">
        <v>22528</v>
      </c>
      <c r="AG43" s="2">
        <f>RANK(AF43,AF$13:AF$68)</f>
        <v>39</v>
      </c>
      <c r="AH43" s="2">
        <v>696</v>
      </c>
      <c r="AI43" s="2">
        <f>RANK(AH43,AH$13:AH$68)</f>
        <v>37</v>
      </c>
      <c r="AJ43" s="142">
        <v>342640</v>
      </c>
      <c r="AK43" s="2">
        <f>RANK(AJ43,AJ$13:AJ$68)</f>
        <v>27</v>
      </c>
      <c r="AL43" s="87"/>
      <c r="AM43" s="51" t="s">
        <v>70</v>
      </c>
      <c r="AN43" s="44"/>
      <c r="AO43" s="47">
        <v>26</v>
      </c>
      <c r="AP43" s="46"/>
      <c r="AQ43" s="50" t="s">
        <v>33</v>
      </c>
      <c r="AR43" s="48"/>
      <c r="AS43" s="2">
        <v>156</v>
      </c>
      <c r="AT43" s="2">
        <f>RANK(AS43,AS$13:AS$68)</f>
        <v>30</v>
      </c>
      <c r="AU43" s="2">
        <v>814</v>
      </c>
      <c r="AV43" s="2">
        <f>RANK(AU43,AU$13:AU$68)</f>
        <v>31</v>
      </c>
      <c r="AW43" s="152">
        <v>10743</v>
      </c>
      <c r="AX43" s="2">
        <f>RANK(AW43,AW$13:AW$68)</f>
        <v>36</v>
      </c>
      <c r="AY43" s="143">
        <v>4500</v>
      </c>
      <c r="AZ43" s="2">
        <f>RANK(AY43,AY$13:AY$68)</f>
        <v>17</v>
      </c>
      <c r="BA43" s="143">
        <v>135064</v>
      </c>
      <c r="BB43" s="2">
        <f>RANK(BA43,BA$13:BA$68)</f>
        <v>22</v>
      </c>
      <c r="BC43" s="144">
        <v>4560516</v>
      </c>
      <c r="BD43" s="2">
        <f>RANK(BC43,BC$13:BC$68)</f>
        <v>22</v>
      </c>
      <c r="BE43" s="2">
        <v>1713148</v>
      </c>
      <c r="BF43" s="2">
        <f>RANK(BE43,BE$13:BE$68)</f>
        <v>19</v>
      </c>
      <c r="BG43" s="139">
        <v>2702951</v>
      </c>
      <c r="BH43" s="2">
        <f>RANK(BG43,BG$13:BG$68)</f>
        <v>15</v>
      </c>
      <c r="BI43" s="2">
        <v>16826</v>
      </c>
      <c r="BJ43" s="2">
        <f>RANK(BI43,BI$13:BI$68)</f>
        <v>13</v>
      </c>
      <c r="BK43" s="145">
        <v>99.7</v>
      </c>
      <c r="BL43" s="2">
        <f>RANK(BK43,BK$13:BK$68)</f>
        <v>8</v>
      </c>
      <c r="BM43" s="147">
        <v>92.8</v>
      </c>
      <c r="BN43" s="2">
        <f>RANK(BM43,BM$13:BM$68)</f>
        <v>4</v>
      </c>
      <c r="BO43" s="87"/>
      <c r="BP43" s="51" t="s">
        <v>70</v>
      </c>
      <c r="BQ43" s="44"/>
      <c r="BR43" s="47">
        <v>26</v>
      </c>
      <c r="BS43" s="46"/>
      <c r="BT43" s="50" t="s">
        <v>33</v>
      </c>
      <c r="BU43" s="48"/>
      <c r="BV43" s="147">
        <v>3108.1000000000004</v>
      </c>
      <c r="BW43" s="2">
        <f>RANK(BV43,$BV$13:$BV$68)</f>
        <v>31</v>
      </c>
      <c r="BX43" s="145">
        <v>66.54547794472508</v>
      </c>
      <c r="BY43" s="2">
        <f>RANK(BX43,$BX$13:$BX$68)</f>
        <v>41</v>
      </c>
      <c r="BZ43" s="145">
        <v>74.81419516746564</v>
      </c>
      <c r="CA43" s="2">
        <f t="shared" si="6"/>
        <v>22</v>
      </c>
      <c r="CB43" s="2">
        <v>1337229</v>
      </c>
      <c r="CC43" s="2">
        <f>RANK(CB43,$CB$13:$CB$68)</f>
        <v>24</v>
      </c>
      <c r="CD43" s="143">
        <v>7359</v>
      </c>
      <c r="CE43" s="2">
        <f>RANK(CD43,CD$13:CD$68)</f>
        <v>14</v>
      </c>
      <c r="CF43" s="143">
        <v>71957</v>
      </c>
      <c r="CG43" s="2">
        <f>RANK(CF43,CF$13:CF$68)</f>
        <v>13</v>
      </c>
      <c r="CH43" s="148">
        <v>4354459</v>
      </c>
      <c r="CI43" s="2">
        <f>RANK(CH43,CH$13:CH$68)</f>
        <v>14</v>
      </c>
      <c r="CJ43" s="3"/>
      <c r="CK43" s="2">
        <v>23179</v>
      </c>
      <c r="CL43" s="2">
        <f>RANK(CK43,CK$13:CK$68)</f>
        <v>14</v>
      </c>
      <c r="CM43" s="2">
        <v>164985</v>
      </c>
      <c r="CN43" s="2">
        <f>RANK(CM43,CM$13:CM$68)</f>
        <v>13</v>
      </c>
      <c r="CO43" s="2">
        <v>2475633</v>
      </c>
      <c r="CP43" s="2">
        <f>RANK(CO43,CO$13:CO$68)</f>
        <v>13</v>
      </c>
      <c r="CQ43" s="156">
        <v>13632</v>
      </c>
      <c r="CR43" s="2">
        <f>RANK(CQ43,CQ$13:CQ$68)</f>
        <v>12</v>
      </c>
      <c r="CS43" s="156">
        <v>99113</v>
      </c>
      <c r="CT43" s="2">
        <f>RANK(CS43,CS$13:CS$68)</f>
        <v>11</v>
      </c>
      <c r="CU43" s="148">
        <v>117071</v>
      </c>
      <c r="CV43" s="2">
        <f>RANK(CU43,CU$13:CU$68)</f>
        <v>12</v>
      </c>
      <c r="CW43" s="2">
        <v>54779</v>
      </c>
      <c r="CX43" s="2">
        <f>RANK(CW43,CW$13:CW$68)</f>
        <v>14</v>
      </c>
      <c r="CY43" s="87"/>
      <c r="CZ43" s="51" t="s">
        <v>70</v>
      </c>
      <c r="DA43" s="44"/>
      <c r="DB43" s="47">
        <v>26</v>
      </c>
      <c r="DC43" s="46"/>
      <c r="DD43" s="50" t="s">
        <v>33</v>
      </c>
      <c r="DE43" s="148">
        <v>288991</v>
      </c>
      <c r="DF43" s="2">
        <f>RANK(DE43,DE$13:DE$68)</f>
        <v>27</v>
      </c>
      <c r="DG43" s="149">
        <v>0.94</v>
      </c>
      <c r="DH43" s="2">
        <f>RANK(DG43,$DG$13:$DG$68)</f>
        <v>22</v>
      </c>
      <c r="DI43" s="148">
        <v>12165</v>
      </c>
      <c r="DJ43" s="2">
        <f>RANK(DI43,$DI$13:$DI$68)</f>
        <v>12</v>
      </c>
      <c r="DK43" s="103">
        <v>23.9</v>
      </c>
      <c r="DL43" s="2">
        <f>RANK(DK43,DK$13:DK$68)</f>
        <v>6</v>
      </c>
      <c r="DM43" s="148">
        <v>11272.495</v>
      </c>
      <c r="DN43" s="2">
        <f>RANK(DM43,DM$13:DM$68)</f>
        <v>4</v>
      </c>
      <c r="DO43" s="145">
        <v>60.6</v>
      </c>
      <c r="DP43" s="2">
        <f>RANK(DO43,$DO$13:$DO$68)</f>
        <v>39</v>
      </c>
      <c r="DQ43" s="148">
        <v>10453251</v>
      </c>
      <c r="DR43" s="2">
        <f>RANK(DQ43,DQ$13:DQ$68)</f>
        <v>13</v>
      </c>
      <c r="DS43" s="145">
        <v>0.43890409144852466</v>
      </c>
      <c r="DT43" s="145">
        <v>25.727178947227316</v>
      </c>
      <c r="DU43" s="103">
        <v>73.08261397908363</v>
      </c>
      <c r="DV43" s="148">
        <v>7741697</v>
      </c>
      <c r="DW43" s="2">
        <f>RANK(DV43,DV$13:DV$68)</f>
        <v>13</v>
      </c>
      <c r="DX43" s="148">
        <v>2949.2246458468094</v>
      </c>
      <c r="DY43" s="2">
        <f>RANK(DX43,DX$13:DX$68)</f>
        <v>9</v>
      </c>
      <c r="DZ43" s="148">
        <v>927201</v>
      </c>
      <c r="EA43" s="2">
        <f>RANK(DZ43,DZ$13:DZ$68)</f>
        <v>16</v>
      </c>
      <c r="EB43" s="157">
        <v>381</v>
      </c>
      <c r="EC43" s="2">
        <f t="shared" si="10"/>
        <v>20</v>
      </c>
      <c r="ED43" s="87"/>
      <c r="EE43" s="51" t="s">
        <v>70</v>
      </c>
      <c r="EF43" s="44"/>
      <c r="EG43" s="47">
        <v>26</v>
      </c>
      <c r="EH43" s="46"/>
      <c r="EI43" s="50" t="s">
        <v>33</v>
      </c>
      <c r="EJ43" s="48"/>
      <c r="EK43" s="143">
        <v>55394</v>
      </c>
      <c r="EL43" s="2">
        <f>RANK(EK43,EK$13:EK$68)</f>
        <v>15</v>
      </c>
      <c r="EM43" s="144">
        <v>2088383</v>
      </c>
      <c r="EN43" s="2">
        <f t="shared" si="7"/>
        <v>13</v>
      </c>
      <c r="EO43" s="143">
        <v>131247</v>
      </c>
      <c r="EP43" s="2">
        <f t="shared" si="8"/>
        <v>13</v>
      </c>
      <c r="EQ43" s="143">
        <v>70853</v>
      </c>
      <c r="ER43" s="2">
        <f>RANK(EQ43,EQ$13:EQ$68)</f>
        <v>13</v>
      </c>
      <c r="ES43" s="143">
        <v>72131</v>
      </c>
      <c r="ET43" s="2">
        <f>RANK(ES43,ES$13:ES$68)</f>
        <v>13</v>
      </c>
      <c r="EU43" s="158">
        <v>99.0091210613599</v>
      </c>
      <c r="EV43" s="2">
        <f>RANK(EU43,EU$13:EU$68)</f>
        <v>10</v>
      </c>
      <c r="EW43" s="158">
        <v>66.398154</v>
      </c>
      <c r="EX43" s="2">
        <f>RANK(EW43,EW$13:EW$68)</f>
        <v>2</v>
      </c>
      <c r="EY43" s="143">
        <v>383287</v>
      </c>
      <c r="EZ43" s="2">
        <f>RANK(EY43,EY$13:EY$68)</f>
        <v>10</v>
      </c>
      <c r="FA43" s="145">
        <v>399.0038314176245</v>
      </c>
      <c r="FB43" s="2">
        <v>4</v>
      </c>
      <c r="FC43" s="145">
        <v>151</v>
      </c>
      <c r="FD43" s="2">
        <v>8</v>
      </c>
      <c r="FE43" s="103">
        <v>1374.8</v>
      </c>
      <c r="FF43" s="2">
        <v>23</v>
      </c>
      <c r="FG43" s="143">
        <v>537</v>
      </c>
      <c r="FH43" s="2">
        <f>RANK(FG43,FG$13:FG$68)</f>
        <v>25</v>
      </c>
      <c r="FI43" s="143">
        <v>11387</v>
      </c>
      <c r="FJ43" s="159">
        <f>RANK(FI43,FI$13:FI$68)</f>
        <v>15</v>
      </c>
      <c r="FK43" s="87"/>
      <c r="FL43" s="51" t="s">
        <v>70</v>
      </c>
    </row>
    <row r="44" spans="1:168" ht="12" customHeight="1">
      <c r="A44" s="44"/>
      <c r="B44" s="47">
        <v>27</v>
      </c>
      <c r="C44" s="46"/>
      <c r="D44" s="50" t="s">
        <v>34</v>
      </c>
      <c r="E44" s="48"/>
      <c r="F44" s="109"/>
      <c r="G44" s="138">
        <v>1904.99</v>
      </c>
      <c r="H44" s="2">
        <f t="shared" si="9"/>
        <v>46</v>
      </c>
      <c r="I44" s="2">
        <v>8865245</v>
      </c>
      <c r="J44" s="2">
        <f t="shared" si="3"/>
        <v>3</v>
      </c>
      <c r="K44" s="2">
        <v>3832386</v>
      </c>
      <c r="L44" s="2">
        <f t="shared" si="4"/>
        <v>3</v>
      </c>
      <c r="M44" s="103">
        <v>4669.7</v>
      </c>
      <c r="N44" s="2">
        <f>RANK(M44,M$13:M$68)</f>
        <v>2</v>
      </c>
      <c r="O44" s="103">
        <v>22.36490399176483</v>
      </c>
      <c r="P44" s="2">
        <f>RANK(O44,O$13:O$68)</f>
        <v>37</v>
      </c>
      <c r="Q44" s="103">
        <v>8.3</v>
      </c>
      <c r="R44" s="2">
        <f>RANK(Q44,$Q$13:$Q$69)</f>
        <v>12</v>
      </c>
      <c r="S44" s="103">
        <v>9.4</v>
      </c>
      <c r="T44" s="2">
        <f>RANK(S44,$S$13:$S$69)</f>
        <v>40</v>
      </c>
      <c r="U44" s="4"/>
      <c r="V44" s="2">
        <v>3815052</v>
      </c>
      <c r="W44" s="2">
        <f>RANK(V44,V$13:V$68)</f>
        <v>3</v>
      </c>
      <c r="X44" s="160">
        <v>413110</v>
      </c>
      <c r="Y44" s="2">
        <f>RANK(X44,X$13:X$68)</f>
        <v>2</v>
      </c>
      <c r="Z44" s="160">
        <v>4487792</v>
      </c>
      <c r="AA44" s="2">
        <f>RANK(Z44,Z$13:Z$68)</f>
        <v>2</v>
      </c>
      <c r="AB44" s="2">
        <v>26360</v>
      </c>
      <c r="AC44" s="2">
        <f t="shared" si="5"/>
        <v>44</v>
      </c>
      <c r="AD44" s="141" t="s">
        <v>265</v>
      </c>
      <c r="AE44" s="141" t="s">
        <v>265</v>
      </c>
      <c r="AF44" s="2">
        <v>9409</v>
      </c>
      <c r="AG44" s="2">
        <f>RANK(AF44,AF$13:AF$68)</f>
        <v>46</v>
      </c>
      <c r="AH44" s="2">
        <v>331</v>
      </c>
      <c r="AI44" s="2">
        <f>RANK(AH44,AH$13:AH$68)</f>
        <v>46</v>
      </c>
      <c r="AJ44" s="142">
        <v>57456</v>
      </c>
      <c r="AK44" s="2">
        <f>RANK(AJ44,AJ$13:AJ$68)</f>
        <v>47</v>
      </c>
      <c r="AL44" s="87"/>
      <c r="AM44" s="52" t="s">
        <v>71</v>
      </c>
      <c r="AN44" s="44"/>
      <c r="AO44" s="47">
        <v>27</v>
      </c>
      <c r="AP44" s="46"/>
      <c r="AQ44" s="50" t="s">
        <v>34</v>
      </c>
      <c r="AR44" s="48"/>
      <c r="AS44" s="2">
        <v>5</v>
      </c>
      <c r="AT44" s="2">
        <f>RANK(AS44,AS$13:AS$68)</f>
        <v>45</v>
      </c>
      <c r="AU44" s="2">
        <v>589</v>
      </c>
      <c r="AV44" s="2">
        <f>RANK(AU44,AU$13:AU$68)</f>
        <v>35</v>
      </c>
      <c r="AW44" s="152">
        <v>18604</v>
      </c>
      <c r="AX44" s="2">
        <f>RANK(AW44,AW$13:AW$68)</f>
        <v>29</v>
      </c>
      <c r="AY44" s="143">
        <v>18229</v>
      </c>
      <c r="AZ44" s="2">
        <f>RANK(AY44,AY$13:AY$68)</f>
        <v>1</v>
      </c>
      <c r="BA44" s="143">
        <v>450409</v>
      </c>
      <c r="BB44" s="2">
        <f>RANK(BA44,BA$13:BA$68)</f>
        <v>2</v>
      </c>
      <c r="BC44" s="144">
        <v>16024460</v>
      </c>
      <c r="BD44" s="2">
        <f>RANK(BC44,BC$13:BC$68)</f>
        <v>3</v>
      </c>
      <c r="BE44" s="2">
        <v>5125375</v>
      </c>
      <c r="BF44" s="2">
        <f>RANK(BE44,BE$13:BE$68)</f>
        <v>3</v>
      </c>
      <c r="BG44" s="139">
        <v>8423489</v>
      </c>
      <c r="BH44" s="2">
        <f>RANK(BG44,BG$13:BG$68)</f>
        <v>3</v>
      </c>
      <c r="BI44" s="2">
        <v>63730</v>
      </c>
      <c r="BJ44" s="2">
        <f>RANK(BI44,BI$13:BI$68)</f>
        <v>3</v>
      </c>
      <c r="BK44" s="145">
        <v>100</v>
      </c>
      <c r="BL44" s="2">
        <f>RANK(BK44,BK$13:BK$68)</f>
        <v>1</v>
      </c>
      <c r="BM44" s="147">
        <v>94.7</v>
      </c>
      <c r="BN44" s="2">
        <f>RANK(BM44,BM$13:BM$68)</f>
        <v>3</v>
      </c>
      <c r="BO44" s="87"/>
      <c r="BP44" s="52" t="s">
        <v>71</v>
      </c>
      <c r="BQ44" s="44"/>
      <c r="BR44" s="47">
        <v>27</v>
      </c>
      <c r="BS44" s="46"/>
      <c r="BT44" s="50" t="s">
        <v>34</v>
      </c>
      <c r="BU44" s="48"/>
      <c r="BV44" s="147">
        <v>2444.4</v>
      </c>
      <c r="BW44" s="2">
        <f>RANK(BV44,$BV$13:$BV$68)</f>
        <v>39</v>
      </c>
      <c r="BX44" s="145">
        <v>86.08247422680412</v>
      </c>
      <c r="BY44" s="2">
        <f>RANK(BX44,$BX$13:$BX$68)</f>
        <v>6</v>
      </c>
      <c r="BZ44" s="145">
        <v>99.39453444608083</v>
      </c>
      <c r="CA44" s="2">
        <f t="shared" si="6"/>
        <v>1</v>
      </c>
      <c r="CB44" s="2">
        <v>3727954</v>
      </c>
      <c r="CC44" s="2">
        <f>RANK(CB44,$CB$13:$CB$68)</f>
        <v>5</v>
      </c>
      <c r="CD44" s="143">
        <v>37627</v>
      </c>
      <c r="CE44" s="2">
        <f>RANK(CD44,CD$13:CD$68)</f>
        <v>2</v>
      </c>
      <c r="CF44" s="143">
        <v>444230</v>
      </c>
      <c r="CG44" s="2">
        <f>RANK(CF44,CF$13:CF$68)</f>
        <v>2</v>
      </c>
      <c r="CH44" s="148">
        <v>45072886</v>
      </c>
      <c r="CI44" s="2">
        <f>RANK(CH44,CH$13:CH$68)</f>
        <v>2</v>
      </c>
      <c r="CJ44" s="4"/>
      <c r="CK44" s="2">
        <v>67429</v>
      </c>
      <c r="CL44" s="2">
        <f>RANK(CK44,CK$13:CK$68)</f>
        <v>2</v>
      </c>
      <c r="CM44" s="2">
        <v>500328</v>
      </c>
      <c r="CN44" s="2">
        <f>RANK(CM44,CM$13:CM$68)</f>
        <v>2</v>
      </c>
      <c r="CO44" s="2">
        <v>8148780</v>
      </c>
      <c r="CP44" s="2">
        <f>RANK(CO44,CO$13:CO$68)</f>
        <v>2</v>
      </c>
      <c r="CQ44" s="156">
        <v>50913</v>
      </c>
      <c r="CR44" s="2">
        <f>RANK(CQ44,CQ$13:CQ$68)</f>
        <v>2</v>
      </c>
      <c r="CS44" s="156">
        <v>355903</v>
      </c>
      <c r="CT44" s="2">
        <f>RANK(CS44,CS$13:CS$68)</f>
        <v>2</v>
      </c>
      <c r="CU44" s="148">
        <v>590754</v>
      </c>
      <c r="CV44" s="2">
        <f>RANK(CU44,CU$13:CU$68)</f>
        <v>2</v>
      </c>
      <c r="CW44" s="2">
        <v>380161</v>
      </c>
      <c r="CX44" s="2">
        <f>RANK(CW44,CW$13:CW$68)</f>
        <v>2</v>
      </c>
      <c r="CY44" s="87"/>
      <c r="CZ44" s="52" t="s">
        <v>71</v>
      </c>
      <c r="DA44" s="44"/>
      <c r="DB44" s="47">
        <v>27</v>
      </c>
      <c r="DC44" s="46"/>
      <c r="DD44" s="50" t="s">
        <v>34</v>
      </c>
      <c r="DE44" s="148">
        <v>335304</v>
      </c>
      <c r="DF44" s="2">
        <f>RANK(DE44,DE$13:DE$68)</f>
        <v>2</v>
      </c>
      <c r="DG44" s="149">
        <v>1.01</v>
      </c>
      <c r="DH44" s="2">
        <f>RANK(DG44,$DG$13:$DG$68)</f>
        <v>19</v>
      </c>
      <c r="DI44" s="148">
        <v>40289</v>
      </c>
      <c r="DJ44" s="2">
        <f>RANK(DI44,$DI$13:$DI$68)</f>
        <v>2</v>
      </c>
      <c r="DK44" s="103">
        <v>34.2</v>
      </c>
      <c r="DL44" s="2">
        <f>RANK(DK44,DK$13:DK$68)</f>
        <v>1</v>
      </c>
      <c r="DM44" s="148">
        <v>26116.732</v>
      </c>
      <c r="DN44" s="2">
        <f>RANK(DM44,DM$13:DM$68)</f>
        <v>1</v>
      </c>
      <c r="DO44" s="145">
        <v>54</v>
      </c>
      <c r="DP44" s="2">
        <f>RANK(DO44,$DO$13:$DO$68)</f>
        <v>44</v>
      </c>
      <c r="DQ44" s="148">
        <v>38906199</v>
      </c>
      <c r="DR44" s="2">
        <f>RANK(DQ44,DQ$13:DQ$68)</f>
        <v>2</v>
      </c>
      <c r="DS44" s="145">
        <v>0.10724683877911934</v>
      </c>
      <c r="DT44" s="145">
        <v>17.691054517645178</v>
      </c>
      <c r="DU44" s="103">
        <v>80.92448061566249</v>
      </c>
      <c r="DV44" s="148">
        <v>26030125</v>
      </c>
      <c r="DW44" s="2">
        <f>RANK(DV44,DV$13:DV$68)</f>
        <v>3</v>
      </c>
      <c r="DX44" s="148">
        <v>2939.29155622263</v>
      </c>
      <c r="DY44" s="2">
        <f>RANK(DX44,DX$13:DX$68)</f>
        <v>10</v>
      </c>
      <c r="DZ44" s="148">
        <v>2780486</v>
      </c>
      <c r="EA44" s="2">
        <f>RANK(DZ44,DZ$13:DZ$68)</f>
        <v>2</v>
      </c>
      <c r="EB44" s="157">
        <v>831</v>
      </c>
      <c r="EC44" s="2">
        <f t="shared" si="10"/>
        <v>6</v>
      </c>
      <c r="ED44" s="87"/>
      <c r="EE44" s="52" t="s">
        <v>71</v>
      </c>
      <c r="EF44" s="44"/>
      <c r="EG44" s="47">
        <v>27</v>
      </c>
      <c r="EH44" s="46"/>
      <c r="EI44" s="50" t="s">
        <v>34</v>
      </c>
      <c r="EJ44" s="48"/>
      <c r="EK44" s="143">
        <v>165527</v>
      </c>
      <c r="EL44" s="2">
        <f>RANK(EK44,EK$13:EK$68)</f>
        <v>2</v>
      </c>
      <c r="EM44" s="144">
        <v>7140578</v>
      </c>
      <c r="EN44" s="2">
        <f t="shared" si="7"/>
        <v>3</v>
      </c>
      <c r="EO44" s="143">
        <v>449927</v>
      </c>
      <c r="EP44" s="2">
        <f t="shared" si="8"/>
        <v>3</v>
      </c>
      <c r="EQ44" s="143">
        <v>244705</v>
      </c>
      <c r="ER44" s="2">
        <f>RANK(EQ44,EQ$13:EQ$68)</f>
        <v>2</v>
      </c>
      <c r="ES44" s="143">
        <v>236700</v>
      </c>
      <c r="ET44" s="2">
        <f>RANK(ES44,ES$13:ES$68)</f>
        <v>2</v>
      </c>
      <c r="EU44" s="158">
        <v>98.1855995410212</v>
      </c>
      <c r="EV44" s="2">
        <f>RANK(EU44,EU$13:EU$68)</f>
        <v>36</v>
      </c>
      <c r="EW44" s="158">
        <v>59.437795</v>
      </c>
      <c r="EX44" s="2">
        <f>RANK(EW44,EW$13:EW$68)</f>
        <v>7</v>
      </c>
      <c r="EY44" s="148">
        <v>1323916</v>
      </c>
      <c r="EZ44" s="2">
        <f>RANK(EY44,EY$13:EY$68)</f>
        <v>3</v>
      </c>
      <c r="FA44" s="145">
        <v>362.65278406518786</v>
      </c>
      <c r="FB44" s="2">
        <v>11</v>
      </c>
      <c r="FC44" s="145">
        <v>162.3</v>
      </c>
      <c r="FD44" s="2">
        <v>5</v>
      </c>
      <c r="FE44" s="103">
        <v>1219.7</v>
      </c>
      <c r="FF44" s="2">
        <v>32</v>
      </c>
      <c r="FG44" s="143">
        <v>2478</v>
      </c>
      <c r="FH44" s="2">
        <f>RANK(FG44,FG$13:FG$68)</f>
        <v>3</v>
      </c>
      <c r="FI44" s="143">
        <v>46110</v>
      </c>
      <c r="FJ44" s="159">
        <f>RANK(FI44,FI$13:FI$68)</f>
        <v>2</v>
      </c>
      <c r="FK44" s="87"/>
      <c r="FL44" s="52" t="s">
        <v>71</v>
      </c>
    </row>
    <row r="45" spans="1:168" ht="12" customHeight="1">
      <c r="A45" s="44"/>
      <c r="B45" s="47">
        <v>28</v>
      </c>
      <c r="C45" s="46"/>
      <c r="D45" s="50" t="s">
        <v>72</v>
      </c>
      <c r="E45" s="48"/>
      <c r="F45" s="109"/>
      <c r="G45" s="138">
        <v>8400.9</v>
      </c>
      <c r="H45" s="2">
        <f t="shared" si="9"/>
        <v>12</v>
      </c>
      <c r="I45" s="2">
        <v>5588133</v>
      </c>
      <c r="J45" s="2">
        <f t="shared" si="3"/>
        <v>7</v>
      </c>
      <c r="K45" s="2">
        <v>2255318</v>
      </c>
      <c r="L45" s="2">
        <f t="shared" si="4"/>
        <v>8</v>
      </c>
      <c r="M45" s="103">
        <v>665.6</v>
      </c>
      <c r="N45" s="2">
        <f>RANK(M45,M$13:M$68)</f>
        <v>8</v>
      </c>
      <c r="O45" s="103">
        <v>23.064051812343138</v>
      </c>
      <c r="P45" s="2">
        <f>RANK(O45,O$13:O$68)</f>
        <v>35</v>
      </c>
      <c r="Q45" s="103">
        <v>8.3</v>
      </c>
      <c r="R45" s="2">
        <f>RANK(Q45,$Q$13:$Q$69)</f>
        <v>12</v>
      </c>
      <c r="S45" s="103">
        <v>9.9</v>
      </c>
      <c r="T45" s="2">
        <f>RANK(S45,$S$13:$S$69)</f>
        <v>36</v>
      </c>
      <c r="U45" s="3"/>
      <c r="V45" s="2">
        <v>2489617</v>
      </c>
      <c r="W45" s="2">
        <f>RANK(V45,V$13:V$68)</f>
        <v>8</v>
      </c>
      <c r="X45" s="160">
        <v>224343</v>
      </c>
      <c r="Y45" s="2">
        <f>RANK(X45,X$13:X$68)</f>
        <v>7</v>
      </c>
      <c r="Z45" s="160">
        <v>2215370</v>
      </c>
      <c r="AA45" s="2">
        <f>RANK(Z45,Z$13:Z$68)</f>
        <v>7</v>
      </c>
      <c r="AB45" s="2">
        <v>95499</v>
      </c>
      <c r="AC45" s="2">
        <f t="shared" si="5"/>
        <v>4</v>
      </c>
      <c r="AD45" s="141" t="s">
        <v>265</v>
      </c>
      <c r="AE45" s="141" t="s">
        <v>265</v>
      </c>
      <c r="AF45" s="2">
        <v>56226</v>
      </c>
      <c r="AG45" s="2">
        <f>RANK(AF45,AF$13:AF$68)</f>
        <v>17</v>
      </c>
      <c r="AH45" s="2">
        <v>1476</v>
      </c>
      <c r="AI45" s="2">
        <f>RANK(AH45,AH$13:AH$68)</f>
        <v>21</v>
      </c>
      <c r="AJ45" s="142">
        <v>561801</v>
      </c>
      <c r="AK45" s="2">
        <f>RANK(AJ45,AJ$13:AJ$68)</f>
        <v>14</v>
      </c>
      <c r="AL45" s="87"/>
      <c r="AM45" s="51" t="s">
        <v>73</v>
      </c>
      <c r="AN45" s="44"/>
      <c r="AO45" s="47">
        <v>28</v>
      </c>
      <c r="AP45" s="46"/>
      <c r="AQ45" s="50" t="s">
        <v>72</v>
      </c>
      <c r="AR45" s="48"/>
      <c r="AS45" s="2">
        <v>252</v>
      </c>
      <c r="AT45" s="2">
        <f>RANK(AS45,AS$13:AS$68)</f>
        <v>24</v>
      </c>
      <c r="AU45" s="2">
        <v>3168</v>
      </c>
      <c r="AV45" s="2">
        <f>RANK(AU45,AU$13:AU$68)</f>
        <v>10</v>
      </c>
      <c r="AW45" s="152">
        <v>56559</v>
      </c>
      <c r="AX45" s="2">
        <f>RANK(AW45,AW$13:AW$68)</f>
        <v>20</v>
      </c>
      <c r="AY45" s="143">
        <v>9017</v>
      </c>
      <c r="AZ45" s="2">
        <f>RANK(AY45,AY$13:AY$68)</f>
        <v>6</v>
      </c>
      <c r="BA45" s="143">
        <v>352318</v>
      </c>
      <c r="BB45" s="2">
        <f>RANK(BA45,BA$13:BA$68)</f>
        <v>6</v>
      </c>
      <c r="BC45" s="144">
        <v>14026866</v>
      </c>
      <c r="BD45" s="2">
        <f>RANK(BC45,BC$13:BC$68)</f>
        <v>5</v>
      </c>
      <c r="BE45" s="2">
        <v>4439352</v>
      </c>
      <c r="BF45" s="2">
        <f>RANK(BE45,BE$13:BE$68)</f>
        <v>5</v>
      </c>
      <c r="BG45" s="139">
        <v>5383301</v>
      </c>
      <c r="BH45" s="2">
        <f>RANK(BG45,BG$13:BG$68)</f>
        <v>7</v>
      </c>
      <c r="BI45" s="2">
        <v>33520</v>
      </c>
      <c r="BJ45" s="2">
        <f>RANK(BI45,BI$13:BI$68)</f>
        <v>8</v>
      </c>
      <c r="BK45" s="145">
        <v>99.8</v>
      </c>
      <c r="BL45" s="2">
        <f>RANK(BK45,BK$13:BK$68)</f>
        <v>5</v>
      </c>
      <c r="BM45" s="147">
        <v>92.1</v>
      </c>
      <c r="BN45" s="2">
        <f>RANK(BM45,BM$13:BM$68)</f>
        <v>5</v>
      </c>
      <c r="BO45" s="87"/>
      <c r="BP45" s="51" t="s">
        <v>73</v>
      </c>
      <c r="BQ45" s="44"/>
      <c r="BR45" s="47">
        <v>28</v>
      </c>
      <c r="BS45" s="46"/>
      <c r="BT45" s="50" t="s">
        <v>72</v>
      </c>
      <c r="BU45" s="48"/>
      <c r="BV45" s="147">
        <v>5900.2</v>
      </c>
      <c r="BW45" s="2">
        <f>RANK(BV45,$BV$13:$BV$68)</f>
        <v>4</v>
      </c>
      <c r="BX45" s="145">
        <v>75.26524524592388</v>
      </c>
      <c r="BY45" s="2">
        <f>RANK(BX45,$BX$13:$BX$68)</f>
        <v>26</v>
      </c>
      <c r="BZ45" s="145">
        <v>80.80743025660146</v>
      </c>
      <c r="CA45" s="2">
        <f t="shared" si="6"/>
        <v>15</v>
      </c>
      <c r="CB45" s="2">
        <v>3006155</v>
      </c>
      <c r="CC45" s="2">
        <f>RANK(CB45,$CB$13:$CB$68)</f>
        <v>9</v>
      </c>
      <c r="CD45" s="143">
        <v>13257</v>
      </c>
      <c r="CE45" s="2">
        <f>RANK(CD45,CD$13:CD$68)</f>
        <v>8</v>
      </c>
      <c r="CF45" s="143">
        <v>118721</v>
      </c>
      <c r="CG45" s="2">
        <f>RANK(CF45,CF$13:CF$68)</f>
        <v>8</v>
      </c>
      <c r="CH45" s="148">
        <v>8568062</v>
      </c>
      <c r="CI45" s="2">
        <f>RANK(CH45,CH$13:CH$68)</f>
        <v>8</v>
      </c>
      <c r="CJ45" s="3"/>
      <c r="CK45" s="2">
        <v>43414</v>
      </c>
      <c r="CL45" s="2">
        <f>RANK(CK45,CK$13:CK$68)</f>
        <v>5</v>
      </c>
      <c r="CM45" s="2">
        <v>307984</v>
      </c>
      <c r="CN45" s="2">
        <f>RANK(CM45,CM$13:CM$68)</f>
        <v>8</v>
      </c>
      <c r="CO45" s="2">
        <v>4509120</v>
      </c>
      <c r="CP45" s="2">
        <f>RANK(CO45,CO$13:CO$68)</f>
        <v>9</v>
      </c>
      <c r="CQ45" s="156">
        <v>29056</v>
      </c>
      <c r="CR45" s="2">
        <f>RANK(CQ45,CQ$13:CQ$68)</f>
        <v>5</v>
      </c>
      <c r="CS45" s="156">
        <v>184684</v>
      </c>
      <c r="CT45" s="2">
        <f>RANK(CS45,CS$13:CS$68)</f>
        <v>6</v>
      </c>
      <c r="CU45" s="148">
        <v>214359</v>
      </c>
      <c r="CV45" s="2">
        <f>RANK(CU45,CU$13:CU$68)</f>
        <v>7</v>
      </c>
      <c r="CW45" s="2">
        <v>102723</v>
      </c>
      <c r="CX45" s="2">
        <f>RANK(CW45,CW$13:CW$68)</f>
        <v>8</v>
      </c>
      <c r="CY45" s="87"/>
      <c r="CZ45" s="51" t="s">
        <v>73</v>
      </c>
      <c r="DA45" s="44"/>
      <c r="DB45" s="47">
        <v>28</v>
      </c>
      <c r="DC45" s="46"/>
      <c r="DD45" s="50" t="s">
        <v>72</v>
      </c>
      <c r="DE45" s="148">
        <v>300322</v>
      </c>
      <c r="DF45" s="2">
        <f>RANK(DE45,DE$13:DE$68)</f>
        <v>16</v>
      </c>
      <c r="DG45" s="149">
        <v>0.79</v>
      </c>
      <c r="DH45" s="2">
        <f>RANK(DG45,$DG$13:$DG$68)</f>
        <v>37</v>
      </c>
      <c r="DI45" s="148">
        <v>25760</v>
      </c>
      <c r="DJ45" s="2">
        <f>RANK(DI45,$DI$13:$DI$68)</f>
        <v>8</v>
      </c>
      <c r="DK45" s="103">
        <v>19.4</v>
      </c>
      <c r="DL45" s="2">
        <f>RANK(DK45,DK$13:DK$68)</f>
        <v>11</v>
      </c>
      <c r="DM45" s="148">
        <v>6097.359</v>
      </c>
      <c r="DN45" s="2">
        <f>RANK(DM45,DM$13:DM$68)</f>
        <v>6</v>
      </c>
      <c r="DO45" s="145">
        <v>63.3</v>
      </c>
      <c r="DP45" s="2">
        <f>RANK(DO45,$DO$13:$DO$68)</f>
        <v>37</v>
      </c>
      <c r="DQ45" s="148">
        <v>19743322</v>
      </c>
      <c r="DR45" s="2">
        <f>RANK(DQ45,DQ$13:DQ$68)</f>
        <v>7</v>
      </c>
      <c r="DS45" s="145">
        <v>0.5979401347347711</v>
      </c>
      <c r="DT45" s="145">
        <v>25.87778933931454</v>
      </c>
      <c r="DU45" s="103">
        <v>72.95202918104152</v>
      </c>
      <c r="DV45" s="148">
        <v>14689904</v>
      </c>
      <c r="DW45" s="2">
        <f>RANK(DV45,DV$13:DV$68)</f>
        <v>7</v>
      </c>
      <c r="DX45" s="148">
        <v>2636.9644517277075</v>
      </c>
      <c r="DY45" s="2">
        <f>RANK(DX45,DX$13:DX$68)</f>
        <v>28</v>
      </c>
      <c r="DZ45" s="148">
        <v>2067405</v>
      </c>
      <c r="EA45" s="2">
        <f>RANK(DZ45,DZ$13:DZ$68)</f>
        <v>5</v>
      </c>
      <c r="EB45" s="157">
        <v>700</v>
      </c>
      <c r="EC45" s="2">
        <f aca="true" t="shared" si="11" ref="EC45:EC59">RANK(EB45,EB$13:EB$68)</f>
        <v>9</v>
      </c>
      <c r="ED45" s="87"/>
      <c r="EE45" s="51" t="s">
        <v>73</v>
      </c>
      <c r="EF45" s="44"/>
      <c r="EG45" s="47">
        <v>28</v>
      </c>
      <c r="EH45" s="46"/>
      <c r="EI45" s="50" t="s">
        <v>72</v>
      </c>
      <c r="EJ45" s="48"/>
      <c r="EK45" s="143">
        <v>113618</v>
      </c>
      <c r="EL45" s="2">
        <f>RANK(EK45,EK$13:EK$68)</f>
        <v>8</v>
      </c>
      <c r="EM45" s="144">
        <v>4536912</v>
      </c>
      <c r="EN45" s="2">
        <f t="shared" si="7"/>
        <v>8</v>
      </c>
      <c r="EO45" s="143">
        <v>296690</v>
      </c>
      <c r="EP45" s="2">
        <f t="shared" si="8"/>
        <v>7</v>
      </c>
      <c r="EQ45" s="143">
        <v>156364</v>
      </c>
      <c r="ER45" s="2">
        <f>RANK(EQ45,EQ$13:EQ$68)</f>
        <v>7</v>
      </c>
      <c r="ES45" s="143">
        <v>145323</v>
      </c>
      <c r="ET45" s="2">
        <f>RANK(ES45,ES$13:ES$68)</f>
        <v>7</v>
      </c>
      <c r="EU45" s="158">
        <v>98.5554041695441</v>
      </c>
      <c r="EV45" s="2">
        <f>RANK(EU45,EU$13:EU$68)</f>
        <v>31</v>
      </c>
      <c r="EW45" s="158">
        <v>60.790896</v>
      </c>
      <c r="EX45" s="2">
        <f>RANK(EW45,EW$13:EW$68)</f>
        <v>4</v>
      </c>
      <c r="EY45" s="143">
        <v>823279</v>
      </c>
      <c r="EZ45" s="2">
        <f>RANK(EY45,EY$13:EY$68)</f>
        <v>7</v>
      </c>
      <c r="FA45" s="145">
        <v>314.1310232809962</v>
      </c>
      <c r="FB45" s="2">
        <v>22</v>
      </c>
      <c r="FC45" s="145">
        <v>150.2</v>
      </c>
      <c r="FD45" s="2">
        <v>10</v>
      </c>
      <c r="FE45" s="103">
        <v>1179.1</v>
      </c>
      <c r="FF45" s="2">
        <v>34</v>
      </c>
      <c r="FG45" s="143">
        <v>1862</v>
      </c>
      <c r="FH45" s="2">
        <f>RANK(FG45,FG$13:FG$68)</f>
        <v>8</v>
      </c>
      <c r="FI45" s="143">
        <v>32734</v>
      </c>
      <c r="FJ45" s="159">
        <f>RANK(FI45,FI$13:FI$68)</f>
        <v>8</v>
      </c>
      <c r="FK45" s="87"/>
      <c r="FL45" s="51" t="s">
        <v>73</v>
      </c>
    </row>
    <row r="46" spans="1:168" ht="12" customHeight="1">
      <c r="A46" s="44"/>
      <c r="B46" s="47">
        <v>29</v>
      </c>
      <c r="C46" s="46"/>
      <c r="D46" s="50" t="s">
        <v>35</v>
      </c>
      <c r="E46" s="48"/>
      <c r="F46" s="109"/>
      <c r="G46" s="138">
        <v>3690.94</v>
      </c>
      <c r="H46" s="2">
        <f t="shared" si="9"/>
        <v>40</v>
      </c>
      <c r="I46" s="2">
        <v>1400728</v>
      </c>
      <c r="J46" s="2">
        <f t="shared" si="3"/>
        <v>29</v>
      </c>
      <c r="K46" s="2">
        <v>523523</v>
      </c>
      <c r="L46" s="2">
        <f t="shared" si="4"/>
        <v>28</v>
      </c>
      <c r="M46" s="103">
        <v>379.5</v>
      </c>
      <c r="N46" s="2">
        <f>RANK(M46,M$13:M$68)</f>
        <v>14</v>
      </c>
      <c r="O46" s="103">
        <v>23.96190746967122</v>
      </c>
      <c r="P46" s="2">
        <f>RANK(O46,O$13:O$68)</f>
        <v>29</v>
      </c>
      <c r="Q46" s="103">
        <v>7.4</v>
      </c>
      <c r="R46" s="2">
        <f>RANK(Q46,$Q$13:$Q$69)</f>
        <v>36</v>
      </c>
      <c r="S46" s="103">
        <v>10.2</v>
      </c>
      <c r="T46" s="2">
        <f>RANK(S46,$S$13:$S$69)</f>
        <v>35</v>
      </c>
      <c r="U46" s="3"/>
      <c r="V46" s="2">
        <v>596525</v>
      </c>
      <c r="W46" s="2">
        <f>RANK(V46,V$13:V$68)</f>
        <v>31</v>
      </c>
      <c r="X46" s="160">
        <v>48034</v>
      </c>
      <c r="Y46" s="2">
        <f>RANK(X46,X$13:X$68)</f>
        <v>40</v>
      </c>
      <c r="Z46" s="160">
        <v>442684</v>
      </c>
      <c r="AA46" s="2">
        <f>RANK(Z46,Z$13:Z$68)</f>
        <v>37</v>
      </c>
      <c r="AB46" s="2">
        <v>28563</v>
      </c>
      <c r="AC46" s="2">
        <f t="shared" si="5"/>
        <v>40</v>
      </c>
      <c r="AD46" s="141" t="s">
        <v>265</v>
      </c>
      <c r="AE46" s="141" t="s">
        <v>265</v>
      </c>
      <c r="AF46" s="2">
        <v>15288</v>
      </c>
      <c r="AG46" s="2">
        <f>RANK(AF46,AF$13:AF$68)</f>
        <v>44</v>
      </c>
      <c r="AH46" s="2">
        <v>432</v>
      </c>
      <c r="AI46" s="2">
        <f>RANK(AH46,AH$13:AH$68)</f>
        <v>44</v>
      </c>
      <c r="AJ46" s="142">
        <v>283615</v>
      </c>
      <c r="AK46" s="2">
        <f>RANK(AJ46,AJ$13:AJ$68)</f>
        <v>31</v>
      </c>
      <c r="AL46" s="87"/>
      <c r="AM46" s="51" t="s">
        <v>74</v>
      </c>
      <c r="AN46" s="44"/>
      <c r="AO46" s="47">
        <v>29</v>
      </c>
      <c r="AP46" s="46"/>
      <c r="AQ46" s="50" t="s">
        <v>35</v>
      </c>
      <c r="AR46" s="48"/>
      <c r="AS46" s="2">
        <v>172</v>
      </c>
      <c r="AT46" s="2">
        <f>RANK(AS46,AS$13:AS$68)</f>
        <v>28</v>
      </c>
      <c r="AU46" s="161" t="s">
        <v>3</v>
      </c>
      <c r="AV46" s="6" t="s">
        <v>110</v>
      </c>
      <c r="AW46" s="161" t="s">
        <v>3</v>
      </c>
      <c r="AX46" s="6" t="s">
        <v>110</v>
      </c>
      <c r="AY46" s="143">
        <v>2192</v>
      </c>
      <c r="AZ46" s="2">
        <f>RANK(AY46,AY$13:AY$68)</f>
        <v>30</v>
      </c>
      <c r="BA46" s="143">
        <v>62725</v>
      </c>
      <c r="BB46" s="2">
        <f>RANK(BA46,BA$13:BA$68)</f>
        <v>36</v>
      </c>
      <c r="BC46" s="144">
        <v>1848195</v>
      </c>
      <c r="BD46" s="2">
        <f>RANK(BC46,BC$13:BC$68)</f>
        <v>35</v>
      </c>
      <c r="BE46" s="2">
        <v>644707</v>
      </c>
      <c r="BF46" s="2">
        <f>RANK(BE46,BE$13:BE$68)</f>
        <v>36</v>
      </c>
      <c r="BG46" s="139">
        <v>1018366</v>
      </c>
      <c r="BH46" s="2">
        <f>RANK(BG46,BG$13:BG$68)</f>
        <v>37</v>
      </c>
      <c r="BI46" s="2">
        <v>5992</v>
      </c>
      <c r="BJ46" s="2">
        <f>RANK(BI46,BI$13:BI$68)</f>
        <v>35</v>
      </c>
      <c r="BK46" s="145">
        <v>99.4</v>
      </c>
      <c r="BL46" s="2">
        <f>RANK(BK46,BK$13:BK$68)</f>
        <v>11</v>
      </c>
      <c r="BM46" s="147">
        <v>77</v>
      </c>
      <c r="BN46" s="2">
        <f>RANK(BM46,BM$13:BM$68)</f>
        <v>14</v>
      </c>
      <c r="BO46" s="87"/>
      <c r="BP46" s="51" t="s">
        <v>74</v>
      </c>
      <c r="BQ46" s="44"/>
      <c r="BR46" s="47">
        <v>29</v>
      </c>
      <c r="BS46" s="46"/>
      <c r="BT46" s="50" t="s">
        <v>35</v>
      </c>
      <c r="BU46" s="48"/>
      <c r="BV46" s="147">
        <v>2135.6</v>
      </c>
      <c r="BW46" s="2">
        <f>RANK(BV46,$BV$13:$BV$68)</f>
        <v>43</v>
      </c>
      <c r="BX46" s="145">
        <v>55.97490166697884</v>
      </c>
      <c r="BY46" s="2">
        <f>RANK(BX46,$BX$13:$BX$68)</f>
        <v>45</v>
      </c>
      <c r="BZ46" s="145">
        <v>65.73328338640195</v>
      </c>
      <c r="CA46" s="2">
        <f t="shared" si="6"/>
        <v>39</v>
      </c>
      <c r="CB46" s="2">
        <v>831077</v>
      </c>
      <c r="CC46" s="2">
        <f>RANK(CB46,$CB$13:$CB$68)</f>
        <v>37</v>
      </c>
      <c r="CD46" s="143">
        <v>2165</v>
      </c>
      <c r="CE46" s="2">
        <f>RANK(CD46,CD$13:CD$68)</f>
        <v>43</v>
      </c>
      <c r="CF46" s="143">
        <v>17118</v>
      </c>
      <c r="CG46" s="2">
        <f>RANK(CF46,CF$13:CF$68)</f>
        <v>41</v>
      </c>
      <c r="CH46" s="148">
        <v>704176</v>
      </c>
      <c r="CI46" s="2">
        <f>RANK(CH46,CH$13:CH$68)</f>
        <v>44</v>
      </c>
      <c r="CJ46" s="3"/>
      <c r="CK46" s="2">
        <v>10269</v>
      </c>
      <c r="CL46" s="2">
        <f>RANK(CK46,CK$13:CK$68)</f>
        <v>39</v>
      </c>
      <c r="CM46" s="2">
        <v>71080</v>
      </c>
      <c r="CN46" s="2">
        <f>RANK(CM46,CM$13:CM$68)</f>
        <v>34</v>
      </c>
      <c r="CO46" s="2">
        <v>1031016</v>
      </c>
      <c r="CP46" s="2">
        <f>RANK(CO46,CO$13:CO$68)</f>
        <v>33</v>
      </c>
      <c r="CQ46" s="156">
        <v>4489</v>
      </c>
      <c r="CR46" s="2">
        <f>RANK(CQ46,CQ$13:CQ$68)</f>
        <v>42</v>
      </c>
      <c r="CS46" s="156">
        <v>35053</v>
      </c>
      <c r="CT46" s="2">
        <f>RANK(CS46,CS$13:CS$68)</f>
        <v>31</v>
      </c>
      <c r="CU46" s="148">
        <v>63822</v>
      </c>
      <c r="CV46" s="2">
        <f>RANK(CU46,CU$13:CU$68)</f>
        <v>24</v>
      </c>
      <c r="CW46" s="2">
        <v>24483</v>
      </c>
      <c r="CX46" s="2">
        <f>RANK(CW46,CW$13:CW$68)</f>
        <v>33</v>
      </c>
      <c r="CY46" s="87"/>
      <c r="CZ46" s="51" t="s">
        <v>74</v>
      </c>
      <c r="DA46" s="44"/>
      <c r="DB46" s="47">
        <v>29</v>
      </c>
      <c r="DC46" s="46"/>
      <c r="DD46" s="50" t="s">
        <v>35</v>
      </c>
      <c r="DE46" s="148">
        <v>264538</v>
      </c>
      <c r="DF46" s="2">
        <f>RANK(DE46,DE$13:DE$68)</f>
        <v>42</v>
      </c>
      <c r="DG46" s="149">
        <v>0.84</v>
      </c>
      <c r="DH46" s="2">
        <f>RANK(DG46,$DG$13:$DG$68)</f>
        <v>31</v>
      </c>
      <c r="DI46" s="148">
        <v>6374</v>
      </c>
      <c r="DJ46" s="2">
        <f>RANK(DI46,$DI$13:$DI$68)</f>
        <v>32</v>
      </c>
      <c r="DK46" s="103">
        <v>14.9</v>
      </c>
      <c r="DL46" s="2">
        <f>RANK(DK46,DK$13:DK$68)</f>
        <v>19</v>
      </c>
      <c r="DM46" s="148">
        <v>975.082</v>
      </c>
      <c r="DN46" s="2">
        <f>RANK(DM46,DM$13:DM$68)</f>
        <v>39</v>
      </c>
      <c r="DO46" s="145">
        <v>73.5</v>
      </c>
      <c r="DP46" s="2">
        <f>RANK(DO46,$DO$13:$DO$68)</f>
        <v>8</v>
      </c>
      <c r="DQ46" s="148">
        <v>3761725</v>
      </c>
      <c r="DR46" s="2">
        <f>RANK(DQ46,DQ$13:DQ$68)</f>
        <v>38</v>
      </c>
      <c r="DS46" s="145">
        <v>0.6652714798610986</v>
      </c>
      <c r="DT46" s="145">
        <v>19.768613898198232</v>
      </c>
      <c r="DU46" s="103">
        <v>78.74903584361219</v>
      </c>
      <c r="DV46" s="148">
        <v>3325214</v>
      </c>
      <c r="DW46" s="2">
        <f>RANK(DV46,DV$13:DV$68)</f>
        <v>30</v>
      </c>
      <c r="DX46" s="148">
        <v>2392.6654592578684</v>
      </c>
      <c r="DY46" s="2">
        <f>RANK(DX46,DX$13:DX$68)</f>
        <v>41</v>
      </c>
      <c r="DZ46" s="148">
        <v>471140</v>
      </c>
      <c r="EA46" s="2">
        <f>RANK(DZ46,DZ$13:DZ$68)</f>
        <v>42</v>
      </c>
      <c r="EB46" s="157">
        <v>189</v>
      </c>
      <c r="EC46" s="2">
        <f t="shared" si="11"/>
        <v>43</v>
      </c>
      <c r="ED46" s="87"/>
      <c r="EE46" s="51" t="s">
        <v>74</v>
      </c>
      <c r="EF46" s="44"/>
      <c r="EG46" s="47">
        <v>29</v>
      </c>
      <c r="EH46" s="46"/>
      <c r="EI46" s="50" t="s">
        <v>35</v>
      </c>
      <c r="EJ46" s="48"/>
      <c r="EK46" s="143">
        <v>30245</v>
      </c>
      <c r="EL46" s="2">
        <f>RANK(EK46,EK$13:EK$68)</f>
        <v>33</v>
      </c>
      <c r="EM46" s="144">
        <v>1140129</v>
      </c>
      <c r="EN46" s="2">
        <f t="shared" si="7"/>
        <v>28</v>
      </c>
      <c r="EO46" s="143">
        <v>72022</v>
      </c>
      <c r="EP46" s="2">
        <f t="shared" si="8"/>
        <v>28</v>
      </c>
      <c r="EQ46" s="143">
        <v>39408</v>
      </c>
      <c r="ER46" s="2">
        <f>RANK(EQ46,EQ$13:EQ$68)</f>
        <v>28</v>
      </c>
      <c r="ES46" s="143">
        <v>37455</v>
      </c>
      <c r="ET46" s="2">
        <f>RANK(ES46,ES$13:ES$68)</f>
        <v>28</v>
      </c>
      <c r="EU46" s="158">
        <v>98.7459900845728</v>
      </c>
      <c r="EV46" s="2">
        <f>RANK(EU46,EU$13:EU$68)</f>
        <v>23</v>
      </c>
      <c r="EW46" s="158">
        <v>60</v>
      </c>
      <c r="EX46" s="2">
        <f>RANK(EW46,EW$13:EW$68)</f>
        <v>6</v>
      </c>
      <c r="EY46" s="143">
        <v>196164</v>
      </c>
      <c r="EZ46" s="2">
        <f>RANK(EY46,EY$13:EY$68)</f>
        <v>15</v>
      </c>
      <c r="FA46" s="145">
        <v>300.7994186046512</v>
      </c>
      <c r="FB46" s="2">
        <v>30</v>
      </c>
      <c r="FC46" s="145">
        <v>142.5</v>
      </c>
      <c r="FD46" s="2">
        <v>17</v>
      </c>
      <c r="FE46" s="103">
        <v>1213.7</v>
      </c>
      <c r="FF46" s="2">
        <v>33</v>
      </c>
      <c r="FG46" s="143">
        <v>525</v>
      </c>
      <c r="FH46" s="2">
        <f>RANK(FG46,FG$13:FG$68)</f>
        <v>26</v>
      </c>
      <c r="FI46" s="143">
        <v>5076</v>
      </c>
      <c r="FJ46" s="159">
        <f>RANK(FI46,FI$13:FI$68)</f>
        <v>35</v>
      </c>
      <c r="FK46" s="87"/>
      <c r="FL46" s="51" t="s">
        <v>74</v>
      </c>
    </row>
    <row r="47" spans="1:168" ht="12" customHeight="1">
      <c r="A47" s="44"/>
      <c r="B47" s="47">
        <v>30</v>
      </c>
      <c r="C47" s="46"/>
      <c r="D47" s="50" t="s">
        <v>75</v>
      </c>
      <c r="E47" s="48"/>
      <c r="F47" s="109"/>
      <c r="G47" s="138">
        <v>4724.68</v>
      </c>
      <c r="H47" s="2">
        <f t="shared" si="9"/>
        <v>30</v>
      </c>
      <c r="I47" s="2">
        <v>1002198</v>
      </c>
      <c r="J47" s="2">
        <f t="shared" si="3"/>
        <v>39</v>
      </c>
      <c r="K47" s="2">
        <v>393553</v>
      </c>
      <c r="L47" s="2">
        <f t="shared" si="4"/>
        <v>36</v>
      </c>
      <c r="M47" s="103">
        <v>212</v>
      </c>
      <c r="N47" s="2">
        <f>RANK(M47,M$13:M$68)</f>
        <v>29</v>
      </c>
      <c r="O47" s="103">
        <v>27.263887323036286</v>
      </c>
      <c r="P47" s="2">
        <f>RANK(O47,O$13:O$68)</f>
        <v>6</v>
      </c>
      <c r="Q47" s="103">
        <v>7.3</v>
      </c>
      <c r="R47" s="2">
        <f>RANK(Q47,$Q$13:$Q$69)</f>
        <v>40</v>
      </c>
      <c r="S47" s="103">
        <v>13.1</v>
      </c>
      <c r="T47" s="2">
        <f>RANK(S47,$S$13:$S$69)</f>
        <v>5</v>
      </c>
      <c r="U47" s="4"/>
      <c r="V47" s="2">
        <v>450969</v>
      </c>
      <c r="W47" s="2">
        <f>RANK(V47,V$13:V$68)</f>
        <v>40</v>
      </c>
      <c r="X47" s="160">
        <v>48411</v>
      </c>
      <c r="Y47" s="2">
        <f>RANK(X47,X$13:X$68)</f>
        <v>39</v>
      </c>
      <c r="Z47" s="160">
        <v>378487</v>
      </c>
      <c r="AA47" s="2">
        <f>RANK(Z47,Z$13:Z$68)</f>
        <v>40</v>
      </c>
      <c r="AB47" s="2">
        <v>33799</v>
      </c>
      <c r="AC47" s="2">
        <f t="shared" si="5"/>
        <v>36</v>
      </c>
      <c r="AD47" s="141" t="s">
        <v>265</v>
      </c>
      <c r="AE47" s="141" t="s">
        <v>265</v>
      </c>
      <c r="AF47" s="2">
        <v>25356</v>
      </c>
      <c r="AG47" s="2">
        <f>RANK(AF47,AF$13:AF$68)</f>
        <v>37</v>
      </c>
      <c r="AH47" s="2">
        <v>993</v>
      </c>
      <c r="AI47" s="2">
        <f>RANK(AH47,AH$13:AH$68)</f>
        <v>30</v>
      </c>
      <c r="AJ47" s="142">
        <v>361852</v>
      </c>
      <c r="AK47" s="2">
        <f>RANK(AJ47,AJ$13:AJ$68)</f>
        <v>25</v>
      </c>
      <c r="AL47" s="87"/>
      <c r="AM47" s="52" t="s">
        <v>76</v>
      </c>
      <c r="AN47" s="44"/>
      <c r="AO47" s="47">
        <v>30</v>
      </c>
      <c r="AP47" s="46"/>
      <c r="AQ47" s="50" t="s">
        <v>75</v>
      </c>
      <c r="AR47" s="48"/>
      <c r="AS47" s="2">
        <v>168</v>
      </c>
      <c r="AT47" s="2">
        <f>RANK(AS47,AS$13:AS$68)</f>
        <v>29</v>
      </c>
      <c r="AU47" s="2">
        <v>2033</v>
      </c>
      <c r="AV47" s="2">
        <f>RANK(AU47,AU$13:AU$68)</f>
        <v>20</v>
      </c>
      <c r="AW47" s="152">
        <v>22356</v>
      </c>
      <c r="AX47" s="2">
        <f>RANK(AW47,AW$13:AW$68)</f>
        <v>27</v>
      </c>
      <c r="AY47" s="143">
        <v>1900</v>
      </c>
      <c r="AZ47" s="2">
        <f>RANK(AY47,AY$13:AY$68)</f>
        <v>36</v>
      </c>
      <c r="BA47" s="143">
        <v>50059</v>
      </c>
      <c r="BB47" s="2">
        <f>RANK(BA47,BA$13:BA$68)</f>
        <v>42</v>
      </c>
      <c r="BC47" s="144">
        <v>2972305</v>
      </c>
      <c r="BD47" s="2">
        <f>RANK(BC47,BC$13:BC$68)</f>
        <v>28</v>
      </c>
      <c r="BE47" s="2">
        <v>843021</v>
      </c>
      <c r="BF47" s="2">
        <f>RANK(BE47,BE$13:BE$68)</f>
        <v>29</v>
      </c>
      <c r="BG47" s="139">
        <v>877054</v>
      </c>
      <c r="BH47" s="2">
        <f>RANK(BG47,BG$13:BG$68)</f>
        <v>40</v>
      </c>
      <c r="BI47" s="2">
        <v>4845</v>
      </c>
      <c r="BJ47" s="2">
        <f>RANK(BI47,BI$13:BI$68)</f>
        <v>38</v>
      </c>
      <c r="BK47" s="145">
        <v>97.5</v>
      </c>
      <c r="BL47" s="2">
        <f>RANK(BK47,BK$13:BK$68)</f>
        <v>24</v>
      </c>
      <c r="BM47" s="147">
        <v>23.5</v>
      </c>
      <c r="BN47" s="2">
        <f>RANK(BM47,BM$13:BM$68)</f>
        <v>45</v>
      </c>
      <c r="BO47" s="87"/>
      <c r="BP47" s="52" t="s">
        <v>76</v>
      </c>
      <c r="BQ47" s="44"/>
      <c r="BR47" s="47">
        <v>30</v>
      </c>
      <c r="BS47" s="46"/>
      <c r="BT47" s="50" t="s">
        <v>75</v>
      </c>
      <c r="BU47" s="48"/>
      <c r="BV47" s="147">
        <v>2918.7</v>
      </c>
      <c r="BW47" s="2">
        <f>RANK(BV47,$BV$13:$BV$68)</f>
        <v>32</v>
      </c>
      <c r="BX47" s="145">
        <v>56.42237982663515</v>
      </c>
      <c r="BY47" s="2">
        <f>RANK(BX47,$BX$13:$BX$68)</f>
        <v>44</v>
      </c>
      <c r="BZ47" s="145">
        <v>66.74546887312844</v>
      </c>
      <c r="CA47" s="2">
        <f t="shared" si="6"/>
        <v>34</v>
      </c>
      <c r="CB47" s="2">
        <v>751451</v>
      </c>
      <c r="CC47" s="2">
        <f>RANK(CB47,$CB$13:$CB$68)</f>
        <v>40</v>
      </c>
      <c r="CD47" s="143">
        <v>2852</v>
      </c>
      <c r="CE47" s="2">
        <f>RANK(CD47,CD$13:CD$68)</f>
        <v>37</v>
      </c>
      <c r="CF47" s="143">
        <v>19658</v>
      </c>
      <c r="CG47" s="2">
        <f>RANK(CF47,CF$13:CF$68)</f>
        <v>39</v>
      </c>
      <c r="CH47" s="148">
        <v>965035</v>
      </c>
      <c r="CI47" s="2">
        <f>RANK(CH47,CH$13:CH$68)</f>
        <v>39</v>
      </c>
      <c r="CJ47" s="4"/>
      <c r="CK47" s="2">
        <v>11058</v>
      </c>
      <c r="CL47" s="2">
        <f>RANK(CK47,CK$13:CK$68)</f>
        <v>37</v>
      </c>
      <c r="CM47" s="2">
        <v>59352</v>
      </c>
      <c r="CN47" s="2">
        <f>RANK(CM47,CM$13:CM$68)</f>
        <v>40</v>
      </c>
      <c r="CO47" s="2">
        <v>812665</v>
      </c>
      <c r="CP47" s="2">
        <f>RANK(CO47,CO$13:CO$68)</f>
        <v>40</v>
      </c>
      <c r="CQ47" s="156">
        <v>4862</v>
      </c>
      <c r="CR47" s="2">
        <f>RANK(CQ47,CQ$13:CQ$68)</f>
        <v>39</v>
      </c>
      <c r="CS47" s="156">
        <v>26197</v>
      </c>
      <c r="CT47" s="2">
        <f>RANK(CS47,CS$13:CS$68)</f>
        <v>40</v>
      </c>
      <c r="CU47" s="148">
        <v>39465</v>
      </c>
      <c r="CV47" s="2">
        <f>RANK(CU47,CU$13:CU$68)</f>
        <v>38</v>
      </c>
      <c r="CW47" s="2">
        <v>15678</v>
      </c>
      <c r="CX47" s="2">
        <f>RANK(CW47,CW$13:CW$68)</f>
        <v>42</v>
      </c>
      <c r="CY47" s="87"/>
      <c r="CZ47" s="52" t="s">
        <v>76</v>
      </c>
      <c r="DA47" s="44"/>
      <c r="DB47" s="47">
        <v>30</v>
      </c>
      <c r="DC47" s="46"/>
      <c r="DD47" s="50" t="s">
        <v>75</v>
      </c>
      <c r="DE47" s="148">
        <v>288831</v>
      </c>
      <c r="DF47" s="2">
        <f>RANK(DE47,DE$13:DE$68)</f>
        <v>28</v>
      </c>
      <c r="DG47" s="149">
        <v>0.91</v>
      </c>
      <c r="DH47" s="2">
        <f>RANK(DG47,$DG$13:$DG$68)</f>
        <v>24</v>
      </c>
      <c r="DI47" s="148">
        <v>4391</v>
      </c>
      <c r="DJ47" s="2">
        <f>RANK(DI47,$DI$13:$DI$68)</f>
        <v>39</v>
      </c>
      <c r="DK47" s="103">
        <v>15.3</v>
      </c>
      <c r="DL47" s="2">
        <f>RANK(DK47,DK$13:DK$68)</f>
        <v>18</v>
      </c>
      <c r="DM47" s="148">
        <v>1579.436</v>
      </c>
      <c r="DN47" s="2">
        <f>RANK(DM47,DM$13:DM$68)</f>
        <v>32</v>
      </c>
      <c r="DO47" s="145">
        <v>74.6</v>
      </c>
      <c r="DP47" s="2">
        <f>RANK(DO47,$DO$13:$DO$68)</f>
        <v>6</v>
      </c>
      <c r="DQ47" s="148">
        <v>3752151</v>
      </c>
      <c r="DR47" s="2">
        <f>RANK(DQ47,DQ$13:DQ$68)</f>
        <v>40</v>
      </c>
      <c r="DS47" s="145">
        <v>2.0429395736271916</v>
      </c>
      <c r="DT47" s="145">
        <v>33.39921263919814</v>
      </c>
      <c r="DU47" s="145">
        <v>63.973023165985346</v>
      </c>
      <c r="DV47" s="148">
        <v>2704492</v>
      </c>
      <c r="DW47" s="2">
        <f>RANK(DV47,DV$13:DV$68)</f>
        <v>38</v>
      </c>
      <c r="DX47" s="148">
        <v>2738.129926142663</v>
      </c>
      <c r="DY47" s="2">
        <f>RANK(DX47,DX$13:DX$68)</f>
        <v>22</v>
      </c>
      <c r="DZ47" s="148">
        <v>583271</v>
      </c>
      <c r="EA47" s="2">
        <f>RANK(DZ47,DZ$13:DZ$68)</f>
        <v>34</v>
      </c>
      <c r="EB47" s="157">
        <v>292</v>
      </c>
      <c r="EC47" s="2">
        <f t="shared" si="11"/>
        <v>28</v>
      </c>
      <c r="ED47" s="87"/>
      <c r="EE47" s="52" t="s">
        <v>76</v>
      </c>
      <c r="EF47" s="44"/>
      <c r="EG47" s="47">
        <v>30</v>
      </c>
      <c r="EH47" s="46"/>
      <c r="EI47" s="50" t="s">
        <v>75</v>
      </c>
      <c r="EJ47" s="48"/>
      <c r="EK47" s="143">
        <v>28925</v>
      </c>
      <c r="EL47" s="2">
        <f>RANK(EK47,EK$13:EK$68)</f>
        <v>37</v>
      </c>
      <c r="EM47" s="144">
        <v>825373</v>
      </c>
      <c r="EN47" s="2">
        <f t="shared" si="7"/>
        <v>39</v>
      </c>
      <c r="EO47" s="143">
        <v>48488</v>
      </c>
      <c r="EP47" s="2">
        <f t="shared" si="8"/>
        <v>39</v>
      </c>
      <c r="EQ47" s="143">
        <v>27632</v>
      </c>
      <c r="ER47" s="2">
        <f>RANK(EQ47,EQ$13:EQ$68)</f>
        <v>39</v>
      </c>
      <c r="ES47" s="143">
        <v>28053</v>
      </c>
      <c r="ET47" s="2">
        <f>RANK(ES47,ES$13:ES$68)</f>
        <v>38</v>
      </c>
      <c r="EU47" s="158">
        <v>98.8550799381125</v>
      </c>
      <c r="EV47" s="2">
        <f>RANK(EU47,EU$13:EU$68)</f>
        <v>17</v>
      </c>
      <c r="EW47" s="158">
        <v>47.604922</v>
      </c>
      <c r="EX47" s="2">
        <f>RANK(EW47,EW$13:EW$68)</f>
        <v>29</v>
      </c>
      <c r="EY47" s="143">
        <v>78043</v>
      </c>
      <c r="EZ47" s="2">
        <f>RANK(EY47,EY$13:EY$68)</f>
        <v>31</v>
      </c>
      <c r="FA47" s="145">
        <v>363.3367662203913</v>
      </c>
      <c r="FB47" s="2">
        <v>10</v>
      </c>
      <c r="FC47" s="145">
        <v>176.1</v>
      </c>
      <c r="FD47" s="2">
        <v>2</v>
      </c>
      <c r="FE47" s="103">
        <v>1413.2</v>
      </c>
      <c r="FF47" s="2">
        <v>21</v>
      </c>
      <c r="FG47" s="143">
        <v>357</v>
      </c>
      <c r="FH47" s="2">
        <f>RANK(FG47,FG$13:FG$68)</f>
        <v>37</v>
      </c>
      <c r="FI47" s="143">
        <v>4752</v>
      </c>
      <c r="FJ47" s="159">
        <f>RANK(FI47,FI$13:FI$68)</f>
        <v>39</v>
      </c>
      <c r="FK47" s="87"/>
      <c r="FL47" s="52" t="s">
        <v>76</v>
      </c>
    </row>
    <row r="48" spans="1:168" ht="6" customHeight="1">
      <c r="A48" s="44"/>
      <c r="B48" s="47"/>
      <c r="C48" s="46"/>
      <c r="D48" s="50"/>
      <c r="E48" s="48"/>
      <c r="F48" s="109"/>
      <c r="G48" s="138"/>
      <c r="H48" s="2"/>
      <c r="I48" s="2"/>
      <c r="J48" s="2"/>
      <c r="K48" s="2"/>
      <c r="L48" s="2"/>
      <c r="M48" s="103"/>
      <c r="N48" s="2"/>
      <c r="O48" s="103"/>
      <c r="P48" s="2"/>
      <c r="Q48" s="103"/>
      <c r="R48" s="2"/>
      <c r="S48" s="103"/>
      <c r="T48" s="2"/>
      <c r="U48" s="4"/>
      <c r="V48" s="2"/>
      <c r="W48" s="2"/>
      <c r="X48" s="2"/>
      <c r="Y48" s="2"/>
      <c r="Z48" s="2"/>
      <c r="AA48" s="2"/>
      <c r="AB48" s="2"/>
      <c r="AC48" s="2"/>
      <c r="AD48" s="151"/>
      <c r="AE48" s="2"/>
      <c r="AF48" s="2"/>
      <c r="AG48" s="2"/>
      <c r="AH48" s="2"/>
      <c r="AI48" s="2"/>
      <c r="AJ48" s="142"/>
      <c r="AK48" s="2"/>
      <c r="AL48" s="87"/>
      <c r="AM48" s="52"/>
      <c r="AN48" s="44"/>
      <c r="AO48" s="47"/>
      <c r="AP48" s="46"/>
      <c r="AQ48" s="50"/>
      <c r="AR48" s="48"/>
      <c r="AS48" s="2"/>
      <c r="AT48" s="2"/>
      <c r="AU48" s="2"/>
      <c r="AV48" s="2"/>
      <c r="AW48" s="152"/>
      <c r="AX48" s="2"/>
      <c r="AY48" s="143"/>
      <c r="AZ48" s="2"/>
      <c r="BA48" s="143"/>
      <c r="BB48" s="2"/>
      <c r="BC48" s="144"/>
      <c r="BD48" s="2"/>
      <c r="BE48" s="2"/>
      <c r="BF48" s="2"/>
      <c r="BG48" s="139"/>
      <c r="BH48" s="2"/>
      <c r="BI48" s="2"/>
      <c r="BJ48" s="2"/>
      <c r="BK48" s="145"/>
      <c r="BL48" s="2"/>
      <c r="BM48" s="147"/>
      <c r="BN48" s="2"/>
      <c r="BO48" s="87"/>
      <c r="BP48" s="52"/>
      <c r="BQ48" s="44"/>
      <c r="BR48" s="47"/>
      <c r="BS48" s="46"/>
      <c r="BT48" s="50"/>
      <c r="BU48" s="48"/>
      <c r="BV48" s="147"/>
      <c r="BW48" s="2"/>
      <c r="BX48" s="145"/>
      <c r="BY48" s="2"/>
      <c r="BZ48" s="145"/>
      <c r="CA48" s="2"/>
      <c r="CB48" s="2"/>
      <c r="CC48" s="2"/>
      <c r="CD48" s="143"/>
      <c r="CE48" s="2"/>
      <c r="CF48" s="143"/>
      <c r="CG48" s="2"/>
      <c r="CH48" s="148"/>
      <c r="CI48" s="2"/>
      <c r="CJ48" s="4"/>
      <c r="CK48" s="2"/>
      <c r="CL48" s="2"/>
      <c r="CM48" s="2"/>
      <c r="CN48" s="2"/>
      <c r="CO48" s="2"/>
      <c r="CP48" s="2"/>
      <c r="CQ48" s="2"/>
      <c r="CR48" s="2"/>
      <c r="CS48" s="2"/>
      <c r="CT48" s="2"/>
      <c r="CU48" s="148"/>
      <c r="CV48" s="2"/>
      <c r="CW48" s="2"/>
      <c r="CX48" s="2"/>
      <c r="CY48" s="87"/>
      <c r="CZ48" s="52"/>
      <c r="DA48" s="44"/>
      <c r="DB48" s="47"/>
      <c r="DC48" s="46"/>
      <c r="DD48" s="50"/>
      <c r="DE48" s="148"/>
      <c r="DF48" s="2"/>
      <c r="DG48" s="149"/>
      <c r="DH48" s="2"/>
      <c r="DI48" s="148"/>
      <c r="DJ48" s="2"/>
      <c r="DK48" s="103"/>
      <c r="DL48" s="2"/>
      <c r="DM48" s="2"/>
      <c r="DN48" s="2"/>
      <c r="DO48" s="145"/>
      <c r="DP48" s="2"/>
      <c r="DQ48" s="2"/>
      <c r="DR48" s="2"/>
      <c r="DS48" s="68"/>
      <c r="DT48" s="68"/>
      <c r="DU48" s="68"/>
      <c r="DV48" s="2"/>
      <c r="DW48" s="2"/>
      <c r="DX48" s="143"/>
      <c r="DY48" s="2"/>
      <c r="DZ48" s="148"/>
      <c r="EA48" s="2"/>
      <c r="EB48" s="157"/>
      <c r="EC48" s="2"/>
      <c r="ED48" s="87"/>
      <c r="EE48" s="52"/>
      <c r="EF48" s="44"/>
      <c r="EG48" s="47"/>
      <c r="EH48" s="46"/>
      <c r="EI48" s="50"/>
      <c r="EJ48" s="48"/>
      <c r="EK48" s="143"/>
      <c r="EL48" s="2"/>
      <c r="EM48" s="143"/>
      <c r="EN48" s="2"/>
      <c r="EO48" s="143"/>
      <c r="EP48" s="148"/>
      <c r="EQ48" s="143"/>
      <c r="ER48" s="2"/>
      <c r="ES48" s="143"/>
      <c r="ET48" s="2"/>
      <c r="EU48" s="158"/>
      <c r="EV48" s="2"/>
      <c r="EW48" s="158"/>
      <c r="EX48" s="2"/>
      <c r="EY48" s="143"/>
      <c r="EZ48" s="2"/>
      <c r="FA48" s="145"/>
      <c r="FB48" s="145"/>
      <c r="FC48" s="145"/>
      <c r="FD48" s="145"/>
      <c r="FE48" s="145"/>
      <c r="FF48" s="145"/>
      <c r="FG48" s="143"/>
      <c r="FH48" s="2"/>
      <c r="FI48" s="143"/>
      <c r="FJ48" s="159"/>
      <c r="FK48" s="87"/>
      <c r="FL48" s="52"/>
    </row>
    <row r="49" spans="1:168" ht="12" customHeight="1">
      <c r="A49" s="44"/>
      <c r="B49" s="47">
        <v>31</v>
      </c>
      <c r="C49" s="46"/>
      <c r="D49" s="50" t="s">
        <v>77</v>
      </c>
      <c r="E49" s="48"/>
      <c r="F49" s="109"/>
      <c r="G49" s="138">
        <v>3507.05</v>
      </c>
      <c r="H49" s="2">
        <f t="shared" si="9"/>
        <v>41</v>
      </c>
      <c r="I49" s="2">
        <v>588667</v>
      </c>
      <c r="J49" s="2">
        <f t="shared" si="3"/>
        <v>47</v>
      </c>
      <c r="K49" s="2">
        <v>211964</v>
      </c>
      <c r="L49" s="2">
        <f t="shared" si="4"/>
        <v>47</v>
      </c>
      <c r="M49" s="103">
        <v>167.8</v>
      </c>
      <c r="N49" s="2">
        <f>RANK(M49,M$13:M$68)</f>
        <v>37</v>
      </c>
      <c r="O49" s="103">
        <v>26.318954602227656</v>
      </c>
      <c r="P49" s="2">
        <f>RANK(O49,O$13:O$68)</f>
        <v>13</v>
      </c>
      <c r="Q49" s="103">
        <v>8.3</v>
      </c>
      <c r="R49" s="2">
        <f>RANK(Q49,$Q$13:$Q$69)</f>
        <v>12</v>
      </c>
      <c r="S49" s="103">
        <v>12.7</v>
      </c>
      <c r="T49" s="2">
        <f>RANK(S49,$S$13:$S$69)</f>
        <v>9</v>
      </c>
      <c r="U49" s="3"/>
      <c r="V49" s="2">
        <v>287332</v>
      </c>
      <c r="W49" s="2">
        <f>RANK(V49,V$13:V$68)</f>
        <v>47</v>
      </c>
      <c r="X49" s="160">
        <v>26533</v>
      </c>
      <c r="Y49" s="2">
        <f>RANK(X49,X$13:X$68)</f>
        <v>47</v>
      </c>
      <c r="Z49" s="160">
        <v>230465</v>
      </c>
      <c r="AA49" s="2">
        <f>RANK(Z49,Z$13:Z$68)</f>
        <v>47</v>
      </c>
      <c r="AB49" s="2">
        <v>31953</v>
      </c>
      <c r="AC49" s="2">
        <f t="shared" si="5"/>
        <v>37</v>
      </c>
      <c r="AD49" s="141" t="s">
        <v>265</v>
      </c>
      <c r="AE49" s="141" t="s">
        <v>265</v>
      </c>
      <c r="AF49" s="2">
        <v>25289</v>
      </c>
      <c r="AG49" s="2">
        <f>RANK(AF49,AF$13:AF$68)</f>
        <v>38</v>
      </c>
      <c r="AH49" s="2">
        <v>679</v>
      </c>
      <c r="AI49" s="2">
        <f>RANK(AH49,AH$13:AH$68)</f>
        <v>38</v>
      </c>
      <c r="AJ49" s="142">
        <v>258782</v>
      </c>
      <c r="AK49" s="2">
        <f>RANK(AJ49,AJ$13:AJ$68)</f>
        <v>33</v>
      </c>
      <c r="AL49" s="87"/>
      <c r="AM49" s="51" t="s">
        <v>78</v>
      </c>
      <c r="AN49" s="44"/>
      <c r="AO49" s="47">
        <v>31</v>
      </c>
      <c r="AP49" s="46"/>
      <c r="AQ49" s="50" t="s">
        <v>77</v>
      </c>
      <c r="AR49" s="48"/>
      <c r="AS49" s="2">
        <v>187</v>
      </c>
      <c r="AT49" s="2">
        <f>RANK(AS49,AS$13:AS$68)</f>
        <v>27</v>
      </c>
      <c r="AU49" s="162">
        <v>669</v>
      </c>
      <c r="AV49" s="2">
        <f>RANK(AU49,AU$13:AU$68)</f>
        <v>33</v>
      </c>
      <c r="AW49" s="152">
        <v>67382</v>
      </c>
      <c r="AX49" s="2">
        <f>RANK(AW49,AW$13:AW$68)</f>
        <v>17</v>
      </c>
      <c r="AY49" s="143">
        <v>831</v>
      </c>
      <c r="AZ49" s="2">
        <f>RANK(AY49,AY$13:AY$68)</f>
        <v>47</v>
      </c>
      <c r="BA49" s="143">
        <v>30041</v>
      </c>
      <c r="BB49" s="2">
        <f>RANK(BA49,BA$13:BA$68)</f>
        <v>45</v>
      </c>
      <c r="BC49" s="144">
        <v>655290</v>
      </c>
      <c r="BD49" s="2">
        <f>RANK(BC49,BC$13:BC$68)</f>
        <v>45</v>
      </c>
      <c r="BE49" s="2">
        <v>219981</v>
      </c>
      <c r="BF49" s="2">
        <f>RANK(BE49,BE$13:BE$68)</f>
        <v>45</v>
      </c>
      <c r="BG49" s="139">
        <v>518039</v>
      </c>
      <c r="BH49" s="2">
        <f>RANK(BG49,BG$13:BG$68)</f>
        <v>47</v>
      </c>
      <c r="BI49" s="2">
        <v>2568</v>
      </c>
      <c r="BJ49" s="2">
        <f>RANK(BI49,BI$13:BI$68)</f>
        <v>47</v>
      </c>
      <c r="BK49" s="145">
        <v>97.5</v>
      </c>
      <c r="BL49" s="2">
        <f>RANK(BK49,BK$13:BK$68)</f>
        <v>24</v>
      </c>
      <c r="BM49" s="147">
        <v>66.9</v>
      </c>
      <c r="BN49" s="2">
        <f>RANK(BM49,BM$13:BM$68)</f>
        <v>23</v>
      </c>
      <c r="BO49" s="87"/>
      <c r="BP49" s="51" t="s">
        <v>78</v>
      </c>
      <c r="BQ49" s="44"/>
      <c r="BR49" s="47">
        <v>31</v>
      </c>
      <c r="BS49" s="46"/>
      <c r="BT49" s="50" t="s">
        <v>77</v>
      </c>
      <c r="BU49" s="48"/>
      <c r="BV49" s="147">
        <v>2239.2</v>
      </c>
      <c r="BW49" s="2">
        <f aca="true" t="shared" si="12" ref="BW49:BW68">RANK(BV49,$BV$13:$BV$68)</f>
        <v>41</v>
      </c>
      <c r="BX49" s="145">
        <v>83.5655591282601</v>
      </c>
      <c r="BY49" s="2">
        <f>RANK(BX49,$BX$13:$BX$68)</f>
        <v>9</v>
      </c>
      <c r="BZ49" s="145">
        <v>81.654162200786</v>
      </c>
      <c r="CA49" s="2">
        <f t="shared" si="6"/>
        <v>12</v>
      </c>
      <c r="CB49" s="2">
        <v>463238</v>
      </c>
      <c r="CC49" s="2">
        <f>RANK(CB49,$CB$13:$CB$68)</f>
        <v>47</v>
      </c>
      <c r="CD49" s="143">
        <v>1567</v>
      </c>
      <c r="CE49" s="2">
        <f>RANK(CD49,CD$13:CD$68)</f>
        <v>47</v>
      </c>
      <c r="CF49" s="143">
        <v>12225</v>
      </c>
      <c r="CG49" s="2">
        <f>RANK(CF49,CF$13:CF$68)</f>
        <v>47</v>
      </c>
      <c r="CH49" s="148">
        <v>569817</v>
      </c>
      <c r="CI49" s="2">
        <f>RANK(CH49,CH$13:CH$68)</f>
        <v>47</v>
      </c>
      <c r="CJ49" s="3"/>
      <c r="CK49" s="2">
        <v>5649</v>
      </c>
      <c r="CL49" s="2">
        <f>RANK(CK49,CK$13:CK$68)</f>
        <v>47</v>
      </c>
      <c r="CM49" s="2">
        <v>33838</v>
      </c>
      <c r="CN49" s="2">
        <f>RANK(CM49,CM$13:CM$68)</f>
        <v>47</v>
      </c>
      <c r="CO49" s="2">
        <v>538323</v>
      </c>
      <c r="CP49" s="2">
        <f>RANK(CO49,CO$13:CO$68)</f>
        <v>47</v>
      </c>
      <c r="CQ49" s="156">
        <v>2778</v>
      </c>
      <c r="CR49" s="2">
        <f>RANK(CQ49,CQ$13:CQ$68)</f>
        <v>47</v>
      </c>
      <c r="CS49" s="156">
        <v>14730</v>
      </c>
      <c r="CT49" s="2">
        <f>RANK(CS49,CS$13:CS$68)</f>
        <v>47</v>
      </c>
      <c r="CU49" s="148">
        <v>22259</v>
      </c>
      <c r="CV49" s="2">
        <f>RANK(CU49,CU$13:CU$68)</f>
        <v>47</v>
      </c>
      <c r="CW49" s="2">
        <v>12563</v>
      </c>
      <c r="CX49" s="2">
        <f>RANK(CW49,CW$13:CW$68)</f>
        <v>44</v>
      </c>
      <c r="CY49" s="87"/>
      <c r="CZ49" s="51" t="s">
        <v>78</v>
      </c>
      <c r="DA49" s="44"/>
      <c r="DB49" s="47">
        <v>31</v>
      </c>
      <c r="DC49" s="46"/>
      <c r="DD49" s="50" t="s">
        <v>77</v>
      </c>
      <c r="DE49" s="148">
        <v>272103</v>
      </c>
      <c r="DF49" s="2">
        <f>RANK(DE49,DE$13:DE$68)</f>
        <v>37</v>
      </c>
      <c r="DG49" s="149">
        <v>0.9</v>
      </c>
      <c r="DH49" s="2">
        <f>RANK(DG49,$DG$13:$DG$68)</f>
        <v>25</v>
      </c>
      <c r="DI49" s="148">
        <v>3297</v>
      </c>
      <c r="DJ49" s="2">
        <f>RANK(DI49,$DI$13:$DI$68)</f>
        <v>47</v>
      </c>
      <c r="DK49" s="103">
        <v>12.9</v>
      </c>
      <c r="DL49" s="2">
        <f>RANK(DK49,DK$13:DK$68)</f>
        <v>24</v>
      </c>
      <c r="DM49" s="148">
        <v>1250.638</v>
      </c>
      <c r="DN49" s="2">
        <f aca="true" t="shared" si="13" ref="DN49:DN68">RANK(DM49,DM$13:DM$68)</f>
        <v>37</v>
      </c>
      <c r="DO49" s="145">
        <v>69.5</v>
      </c>
      <c r="DP49" s="2">
        <f>RANK(DO49,$DO$13:$DO$68)</f>
        <v>22</v>
      </c>
      <c r="DQ49" s="148">
        <v>1951630</v>
      </c>
      <c r="DR49" s="2">
        <f>RANK(DQ49,DQ$13:DQ$68)</f>
        <v>47</v>
      </c>
      <c r="DS49" s="145">
        <v>2.4505808116776695</v>
      </c>
      <c r="DT49" s="145">
        <v>17.16493427077774</v>
      </c>
      <c r="DU49" s="103">
        <v>79.59439569786925</v>
      </c>
      <c r="DV49" s="148">
        <v>1308406</v>
      </c>
      <c r="DW49" s="2">
        <f>RANK(DV49,DV$13:DV$68)</f>
        <v>47</v>
      </c>
      <c r="DX49" s="148">
        <v>2248.954938602643</v>
      </c>
      <c r="DY49" s="2">
        <f>RANK(DX49,DX$13:DX$68)</f>
        <v>46</v>
      </c>
      <c r="DZ49" s="148">
        <v>341992</v>
      </c>
      <c r="EA49" s="2">
        <f>RANK(DZ49,DZ$13:DZ$68)</f>
        <v>47</v>
      </c>
      <c r="EB49" s="157">
        <v>157</v>
      </c>
      <c r="EC49" s="2">
        <f t="shared" si="11"/>
        <v>46</v>
      </c>
      <c r="ED49" s="87"/>
      <c r="EE49" s="51" t="s">
        <v>78</v>
      </c>
      <c r="EF49" s="44"/>
      <c r="EG49" s="47">
        <v>31</v>
      </c>
      <c r="EH49" s="46"/>
      <c r="EI49" s="50" t="s">
        <v>77</v>
      </c>
      <c r="EJ49" s="48"/>
      <c r="EK49" s="143">
        <v>18624</v>
      </c>
      <c r="EL49" s="2">
        <f>RANK(EK49,EK$13:EK$68)</f>
        <v>47</v>
      </c>
      <c r="EM49" s="148">
        <v>475251</v>
      </c>
      <c r="EN49" s="2">
        <f t="shared" si="7"/>
        <v>47</v>
      </c>
      <c r="EO49" s="143">
        <v>30238</v>
      </c>
      <c r="EP49" s="2">
        <f t="shared" si="8"/>
        <v>47</v>
      </c>
      <c r="EQ49" s="143">
        <v>16107</v>
      </c>
      <c r="ER49" s="2">
        <f>RANK(EQ49,EQ$13:EQ$68)</f>
        <v>47</v>
      </c>
      <c r="ES49" s="143">
        <v>15369</v>
      </c>
      <c r="ET49" s="2">
        <f>RANK(ES49,ES$13:ES$68)</f>
        <v>47</v>
      </c>
      <c r="EU49" s="158">
        <v>98.6276303751144</v>
      </c>
      <c r="EV49" s="2">
        <f>RANK(EU49,EU$13:EU$68)</f>
        <v>29</v>
      </c>
      <c r="EW49" s="158">
        <v>41.958457</v>
      </c>
      <c r="EX49" s="2">
        <f>RANK(EW49,EW$13:EW$68)</f>
        <v>45</v>
      </c>
      <c r="EY49" s="148">
        <v>31946</v>
      </c>
      <c r="EZ49" s="2">
        <f>RANK(EY49,EY$13:EY$68)</f>
        <v>46</v>
      </c>
      <c r="FA49" s="145">
        <v>375.0871080139373</v>
      </c>
      <c r="FB49" s="2">
        <v>7</v>
      </c>
      <c r="FC49" s="145">
        <v>141.6</v>
      </c>
      <c r="FD49" s="2">
        <v>19</v>
      </c>
      <c r="FE49" s="103">
        <v>1519.5</v>
      </c>
      <c r="FF49" s="2">
        <v>17</v>
      </c>
      <c r="FG49" s="143">
        <v>234</v>
      </c>
      <c r="FH49" s="2">
        <f>RANK(FG49,FG$13:FG$68)</f>
        <v>44</v>
      </c>
      <c r="FI49" s="143">
        <v>1280</v>
      </c>
      <c r="FJ49" s="159">
        <f>RANK(FI49,FI$13:FI$68)</f>
        <v>47</v>
      </c>
      <c r="FK49" s="87"/>
      <c r="FL49" s="51" t="s">
        <v>78</v>
      </c>
    </row>
    <row r="50" spans="1:168" ht="12" customHeight="1">
      <c r="A50" s="44"/>
      <c r="B50" s="47">
        <v>32</v>
      </c>
      <c r="C50" s="46"/>
      <c r="D50" s="50" t="s">
        <v>36</v>
      </c>
      <c r="E50" s="48"/>
      <c r="F50" s="109"/>
      <c r="G50" s="138">
        <v>6708.23</v>
      </c>
      <c r="H50" s="2">
        <f t="shared" si="9"/>
        <v>19</v>
      </c>
      <c r="I50" s="2">
        <v>717397</v>
      </c>
      <c r="J50" s="2">
        <f t="shared" si="3"/>
        <v>46</v>
      </c>
      <c r="K50" s="2">
        <v>262219</v>
      </c>
      <c r="L50" s="2">
        <f t="shared" si="4"/>
        <v>46</v>
      </c>
      <c r="M50" s="103">
        <v>107</v>
      </c>
      <c r="N50" s="2">
        <f>RANK(M50,M$13:M$68)</f>
        <v>44</v>
      </c>
      <c r="O50" s="103">
        <v>29.056739645459523</v>
      </c>
      <c r="P50" s="2">
        <f>RANK(O50,O$13:O$68)</f>
        <v>2</v>
      </c>
      <c r="Q50" s="103">
        <v>7.9</v>
      </c>
      <c r="R50" s="2">
        <f>RANK(Q50,$Q$13:$Q$69)</f>
        <v>25</v>
      </c>
      <c r="S50" s="103">
        <v>13.7</v>
      </c>
      <c r="T50" s="2">
        <f>RANK(S50,$S$13:$S$69)</f>
        <v>3</v>
      </c>
      <c r="U50" s="3"/>
      <c r="V50" s="2">
        <v>347889</v>
      </c>
      <c r="W50" s="2">
        <f>RANK(V50,V$13:V$68)</f>
        <v>44</v>
      </c>
      <c r="X50" s="160">
        <v>35971</v>
      </c>
      <c r="Y50" s="2">
        <f>RANK(X50,X$13:X$68)</f>
        <v>46</v>
      </c>
      <c r="Z50" s="160">
        <v>292310</v>
      </c>
      <c r="AA50" s="2">
        <f>RANK(Z50,Z$13:Z$68)</f>
        <v>45</v>
      </c>
      <c r="AB50" s="2">
        <v>39467</v>
      </c>
      <c r="AC50" s="2">
        <f t="shared" si="5"/>
        <v>30</v>
      </c>
      <c r="AD50" s="141" t="s">
        <v>265</v>
      </c>
      <c r="AE50" s="141" t="s">
        <v>265</v>
      </c>
      <c r="AF50" s="2">
        <v>25874</v>
      </c>
      <c r="AG50" s="2">
        <f>RANK(AF50,AF$13:AF$68)</f>
        <v>35</v>
      </c>
      <c r="AH50" s="2">
        <v>608</v>
      </c>
      <c r="AI50" s="2">
        <f>RANK(AH50,AH$13:AH$68)</f>
        <v>42</v>
      </c>
      <c r="AJ50" s="142">
        <v>525049</v>
      </c>
      <c r="AK50" s="2">
        <f>RANK(AJ50,AJ$13:AJ$68)</f>
        <v>15</v>
      </c>
      <c r="AL50" s="87"/>
      <c r="AM50" s="51" t="s">
        <v>79</v>
      </c>
      <c r="AN50" s="44"/>
      <c r="AO50" s="47">
        <v>32</v>
      </c>
      <c r="AP50" s="46"/>
      <c r="AQ50" s="50" t="s">
        <v>36</v>
      </c>
      <c r="AR50" s="48"/>
      <c r="AS50" s="2">
        <v>361</v>
      </c>
      <c r="AT50" s="2">
        <f>RANK(AS50,AS$13:AS$68)</f>
        <v>18</v>
      </c>
      <c r="AU50" s="162">
        <v>1929</v>
      </c>
      <c r="AV50" s="2">
        <f>RANK(AU50,AU$13:AU$68)</f>
        <v>21</v>
      </c>
      <c r="AW50" s="152">
        <v>117021</v>
      </c>
      <c r="AX50" s="2">
        <f>RANK(AW50,AW$13:AW$68)</f>
        <v>9</v>
      </c>
      <c r="AY50" s="143">
        <v>1264</v>
      </c>
      <c r="AZ50" s="2">
        <f>RANK(AY50,AY$13:AY$68)</f>
        <v>44</v>
      </c>
      <c r="BA50" s="143">
        <v>39194</v>
      </c>
      <c r="BB50" s="2">
        <f>RANK(BA50,BA$13:BA$68)</f>
        <v>44</v>
      </c>
      <c r="BC50" s="144">
        <v>1004306</v>
      </c>
      <c r="BD50" s="2">
        <f>RANK(BC50,BC$13:BC$68)</f>
        <v>44</v>
      </c>
      <c r="BE50" s="2">
        <v>337068</v>
      </c>
      <c r="BF50" s="2">
        <f>RANK(BE50,BE$13:BE$68)</f>
        <v>44</v>
      </c>
      <c r="BG50" s="139">
        <v>607431</v>
      </c>
      <c r="BH50" s="2">
        <f>RANK(BG50,BG$13:BG$68)</f>
        <v>45</v>
      </c>
      <c r="BI50" s="2">
        <v>3147</v>
      </c>
      <c r="BJ50" s="2">
        <f>RANK(BI50,BI$13:BI$68)</f>
        <v>45</v>
      </c>
      <c r="BK50" s="145">
        <v>97</v>
      </c>
      <c r="BL50" s="2">
        <f>RANK(BK50,BK$13:BK$68)</f>
        <v>29</v>
      </c>
      <c r="BM50" s="147">
        <v>44.7</v>
      </c>
      <c r="BN50" s="2">
        <f>RANK(BM50,BM$13:BM$68)</f>
        <v>41</v>
      </c>
      <c r="BO50" s="87"/>
      <c r="BP50" s="51" t="s">
        <v>79</v>
      </c>
      <c r="BQ50" s="44"/>
      <c r="BR50" s="47">
        <v>32</v>
      </c>
      <c r="BS50" s="46"/>
      <c r="BT50" s="50" t="s">
        <v>36</v>
      </c>
      <c r="BU50" s="48"/>
      <c r="BV50" s="147">
        <v>3448.5</v>
      </c>
      <c r="BW50" s="2">
        <f t="shared" si="12"/>
        <v>26</v>
      </c>
      <c r="BX50" s="145">
        <v>67.21183123096999</v>
      </c>
      <c r="BY50" s="2">
        <f>RANK(BX50,$BX$13:$BX$68)</f>
        <v>40</v>
      </c>
      <c r="BZ50" s="145">
        <v>69.42148760330579</v>
      </c>
      <c r="CA50" s="2">
        <f t="shared" si="6"/>
        <v>30</v>
      </c>
      <c r="CB50" s="2">
        <v>551587</v>
      </c>
      <c r="CC50" s="2">
        <f>RANK(CB50,$CB$13:$CB$68)</f>
        <v>46</v>
      </c>
      <c r="CD50" s="143">
        <v>1935</v>
      </c>
      <c r="CE50" s="2">
        <f>RANK(CD50,CD$13:CD$68)</f>
        <v>46</v>
      </c>
      <c r="CF50" s="143">
        <v>13441</v>
      </c>
      <c r="CG50" s="2">
        <f>RANK(CF50,CF$13:CF$68)</f>
        <v>46</v>
      </c>
      <c r="CH50" s="148">
        <v>579218</v>
      </c>
      <c r="CI50" s="2">
        <f>RANK(CH50,CH$13:CH$68)</f>
        <v>46</v>
      </c>
      <c r="CJ50" s="3"/>
      <c r="CK50" s="2">
        <v>8254</v>
      </c>
      <c r="CL50" s="2">
        <f>RANK(CK50,CK$13:CK$68)</f>
        <v>44</v>
      </c>
      <c r="CM50" s="2">
        <v>42971</v>
      </c>
      <c r="CN50" s="2">
        <f>RANK(CM50,CM$13:CM$68)</f>
        <v>46</v>
      </c>
      <c r="CO50" s="2">
        <v>641776</v>
      </c>
      <c r="CP50" s="2">
        <f>RANK(CO50,CO$13:CO$68)</f>
        <v>44</v>
      </c>
      <c r="CQ50" s="156">
        <v>3164</v>
      </c>
      <c r="CR50" s="2">
        <f>RANK(CQ50,CQ$13:CQ$68)</f>
        <v>46</v>
      </c>
      <c r="CS50" s="156">
        <v>17547</v>
      </c>
      <c r="CT50" s="2">
        <f>RANK(CS50,CS$13:CS$68)</f>
        <v>46</v>
      </c>
      <c r="CU50" s="148">
        <v>22699</v>
      </c>
      <c r="CV50" s="2">
        <f>RANK(CU50,CU$13:CU$68)</f>
        <v>46</v>
      </c>
      <c r="CW50" s="2">
        <v>11128</v>
      </c>
      <c r="CX50" s="2">
        <f>RANK(CW50,CW$13:CW$68)</f>
        <v>47</v>
      </c>
      <c r="CY50" s="87"/>
      <c r="CZ50" s="51" t="s">
        <v>79</v>
      </c>
      <c r="DA50" s="44"/>
      <c r="DB50" s="47">
        <v>32</v>
      </c>
      <c r="DC50" s="46"/>
      <c r="DD50" s="50" t="s">
        <v>36</v>
      </c>
      <c r="DE50" s="148">
        <v>280677</v>
      </c>
      <c r="DF50" s="2">
        <f>RANK(DE50,DE$13:DE$68)</f>
        <v>33</v>
      </c>
      <c r="DG50" s="149">
        <v>1.11</v>
      </c>
      <c r="DH50" s="2">
        <f>RANK(DG50,$DG$13:$DG$68)</f>
        <v>11</v>
      </c>
      <c r="DI50" s="148">
        <v>3305</v>
      </c>
      <c r="DJ50" s="2">
        <f>RANK(DI50,$DI$13:$DI$68)</f>
        <v>46</v>
      </c>
      <c r="DK50" s="103">
        <v>8.8</v>
      </c>
      <c r="DL50" s="2">
        <f>RANK(DK50,DK$13:DK$68)</f>
        <v>36</v>
      </c>
      <c r="DM50" s="148">
        <v>941.366</v>
      </c>
      <c r="DN50" s="2">
        <f t="shared" si="13"/>
        <v>42</v>
      </c>
      <c r="DO50" s="145">
        <v>71.5</v>
      </c>
      <c r="DP50" s="2">
        <f>RANK(DO50,$DO$13:$DO$68)</f>
        <v>12</v>
      </c>
      <c r="DQ50" s="148">
        <v>2543295</v>
      </c>
      <c r="DR50" s="2">
        <f>RANK(DQ50,DQ$13:DQ$68)</f>
        <v>45</v>
      </c>
      <c r="DS50" s="145">
        <v>1.9106863338681952</v>
      </c>
      <c r="DT50" s="145">
        <v>22.281875870502528</v>
      </c>
      <c r="DU50" s="103">
        <v>75.07312007747099</v>
      </c>
      <c r="DV50" s="148">
        <v>1670066</v>
      </c>
      <c r="DW50" s="2">
        <f>RANK(DV50,DV$13:DV$68)</f>
        <v>46</v>
      </c>
      <c r="DX50" s="148">
        <v>2362.781577257075</v>
      </c>
      <c r="DY50" s="2">
        <f>RANK(DX50,DX$13:DX$68)</f>
        <v>43</v>
      </c>
      <c r="DZ50" s="148">
        <v>523610</v>
      </c>
      <c r="EA50" s="2">
        <f>RANK(DZ50,DZ$13:DZ$68)</f>
        <v>38</v>
      </c>
      <c r="EB50" s="157">
        <v>256</v>
      </c>
      <c r="EC50" s="2">
        <f t="shared" si="11"/>
        <v>36</v>
      </c>
      <c r="ED50" s="87"/>
      <c r="EE50" s="51" t="s">
        <v>79</v>
      </c>
      <c r="EF50" s="44"/>
      <c r="EG50" s="47">
        <v>32</v>
      </c>
      <c r="EH50" s="46"/>
      <c r="EI50" s="50" t="s">
        <v>36</v>
      </c>
      <c r="EJ50" s="48"/>
      <c r="EK50" s="143">
        <v>23692</v>
      </c>
      <c r="EL50" s="2">
        <f>RANK(EK50,EK$13:EK$68)</f>
        <v>43</v>
      </c>
      <c r="EM50" s="148">
        <v>576629</v>
      </c>
      <c r="EN50" s="2">
        <f t="shared" si="7"/>
        <v>46</v>
      </c>
      <c r="EO50" s="143">
        <v>35426</v>
      </c>
      <c r="EP50" s="2">
        <f t="shared" si="8"/>
        <v>45</v>
      </c>
      <c r="EQ50" s="143">
        <v>19138</v>
      </c>
      <c r="ER50" s="2">
        <f>RANK(EQ50,EQ$13:EQ$68)</f>
        <v>46</v>
      </c>
      <c r="ES50" s="143">
        <v>18714</v>
      </c>
      <c r="ET50" s="2">
        <f>RANK(ES50,ES$13:ES$68)</f>
        <v>46</v>
      </c>
      <c r="EU50" s="158">
        <v>99.0522063393412</v>
      </c>
      <c r="EV50" s="2">
        <f>RANK(EU50,EU$13:EU$68)</f>
        <v>8</v>
      </c>
      <c r="EW50" s="158">
        <v>46.28821</v>
      </c>
      <c r="EX50" s="2">
        <f>RANK(EW50,EW$13:EW$68)</f>
        <v>33</v>
      </c>
      <c r="EY50" s="148">
        <v>28513</v>
      </c>
      <c r="EZ50" s="2">
        <f>RANK(EY50,EY$13:EY$68)</f>
        <v>47</v>
      </c>
      <c r="FA50" s="145">
        <v>338.45050215208033</v>
      </c>
      <c r="FB50" s="2">
        <v>16</v>
      </c>
      <c r="FC50" s="145">
        <v>150.5</v>
      </c>
      <c r="FD50" s="2">
        <v>9</v>
      </c>
      <c r="FE50" s="103">
        <v>1578.6</v>
      </c>
      <c r="FF50" s="2">
        <v>14</v>
      </c>
      <c r="FG50" s="143">
        <v>319</v>
      </c>
      <c r="FH50" s="2">
        <f>RANK(FG50,FG$13:FG$68)</f>
        <v>40</v>
      </c>
      <c r="FI50" s="143">
        <v>1647</v>
      </c>
      <c r="FJ50" s="159">
        <f>RANK(FI50,FI$13:FI$68)</f>
        <v>46</v>
      </c>
      <c r="FK50" s="87"/>
      <c r="FL50" s="51" t="s">
        <v>79</v>
      </c>
    </row>
    <row r="51" spans="1:168" ht="12" customHeight="1">
      <c r="A51" s="44"/>
      <c r="B51" s="47">
        <v>33</v>
      </c>
      <c r="C51" s="46"/>
      <c r="D51" s="50" t="s">
        <v>80</v>
      </c>
      <c r="E51" s="48"/>
      <c r="F51" s="109" t="s">
        <v>257</v>
      </c>
      <c r="G51" s="138">
        <v>7114.62</v>
      </c>
      <c r="H51" s="2">
        <f t="shared" si="9"/>
        <v>17</v>
      </c>
      <c r="I51" s="2">
        <v>1945276</v>
      </c>
      <c r="J51" s="2">
        <f t="shared" si="3"/>
        <v>21</v>
      </c>
      <c r="K51" s="2">
        <v>754511</v>
      </c>
      <c r="L51" s="2">
        <f t="shared" si="4"/>
        <v>18</v>
      </c>
      <c r="M51" s="103">
        <v>273.5</v>
      </c>
      <c r="N51" s="2">
        <f>RANK(M51,M$13:M$68)</f>
        <v>24</v>
      </c>
      <c r="O51" s="103">
        <v>25.140140576246434</v>
      </c>
      <c r="P51" s="2">
        <f>RANK(O51,O$13:O$68)</f>
        <v>22</v>
      </c>
      <c r="Q51" s="103">
        <v>8.5</v>
      </c>
      <c r="R51" s="2">
        <f>RANK(Q51,$Q$13:$Q$69)</f>
        <v>10</v>
      </c>
      <c r="S51" s="103">
        <v>11.1</v>
      </c>
      <c r="T51" s="2">
        <f>RANK(S51,$S$13:$S$69)</f>
        <v>25</v>
      </c>
      <c r="U51" s="3"/>
      <c r="V51" s="2">
        <v>900116</v>
      </c>
      <c r="W51" s="2">
        <f>RANK(V51,V$13:V$68)</f>
        <v>21</v>
      </c>
      <c r="X51" s="160">
        <v>82145</v>
      </c>
      <c r="Y51" s="2">
        <f>RANK(X51,X$13:X$68)</f>
        <v>21</v>
      </c>
      <c r="Z51" s="160">
        <v>823920</v>
      </c>
      <c r="AA51" s="2">
        <f>RANK(Z51,Z$13:Z$68)</f>
        <v>20</v>
      </c>
      <c r="AB51" s="2">
        <v>73498</v>
      </c>
      <c r="AC51" s="2">
        <f t="shared" si="5"/>
        <v>10</v>
      </c>
      <c r="AD51" s="141" t="s">
        <v>265</v>
      </c>
      <c r="AE51" s="141" t="s">
        <v>265</v>
      </c>
      <c r="AF51" s="2">
        <v>48480</v>
      </c>
      <c r="AG51" s="2">
        <f>RANK(AF51,AF$13:AF$68)</f>
        <v>22</v>
      </c>
      <c r="AH51" s="2">
        <v>1260</v>
      </c>
      <c r="AI51" s="2">
        <f>RANK(AH51,AH$13:AH$68)</f>
        <v>25</v>
      </c>
      <c r="AJ51" s="142">
        <v>489643</v>
      </c>
      <c r="AK51" s="2">
        <f>RANK(AJ51,AJ$13:AJ$68)</f>
        <v>17</v>
      </c>
      <c r="AL51" s="87"/>
      <c r="AM51" s="51" t="s">
        <v>81</v>
      </c>
      <c r="AN51" s="44"/>
      <c r="AO51" s="47">
        <v>33</v>
      </c>
      <c r="AP51" s="46"/>
      <c r="AQ51" s="50" t="s">
        <v>80</v>
      </c>
      <c r="AR51" s="48"/>
      <c r="AS51" s="2">
        <v>407</v>
      </c>
      <c r="AT51" s="2">
        <f>RANK(AS51,AS$13:AS$68)</f>
        <v>16</v>
      </c>
      <c r="AU51" s="162">
        <v>1183</v>
      </c>
      <c r="AV51" s="2">
        <f>RANK(AU51,AU$13:AU$68)</f>
        <v>27</v>
      </c>
      <c r="AW51" s="152">
        <v>4122</v>
      </c>
      <c r="AX51" s="2">
        <f>RANK(AW51,AW$13:AW$68)</f>
        <v>39</v>
      </c>
      <c r="AY51" s="143">
        <v>3526</v>
      </c>
      <c r="AZ51" s="2">
        <f>RANK(AY51,AY$13:AY$68)</f>
        <v>21</v>
      </c>
      <c r="BA51" s="143">
        <v>141340</v>
      </c>
      <c r="BB51" s="2">
        <f>RANK(BA51,BA$13:BA$68)</f>
        <v>21</v>
      </c>
      <c r="BC51" s="144">
        <v>7673681</v>
      </c>
      <c r="BD51" s="2">
        <f>RANK(BC51,BC$13:BC$68)</f>
        <v>15</v>
      </c>
      <c r="BE51" s="2">
        <v>1897207</v>
      </c>
      <c r="BF51" s="2">
        <f>RANK(BE51,BE$13:BE$68)</f>
        <v>16</v>
      </c>
      <c r="BG51" s="139">
        <v>1876138</v>
      </c>
      <c r="BH51" s="2">
        <f>RANK(BG51,BG$13:BG$68)</f>
        <v>22</v>
      </c>
      <c r="BI51" s="2">
        <v>10372</v>
      </c>
      <c r="BJ51" s="2">
        <f>RANK(BI51,BI$13:BI$68)</f>
        <v>22</v>
      </c>
      <c r="BK51" s="145">
        <v>99</v>
      </c>
      <c r="BL51" s="2">
        <f>RANK(BK51,BK$13:BK$68)</f>
        <v>16</v>
      </c>
      <c r="BM51" s="147">
        <v>63.7</v>
      </c>
      <c r="BN51" s="2">
        <f>RANK(BM51,BM$13:BM$68)</f>
        <v>25</v>
      </c>
      <c r="BO51" s="87"/>
      <c r="BP51" s="51" t="s">
        <v>81</v>
      </c>
      <c r="BQ51" s="44"/>
      <c r="BR51" s="47">
        <v>33</v>
      </c>
      <c r="BS51" s="46"/>
      <c r="BT51" s="50" t="s">
        <v>80</v>
      </c>
      <c r="BU51" s="48"/>
      <c r="BV51" s="147">
        <v>4590.3</v>
      </c>
      <c r="BW51" s="2">
        <f t="shared" si="12"/>
        <v>12</v>
      </c>
      <c r="BX51" s="145">
        <v>67.5467834346339</v>
      </c>
      <c r="BY51" s="2">
        <f>RANK(BX51,$BX$13:$BX$68)</f>
        <v>39</v>
      </c>
      <c r="BZ51" s="145">
        <v>62.35540160773806</v>
      </c>
      <c r="CA51" s="2">
        <f t="shared" si="6"/>
        <v>43</v>
      </c>
      <c r="CB51" s="2">
        <v>1519243</v>
      </c>
      <c r="CC51" s="2">
        <f>RANK(CB51,$CB$13:$CB$68)</f>
        <v>20</v>
      </c>
      <c r="CD51" s="143">
        <v>5301</v>
      </c>
      <c r="CE51" s="2">
        <f>RANK(CD51,CD$13:CD$68)</f>
        <v>19</v>
      </c>
      <c r="CF51" s="143">
        <v>44438</v>
      </c>
      <c r="CG51" s="2">
        <f>RANK(CF51,CF$13:CF$68)</f>
        <v>19</v>
      </c>
      <c r="CH51" s="148">
        <v>3054257</v>
      </c>
      <c r="CI51" s="2">
        <f>RANK(CH51,CH$13:CH$68)</f>
        <v>17</v>
      </c>
      <c r="CJ51" s="3"/>
      <c r="CK51" s="2">
        <v>16873</v>
      </c>
      <c r="CL51" s="2">
        <f>RANK(CK51,CK$13:CK$68)</f>
        <v>23</v>
      </c>
      <c r="CM51" s="2">
        <v>112965</v>
      </c>
      <c r="CN51" s="2">
        <f>RANK(CM51,CM$13:CM$68)</f>
        <v>19</v>
      </c>
      <c r="CO51" s="2">
        <v>1638734</v>
      </c>
      <c r="CP51" s="2">
        <f>RANK(CO51,CO$13:CO$68)</f>
        <v>22</v>
      </c>
      <c r="CQ51" s="156">
        <v>7468</v>
      </c>
      <c r="CR51" s="2">
        <f>RANK(CQ51,CQ$13:CQ$68)</f>
        <v>25</v>
      </c>
      <c r="CS51" s="156">
        <v>52544</v>
      </c>
      <c r="CT51" s="2">
        <f>RANK(CS51,CS$13:CS$68)</f>
        <v>21</v>
      </c>
      <c r="CU51" s="148">
        <v>75222</v>
      </c>
      <c r="CV51" s="2">
        <f>RANK(CU51,CU$13:CU$68)</f>
        <v>17</v>
      </c>
      <c r="CW51" s="2">
        <v>41499</v>
      </c>
      <c r="CX51" s="2">
        <f>RANK(CW51,CW$13:CW$68)</f>
        <v>18</v>
      </c>
      <c r="CY51" s="87"/>
      <c r="CZ51" s="51" t="s">
        <v>81</v>
      </c>
      <c r="DA51" s="44"/>
      <c r="DB51" s="47">
        <v>33</v>
      </c>
      <c r="DC51" s="46"/>
      <c r="DD51" s="50" t="s">
        <v>80</v>
      </c>
      <c r="DE51" s="148">
        <v>303418</v>
      </c>
      <c r="DF51" s="2">
        <f>RANK(DE51,DE$13:DE$68)</f>
        <v>13</v>
      </c>
      <c r="DG51" s="149">
        <v>1.31</v>
      </c>
      <c r="DH51" s="2">
        <f>RANK(DG51,$DG$13:$DG$68)</f>
        <v>3</v>
      </c>
      <c r="DI51" s="148">
        <v>8616</v>
      </c>
      <c r="DJ51" s="2">
        <f>RANK(DI51,$DI$13:$DI$68)</f>
        <v>20</v>
      </c>
      <c r="DK51" s="103">
        <v>13.6</v>
      </c>
      <c r="DL51" s="2">
        <f>RANK(DK51,DK$13:DK$68)</f>
        <v>22</v>
      </c>
      <c r="DM51" s="148">
        <v>5972.529</v>
      </c>
      <c r="DN51" s="2">
        <f t="shared" si="13"/>
        <v>7</v>
      </c>
      <c r="DO51" s="145">
        <v>67.3</v>
      </c>
      <c r="DP51" s="2">
        <f>RANK(DO51,$DO$13:$DO$68)</f>
        <v>24</v>
      </c>
      <c r="DQ51" s="148">
        <v>7781946</v>
      </c>
      <c r="DR51" s="2">
        <f>RANK(DQ51,DQ$13:DQ$68)</f>
        <v>20</v>
      </c>
      <c r="DS51" s="145">
        <v>1.133340561860385</v>
      </c>
      <c r="DT51" s="145">
        <v>29.092424456466198</v>
      </c>
      <c r="DU51" s="103">
        <v>69.06473995279563</v>
      </c>
      <c r="DV51" s="148">
        <v>5237897</v>
      </c>
      <c r="DW51" s="2">
        <f>RANK(DV51,DV$13:DV$68)</f>
        <v>21</v>
      </c>
      <c r="DX51" s="148">
        <v>2705.4708092140704</v>
      </c>
      <c r="DY51" s="2">
        <f>RANK(DX51,DX$13:DX$68)</f>
        <v>25</v>
      </c>
      <c r="DZ51" s="148">
        <v>704187</v>
      </c>
      <c r="EA51" s="2">
        <f>RANK(DZ51,DZ$13:DZ$68)</f>
        <v>25</v>
      </c>
      <c r="EB51" s="157">
        <v>298</v>
      </c>
      <c r="EC51" s="2">
        <f t="shared" si="11"/>
        <v>27</v>
      </c>
      <c r="ED51" s="87"/>
      <c r="EE51" s="51" t="s">
        <v>81</v>
      </c>
      <c r="EF51" s="44"/>
      <c r="EG51" s="47">
        <v>33</v>
      </c>
      <c r="EH51" s="46"/>
      <c r="EI51" s="50" t="s">
        <v>80</v>
      </c>
      <c r="EJ51" s="48"/>
      <c r="EK51" s="143">
        <v>42353</v>
      </c>
      <c r="EL51" s="2">
        <f>RANK(EK51,EK$13:EK$68)</f>
        <v>23</v>
      </c>
      <c r="EM51" s="148">
        <v>1566428</v>
      </c>
      <c r="EN51" s="2">
        <f t="shared" si="7"/>
        <v>21</v>
      </c>
      <c r="EO51" s="143">
        <v>103081</v>
      </c>
      <c r="EP51" s="2">
        <f t="shared" si="8"/>
        <v>20</v>
      </c>
      <c r="EQ51" s="143">
        <v>55132</v>
      </c>
      <c r="ER51" s="2">
        <f>RANK(EQ51,EQ$13:EQ$68)</f>
        <v>20</v>
      </c>
      <c r="ES51" s="143">
        <v>54907</v>
      </c>
      <c r="ET51" s="2">
        <f>RANK(ES51,ES$13:ES$68)</f>
        <v>18</v>
      </c>
      <c r="EU51" s="158">
        <v>98.1615055046369</v>
      </c>
      <c r="EV51" s="2">
        <f>RANK(EU51,EU$13:EU$68)</f>
        <v>38</v>
      </c>
      <c r="EW51" s="158">
        <v>50.683455</v>
      </c>
      <c r="EX51" s="2">
        <f>RANK(EW51,EW$13:EW$68)</f>
        <v>24</v>
      </c>
      <c r="EY51" s="148">
        <v>148889</v>
      </c>
      <c r="EZ51" s="2">
        <f>RANK(EY51,EY$13:EY$68)</f>
        <v>22</v>
      </c>
      <c r="FA51" s="145">
        <v>388.5135135135135</v>
      </c>
      <c r="FB51" s="2">
        <v>6</v>
      </c>
      <c r="FC51" s="145">
        <v>146</v>
      </c>
      <c r="FD51" s="2">
        <v>14</v>
      </c>
      <c r="FE51" s="103">
        <v>1511.9</v>
      </c>
      <c r="FF51" s="2">
        <v>18</v>
      </c>
      <c r="FG51" s="143">
        <v>686</v>
      </c>
      <c r="FH51" s="2">
        <f>RANK(FG51,FG$13:FG$68)</f>
        <v>20</v>
      </c>
      <c r="FI51" s="143">
        <v>14182</v>
      </c>
      <c r="FJ51" s="159">
        <f>RANK(FI51,FI$13:FI$68)</f>
        <v>12</v>
      </c>
      <c r="FK51" s="87"/>
      <c r="FL51" s="51" t="s">
        <v>81</v>
      </c>
    </row>
    <row r="52" spans="1:168" s="43" customFormat="1" ht="12" customHeight="1">
      <c r="A52" s="40"/>
      <c r="B52" s="55">
        <v>34</v>
      </c>
      <c r="C52" s="54"/>
      <c r="D52" s="56" t="s">
        <v>82</v>
      </c>
      <c r="E52" s="41"/>
      <c r="F52" s="110"/>
      <c r="G52" s="165">
        <v>8479.38</v>
      </c>
      <c r="H52" s="7">
        <f t="shared" si="9"/>
        <v>11</v>
      </c>
      <c r="I52" s="7">
        <v>2860750</v>
      </c>
      <c r="J52" s="7">
        <f t="shared" si="3"/>
        <v>12</v>
      </c>
      <c r="K52" s="7">
        <v>1184967</v>
      </c>
      <c r="L52" s="7">
        <f t="shared" si="4"/>
        <v>11</v>
      </c>
      <c r="M52" s="166">
        <v>337.4</v>
      </c>
      <c r="N52" s="7">
        <f>RANK(M52,M$13:M$68)</f>
        <v>18</v>
      </c>
      <c r="O52" s="166">
        <v>23.922876599872865</v>
      </c>
      <c r="P52" s="7">
        <f>RANK(O52,O$13:O$68)</f>
        <v>30</v>
      </c>
      <c r="Q52" s="166">
        <v>8.8</v>
      </c>
      <c r="R52" s="7">
        <f>RANK(Q52,$Q$13:$Q$69)</f>
        <v>6</v>
      </c>
      <c r="S52" s="166">
        <v>10.5</v>
      </c>
      <c r="T52" s="7">
        <f>RANK(S52,$S$13:$S$69)</f>
        <v>31</v>
      </c>
      <c r="U52" s="8"/>
      <c r="V52" s="7">
        <v>1343318</v>
      </c>
      <c r="W52" s="7">
        <f>RANK(V52,V$13:V$68)</f>
        <v>12</v>
      </c>
      <c r="X52" s="167">
        <v>130789</v>
      </c>
      <c r="Y52" s="7">
        <f>RANK(X52,X$13:X$68)</f>
        <v>11</v>
      </c>
      <c r="Z52" s="167">
        <v>1296824</v>
      </c>
      <c r="AA52" s="7">
        <f>RANK(Z52,Z$13:Z$68)</f>
        <v>11</v>
      </c>
      <c r="AB52" s="7">
        <v>66321</v>
      </c>
      <c r="AC52" s="7">
        <f t="shared" si="5"/>
        <v>15</v>
      </c>
      <c r="AD52" s="141" t="s">
        <v>265</v>
      </c>
      <c r="AE52" s="141" t="s">
        <v>265</v>
      </c>
      <c r="AF52" s="7">
        <v>37367</v>
      </c>
      <c r="AG52" s="7">
        <f>RANK(AF52,AF$13:AF$68)</f>
        <v>27</v>
      </c>
      <c r="AH52" s="7">
        <v>1125</v>
      </c>
      <c r="AI52" s="7">
        <f>RANK(AH52,AH$13:AH$68)</f>
        <v>28</v>
      </c>
      <c r="AJ52" s="142">
        <v>617628</v>
      </c>
      <c r="AK52" s="7">
        <f>RANK(AJ52,AJ$13:AJ$68)</f>
        <v>10</v>
      </c>
      <c r="AL52" s="85"/>
      <c r="AM52" s="57" t="s">
        <v>83</v>
      </c>
      <c r="AN52" s="40"/>
      <c r="AO52" s="55">
        <v>34</v>
      </c>
      <c r="AP52" s="54"/>
      <c r="AQ52" s="56" t="s">
        <v>82</v>
      </c>
      <c r="AR52" s="41"/>
      <c r="AS52" s="7">
        <v>297</v>
      </c>
      <c r="AT52" s="7">
        <f>RANK(AS52,AS$13:AS$68)</f>
        <v>20</v>
      </c>
      <c r="AU52" s="168">
        <v>2538</v>
      </c>
      <c r="AV52" s="7">
        <f>RANK(AU52,AU$13:AU$68)</f>
        <v>14</v>
      </c>
      <c r="AW52" s="169">
        <v>18072</v>
      </c>
      <c r="AX52" s="7">
        <f>RANK(AW52,AW$13:AW$68)</f>
        <v>30</v>
      </c>
      <c r="AY52" s="170">
        <v>5194</v>
      </c>
      <c r="AZ52" s="7">
        <f>RANK(AY52,AY$13:AY$68)</f>
        <v>16</v>
      </c>
      <c r="BA52" s="170">
        <v>206133</v>
      </c>
      <c r="BB52" s="7">
        <f>RANK(BA52,BA$13:BA$68)</f>
        <v>10</v>
      </c>
      <c r="BC52" s="171">
        <v>8555642</v>
      </c>
      <c r="BD52" s="7">
        <f>RANK(BC52,BC$13:BC$68)</f>
        <v>10</v>
      </c>
      <c r="BE52" s="7">
        <v>2437145</v>
      </c>
      <c r="BF52" s="7">
        <f>RANK(BE52,BE$13:BE$68)</f>
        <v>13</v>
      </c>
      <c r="BG52" s="172">
        <v>2708984</v>
      </c>
      <c r="BH52" s="7">
        <f>RANK(BG52,BG$13:BG$68)</f>
        <v>14</v>
      </c>
      <c r="BI52" s="7">
        <v>15864</v>
      </c>
      <c r="BJ52" s="7">
        <f>RANK(BI52,BI$13:BI$68)</f>
        <v>14</v>
      </c>
      <c r="BK52" s="173">
        <v>94.2</v>
      </c>
      <c r="BL52" s="7">
        <f>RANK(BK52,BK$13:BK$68)</f>
        <v>36</v>
      </c>
      <c r="BM52" s="174">
        <v>71.2</v>
      </c>
      <c r="BN52" s="7">
        <f>RANK(BM52,BM$13:BM$68)</f>
        <v>21</v>
      </c>
      <c r="BO52" s="85"/>
      <c r="BP52" s="57" t="s">
        <v>83</v>
      </c>
      <c r="BQ52" s="40"/>
      <c r="BR52" s="55">
        <v>34</v>
      </c>
      <c r="BS52" s="54"/>
      <c r="BT52" s="56" t="s">
        <v>82</v>
      </c>
      <c r="BU52" s="41"/>
      <c r="BV52" s="174">
        <v>5193.6</v>
      </c>
      <c r="BW52" s="7">
        <f t="shared" si="12"/>
        <v>7</v>
      </c>
      <c r="BX52" s="173">
        <v>74.63223967960566</v>
      </c>
      <c r="BY52" s="7">
        <f>RANK(BX52,$BX$13:$BX$68)</f>
        <v>27</v>
      </c>
      <c r="BZ52" s="173">
        <v>79.49591805298827</v>
      </c>
      <c r="CA52" s="7">
        <f t="shared" si="6"/>
        <v>18</v>
      </c>
      <c r="CB52" s="7">
        <v>1880066</v>
      </c>
      <c r="CC52" s="7">
        <f>RANK(CB52,$CB$13:$CB$68)</f>
        <v>13</v>
      </c>
      <c r="CD52" s="170">
        <v>9698</v>
      </c>
      <c r="CE52" s="7">
        <f>RANK(CD52,CD$13:CD$68)</f>
        <v>11</v>
      </c>
      <c r="CF52" s="170">
        <v>88518</v>
      </c>
      <c r="CG52" s="7">
        <f>RANK(CF52,CF$13:CF$68)</f>
        <v>11</v>
      </c>
      <c r="CH52" s="175">
        <v>7881806</v>
      </c>
      <c r="CI52" s="7">
        <f>RANK(CH52,CH$13:CH$68)</f>
        <v>9</v>
      </c>
      <c r="CJ52" s="8"/>
      <c r="CK52" s="7">
        <v>24652</v>
      </c>
      <c r="CL52" s="7">
        <f>RANK(CK52,CK$13:CK$68)</f>
        <v>11</v>
      </c>
      <c r="CM52" s="7">
        <v>172014</v>
      </c>
      <c r="CN52" s="7">
        <f>RANK(CM52,CM$13:CM$68)</f>
        <v>11</v>
      </c>
      <c r="CO52" s="7">
        <v>2628698</v>
      </c>
      <c r="CP52" s="7">
        <f>RANK(CO52,CO$13:CO$68)</f>
        <v>11</v>
      </c>
      <c r="CQ52" s="176">
        <v>13792</v>
      </c>
      <c r="CR52" s="7">
        <f>RANK(CQ52,CQ$13:CQ$68)</f>
        <v>11</v>
      </c>
      <c r="CS52" s="176">
        <v>85360</v>
      </c>
      <c r="CT52" s="7">
        <f>RANK(CS52,CS$13:CS$68)</f>
        <v>12</v>
      </c>
      <c r="CU52" s="175">
        <v>120678</v>
      </c>
      <c r="CV52" s="7">
        <f>RANK(CU52,CU$13:CU$68)</f>
        <v>11</v>
      </c>
      <c r="CW52" s="7">
        <v>84246</v>
      </c>
      <c r="CX52" s="7">
        <f>RANK(CW52,CW$13:CW$68)</f>
        <v>11</v>
      </c>
      <c r="CY52" s="85"/>
      <c r="CZ52" s="57" t="s">
        <v>83</v>
      </c>
      <c r="DA52" s="40"/>
      <c r="DB52" s="55">
        <v>34</v>
      </c>
      <c r="DC52" s="54"/>
      <c r="DD52" s="56" t="s">
        <v>82</v>
      </c>
      <c r="DE52" s="175">
        <v>309537</v>
      </c>
      <c r="DF52" s="7">
        <f>RANK(DE52,DE$13:DE$68)</f>
        <v>8</v>
      </c>
      <c r="DG52" s="177">
        <v>1.06</v>
      </c>
      <c r="DH52" s="7">
        <f>RANK(DG52,$DG$13:$DG$68)</f>
        <v>14</v>
      </c>
      <c r="DI52" s="175">
        <v>13573</v>
      </c>
      <c r="DJ52" s="7">
        <f>RANK(DI52,$DI$13:$DI$68)</f>
        <v>11</v>
      </c>
      <c r="DK52" s="166">
        <v>17.2</v>
      </c>
      <c r="DL52" s="7">
        <f>RANK(DK52,DK$13:DK$68)</f>
        <v>14</v>
      </c>
      <c r="DM52" s="175">
        <v>1335.496</v>
      </c>
      <c r="DN52" s="7">
        <f t="shared" si="13"/>
        <v>35</v>
      </c>
      <c r="DO52" s="173">
        <v>62.3</v>
      </c>
      <c r="DP52" s="7">
        <f>RANK(DO52,$DO$13:$DO$68)</f>
        <v>38</v>
      </c>
      <c r="DQ52" s="175">
        <v>11693240</v>
      </c>
      <c r="DR52" s="7">
        <f>RANK(DQ52,DQ$13:DQ$68)</f>
        <v>12</v>
      </c>
      <c r="DS52" s="173">
        <v>0.8775596641894904</v>
      </c>
      <c r="DT52" s="173">
        <v>27.140103749707123</v>
      </c>
      <c r="DU52" s="166">
        <v>71.74917016173681</v>
      </c>
      <c r="DV52" s="175">
        <v>8556970</v>
      </c>
      <c r="DW52" s="7">
        <f>RANK(DV52,DV$13:DV$68)</f>
        <v>12</v>
      </c>
      <c r="DX52" s="175">
        <v>3004.33043607709</v>
      </c>
      <c r="DY52" s="7">
        <f>RANK(DX52,DX$13:DX$68)</f>
        <v>8</v>
      </c>
      <c r="DZ52" s="175">
        <v>908964</v>
      </c>
      <c r="EA52" s="7">
        <f>RANK(DZ52,DZ$13:DZ$68)</f>
        <v>17</v>
      </c>
      <c r="EB52" s="178">
        <v>418</v>
      </c>
      <c r="EC52" s="7">
        <f t="shared" si="11"/>
        <v>17</v>
      </c>
      <c r="ED52" s="85"/>
      <c r="EE52" s="57" t="s">
        <v>83</v>
      </c>
      <c r="EF52" s="40"/>
      <c r="EG52" s="55">
        <v>34</v>
      </c>
      <c r="EH52" s="54"/>
      <c r="EI52" s="56" t="s">
        <v>82</v>
      </c>
      <c r="EJ52" s="41"/>
      <c r="EK52" s="170">
        <v>58502</v>
      </c>
      <c r="EL52" s="7">
        <f>RANK(EK52,EK$13:EK$68)</f>
        <v>13</v>
      </c>
      <c r="EM52" s="175">
        <v>2313131</v>
      </c>
      <c r="EN52" s="7">
        <f t="shared" si="7"/>
        <v>12</v>
      </c>
      <c r="EO52" s="170">
        <v>152704</v>
      </c>
      <c r="EP52" s="175">
        <f t="shared" si="8"/>
        <v>12</v>
      </c>
      <c r="EQ52" s="170">
        <v>79301</v>
      </c>
      <c r="ER52" s="175">
        <f>RANK(EQ52,EQ$13:EQ$68)</f>
        <v>12</v>
      </c>
      <c r="ES52" s="170">
        <v>73624</v>
      </c>
      <c r="ET52" s="175">
        <f>RANK(ES52,ES$13:ES$68)</f>
        <v>12</v>
      </c>
      <c r="EU52" s="179">
        <v>98.3976038936728</v>
      </c>
      <c r="EV52" s="175">
        <f>RANK(EU52,EU$13:EU$68)</f>
        <v>33</v>
      </c>
      <c r="EW52" s="179">
        <v>60.034515</v>
      </c>
      <c r="EX52" s="175">
        <f>RANK(EW52,EW$13:EW$68)</f>
        <v>5</v>
      </c>
      <c r="EY52" s="175">
        <v>250089</v>
      </c>
      <c r="EZ52" s="7">
        <f>RANK(EY52,EY$13:EY$68)</f>
        <v>13</v>
      </c>
      <c r="FA52" s="173">
        <v>351.9590540063537</v>
      </c>
      <c r="FB52" s="7">
        <v>14</v>
      </c>
      <c r="FC52" s="173">
        <v>155.1</v>
      </c>
      <c r="FD52" s="7">
        <v>7</v>
      </c>
      <c r="FE52" s="166">
        <v>1426.7</v>
      </c>
      <c r="FF52" s="7">
        <v>20</v>
      </c>
      <c r="FG52" s="170">
        <v>873</v>
      </c>
      <c r="FH52" s="7">
        <f>RANK(FG52,FG$13:FG$68)</f>
        <v>14</v>
      </c>
      <c r="FI52" s="170">
        <v>14370</v>
      </c>
      <c r="FJ52" s="180">
        <f>RANK(FI52,FI$13:FI$68)</f>
        <v>11</v>
      </c>
      <c r="FK52" s="85"/>
      <c r="FL52" s="57" t="s">
        <v>83</v>
      </c>
    </row>
    <row r="53" spans="1:168" ht="12" customHeight="1">
      <c r="A53" s="44"/>
      <c r="B53" s="47">
        <v>35</v>
      </c>
      <c r="C53" s="53"/>
      <c r="D53" s="50" t="s">
        <v>84</v>
      </c>
      <c r="E53" s="48"/>
      <c r="F53" s="5"/>
      <c r="G53" s="138">
        <v>6112.3</v>
      </c>
      <c r="H53" s="2">
        <f t="shared" si="9"/>
        <v>23</v>
      </c>
      <c r="I53" s="2">
        <v>1451338</v>
      </c>
      <c r="J53" s="2">
        <f t="shared" si="3"/>
        <v>25</v>
      </c>
      <c r="K53" s="2">
        <v>597432</v>
      </c>
      <c r="L53" s="2">
        <f t="shared" si="4"/>
        <v>25</v>
      </c>
      <c r="M53" s="103">
        <v>237.4</v>
      </c>
      <c r="N53" s="2">
        <f>RANK(M53,M$13:M$68)</f>
        <v>28</v>
      </c>
      <c r="O53" s="103">
        <v>27.973614414608704</v>
      </c>
      <c r="P53" s="2">
        <f>RANK(O53,O$13:O$68)</f>
        <v>4</v>
      </c>
      <c r="Q53" s="103">
        <v>7.6</v>
      </c>
      <c r="R53" s="2">
        <f>RANK(Q53,$Q$13:$Q$69)</f>
        <v>33</v>
      </c>
      <c r="S53" s="103">
        <v>13.1</v>
      </c>
      <c r="T53" s="2">
        <f>RANK(S53,$S$13:$S$69)</f>
        <v>5</v>
      </c>
      <c r="U53" s="3"/>
      <c r="V53" s="2">
        <v>665489</v>
      </c>
      <c r="W53" s="2">
        <f>RANK(V53,V$13:V$68)</f>
        <v>26</v>
      </c>
      <c r="X53" s="160">
        <v>63240</v>
      </c>
      <c r="Y53" s="2">
        <f>RANK(X53,X$13:X$68)</f>
        <v>28</v>
      </c>
      <c r="Z53" s="160">
        <v>586263</v>
      </c>
      <c r="AA53" s="2">
        <f>RANK(Z53,Z$13:Z$68)</f>
        <v>26</v>
      </c>
      <c r="AB53" s="2">
        <v>43171</v>
      </c>
      <c r="AC53" s="2">
        <f t="shared" si="5"/>
        <v>28</v>
      </c>
      <c r="AD53" s="141" t="s">
        <v>265</v>
      </c>
      <c r="AE53" s="141" t="s">
        <v>265</v>
      </c>
      <c r="AF53" s="2">
        <v>31271</v>
      </c>
      <c r="AG53" s="2">
        <f>RANK(AF53,AF$13:AF$68)</f>
        <v>31</v>
      </c>
      <c r="AH53" s="2">
        <v>655</v>
      </c>
      <c r="AI53" s="2">
        <f>RANK(AH53,AH$13:AH$68)</f>
        <v>39</v>
      </c>
      <c r="AJ53" s="142">
        <v>439368</v>
      </c>
      <c r="AK53" s="2">
        <f>RANK(AJ53,AJ$13:AJ$68)</f>
        <v>20</v>
      </c>
      <c r="AL53" s="86"/>
      <c r="AM53" s="51" t="s">
        <v>85</v>
      </c>
      <c r="AN53" s="44"/>
      <c r="AO53" s="47">
        <v>35</v>
      </c>
      <c r="AP53" s="53"/>
      <c r="AQ53" s="50" t="s">
        <v>84</v>
      </c>
      <c r="AR53" s="48"/>
      <c r="AS53" s="2">
        <v>207</v>
      </c>
      <c r="AT53" s="2">
        <f>RANK(AS53,AS$13:AS$68)</f>
        <v>26</v>
      </c>
      <c r="AU53" s="2">
        <v>3618</v>
      </c>
      <c r="AV53" s="2">
        <f>RANK(AU53,AU$13:AU$68)</f>
        <v>7</v>
      </c>
      <c r="AW53" s="152">
        <v>27879</v>
      </c>
      <c r="AX53" s="2">
        <f>RANK(AW53,AW$13:AW$68)</f>
        <v>25</v>
      </c>
      <c r="AY53" s="143">
        <v>1896</v>
      </c>
      <c r="AZ53" s="2">
        <f>RANK(AY53,AY$13:AY$68)</f>
        <v>37</v>
      </c>
      <c r="BA53" s="143">
        <v>91288</v>
      </c>
      <c r="BB53" s="2">
        <f>RANK(BA53,BA$13:BA$68)</f>
        <v>28</v>
      </c>
      <c r="BC53" s="144">
        <v>6797922</v>
      </c>
      <c r="BD53" s="2">
        <f>RANK(BC53,BC$13:BC$68)</f>
        <v>16</v>
      </c>
      <c r="BE53" s="2">
        <v>1712653</v>
      </c>
      <c r="BF53" s="2">
        <f>RANK(BE53,BE$13:BE$68)</f>
        <v>20</v>
      </c>
      <c r="BG53" s="139">
        <v>1223232</v>
      </c>
      <c r="BH53" s="2">
        <f>RANK(BG53,BG$13:BG$68)</f>
        <v>31</v>
      </c>
      <c r="BI53" s="2">
        <v>7648</v>
      </c>
      <c r="BJ53" s="2">
        <f>RANK(BI53,BI$13:BI$68)</f>
        <v>28</v>
      </c>
      <c r="BK53" s="145">
        <v>93.3</v>
      </c>
      <c r="BL53" s="2">
        <f>RANK(BK53,BK$13:BK$68)</f>
        <v>39</v>
      </c>
      <c r="BM53" s="147">
        <v>62.8</v>
      </c>
      <c r="BN53" s="2">
        <f>RANK(BM53,BM$13:BM$68)</f>
        <v>28</v>
      </c>
      <c r="BO53" s="86"/>
      <c r="BP53" s="51" t="s">
        <v>85</v>
      </c>
      <c r="BQ53" s="44"/>
      <c r="BR53" s="47">
        <v>35</v>
      </c>
      <c r="BS53" s="53"/>
      <c r="BT53" s="50" t="s">
        <v>84</v>
      </c>
      <c r="BU53" s="48"/>
      <c r="BV53" s="147">
        <v>3904.8</v>
      </c>
      <c r="BW53" s="2">
        <f t="shared" si="12"/>
        <v>18</v>
      </c>
      <c r="BX53" s="145">
        <v>64.34900635115754</v>
      </c>
      <c r="BY53" s="2">
        <f>RANK(BX53,$BX$13:$BX$68)</f>
        <v>42</v>
      </c>
      <c r="BZ53" s="145">
        <v>62.81755787748412</v>
      </c>
      <c r="CA53" s="2">
        <f t="shared" si="6"/>
        <v>40</v>
      </c>
      <c r="CB53" s="2">
        <v>1072519</v>
      </c>
      <c r="CC53" s="2">
        <f>RANK(CB53,$CB$13:$CB$68)</f>
        <v>25</v>
      </c>
      <c r="CD53" s="143">
        <v>3721</v>
      </c>
      <c r="CE53" s="2">
        <f>RANK(CD53,CD$13:CD$68)</f>
        <v>28</v>
      </c>
      <c r="CF53" s="143">
        <v>28112</v>
      </c>
      <c r="CG53" s="2">
        <f>RANK(CF53,CF$13:CF$68)</f>
        <v>30</v>
      </c>
      <c r="CH53" s="148">
        <v>1424568</v>
      </c>
      <c r="CI53" s="2">
        <f>RANK(CH53,CH$13:CH$68)</f>
        <v>32</v>
      </c>
      <c r="CJ53" s="3"/>
      <c r="CK53" s="2">
        <v>14084</v>
      </c>
      <c r="CL53" s="2">
        <f>RANK(CK53,CK$13:CK$68)</f>
        <v>26</v>
      </c>
      <c r="CM53" s="2">
        <v>87178</v>
      </c>
      <c r="CN53" s="2">
        <f>RANK(CM53,CM$13:CM$68)</f>
        <v>25</v>
      </c>
      <c r="CO53" s="2">
        <v>1252531</v>
      </c>
      <c r="CP53" s="2">
        <f>RANK(CO53,CO$13:CO$68)</f>
        <v>25</v>
      </c>
      <c r="CQ53" s="156">
        <v>6385</v>
      </c>
      <c r="CR53" s="2">
        <f>RANK(CQ53,CQ$13:CQ$68)</f>
        <v>30</v>
      </c>
      <c r="CS53" s="156">
        <v>37261</v>
      </c>
      <c r="CT53" s="2">
        <f>RANK(CS53,CS$13:CS$68)</f>
        <v>30</v>
      </c>
      <c r="CU53" s="148">
        <v>57979</v>
      </c>
      <c r="CV53" s="2">
        <f>RANK(CU53,CU$13:CU$68)</f>
        <v>25</v>
      </c>
      <c r="CW53" s="2">
        <v>30098</v>
      </c>
      <c r="CX53" s="2">
        <f>RANK(CW53,CW$13:CW$68)</f>
        <v>28</v>
      </c>
      <c r="CY53" s="86"/>
      <c r="CZ53" s="51" t="s">
        <v>85</v>
      </c>
      <c r="DA53" s="44"/>
      <c r="DB53" s="47">
        <v>35</v>
      </c>
      <c r="DC53" s="53"/>
      <c r="DD53" s="50" t="s">
        <v>84</v>
      </c>
      <c r="DE53" s="148">
        <v>297070</v>
      </c>
      <c r="DF53" s="2">
        <f>RANK(DE53,DE$13:DE$68)</f>
        <v>19</v>
      </c>
      <c r="DG53" s="149">
        <v>0.98</v>
      </c>
      <c r="DH53" s="2">
        <f>RANK(DG53,$DG$13:$DG$68)</f>
        <v>21</v>
      </c>
      <c r="DI53" s="148">
        <v>6443</v>
      </c>
      <c r="DJ53" s="2">
        <f>RANK(DI53,$DI$13:$DI$68)</f>
        <v>31</v>
      </c>
      <c r="DK53" s="103">
        <v>12</v>
      </c>
      <c r="DL53" s="2">
        <f>RANK(DK53,DK$13:DK$68)</f>
        <v>26</v>
      </c>
      <c r="DM53" s="148">
        <v>4003.329</v>
      </c>
      <c r="DN53" s="2">
        <f t="shared" si="13"/>
        <v>9</v>
      </c>
      <c r="DO53" s="145">
        <v>67</v>
      </c>
      <c r="DP53" s="2">
        <f>RANK(DO53,$DO$13:$DO$68)</f>
        <v>27</v>
      </c>
      <c r="DQ53" s="148">
        <v>6202066</v>
      </c>
      <c r="DR53" s="2">
        <f>RANK(DQ53,DQ$13:DQ$68)</f>
        <v>24</v>
      </c>
      <c r="DS53" s="145">
        <v>0.8654449962893188</v>
      </c>
      <c r="DT53" s="145">
        <v>35.333570465613626</v>
      </c>
      <c r="DU53" s="103">
        <v>63.09563017903487</v>
      </c>
      <c r="DV53" s="148">
        <v>4199496</v>
      </c>
      <c r="DW53" s="2">
        <f>RANK(DV53,DV$13:DV$68)</f>
        <v>25</v>
      </c>
      <c r="DX53" s="148">
        <v>2935.4459896995418</v>
      </c>
      <c r="DY53" s="2">
        <f>RANK(DX53,DX$13:DX$68)</f>
        <v>11</v>
      </c>
      <c r="DZ53" s="148">
        <v>674240</v>
      </c>
      <c r="EA53" s="2">
        <f>RANK(DZ53,DZ$13:DZ$68)</f>
        <v>29</v>
      </c>
      <c r="EB53" s="157">
        <v>269</v>
      </c>
      <c r="EC53" s="2">
        <f t="shared" si="11"/>
        <v>34</v>
      </c>
      <c r="ED53" s="86"/>
      <c r="EE53" s="51" t="s">
        <v>85</v>
      </c>
      <c r="EF53" s="44"/>
      <c r="EG53" s="47">
        <v>35</v>
      </c>
      <c r="EH53" s="53"/>
      <c r="EI53" s="50" t="s">
        <v>84</v>
      </c>
      <c r="EJ53" s="48"/>
      <c r="EK53" s="143">
        <v>35007</v>
      </c>
      <c r="EL53" s="2">
        <f>RANK(EK53,EK$13:EK$68)</f>
        <v>30</v>
      </c>
      <c r="EM53" s="148">
        <v>1173848</v>
      </c>
      <c r="EN53" s="2">
        <f t="shared" si="7"/>
        <v>25</v>
      </c>
      <c r="EO53" s="143">
        <v>70045</v>
      </c>
      <c r="EP53" s="2">
        <f t="shared" si="8"/>
        <v>30</v>
      </c>
      <c r="EQ53" s="143">
        <v>37358</v>
      </c>
      <c r="ER53" s="2">
        <f>RANK(EQ53,EQ$13:EQ$68)</f>
        <v>29</v>
      </c>
      <c r="ES53" s="143">
        <v>35131</v>
      </c>
      <c r="ET53" s="2">
        <f>RANK(ES53,ES$13:ES$68)</f>
        <v>32</v>
      </c>
      <c r="EU53" s="158">
        <v>98.0884762424905</v>
      </c>
      <c r="EV53" s="2">
        <f>RANK(EU53,EU$13:EU$68)</f>
        <v>40</v>
      </c>
      <c r="EW53" s="158">
        <v>43.429375</v>
      </c>
      <c r="EX53" s="2">
        <f>RANK(EW53,EW$13:EW$68)</f>
        <v>41</v>
      </c>
      <c r="EY53" s="148">
        <v>92584</v>
      </c>
      <c r="EZ53" s="2">
        <f>RANK(EY53,EY$13:EY$68)</f>
        <v>28</v>
      </c>
      <c r="FA53" s="145">
        <v>325.28409090909093</v>
      </c>
      <c r="FB53" s="2">
        <v>20</v>
      </c>
      <c r="FC53" s="145">
        <v>149.1</v>
      </c>
      <c r="FD53" s="2">
        <v>11</v>
      </c>
      <c r="FE53" s="103">
        <v>1926.1</v>
      </c>
      <c r="FF53" s="2">
        <v>6</v>
      </c>
      <c r="FG53" s="143">
        <v>500</v>
      </c>
      <c r="FH53" s="2">
        <f>RANK(FG53,FG$13:FG$68)</f>
        <v>28</v>
      </c>
      <c r="FI53" s="143">
        <v>6914</v>
      </c>
      <c r="FJ53" s="159">
        <f>RANK(FI53,FI$13:FI$68)</f>
        <v>31</v>
      </c>
      <c r="FK53" s="86"/>
      <c r="FL53" s="51" t="s">
        <v>85</v>
      </c>
    </row>
    <row r="54" spans="1:168" ht="6" customHeight="1">
      <c r="A54" s="44"/>
      <c r="B54" s="47"/>
      <c r="C54" s="53"/>
      <c r="D54" s="50"/>
      <c r="E54" s="48"/>
      <c r="F54" s="5"/>
      <c r="G54" s="138"/>
      <c r="H54" s="2"/>
      <c r="I54" s="2"/>
      <c r="J54" s="2"/>
      <c r="K54" s="2"/>
      <c r="L54" s="2"/>
      <c r="M54" s="103"/>
      <c r="N54" s="2"/>
      <c r="O54" s="103"/>
      <c r="P54" s="2"/>
      <c r="Q54" s="103"/>
      <c r="R54" s="2"/>
      <c r="S54" s="103"/>
      <c r="T54" s="2"/>
      <c r="U54" s="3"/>
      <c r="V54" s="2"/>
      <c r="W54" s="2"/>
      <c r="X54" s="2"/>
      <c r="Y54" s="2"/>
      <c r="Z54" s="2"/>
      <c r="AA54" s="2"/>
      <c r="AB54" s="2"/>
      <c r="AC54" s="2"/>
      <c r="AD54" s="151"/>
      <c r="AE54" s="2"/>
      <c r="AF54" s="2"/>
      <c r="AG54" s="2"/>
      <c r="AH54" s="2"/>
      <c r="AI54" s="2"/>
      <c r="AJ54" s="142"/>
      <c r="AK54" s="2"/>
      <c r="AL54" s="86"/>
      <c r="AM54" s="51"/>
      <c r="AN54" s="44"/>
      <c r="AO54" s="47"/>
      <c r="AP54" s="53"/>
      <c r="AQ54" s="50"/>
      <c r="AR54" s="48"/>
      <c r="AS54" s="2"/>
      <c r="AT54" s="2"/>
      <c r="AU54" s="2"/>
      <c r="AV54" s="2"/>
      <c r="AW54" s="152"/>
      <c r="AX54" s="2"/>
      <c r="AY54" s="143"/>
      <c r="AZ54" s="2"/>
      <c r="BA54" s="143"/>
      <c r="BB54" s="2"/>
      <c r="BC54" s="144"/>
      <c r="BD54" s="2"/>
      <c r="BE54" s="2"/>
      <c r="BF54" s="2"/>
      <c r="BG54" s="139"/>
      <c r="BH54" s="2"/>
      <c r="BI54" s="2"/>
      <c r="BJ54" s="2"/>
      <c r="BK54" s="145"/>
      <c r="BL54" s="2"/>
      <c r="BM54" s="147"/>
      <c r="BN54" s="2"/>
      <c r="BO54" s="86"/>
      <c r="BP54" s="51"/>
      <c r="BQ54" s="44"/>
      <c r="BR54" s="47"/>
      <c r="BS54" s="53"/>
      <c r="BT54" s="50"/>
      <c r="BU54" s="48"/>
      <c r="BV54" s="147"/>
      <c r="BW54" s="2"/>
      <c r="BX54" s="145"/>
      <c r="BY54" s="2"/>
      <c r="BZ54" s="145"/>
      <c r="CA54" s="2"/>
      <c r="CB54" s="2"/>
      <c r="CC54" s="2"/>
      <c r="CD54" s="143"/>
      <c r="CE54" s="2"/>
      <c r="CF54" s="143"/>
      <c r="CG54" s="2"/>
      <c r="CH54" s="148"/>
      <c r="CI54" s="2"/>
      <c r="CJ54" s="3"/>
      <c r="CK54" s="2"/>
      <c r="CL54" s="2"/>
      <c r="CM54" s="2"/>
      <c r="CN54" s="2"/>
      <c r="CO54" s="2"/>
      <c r="CP54" s="2"/>
      <c r="CQ54" s="2"/>
      <c r="CR54" s="2"/>
      <c r="CS54" s="2"/>
      <c r="CT54" s="2"/>
      <c r="CU54" s="148"/>
      <c r="CV54" s="2"/>
      <c r="CW54" s="2"/>
      <c r="CX54" s="2"/>
      <c r="CY54" s="86"/>
      <c r="CZ54" s="51"/>
      <c r="DA54" s="44"/>
      <c r="DB54" s="47"/>
      <c r="DC54" s="53"/>
      <c r="DD54" s="50"/>
      <c r="DE54" s="148"/>
      <c r="DF54" s="2"/>
      <c r="DG54" s="149"/>
      <c r="DH54" s="2"/>
      <c r="DI54" s="148"/>
      <c r="DJ54" s="2"/>
      <c r="DK54" s="103"/>
      <c r="DL54" s="2"/>
      <c r="DM54" s="2"/>
      <c r="DN54" s="2"/>
      <c r="DO54" s="145"/>
      <c r="DP54" s="2"/>
      <c r="DQ54" s="2"/>
      <c r="DR54" s="2"/>
      <c r="DS54" s="68"/>
      <c r="DT54" s="68"/>
      <c r="DU54" s="68"/>
      <c r="DV54" s="2"/>
      <c r="DW54" s="2"/>
      <c r="DX54" s="143"/>
      <c r="DY54" s="2"/>
      <c r="DZ54" s="148"/>
      <c r="EA54" s="2"/>
      <c r="EB54" s="157"/>
      <c r="EC54" s="2"/>
      <c r="ED54" s="86"/>
      <c r="EE54" s="51"/>
      <c r="EF54" s="44"/>
      <c r="EG54" s="47"/>
      <c r="EH54" s="53"/>
      <c r="EI54" s="50"/>
      <c r="EJ54" s="48"/>
      <c r="EK54" s="143"/>
      <c r="EL54" s="2"/>
      <c r="EM54" s="148"/>
      <c r="EN54" s="2"/>
      <c r="EO54" s="143"/>
      <c r="EP54" s="148"/>
      <c r="EQ54" s="143"/>
      <c r="ER54" s="2"/>
      <c r="ES54" s="143"/>
      <c r="ET54" s="2"/>
      <c r="EU54" s="158"/>
      <c r="EV54" s="2"/>
      <c r="EW54" s="158"/>
      <c r="EX54" s="2"/>
      <c r="EY54" s="143"/>
      <c r="EZ54" s="2"/>
      <c r="FA54" s="145"/>
      <c r="FB54" s="145"/>
      <c r="FC54" s="145"/>
      <c r="FD54" s="145"/>
      <c r="FE54" s="145"/>
      <c r="FF54" s="145"/>
      <c r="FG54" s="143"/>
      <c r="FH54" s="2"/>
      <c r="FI54" s="143"/>
      <c r="FJ54" s="159"/>
      <c r="FK54" s="86"/>
      <c r="FL54" s="51"/>
    </row>
    <row r="55" spans="1:168" ht="12" customHeight="1">
      <c r="A55" s="44"/>
      <c r="B55" s="47">
        <v>36</v>
      </c>
      <c r="C55" s="46"/>
      <c r="D55" s="50" t="s">
        <v>86</v>
      </c>
      <c r="E55" s="48"/>
      <c r="F55" s="5"/>
      <c r="G55" s="138">
        <v>4146.93</v>
      </c>
      <c r="H55" s="2">
        <f t="shared" si="9"/>
        <v>36</v>
      </c>
      <c r="I55" s="2">
        <v>785491</v>
      </c>
      <c r="J55" s="2">
        <f t="shared" si="3"/>
        <v>44</v>
      </c>
      <c r="K55" s="2">
        <v>302294</v>
      </c>
      <c r="L55" s="2">
        <f t="shared" si="4"/>
        <v>43</v>
      </c>
      <c r="M55" s="103">
        <v>189.4</v>
      </c>
      <c r="N55" s="2">
        <f>RANK(M55,M$13:M$68)</f>
        <v>33</v>
      </c>
      <c r="O55" s="103">
        <v>26.972029140059874</v>
      </c>
      <c r="P55" s="2">
        <f>RANK(O55,O$13:O$68)</f>
        <v>8</v>
      </c>
      <c r="Q55" s="103">
        <v>7.4</v>
      </c>
      <c r="R55" s="2">
        <f>RANK(Q55,$Q$13:$Q$69)</f>
        <v>36</v>
      </c>
      <c r="S55" s="103">
        <v>13.1</v>
      </c>
      <c r="T55" s="2">
        <f>RANK(S55,$S$13:$S$69)</f>
        <v>5</v>
      </c>
      <c r="U55" s="3"/>
      <c r="V55" s="2">
        <v>347093</v>
      </c>
      <c r="W55" s="2">
        <f>RANK(V55,V$13:V$68)</f>
        <v>45</v>
      </c>
      <c r="X55" s="160">
        <v>37298</v>
      </c>
      <c r="Y55" s="2">
        <f>RANK(X55,X$13:X$68)</f>
        <v>44</v>
      </c>
      <c r="Z55" s="160">
        <v>312289</v>
      </c>
      <c r="AA55" s="2">
        <f>RANK(Z55,Z$13:Z$68)</f>
        <v>44</v>
      </c>
      <c r="AB55" s="2">
        <v>35797</v>
      </c>
      <c r="AC55" s="2">
        <f t="shared" si="5"/>
        <v>34</v>
      </c>
      <c r="AD55" s="141" t="s">
        <v>265</v>
      </c>
      <c r="AE55" s="141" t="s">
        <v>265</v>
      </c>
      <c r="AF55" s="2">
        <v>22386</v>
      </c>
      <c r="AG55" s="2">
        <f>RANK(AF55,AF$13:AF$68)</f>
        <v>41</v>
      </c>
      <c r="AH55" s="2">
        <v>984</v>
      </c>
      <c r="AI55" s="2">
        <f>RANK(AH55,AH$13:AH$68)</f>
        <v>31</v>
      </c>
      <c r="AJ55" s="142">
        <v>313971</v>
      </c>
      <c r="AK55" s="2">
        <f>RANK(AJ55,AJ$13:AJ$68)</f>
        <v>29</v>
      </c>
      <c r="AL55" s="86"/>
      <c r="AM55" s="51" t="s">
        <v>87</v>
      </c>
      <c r="AN55" s="44"/>
      <c r="AO55" s="47">
        <v>36</v>
      </c>
      <c r="AP55" s="46"/>
      <c r="AQ55" s="50" t="s">
        <v>86</v>
      </c>
      <c r="AR55" s="48"/>
      <c r="AS55" s="2">
        <v>279</v>
      </c>
      <c r="AT55" s="2">
        <f>RANK(AS55,AS$13:AS$68)</f>
        <v>21</v>
      </c>
      <c r="AU55" s="2">
        <v>1599</v>
      </c>
      <c r="AV55" s="2">
        <f>RANK(AU55,AU$13:AU$68)</f>
        <v>25</v>
      </c>
      <c r="AW55" s="152">
        <v>11618</v>
      </c>
      <c r="AX55" s="2">
        <f>RANK(AW55,AW$13:AW$68)</f>
        <v>35</v>
      </c>
      <c r="AY55" s="143">
        <v>1302</v>
      </c>
      <c r="AZ55" s="2">
        <f>RANK(AY55,AY$13:AY$68)</f>
        <v>43</v>
      </c>
      <c r="BA55" s="143">
        <v>45899</v>
      </c>
      <c r="BB55" s="2">
        <f>RANK(BA55,BA$13:BA$68)</f>
        <v>43</v>
      </c>
      <c r="BC55" s="144">
        <v>1712207</v>
      </c>
      <c r="BD55" s="2">
        <f>RANK(BC55,BC$13:BC$68)</f>
        <v>38</v>
      </c>
      <c r="BE55" s="2">
        <v>795351</v>
      </c>
      <c r="BF55" s="2">
        <f>RANK(BE55,BE$13:BE$68)</f>
        <v>32</v>
      </c>
      <c r="BG55" s="139">
        <v>703667</v>
      </c>
      <c r="BH55" s="2">
        <f>RANK(BG55,BG$13:BG$68)</f>
        <v>44</v>
      </c>
      <c r="BI55" s="2">
        <v>3878</v>
      </c>
      <c r="BJ55" s="2">
        <f>RANK(BI55,BI$13:BI$68)</f>
        <v>43</v>
      </c>
      <c r="BK55" s="145">
        <v>96.3</v>
      </c>
      <c r="BL55" s="2">
        <f>RANK(BK55,BK$13:BK$68)</f>
        <v>30</v>
      </c>
      <c r="BM55" s="147">
        <v>16.8</v>
      </c>
      <c r="BN55" s="2">
        <f>RANK(BM55,BM$13:BM$68)</f>
        <v>46</v>
      </c>
      <c r="BO55" s="86"/>
      <c r="BP55" s="51" t="s">
        <v>87</v>
      </c>
      <c r="BQ55" s="44"/>
      <c r="BR55" s="47">
        <v>36</v>
      </c>
      <c r="BS55" s="46"/>
      <c r="BT55" s="50" t="s">
        <v>86</v>
      </c>
      <c r="BU55" s="48"/>
      <c r="BV55" s="147">
        <v>2487.5</v>
      </c>
      <c r="BW55" s="2">
        <f t="shared" si="12"/>
        <v>38</v>
      </c>
      <c r="BX55" s="145">
        <v>52.36984924623116</v>
      </c>
      <c r="BY55" s="2">
        <f>RANK(BX55,$BX$13:$BX$68)</f>
        <v>47</v>
      </c>
      <c r="BZ55" s="145">
        <v>57.53165829145729</v>
      </c>
      <c r="CA55" s="2">
        <f t="shared" si="6"/>
        <v>45</v>
      </c>
      <c r="CB55" s="2">
        <v>619227</v>
      </c>
      <c r="CC55" s="2">
        <f>RANK(CB55,$CB$13:$CB$68)</f>
        <v>44</v>
      </c>
      <c r="CD55" s="143">
        <v>2073</v>
      </c>
      <c r="CE55" s="2">
        <f>RANK(CD55,CD$13:CD$68)</f>
        <v>44</v>
      </c>
      <c r="CF55" s="143">
        <v>15423</v>
      </c>
      <c r="CG55" s="2">
        <f>RANK(CF55,CF$13:CF$68)</f>
        <v>44</v>
      </c>
      <c r="CH55" s="148">
        <v>742550</v>
      </c>
      <c r="CI55" s="2">
        <f>RANK(CH55,CH$13:CH$68)</f>
        <v>43</v>
      </c>
      <c r="CJ55" s="3"/>
      <c r="CK55" s="2">
        <v>8114</v>
      </c>
      <c r="CL55" s="2">
        <f>RANK(CK55,CK$13:CK$68)</f>
        <v>46</v>
      </c>
      <c r="CM55" s="2">
        <v>43479</v>
      </c>
      <c r="CN55" s="2">
        <f>RANK(CM55,CM$13:CM$68)</f>
        <v>45</v>
      </c>
      <c r="CO55" s="2">
        <v>576817</v>
      </c>
      <c r="CP55" s="2">
        <f>RANK(CO55,CO$13:CO$68)</f>
        <v>46</v>
      </c>
      <c r="CQ55" s="156">
        <v>3840</v>
      </c>
      <c r="CR55" s="2">
        <f>RANK(CQ55,CQ$13:CQ$68)</f>
        <v>45</v>
      </c>
      <c r="CS55" s="156">
        <v>20091</v>
      </c>
      <c r="CT55" s="2">
        <f>RANK(CS55,CS$13:CS$68)</f>
        <v>45</v>
      </c>
      <c r="CU55" s="148">
        <v>43928</v>
      </c>
      <c r="CV55" s="2">
        <f>RANK(CU55,CU$13:CU$68)</f>
        <v>33</v>
      </c>
      <c r="CW55" s="2">
        <v>17937</v>
      </c>
      <c r="CX55" s="2">
        <f>RANK(CW55,CW$13:CW$68)</f>
        <v>40</v>
      </c>
      <c r="CY55" s="86"/>
      <c r="CZ55" s="51" t="s">
        <v>87</v>
      </c>
      <c r="DA55" s="44"/>
      <c r="DB55" s="47">
        <v>36</v>
      </c>
      <c r="DC55" s="46"/>
      <c r="DD55" s="50" t="s">
        <v>86</v>
      </c>
      <c r="DE55" s="148">
        <v>298085</v>
      </c>
      <c r="DF55" s="2">
        <f>RANK(DE55,DE$13:DE$68)</f>
        <v>18</v>
      </c>
      <c r="DG55" s="149">
        <v>1.02</v>
      </c>
      <c r="DH55" s="2">
        <f>RANK(DG55,$DG$13:$DG$68)</f>
        <v>17</v>
      </c>
      <c r="DI55" s="148">
        <v>4029</v>
      </c>
      <c r="DJ55" s="2">
        <f>RANK(DI55,$DI$13:$DI$68)</f>
        <v>43</v>
      </c>
      <c r="DK55" s="103">
        <v>19.1</v>
      </c>
      <c r="DL55" s="2">
        <f>RANK(DK55,DK$13:DK$68)</f>
        <v>12</v>
      </c>
      <c r="DM55" s="148">
        <v>971.062</v>
      </c>
      <c r="DN55" s="2">
        <f t="shared" si="13"/>
        <v>40</v>
      </c>
      <c r="DO55" s="145">
        <v>71.5</v>
      </c>
      <c r="DP55" s="2">
        <f>RANK(DO55,$DO$13:$DO$68)</f>
        <v>12</v>
      </c>
      <c r="DQ55" s="148">
        <v>3064383</v>
      </c>
      <c r="DR55" s="2">
        <f>RANK(DQ55,DQ$13:DQ$68)</f>
        <v>43</v>
      </c>
      <c r="DS55" s="145">
        <v>2.3783591857783137</v>
      </c>
      <c r="DT55" s="145">
        <v>30.392379951333808</v>
      </c>
      <c r="DU55" s="145">
        <v>66.51466114722015</v>
      </c>
      <c r="DV55" s="148">
        <v>2115166</v>
      </c>
      <c r="DW55" s="2">
        <f>RANK(DV55,DV$13:DV$68)</f>
        <v>43</v>
      </c>
      <c r="DX55" s="148">
        <v>2727.4305107824985</v>
      </c>
      <c r="DY55" s="2">
        <f>RANK(DX55,DX$13:DX$68)</f>
        <v>23</v>
      </c>
      <c r="DZ55" s="148">
        <v>475775</v>
      </c>
      <c r="EA55" s="2">
        <f>RANK(DZ55,DZ$13:DZ$68)</f>
        <v>41</v>
      </c>
      <c r="EB55" s="157">
        <v>177</v>
      </c>
      <c r="EC55" s="2">
        <f t="shared" si="11"/>
        <v>45</v>
      </c>
      <c r="ED55" s="86"/>
      <c r="EE55" s="51" t="s">
        <v>87</v>
      </c>
      <c r="EF55" s="44"/>
      <c r="EG55" s="47">
        <v>36</v>
      </c>
      <c r="EH55" s="46"/>
      <c r="EI55" s="50" t="s">
        <v>86</v>
      </c>
      <c r="EJ55" s="48"/>
      <c r="EK55" s="143">
        <v>23270</v>
      </c>
      <c r="EL55" s="2">
        <f>RANK(EK55,EK$13:EK$68)</f>
        <v>44</v>
      </c>
      <c r="EM55" s="148">
        <v>641534</v>
      </c>
      <c r="EN55" s="2">
        <f t="shared" si="7"/>
        <v>44</v>
      </c>
      <c r="EO55" s="143">
        <v>36867</v>
      </c>
      <c r="EP55" s="2">
        <f t="shared" si="8"/>
        <v>44</v>
      </c>
      <c r="EQ55" s="143">
        <v>20453</v>
      </c>
      <c r="ER55" s="2">
        <f>RANK(EQ55,EQ$13:EQ$68)</f>
        <v>44</v>
      </c>
      <c r="ES55" s="143">
        <v>19743</v>
      </c>
      <c r="ET55" s="2">
        <f>RANK(ES55,ES$13:ES$68)</f>
        <v>44</v>
      </c>
      <c r="EU55" s="158">
        <v>98.7586605080831</v>
      </c>
      <c r="EV55" s="2">
        <f>RANK(EU55,EU$13:EU$68)</f>
        <v>22</v>
      </c>
      <c r="EW55" s="158">
        <v>49.388071</v>
      </c>
      <c r="EX55" s="2">
        <f>RANK(EW55,EW$13:EW$68)</f>
        <v>26</v>
      </c>
      <c r="EY55" s="143">
        <v>47135</v>
      </c>
      <c r="EZ55" s="2">
        <f>RANK(EY55,EY$13:EY$68)</f>
        <v>41</v>
      </c>
      <c r="FA55" s="145">
        <v>430.49738219895283</v>
      </c>
      <c r="FB55" s="2">
        <v>2</v>
      </c>
      <c r="FC55" s="145">
        <v>167.8</v>
      </c>
      <c r="FD55" s="2">
        <v>3</v>
      </c>
      <c r="FE55" s="103">
        <v>1943.1</v>
      </c>
      <c r="FF55" s="2">
        <v>4</v>
      </c>
      <c r="FG55" s="143">
        <v>232</v>
      </c>
      <c r="FH55" s="2">
        <f>RANK(FG55,FG$13:FG$68)</f>
        <v>45</v>
      </c>
      <c r="FI55" s="143">
        <v>4800</v>
      </c>
      <c r="FJ55" s="159">
        <f>RANK(FI55,FI$13:FI$68)</f>
        <v>38</v>
      </c>
      <c r="FK55" s="86"/>
      <c r="FL55" s="51" t="s">
        <v>87</v>
      </c>
    </row>
    <row r="56" spans="1:168" s="43" customFormat="1" ht="12" customHeight="1">
      <c r="A56" s="40"/>
      <c r="B56" s="47">
        <v>37</v>
      </c>
      <c r="C56" s="54"/>
      <c r="D56" s="50" t="s">
        <v>37</v>
      </c>
      <c r="E56" s="48"/>
      <c r="F56" s="5" t="s">
        <v>257</v>
      </c>
      <c r="G56" s="138">
        <v>1876.73</v>
      </c>
      <c r="H56" s="2">
        <f t="shared" si="9"/>
        <v>47</v>
      </c>
      <c r="I56" s="2">
        <v>995842</v>
      </c>
      <c r="J56" s="2">
        <f t="shared" si="3"/>
        <v>40</v>
      </c>
      <c r="K56" s="2">
        <v>390474</v>
      </c>
      <c r="L56" s="2">
        <f t="shared" si="4"/>
        <v>37</v>
      </c>
      <c r="M56" s="103">
        <v>530.7</v>
      </c>
      <c r="N56" s="2">
        <f>RANK(M56,M$13:M$68)</f>
        <v>11</v>
      </c>
      <c r="O56" s="103">
        <v>25.831679189200766</v>
      </c>
      <c r="P56" s="2">
        <f>RANK(O56,O$13:O$68)</f>
        <v>17</v>
      </c>
      <c r="Q56" s="103">
        <v>8.2</v>
      </c>
      <c r="R56" s="2">
        <f>RANK(Q56,$Q$13:$Q$69)</f>
        <v>17</v>
      </c>
      <c r="S56" s="103">
        <v>11.8</v>
      </c>
      <c r="T56" s="2">
        <f>RANK(S56,$S$13:$S$69)</f>
        <v>17</v>
      </c>
      <c r="U56" s="4"/>
      <c r="V56" s="2">
        <v>462418</v>
      </c>
      <c r="W56" s="2">
        <f>RANK(V56,V$13:V$68)</f>
        <v>39</v>
      </c>
      <c r="X56" s="160">
        <v>48510</v>
      </c>
      <c r="Y56" s="2">
        <f>RANK(X56,X$13:X$68)</f>
        <v>38</v>
      </c>
      <c r="Z56" s="160">
        <v>437572</v>
      </c>
      <c r="AA56" s="2">
        <f>RANK(Z56,Z$13:Z$68)</f>
        <v>38</v>
      </c>
      <c r="AB56" s="2">
        <v>39790</v>
      </c>
      <c r="AC56" s="2">
        <f t="shared" si="5"/>
        <v>29</v>
      </c>
      <c r="AD56" s="141" t="s">
        <v>265</v>
      </c>
      <c r="AE56" s="141" t="s">
        <v>265</v>
      </c>
      <c r="AF56" s="2">
        <v>22498</v>
      </c>
      <c r="AG56" s="2">
        <f>RANK(AF56,AF$13:AF$68)</f>
        <v>40</v>
      </c>
      <c r="AH56" s="2">
        <v>760</v>
      </c>
      <c r="AI56" s="2">
        <f>RANK(AH56,AH$13:AH$68)</f>
        <v>36</v>
      </c>
      <c r="AJ56" s="142">
        <v>87118</v>
      </c>
      <c r="AK56" s="2">
        <f>RANK(AJ56,AJ$13:AJ$68)</f>
        <v>45</v>
      </c>
      <c r="AL56" s="86"/>
      <c r="AM56" s="52" t="s">
        <v>88</v>
      </c>
      <c r="AN56" s="40"/>
      <c r="AO56" s="47">
        <v>37</v>
      </c>
      <c r="AP56" s="54"/>
      <c r="AQ56" s="50" t="s">
        <v>37</v>
      </c>
      <c r="AR56" s="48"/>
      <c r="AS56" s="2">
        <v>4</v>
      </c>
      <c r="AT56" s="2">
        <f>RANK(AS56,AS$13:AS$68)</f>
        <v>46</v>
      </c>
      <c r="AU56" s="2">
        <v>1591</v>
      </c>
      <c r="AV56" s="2">
        <f>RANK(AU56,AU$13:AU$68)</f>
        <v>26</v>
      </c>
      <c r="AW56" s="152">
        <v>14160</v>
      </c>
      <c r="AX56" s="2">
        <f>RANK(AW56,AW$13:AW$68)</f>
        <v>33</v>
      </c>
      <c r="AY56" s="143">
        <v>2086</v>
      </c>
      <c r="AZ56" s="2">
        <f>RANK(AY56,AY$13:AY$68)</f>
        <v>33</v>
      </c>
      <c r="BA56" s="143">
        <v>68307</v>
      </c>
      <c r="BB56" s="2">
        <f>RANK(BA56,BA$13:BA$68)</f>
        <v>33</v>
      </c>
      <c r="BC56" s="144">
        <v>2283571</v>
      </c>
      <c r="BD56" s="2">
        <f>RANK(BC56,BC$13:BC$68)</f>
        <v>32</v>
      </c>
      <c r="BE56" s="2">
        <v>743283</v>
      </c>
      <c r="BF56" s="2">
        <f>RANK(BE56,BE$13:BE$68)</f>
        <v>34</v>
      </c>
      <c r="BG56" s="139">
        <v>1123736</v>
      </c>
      <c r="BH56" s="2">
        <f>RANK(BG56,BG$13:BG$68)</f>
        <v>33</v>
      </c>
      <c r="BI56" s="2">
        <v>6053</v>
      </c>
      <c r="BJ56" s="2">
        <f>RANK(BI56,BI$13:BI$68)</f>
        <v>34</v>
      </c>
      <c r="BK56" s="145">
        <v>99.3</v>
      </c>
      <c r="BL56" s="2">
        <f>RANK(BK56,BK$13:BK$68)</f>
        <v>13</v>
      </c>
      <c r="BM56" s="147">
        <v>43.5</v>
      </c>
      <c r="BN56" s="2">
        <f>RANK(BM56,BM$13:BM$68)</f>
        <v>42</v>
      </c>
      <c r="BO56" s="86"/>
      <c r="BP56" s="52" t="s">
        <v>88</v>
      </c>
      <c r="BQ56" s="40"/>
      <c r="BR56" s="47">
        <v>37</v>
      </c>
      <c r="BS56" s="54"/>
      <c r="BT56" s="50" t="s">
        <v>37</v>
      </c>
      <c r="BU56" s="48"/>
      <c r="BV56" s="147">
        <v>1931.1</v>
      </c>
      <c r="BW56" s="2">
        <f t="shared" si="12"/>
        <v>45</v>
      </c>
      <c r="BX56" s="145">
        <v>79.77836466262752</v>
      </c>
      <c r="BY56" s="2">
        <f>RANK(BX56,$BX$13:$BX$68)</f>
        <v>16</v>
      </c>
      <c r="BZ56" s="145">
        <v>81.13510434467402</v>
      </c>
      <c r="CA56" s="2">
        <f t="shared" si="6"/>
        <v>14</v>
      </c>
      <c r="CB56" s="2">
        <v>778906</v>
      </c>
      <c r="CC56" s="2">
        <f>RANK(CB56,$CB$13:$CB$68)</f>
        <v>39</v>
      </c>
      <c r="CD56" s="143">
        <v>3649</v>
      </c>
      <c r="CE56" s="2">
        <f>RANK(CD56,CD$13:CD$68)</f>
        <v>29</v>
      </c>
      <c r="CF56" s="143">
        <v>28864</v>
      </c>
      <c r="CG56" s="2">
        <f>RANK(CF56,CF$13:CF$68)</f>
        <v>28</v>
      </c>
      <c r="CH56" s="148">
        <v>2250843</v>
      </c>
      <c r="CI56" s="2">
        <f>RANK(CH56,CH$13:CH$68)</f>
        <v>21</v>
      </c>
      <c r="CJ56" s="4"/>
      <c r="CK56" s="2">
        <v>9425</v>
      </c>
      <c r="CL56" s="2">
        <f>RANK(CK56,CK$13:CK$68)</f>
        <v>40</v>
      </c>
      <c r="CM56" s="2">
        <v>60472</v>
      </c>
      <c r="CN56" s="2">
        <f>RANK(CM56,CM$13:CM$68)</f>
        <v>39</v>
      </c>
      <c r="CO56" s="2">
        <v>940640</v>
      </c>
      <c r="CP56" s="2">
        <f>RANK(CO56,CO$13:CO$68)</f>
        <v>38</v>
      </c>
      <c r="CQ56" s="156">
        <v>4890</v>
      </c>
      <c r="CR56" s="2">
        <f>RANK(CQ56,CQ$13:CQ$68)</f>
        <v>37</v>
      </c>
      <c r="CS56" s="156">
        <v>29095</v>
      </c>
      <c r="CT56" s="2">
        <f>RANK(CS56,CS$13:CS$68)</f>
        <v>36</v>
      </c>
      <c r="CU56" s="148">
        <v>51134</v>
      </c>
      <c r="CV56" s="2">
        <f>RANK(CU56,CU$13:CU$68)</f>
        <v>28</v>
      </c>
      <c r="CW56" s="2">
        <v>25662</v>
      </c>
      <c r="CX56" s="2">
        <f>RANK(CW56,CW$13:CW$68)</f>
        <v>32</v>
      </c>
      <c r="CY56" s="86"/>
      <c r="CZ56" s="52" t="s">
        <v>88</v>
      </c>
      <c r="DA56" s="40"/>
      <c r="DB56" s="47">
        <v>37</v>
      </c>
      <c r="DC56" s="54"/>
      <c r="DD56" s="50" t="s">
        <v>37</v>
      </c>
      <c r="DE56" s="148">
        <v>302372</v>
      </c>
      <c r="DF56" s="2">
        <f>RANK(DE56,DE$13:DE$68)</f>
        <v>15</v>
      </c>
      <c r="DG56" s="149">
        <v>1.29</v>
      </c>
      <c r="DH56" s="2">
        <f>RANK(DG56,$DG$13:$DG$68)</f>
        <v>5</v>
      </c>
      <c r="DI56" s="148">
        <v>4667</v>
      </c>
      <c r="DJ56" s="2">
        <f>RANK(DI56,$DI$13:$DI$68)</f>
        <v>38</v>
      </c>
      <c r="DK56" s="103">
        <v>11.7</v>
      </c>
      <c r="DL56" s="2">
        <f>RANK(DK56,DK$13:DK$68)</f>
        <v>28</v>
      </c>
      <c r="DM56" s="148">
        <v>2112.266</v>
      </c>
      <c r="DN56" s="2">
        <f t="shared" si="13"/>
        <v>27</v>
      </c>
      <c r="DO56" s="145">
        <v>70.8</v>
      </c>
      <c r="DP56" s="2">
        <f>RANK(DO56,$DO$13:$DO$68)</f>
        <v>16</v>
      </c>
      <c r="DQ56" s="148">
        <v>4037129</v>
      </c>
      <c r="DR56" s="2">
        <f>RANK(DQ56,DQ$13:DQ$68)</f>
        <v>35</v>
      </c>
      <c r="DS56" s="145">
        <v>1.2562115753846514</v>
      </c>
      <c r="DT56" s="145">
        <v>26.370824474204856</v>
      </c>
      <c r="DU56" s="103">
        <v>71.90159897415677</v>
      </c>
      <c r="DV56" s="148">
        <v>2831431</v>
      </c>
      <c r="DW56" s="2">
        <f>RANK(DV56,DV$13:DV$68)</f>
        <v>37</v>
      </c>
      <c r="DX56" s="148">
        <v>2862.6713322488313</v>
      </c>
      <c r="DY56" s="2">
        <f>RANK(DX56,DX$13:DX$68)</f>
        <v>15</v>
      </c>
      <c r="DZ56" s="148">
        <v>422599</v>
      </c>
      <c r="EA56" s="2">
        <f>RANK(DZ56,DZ$13:DZ$68)</f>
        <v>46</v>
      </c>
      <c r="EB56" s="157">
        <v>151</v>
      </c>
      <c r="EC56" s="2">
        <f t="shared" si="11"/>
        <v>47</v>
      </c>
      <c r="ED56" s="86"/>
      <c r="EE56" s="52" t="s">
        <v>88</v>
      </c>
      <c r="EF56" s="40"/>
      <c r="EG56" s="47">
        <v>37</v>
      </c>
      <c r="EH56" s="54"/>
      <c r="EI56" s="50" t="s">
        <v>37</v>
      </c>
      <c r="EJ56" s="48"/>
      <c r="EK56" s="143">
        <v>25436</v>
      </c>
      <c r="EL56" s="2">
        <f>RANK(EK56,EK$13:EK$68)</f>
        <v>40</v>
      </c>
      <c r="EM56" s="148">
        <v>818470</v>
      </c>
      <c r="EN56" s="2">
        <f t="shared" si="7"/>
        <v>40</v>
      </c>
      <c r="EO56" s="143">
        <v>52635</v>
      </c>
      <c r="EP56" s="2">
        <f t="shared" si="8"/>
        <v>38</v>
      </c>
      <c r="EQ56" s="143">
        <v>28188</v>
      </c>
      <c r="ER56" s="2">
        <f>RANK(EQ56,EQ$13:EQ$68)</f>
        <v>38</v>
      </c>
      <c r="ES56" s="143">
        <v>26762</v>
      </c>
      <c r="ET56" s="2">
        <f>RANK(ES56,ES$13:ES$68)</f>
        <v>39</v>
      </c>
      <c r="EU56" s="158">
        <v>97.8981491163861</v>
      </c>
      <c r="EV56" s="2">
        <f>RANK(EU56,EU$13:EU$68)</f>
        <v>44</v>
      </c>
      <c r="EW56" s="158">
        <v>51.143652</v>
      </c>
      <c r="EX56" s="2">
        <f>RANK(EW56,EW$13:EW$68)</f>
        <v>23</v>
      </c>
      <c r="EY56" s="143">
        <v>69622</v>
      </c>
      <c r="EZ56" s="2">
        <f>RANK(EY56,EY$13:EY$68)</f>
        <v>34</v>
      </c>
      <c r="FA56" s="145">
        <v>355.55555555555554</v>
      </c>
      <c r="FB56" s="2">
        <v>12</v>
      </c>
      <c r="FC56" s="145">
        <v>141</v>
      </c>
      <c r="FD56" s="2">
        <v>21</v>
      </c>
      <c r="FE56" s="103">
        <v>1539.4</v>
      </c>
      <c r="FF56" s="2">
        <v>16</v>
      </c>
      <c r="FG56" s="143">
        <v>350</v>
      </c>
      <c r="FH56" s="2">
        <f>RANK(FG56,FG$13:FG$68)</f>
        <v>39</v>
      </c>
      <c r="FI56" s="143">
        <v>10101</v>
      </c>
      <c r="FJ56" s="159">
        <f>RANK(FI56,FI$13:FI$68)</f>
        <v>17</v>
      </c>
      <c r="FK56" s="86"/>
      <c r="FL56" s="52" t="s">
        <v>88</v>
      </c>
    </row>
    <row r="57" spans="1:168" ht="12" customHeight="1">
      <c r="A57" s="44"/>
      <c r="B57" s="47">
        <v>38</v>
      </c>
      <c r="C57" s="46"/>
      <c r="D57" s="50" t="s">
        <v>38</v>
      </c>
      <c r="E57" s="48"/>
      <c r="F57" s="5"/>
      <c r="G57" s="138">
        <v>5676.1</v>
      </c>
      <c r="H57" s="2">
        <f t="shared" si="9"/>
        <v>26</v>
      </c>
      <c r="I57" s="2">
        <v>1431493</v>
      </c>
      <c r="J57" s="2">
        <f t="shared" si="3"/>
        <v>26</v>
      </c>
      <c r="K57" s="2">
        <v>590888</v>
      </c>
      <c r="L57" s="2">
        <f t="shared" si="4"/>
        <v>26</v>
      </c>
      <c r="M57" s="103">
        <v>252.1</v>
      </c>
      <c r="N57" s="2">
        <f>RANK(M57,M$13:M$68)</f>
        <v>26</v>
      </c>
      <c r="O57" s="103">
        <v>26.60959922291938</v>
      </c>
      <c r="P57" s="2">
        <f>RANK(O57,O$13:O$68)</f>
        <v>10</v>
      </c>
      <c r="Q57" s="103">
        <v>7.7</v>
      </c>
      <c r="R57" s="2">
        <f>RANK(Q57,$Q$13:$Q$69)</f>
        <v>31</v>
      </c>
      <c r="S57" s="103">
        <v>12.5</v>
      </c>
      <c r="T57" s="2">
        <f>RANK(S57,$S$13:$S$69)</f>
        <v>11</v>
      </c>
      <c r="U57" s="3"/>
      <c r="V57" s="2">
        <v>651605</v>
      </c>
      <c r="W57" s="2">
        <f>RANK(V57,V$13:V$68)</f>
        <v>27</v>
      </c>
      <c r="X57" s="160">
        <v>65145</v>
      </c>
      <c r="Y57" s="2">
        <f>RANK(X57,X$13:X$68)</f>
        <v>26</v>
      </c>
      <c r="Z57" s="160">
        <v>573320</v>
      </c>
      <c r="AA57" s="2">
        <f>RANK(Z57,Z$13:Z$68)</f>
        <v>27</v>
      </c>
      <c r="AB57" s="2">
        <v>50234</v>
      </c>
      <c r="AC57" s="2">
        <f t="shared" si="5"/>
        <v>25</v>
      </c>
      <c r="AD57" s="141" t="s">
        <v>265</v>
      </c>
      <c r="AE57" s="141" t="s">
        <v>265</v>
      </c>
      <c r="AF57" s="2">
        <v>37042</v>
      </c>
      <c r="AG57" s="2">
        <f>RANK(AF57,AF$13:AF$68)</f>
        <v>28</v>
      </c>
      <c r="AH57" s="2">
        <v>1291</v>
      </c>
      <c r="AI57" s="2">
        <f>RANK(AH57,AH$13:AH$68)</f>
        <v>23</v>
      </c>
      <c r="AJ57" s="142">
        <v>401679</v>
      </c>
      <c r="AK57" s="2">
        <f>RANK(AJ57,AJ$13:AJ$68)</f>
        <v>23</v>
      </c>
      <c r="AL57" s="86"/>
      <c r="AM57" s="51" t="s">
        <v>89</v>
      </c>
      <c r="AN57" s="44"/>
      <c r="AO57" s="47">
        <v>38</v>
      </c>
      <c r="AP57" s="46"/>
      <c r="AQ57" s="50" t="s">
        <v>38</v>
      </c>
      <c r="AR57" s="48"/>
      <c r="AS57" s="2">
        <v>530</v>
      </c>
      <c r="AT57" s="2">
        <f>RANK(AS57,AS$13:AS$68)</f>
        <v>11</v>
      </c>
      <c r="AU57" s="162">
        <v>4045</v>
      </c>
      <c r="AV57" s="2">
        <f>RANK(AU57,AU$13:AU$68)</f>
        <v>5</v>
      </c>
      <c r="AW57" s="152">
        <v>75020</v>
      </c>
      <c r="AX57" s="2">
        <f>RANK(AW57,AW$13:AW$68)</f>
        <v>14</v>
      </c>
      <c r="AY57" s="143">
        <v>2356</v>
      </c>
      <c r="AZ57" s="2">
        <f>RANK(AY57,AY$13:AY$68)</f>
        <v>27</v>
      </c>
      <c r="BA57" s="143">
        <v>74912</v>
      </c>
      <c r="BB57" s="2">
        <f>RANK(BA57,BA$13:BA$68)</f>
        <v>30</v>
      </c>
      <c r="BC57" s="144">
        <v>4067759</v>
      </c>
      <c r="BD57" s="2">
        <f>RANK(BC57,BC$13:BC$68)</f>
        <v>25</v>
      </c>
      <c r="BE57" s="2">
        <v>936344</v>
      </c>
      <c r="BF57" s="2">
        <f>RANK(BE57,BE$13:BE$68)</f>
        <v>26</v>
      </c>
      <c r="BG57" s="139">
        <v>1272400</v>
      </c>
      <c r="BH57" s="2">
        <f>RANK(BG57,BG$13:BG$68)</f>
        <v>30</v>
      </c>
      <c r="BI57" s="2">
        <v>6540</v>
      </c>
      <c r="BJ57" s="2">
        <f>RANK(BI57,BI$13:BI$68)</f>
        <v>30</v>
      </c>
      <c r="BK57" s="145">
        <v>93</v>
      </c>
      <c r="BL57" s="2">
        <f>RANK(BK57,BK$13:BK$68)</f>
        <v>40</v>
      </c>
      <c r="BM57" s="147">
        <v>50.7</v>
      </c>
      <c r="BN57" s="2">
        <f>RANK(BM57,BM$13:BM$68)</f>
        <v>38</v>
      </c>
      <c r="BO57" s="86"/>
      <c r="BP57" s="51" t="s">
        <v>89</v>
      </c>
      <c r="BQ57" s="44"/>
      <c r="BR57" s="47">
        <v>38</v>
      </c>
      <c r="BS57" s="46"/>
      <c r="BT57" s="50" t="s">
        <v>38</v>
      </c>
      <c r="BU57" s="48"/>
      <c r="BV57" s="147">
        <v>3963.5</v>
      </c>
      <c r="BW57" s="2">
        <f t="shared" si="12"/>
        <v>16</v>
      </c>
      <c r="BX57" s="145">
        <v>61.87208275514067</v>
      </c>
      <c r="BY57" s="2">
        <f>RANK(BX57,$BX$13:$BX$68)</f>
        <v>43</v>
      </c>
      <c r="BZ57" s="145">
        <v>53.674782389302386</v>
      </c>
      <c r="CA57" s="2">
        <f t="shared" si="6"/>
        <v>47</v>
      </c>
      <c r="CB57" s="2">
        <v>1012291</v>
      </c>
      <c r="CC57" s="2">
        <f>RANK(CB57,$CB$13:$CB$68)</f>
        <v>29</v>
      </c>
      <c r="CD57" s="143">
        <v>4249</v>
      </c>
      <c r="CE57" s="2">
        <f>RANK(CD57,CD$13:CD$68)</f>
        <v>25</v>
      </c>
      <c r="CF57" s="143">
        <v>32625</v>
      </c>
      <c r="CG57" s="2">
        <f>RANK(CF57,CF$13:CF$68)</f>
        <v>26</v>
      </c>
      <c r="CH57" s="148">
        <v>1954364</v>
      </c>
      <c r="CI57" s="2">
        <f>RANK(CH57,CH$13:CH$68)</f>
        <v>25</v>
      </c>
      <c r="CJ57" s="3"/>
      <c r="CK57" s="2">
        <v>13943</v>
      </c>
      <c r="CL57" s="2">
        <f>RANK(CK57,CK$13:CK$68)</f>
        <v>27</v>
      </c>
      <c r="CM57" s="2">
        <v>83605</v>
      </c>
      <c r="CN57" s="2">
        <f>RANK(CM57,CM$13:CM$68)</f>
        <v>27</v>
      </c>
      <c r="CO57" s="2">
        <v>1205094</v>
      </c>
      <c r="CP57" s="2">
        <f>RANK(CO57,CO$13:CO$68)</f>
        <v>28</v>
      </c>
      <c r="CQ57" s="156">
        <v>6639</v>
      </c>
      <c r="CR57" s="2">
        <f>RANK(CQ57,CQ$13:CQ$68)</f>
        <v>27</v>
      </c>
      <c r="CS57" s="156">
        <v>38009</v>
      </c>
      <c r="CT57" s="2">
        <f>RANK(CS57,CS$13:CS$68)</f>
        <v>28</v>
      </c>
      <c r="CU57" s="148">
        <v>67375</v>
      </c>
      <c r="CV57" s="2">
        <f>RANK(CU57,CU$13:CU$68)</f>
        <v>23</v>
      </c>
      <c r="CW57" s="2">
        <v>54470</v>
      </c>
      <c r="CX57" s="2">
        <f>RANK(CW57,CW$13:CW$68)</f>
        <v>15</v>
      </c>
      <c r="CY57" s="86"/>
      <c r="CZ57" s="51" t="s">
        <v>89</v>
      </c>
      <c r="DA57" s="44"/>
      <c r="DB57" s="47">
        <v>38</v>
      </c>
      <c r="DC57" s="46"/>
      <c r="DD57" s="50" t="s">
        <v>38</v>
      </c>
      <c r="DE57" s="148">
        <v>268151</v>
      </c>
      <c r="DF57" s="2">
        <f>RANK(DE57,DE$13:DE$68)</f>
        <v>39</v>
      </c>
      <c r="DG57" s="149">
        <v>1</v>
      </c>
      <c r="DH57" s="2">
        <f>RANK(DG57,$DG$13:$DG$68)</f>
        <v>20</v>
      </c>
      <c r="DI57" s="148">
        <v>6515</v>
      </c>
      <c r="DJ57" s="2">
        <f>RANK(DI57,$DI$13:$DI$68)</f>
        <v>30</v>
      </c>
      <c r="DK57" s="103">
        <v>15.9</v>
      </c>
      <c r="DL57" s="2">
        <f>RANK(DK57,DK$13:DK$68)</f>
        <v>16</v>
      </c>
      <c r="DM57" s="148">
        <v>2763.027</v>
      </c>
      <c r="DN57" s="2">
        <f t="shared" si="13"/>
        <v>14</v>
      </c>
      <c r="DO57" s="145">
        <v>65.9</v>
      </c>
      <c r="DP57" s="2">
        <f>RANK(DO57,$DO$13:$DO$68)</f>
        <v>30</v>
      </c>
      <c r="DQ57" s="148">
        <v>5060845</v>
      </c>
      <c r="DR57" s="2">
        <f>RANK(DQ57,DQ$13:DQ$68)</f>
        <v>27</v>
      </c>
      <c r="DS57" s="145">
        <v>2.136761107729053</v>
      </c>
      <c r="DT57" s="145">
        <v>23.607487855866218</v>
      </c>
      <c r="DU57" s="103">
        <v>73.71971069936937</v>
      </c>
      <c r="DV57" s="148">
        <v>3495137</v>
      </c>
      <c r="DW57" s="2">
        <f>RANK(DV57,DV$13:DV$68)</f>
        <v>27</v>
      </c>
      <c r="DX57" s="148">
        <v>2470.3303398391063</v>
      </c>
      <c r="DY57" s="2">
        <f>RANK(DX57,DX$13:DX$68)</f>
        <v>35</v>
      </c>
      <c r="DZ57" s="148">
        <v>615451</v>
      </c>
      <c r="EA57" s="2">
        <f>RANK(DZ57,DZ$13:DZ$68)</f>
        <v>31</v>
      </c>
      <c r="EB57" s="157">
        <v>248</v>
      </c>
      <c r="EC57" s="2">
        <f t="shared" si="11"/>
        <v>37</v>
      </c>
      <c r="ED57" s="86"/>
      <c r="EE57" s="51" t="s">
        <v>89</v>
      </c>
      <c r="EF57" s="44"/>
      <c r="EG57" s="47">
        <v>38</v>
      </c>
      <c r="EH57" s="46"/>
      <c r="EI57" s="50" t="s">
        <v>38</v>
      </c>
      <c r="EJ57" s="48"/>
      <c r="EK57" s="143">
        <v>35857</v>
      </c>
      <c r="EL57" s="2">
        <f>RANK(EK57,EK$13:EK$68)</f>
        <v>29</v>
      </c>
      <c r="EM57" s="148">
        <v>1169427</v>
      </c>
      <c r="EN57" s="2">
        <f t="shared" si="7"/>
        <v>26</v>
      </c>
      <c r="EO57" s="143">
        <v>70996</v>
      </c>
      <c r="EP57" s="2">
        <f t="shared" si="8"/>
        <v>29</v>
      </c>
      <c r="EQ57" s="143">
        <v>36522</v>
      </c>
      <c r="ER57" s="2">
        <f>RANK(EQ57,EQ$13:EQ$68)</f>
        <v>31</v>
      </c>
      <c r="ES57" s="143">
        <v>35543</v>
      </c>
      <c r="ET57" s="2">
        <f>RANK(ES57,ES$13:ES$68)</f>
        <v>30</v>
      </c>
      <c r="EU57" s="158">
        <v>98.1818181818182</v>
      </c>
      <c r="EV57" s="2">
        <f>RANK(EU57,EU$13:EU$68)</f>
        <v>37</v>
      </c>
      <c r="EW57" s="158">
        <v>51.989182</v>
      </c>
      <c r="EX57" s="2">
        <f>RANK(EW57,EW$13:EW$68)</f>
        <v>21</v>
      </c>
      <c r="EY57" s="143">
        <v>80458</v>
      </c>
      <c r="EZ57" s="2">
        <f>RANK(EY57,EY$13:EY$68)</f>
        <v>30</v>
      </c>
      <c r="FA57" s="145">
        <v>331.7562724014337</v>
      </c>
      <c r="FB57" s="2">
        <v>19</v>
      </c>
      <c r="FC57" s="145">
        <v>148.6</v>
      </c>
      <c r="FD57" s="2">
        <v>13</v>
      </c>
      <c r="FE57" s="103">
        <v>1618.6</v>
      </c>
      <c r="FF57" s="2">
        <v>12</v>
      </c>
      <c r="FG57" s="143">
        <v>467</v>
      </c>
      <c r="FH57" s="2">
        <f>RANK(FG57,FG$13:FG$68)</f>
        <v>32</v>
      </c>
      <c r="FI57" s="143">
        <v>6692</v>
      </c>
      <c r="FJ57" s="159">
        <f>RANK(FI57,FI$13:FI$68)</f>
        <v>32</v>
      </c>
      <c r="FK57" s="86"/>
      <c r="FL57" s="51" t="s">
        <v>89</v>
      </c>
    </row>
    <row r="58" spans="1:168" ht="12" customHeight="1">
      <c r="A58" s="44"/>
      <c r="B58" s="47">
        <v>39</v>
      </c>
      <c r="C58" s="46"/>
      <c r="D58" s="50" t="s">
        <v>39</v>
      </c>
      <c r="E58" s="48"/>
      <c r="F58" s="109"/>
      <c r="G58" s="138">
        <v>7103.91</v>
      </c>
      <c r="H58" s="2">
        <f t="shared" si="9"/>
        <v>18</v>
      </c>
      <c r="I58" s="2">
        <v>764456</v>
      </c>
      <c r="J58" s="2">
        <f t="shared" si="3"/>
        <v>45</v>
      </c>
      <c r="K58" s="2">
        <v>321909</v>
      </c>
      <c r="L58" s="2">
        <f t="shared" si="4"/>
        <v>42</v>
      </c>
      <c r="M58" s="103">
        <v>107.6</v>
      </c>
      <c r="N58" s="2">
        <f>RANK(M58,M$13:M$68)</f>
        <v>43</v>
      </c>
      <c r="O58" s="103">
        <v>28.760979108381697</v>
      </c>
      <c r="P58" s="2">
        <f>RANK(O58,O$13:O$68)</f>
        <v>3</v>
      </c>
      <c r="Q58" s="103">
        <v>7.1</v>
      </c>
      <c r="R58" s="2">
        <f>RANK(Q58,$Q$13:$Q$69)</f>
        <v>44</v>
      </c>
      <c r="S58" s="103">
        <v>13.8</v>
      </c>
      <c r="T58" s="2">
        <f>RANK(S58,$S$13:$S$69)</f>
        <v>2</v>
      </c>
      <c r="U58" s="3"/>
      <c r="V58" s="2">
        <v>335775</v>
      </c>
      <c r="W58" s="2">
        <f>RANK(V58,V$13:V$68)</f>
        <v>46</v>
      </c>
      <c r="X58" s="160">
        <v>36668</v>
      </c>
      <c r="Y58" s="2">
        <f>RANK(X58,X$13:X$68)</f>
        <v>45</v>
      </c>
      <c r="Z58" s="160">
        <v>284802</v>
      </c>
      <c r="AA58" s="2">
        <f>RANK(Z58,Z$13:Z$68)</f>
        <v>46</v>
      </c>
      <c r="AB58" s="2">
        <v>29619</v>
      </c>
      <c r="AC58" s="2">
        <f t="shared" si="5"/>
        <v>39</v>
      </c>
      <c r="AD58" s="141" t="s">
        <v>265</v>
      </c>
      <c r="AE58" s="141" t="s">
        <v>265</v>
      </c>
      <c r="AF58" s="2">
        <v>19600</v>
      </c>
      <c r="AG58" s="2">
        <f>RANK(AF58,AF$13:AF$68)</f>
        <v>42</v>
      </c>
      <c r="AH58" s="2">
        <v>938</v>
      </c>
      <c r="AI58" s="2">
        <f>RANK(AH58,AH$13:AH$68)</f>
        <v>32</v>
      </c>
      <c r="AJ58" s="142">
        <v>594163</v>
      </c>
      <c r="AK58" s="2">
        <f>RANK(AJ58,AJ$13:AJ$68)</f>
        <v>11</v>
      </c>
      <c r="AL58" s="87"/>
      <c r="AM58" s="51" t="s">
        <v>90</v>
      </c>
      <c r="AN58" s="44"/>
      <c r="AO58" s="47">
        <v>39</v>
      </c>
      <c r="AP58" s="46"/>
      <c r="AQ58" s="50" t="s">
        <v>39</v>
      </c>
      <c r="AR58" s="48"/>
      <c r="AS58" s="2">
        <v>610</v>
      </c>
      <c r="AT58" s="2">
        <f>RANK(AS58,AS$13:AS$68)</f>
        <v>10</v>
      </c>
      <c r="AU58" s="162">
        <v>2244</v>
      </c>
      <c r="AV58" s="2">
        <f>RANK(AU58,AU$13:AU$68)</f>
        <v>19</v>
      </c>
      <c r="AW58" s="152">
        <v>74167</v>
      </c>
      <c r="AX58" s="2">
        <f>RANK(AW58,AW$13:AW$68)</f>
        <v>15</v>
      </c>
      <c r="AY58" s="143">
        <v>1101</v>
      </c>
      <c r="AZ58" s="2">
        <f>RANK(AY58,AY$13:AY$68)</f>
        <v>46</v>
      </c>
      <c r="BA58" s="143">
        <v>23880</v>
      </c>
      <c r="BB58" s="2">
        <f>RANK(BA58,BA$13:BA$68)</f>
        <v>47</v>
      </c>
      <c r="BC58" s="144">
        <v>521768</v>
      </c>
      <c r="BD58" s="2">
        <f>RANK(BC58,BC$13:BC$68)</f>
        <v>47</v>
      </c>
      <c r="BE58" s="2">
        <v>173498</v>
      </c>
      <c r="BF58" s="2">
        <f>RANK(BE58,BE$13:BE$68)</f>
        <v>46</v>
      </c>
      <c r="BG58" s="139">
        <v>559811</v>
      </c>
      <c r="BH58" s="2">
        <f>RANK(BG58,BG$13:BG$68)</f>
        <v>46</v>
      </c>
      <c r="BI58" s="2">
        <v>2755</v>
      </c>
      <c r="BJ58" s="2">
        <f>RANK(BI58,BI$13:BI$68)</f>
        <v>46</v>
      </c>
      <c r="BK58" s="145">
        <v>92.7</v>
      </c>
      <c r="BL58" s="2">
        <f>RANK(BK58,BK$13:BK$68)</f>
        <v>43</v>
      </c>
      <c r="BM58" s="147">
        <v>35.4</v>
      </c>
      <c r="BN58" s="2">
        <f>RANK(BM58,BM$13:BM$68)</f>
        <v>44</v>
      </c>
      <c r="BO58" s="87"/>
      <c r="BP58" s="51" t="s">
        <v>90</v>
      </c>
      <c r="BQ58" s="44"/>
      <c r="BR58" s="47">
        <v>39</v>
      </c>
      <c r="BS58" s="46"/>
      <c r="BT58" s="50" t="s">
        <v>39</v>
      </c>
      <c r="BU58" s="48"/>
      <c r="BV58" s="147">
        <v>3153.7</v>
      </c>
      <c r="BW58" s="2">
        <f t="shared" si="12"/>
        <v>30</v>
      </c>
      <c r="BX58" s="145">
        <v>54.73253638583252</v>
      </c>
      <c r="BY58" s="2">
        <f>RANK(BX58,$BX$13:$BX$68)</f>
        <v>46</v>
      </c>
      <c r="BZ58" s="145">
        <v>54.47252433649364</v>
      </c>
      <c r="CA58" s="2">
        <f t="shared" si="6"/>
        <v>46</v>
      </c>
      <c r="CB58" s="2">
        <v>560503</v>
      </c>
      <c r="CC58" s="2">
        <f>RANK(CB58,$CB$13:$CB$68)</f>
        <v>45</v>
      </c>
      <c r="CD58" s="143">
        <v>2061</v>
      </c>
      <c r="CE58" s="2">
        <f>RANK(CD58,CD$13:CD$68)</f>
        <v>45</v>
      </c>
      <c r="CF58" s="143">
        <v>15116</v>
      </c>
      <c r="CG58" s="2">
        <f>RANK(CF58,CF$13:CF$68)</f>
        <v>45</v>
      </c>
      <c r="CH58" s="148">
        <v>685241</v>
      </c>
      <c r="CI58" s="2">
        <f>RANK(CH58,CH$13:CH$68)</f>
        <v>45</v>
      </c>
      <c r="CJ58" s="3"/>
      <c r="CK58" s="2">
        <v>8563</v>
      </c>
      <c r="CL58" s="2">
        <f>RANK(CK58,CK$13:CK$68)</f>
        <v>41</v>
      </c>
      <c r="CM58" s="2">
        <v>47037</v>
      </c>
      <c r="CN58" s="2">
        <f>RANK(CM58,CM$13:CM$68)</f>
        <v>44</v>
      </c>
      <c r="CO58" s="2">
        <v>633645</v>
      </c>
      <c r="CP58" s="2">
        <f>RANK(CO58,CO$13:CO$68)</f>
        <v>45</v>
      </c>
      <c r="CQ58" s="156">
        <v>4646</v>
      </c>
      <c r="CR58" s="2">
        <f>RANK(CQ58,CQ$13:CQ$68)</f>
        <v>41</v>
      </c>
      <c r="CS58" s="156">
        <v>21400</v>
      </c>
      <c r="CT58" s="2">
        <f>RANK(CS58,CS$13:CS$68)</f>
        <v>44</v>
      </c>
      <c r="CU58" s="148">
        <v>25805</v>
      </c>
      <c r="CV58" s="2">
        <f>RANK(CU58,CU$13:CU$68)</f>
        <v>44</v>
      </c>
      <c r="CW58" s="2">
        <v>15081</v>
      </c>
      <c r="CX58" s="2">
        <f>RANK(CW58,CW$13:CW$68)</f>
        <v>43</v>
      </c>
      <c r="CY58" s="87"/>
      <c r="CZ58" s="51" t="s">
        <v>90</v>
      </c>
      <c r="DA58" s="44"/>
      <c r="DB58" s="47">
        <v>39</v>
      </c>
      <c r="DC58" s="46"/>
      <c r="DD58" s="50" t="s">
        <v>39</v>
      </c>
      <c r="DE58" s="148">
        <v>295001</v>
      </c>
      <c r="DF58" s="2">
        <f>RANK(DE58,DE$13:DE$68)</f>
        <v>22</v>
      </c>
      <c r="DG58" s="149">
        <v>0.76</v>
      </c>
      <c r="DH58" s="2">
        <f>RANK(DG58,$DG$13:$DG$68)</f>
        <v>40</v>
      </c>
      <c r="DI58" s="148">
        <v>4107</v>
      </c>
      <c r="DJ58" s="2">
        <f>RANK(DI58,$DI$13:$DI$68)</f>
        <v>42</v>
      </c>
      <c r="DK58" s="103">
        <v>28.5</v>
      </c>
      <c r="DL58" s="2">
        <f>RANK(DK58,DK$13:DK$68)</f>
        <v>3</v>
      </c>
      <c r="DM58" s="148">
        <v>967.055</v>
      </c>
      <c r="DN58" s="2">
        <f t="shared" si="13"/>
        <v>41</v>
      </c>
      <c r="DO58" s="145">
        <v>65.5</v>
      </c>
      <c r="DP58" s="2">
        <f>RANK(DO58,$DO$13:$DO$68)</f>
        <v>33</v>
      </c>
      <c r="DQ58" s="148">
        <v>2259275</v>
      </c>
      <c r="DR58" s="2">
        <f>RANK(DQ58,DQ$13:DQ$68)</f>
        <v>46</v>
      </c>
      <c r="DS58" s="145">
        <v>3.758229835514379</v>
      </c>
      <c r="DT58" s="145">
        <v>13.248831715138454</v>
      </c>
      <c r="DU58" s="103">
        <v>82.2558636420864</v>
      </c>
      <c r="DV58" s="148">
        <v>1692440</v>
      </c>
      <c r="DW58" s="2">
        <f>RANK(DV58,DV$13:DV$68)</f>
        <v>45</v>
      </c>
      <c r="DX58" s="148">
        <v>2251.6600345111565</v>
      </c>
      <c r="DY58" s="2">
        <f>RANK(DX58,DX$13:DX$68)</f>
        <v>45</v>
      </c>
      <c r="DZ58" s="148">
        <v>454625</v>
      </c>
      <c r="EA58" s="2">
        <f>RANK(DZ58,DZ$13:DZ$68)</f>
        <v>44</v>
      </c>
      <c r="EB58" s="157">
        <v>216</v>
      </c>
      <c r="EC58" s="2">
        <f t="shared" si="11"/>
        <v>39</v>
      </c>
      <c r="ED58" s="87"/>
      <c r="EE58" s="51" t="s">
        <v>90</v>
      </c>
      <c r="EF58" s="44"/>
      <c r="EG58" s="47">
        <v>39</v>
      </c>
      <c r="EH58" s="46"/>
      <c r="EI58" s="50" t="s">
        <v>39</v>
      </c>
      <c r="EJ58" s="48"/>
      <c r="EK58" s="143">
        <v>24965</v>
      </c>
      <c r="EL58" s="2">
        <f>RANK(EK58,EK$13:EK$68)</f>
        <v>41</v>
      </c>
      <c r="EM58" s="148">
        <v>619566</v>
      </c>
      <c r="EN58" s="2">
        <f t="shared" si="7"/>
        <v>45</v>
      </c>
      <c r="EO58" s="143">
        <v>34964</v>
      </c>
      <c r="EP58" s="2">
        <f t="shared" si="8"/>
        <v>46</v>
      </c>
      <c r="EQ58" s="143">
        <v>19341</v>
      </c>
      <c r="ER58" s="2">
        <f>RANK(EQ58,EQ$13:EQ$68)</f>
        <v>45</v>
      </c>
      <c r="ES58" s="143">
        <v>19492</v>
      </c>
      <c r="ET58" s="2">
        <f>RANK(ES58,ES$13:ES$68)</f>
        <v>45</v>
      </c>
      <c r="EU58" s="158">
        <v>98.0624812255933</v>
      </c>
      <c r="EV58" s="2">
        <f>RANK(EU58,EU$13:EU$68)</f>
        <v>41</v>
      </c>
      <c r="EW58" s="158">
        <v>46.896333</v>
      </c>
      <c r="EX58" s="2">
        <f>RANK(EW58,EW$13:EW$68)</f>
        <v>31</v>
      </c>
      <c r="EY58" s="143">
        <v>33026</v>
      </c>
      <c r="EZ58" s="2">
        <f>RANK(EY58,EY$13:EY$68)</f>
        <v>45</v>
      </c>
      <c r="FA58" s="145">
        <v>372.62872628726285</v>
      </c>
      <c r="FB58" s="2">
        <v>8</v>
      </c>
      <c r="FC58" s="145">
        <v>144.9</v>
      </c>
      <c r="FD58" s="2">
        <v>16</v>
      </c>
      <c r="FE58" s="103">
        <v>2482.4</v>
      </c>
      <c r="FF58" s="2">
        <v>1</v>
      </c>
      <c r="FG58" s="143">
        <v>319</v>
      </c>
      <c r="FH58" s="2">
        <f>RANK(FG58,FG$13:FG$68)</f>
        <v>40</v>
      </c>
      <c r="FI58" s="143">
        <v>2959</v>
      </c>
      <c r="FJ58" s="159">
        <f>RANK(FI58,FI$13:FI$68)</f>
        <v>43</v>
      </c>
      <c r="FK58" s="87"/>
      <c r="FL58" s="51" t="s">
        <v>90</v>
      </c>
    </row>
    <row r="59" spans="1:168" ht="12" customHeight="1">
      <c r="A59" s="44"/>
      <c r="B59" s="47">
        <v>40</v>
      </c>
      <c r="C59" s="46"/>
      <c r="D59" s="50" t="s">
        <v>91</v>
      </c>
      <c r="E59" s="48"/>
      <c r="F59" s="109" t="s">
        <v>258</v>
      </c>
      <c r="G59" s="138">
        <v>4986.4</v>
      </c>
      <c r="H59" s="2">
        <f t="shared" si="9"/>
        <v>29</v>
      </c>
      <c r="I59" s="2">
        <v>5071968</v>
      </c>
      <c r="J59" s="2">
        <f t="shared" si="3"/>
        <v>9</v>
      </c>
      <c r="K59" s="2">
        <v>2110468</v>
      </c>
      <c r="L59" s="2">
        <f t="shared" si="4"/>
        <v>9</v>
      </c>
      <c r="M59" s="103">
        <v>1019</v>
      </c>
      <c r="N59" s="2">
        <f>RANK(M59,M$13:M$68)</f>
        <v>7</v>
      </c>
      <c r="O59" s="103">
        <v>22.309426480190776</v>
      </c>
      <c r="P59" s="2">
        <f>RANK(O59,O$13:O$68)</f>
        <v>39</v>
      </c>
      <c r="Q59" s="103">
        <v>9.1</v>
      </c>
      <c r="R59" s="2">
        <f>RANK(Q59,$Q$13:$Q$69)</f>
        <v>4</v>
      </c>
      <c r="S59" s="103">
        <v>9.8</v>
      </c>
      <c r="T59" s="2">
        <f>RANK(S59,$S$13:$S$69)</f>
        <v>37</v>
      </c>
      <c r="U59" s="3"/>
      <c r="V59" s="2">
        <v>2262722</v>
      </c>
      <c r="W59" s="2">
        <f>RANK(V59,V$13:V$68)</f>
        <v>9</v>
      </c>
      <c r="X59" s="160">
        <v>219212</v>
      </c>
      <c r="Y59" s="2">
        <f>RANK(X59,X$13:X$68)</f>
        <v>8</v>
      </c>
      <c r="Z59" s="160">
        <v>2237808</v>
      </c>
      <c r="AA59" s="2">
        <f>RANK(Z59,Z$13:Z$68)</f>
        <v>6</v>
      </c>
      <c r="AB59" s="2">
        <v>61981</v>
      </c>
      <c r="AC59" s="2">
        <f t="shared" si="5"/>
        <v>18</v>
      </c>
      <c r="AD59" s="141" t="s">
        <v>265</v>
      </c>
      <c r="AE59" s="141" t="s">
        <v>265</v>
      </c>
      <c r="AF59" s="2">
        <v>60348</v>
      </c>
      <c r="AG59" s="2">
        <f>RANK(AF59,AF$13:AF$68)</f>
        <v>15</v>
      </c>
      <c r="AH59" s="2">
        <v>2231</v>
      </c>
      <c r="AI59" s="2">
        <f>RANK(AH59,AH$13:AH$68)</f>
        <v>15</v>
      </c>
      <c r="AJ59" s="142">
        <v>222603</v>
      </c>
      <c r="AK59" s="2">
        <f>RANK(AJ59,AJ$13:AJ$68)</f>
        <v>36</v>
      </c>
      <c r="AL59" s="87"/>
      <c r="AM59" s="51" t="s">
        <v>92</v>
      </c>
      <c r="AN59" s="44"/>
      <c r="AO59" s="47">
        <v>40</v>
      </c>
      <c r="AP59" s="46"/>
      <c r="AQ59" s="50" t="s">
        <v>91</v>
      </c>
      <c r="AR59" s="48"/>
      <c r="AS59" s="2">
        <v>141</v>
      </c>
      <c r="AT59" s="2">
        <f>RANK(AS59,AS$13:AS$68)</f>
        <v>32</v>
      </c>
      <c r="AU59" s="2">
        <v>2734</v>
      </c>
      <c r="AV59" s="2">
        <f>RANK(AU59,AU$13:AU$68)</f>
        <v>11</v>
      </c>
      <c r="AW59" s="152">
        <v>27602</v>
      </c>
      <c r="AX59" s="2">
        <f>RANK(AW59,AW$13:AW$68)</f>
        <v>26</v>
      </c>
      <c r="AY59" s="143">
        <v>5728</v>
      </c>
      <c r="AZ59" s="2">
        <f>RANK(AY59,AY$13:AY$68)</f>
        <v>9</v>
      </c>
      <c r="BA59" s="143">
        <v>209710</v>
      </c>
      <c r="BB59" s="2">
        <f>RANK(BA59,BA$13:BA$68)</f>
        <v>9</v>
      </c>
      <c r="BC59" s="144">
        <v>8193015</v>
      </c>
      <c r="BD59" s="2">
        <f>RANK(BC59,BC$13:BC$68)</f>
        <v>11</v>
      </c>
      <c r="BE59" s="2">
        <v>2240446</v>
      </c>
      <c r="BF59" s="2">
        <f>RANK(BE59,BE$13:BE$68)</f>
        <v>15</v>
      </c>
      <c r="BG59" s="139">
        <v>5053911</v>
      </c>
      <c r="BH59" s="2">
        <f>RANK(BG59,BG$13:BG$68)</f>
        <v>9</v>
      </c>
      <c r="BI59" s="2">
        <v>36722</v>
      </c>
      <c r="BJ59" s="2">
        <f>RANK(BI59,BI$13:BI$68)</f>
        <v>7</v>
      </c>
      <c r="BK59" s="145">
        <v>93.6</v>
      </c>
      <c r="BL59" s="2">
        <f>RANK(BK59,BK$13:BK$68)</f>
        <v>37</v>
      </c>
      <c r="BM59" s="147">
        <v>79.1</v>
      </c>
      <c r="BN59" s="2">
        <f>RANK(BM59,BM$13:BM$68)</f>
        <v>11</v>
      </c>
      <c r="BO59" s="87"/>
      <c r="BP59" s="51" t="s">
        <v>92</v>
      </c>
      <c r="BQ59" s="44"/>
      <c r="BR59" s="47">
        <v>40</v>
      </c>
      <c r="BS59" s="46"/>
      <c r="BT59" s="50" t="s">
        <v>91</v>
      </c>
      <c r="BU59" s="48"/>
      <c r="BV59" s="147">
        <v>4692</v>
      </c>
      <c r="BW59" s="2">
        <f t="shared" si="12"/>
        <v>10</v>
      </c>
      <c r="BX59" s="145">
        <v>80.50724637681158</v>
      </c>
      <c r="BY59" s="2">
        <f>RANK(BX59,$BX$13:$BX$68)</f>
        <v>14</v>
      </c>
      <c r="BZ59" s="145">
        <v>65.85251491901109</v>
      </c>
      <c r="CA59" s="2">
        <f t="shared" si="6"/>
        <v>37</v>
      </c>
      <c r="CB59" s="2">
        <v>3317890</v>
      </c>
      <c r="CC59" s="2">
        <f>RANK(CB59,$CB$13:$CB$68)</f>
        <v>8</v>
      </c>
      <c r="CD59" s="143">
        <v>17347</v>
      </c>
      <c r="CE59" s="2">
        <f>RANK(CD59,CD$13:CD$68)</f>
        <v>4</v>
      </c>
      <c r="CF59" s="143">
        <v>161776</v>
      </c>
      <c r="CG59" s="2">
        <f>RANK(CF59,CF$13:CF$68)</f>
        <v>4</v>
      </c>
      <c r="CH59" s="148">
        <v>13981301</v>
      </c>
      <c r="CI59" s="2">
        <f>RANK(CH59,CH$13:CH$68)</f>
        <v>4</v>
      </c>
      <c r="CJ59" s="3"/>
      <c r="CK59" s="2">
        <v>43147</v>
      </c>
      <c r="CL59" s="2">
        <f>RANK(CK59,CK$13:CK$68)</f>
        <v>6</v>
      </c>
      <c r="CM59" s="2">
        <v>303836</v>
      </c>
      <c r="CN59" s="2">
        <f>RANK(CM59,CM$13:CM$68)</f>
        <v>9</v>
      </c>
      <c r="CO59" s="2">
        <v>4531868</v>
      </c>
      <c r="CP59" s="2">
        <f>RANK(CO59,CO$13:CO$68)</f>
        <v>8</v>
      </c>
      <c r="CQ59" s="156">
        <v>25082</v>
      </c>
      <c r="CR59" s="2">
        <f>RANK(CQ59,CQ$13:CQ$68)</f>
        <v>8</v>
      </c>
      <c r="CS59" s="156">
        <v>170584</v>
      </c>
      <c r="CT59" s="2">
        <f>RANK(CS59,CS$13:CS$68)</f>
        <v>7</v>
      </c>
      <c r="CU59" s="148">
        <v>209198</v>
      </c>
      <c r="CV59" s="2">
        <f>RANK(CU59,CU$13:CU$68)</f>
        <v>8</v>
      </c>
      <c r="CW59" s="2">
        <v>167047</v>
      </c>
      <c r="CX59" s="2">
        <f>RANK(CW59,CW$13:CW$68)</f>
        <v>5</v>
      </c>
      <c r="CY59" s="87"/>
      <c r="CZ59" s="51" t="s">
        <v>92</v>
      </c>
      <c r="DA59" s="44"/>
      <c r="DB59" s="47">
        <v>40</v>
      </c>
      <c r="DC59" s="46"/>
      <c r="DD59" s="50" t="s">
        <v>91</v>
      </c>
      <c r="DE59" s="148">
        <v>300209</v>
      </c>
      <c r="DF59" s="2">
        <f>RANK(DE59,DE$13:DE$68)</f>
        <v>17</v>
      </c>
      <c r="DG59" s="149">
        <v>0.83</v>
      </c>
      <c r="DH59" s="2">
        <f>RANK(DG59,$DG$13:$DG$68)</f>
        <v>32</v>
      </c>
      <c r="DI59" s="148">
        <v>26921</v>
      </c>
      <c r="DJ59" s="2">
        <f>RANK(DI59,$DI$13:$DI$68)</f>
        <v>6</v>
      </c>
      <c r="DK59" s="103">
        <v>26.1</v>
      </c>
      <c r="DL59" s="2">
        <f>RANK(DK59,DK$13:DK$68)</f>
        <v>4</v>
      </c>
      <c r="DM59" s="148">
        <v>8292.037</v>
      </c>
      <c r="DN59" s="2">
        <f t="shared" si="13"/>
        <v>5</v>
      </c>
      <c r="DO59" s="145">
        <v>53.6</v>
      </c>
      <c r="DP59" s="2">
        <f>RANK(DO59,$DO$13:$DO$68)</f>
        <v>45</v>
      </c>
      <c r="DQ59" s="148">
        <v>18714387</v>
      </c>
      <c r="DR59" s="2">
        <f>RANK(DQ59,DQ$13:DQ$68)</f>
        <v>9</v>
      </c>
      <c r="DS59" s="145">
        <v>0.7919035542120111</v>
      </c>
      <c r="DT59" s="145">
        <v>19.112484281624166</v>
      </c>
      <c r="DU59" s="103">
        <v>79.34732145030448</v>
      </c>
      <c r="DV59" s="148">
        <v>14215617</v>
      </c>
      <c r="DW59" s="2">
        <f>RANK(DV59,DV$13:DV$68)</f>
        <v>8</v>
      </c>
      <c r="DX59" s="148">
        <v>2795.462992350813</v>
      </c>
      <c r="DY59" s="2">
        <f>RANK(DX59,DX$13:DX$68)</f>
        <v>21</v>
      </c>
      <c r="DZ59" s="148">
        <v>1610430</v>
      </c>
      <c r="EA59" s="2">
        <f>RANK(DZ59,DZ$13:DZ$68)</f>
        <v>10</v>
      </c>
      <c r="EB59" s="157">
        <v>764</v>
      </c>
      <c r="EC59" s="2">
        <f t="shared" si="11"/>
        <v>7</v>
      </c>
      <c r="ED59" s="87"/>
      <c r="EE59" s="51" t="s">
        <v>92</v>
      </c>
      <c r="EF59" s="44"/>
      <c r="EG59" s="47">
        <v>40</v>
      </c>
      <c r="EH59" s="46"/>
      <c r="EI59" s="50" t="s">
        <v>91</v>
      </c>
      <c r="EJ59" s="48"/>
      <c r="EK59" s="143">
        <v>89427</v>
      </c>
      <c r="EL59" s="2">
        <f>RANK(EK59,EK$13:EK$68)</f>
        <v>9</v>
      </c>
      <c r="EM59" s="148">
        <v>4135977</v>
      </c>
      <c r="EN59" s="2">
        <f t="shared" si="7"/>
        <v>9</v>
      </c>
      <c r="EO59" s="143">
        <v>274921</v>
      </c>
      <c r="EP59" s="2">
        <f t="shared" si="8"/>
        <v>8</v>
      </c>
      <c r="EQ59" s="143">
        <v>140874</v>
      </c>
      <c r="ER59" s="2">
        <f>RANK(EQ59,EQ$13:EQ$68)</f>
        <v>8</v>
      </c>
      <c r="ES59" s="143">
        <v>132304</v>
      </c>
      <c r="ET59" s="2">
        <f>RANK(ES59,ES$13:ES$68)</f>
        <v>8</v>
      </c>
      <c r="EU59" s="158">
        <v>97.7613687144894</v>
      </c>
      <c r="EV59" s="2">
        <f>RANK(EU59,EU$13:EU$68)</f>
        <v>45</v>
      </c>
      <c r="EW59" s="158">
        <v>54.287619</v>
      </c>
      <c r="EX59" s="2">
        <f>RANK(EW59,EW$13:EW$68)</f>
        <v>16</v>
      </c>
      <c r="EY59" s="143">
        <v>550094</v>
      </c>
      <c r="EZ59" s="2">
        <f>RANK(EY59,EY$13:EY$68)</f>
        <v>8</v>
      </c>
      <c r="FA59" s="145">
        <v>416.7157729326262</v>
      </c>
      <c r="FB59" s="2">
        <v>3</v>
      </c>
      <c r="FC59" s="145">
        <v>159.5</v>
      </c>
      <c r="FD59" s="2">
        <v>6</v>
      </c>
      <c r="FE59" s="103">
        <v>1690.7</v>
      </c>
      <c r="FF59" s="2">
        <v>11</v>
      </c>
      <c r="FG59" s="143">
        <v>1507</v>
      </c>
      <c r="FH59" s="2">
        <f>RANK(FG59,FG$13:FG$68)</f>
        <v>9</v>
      </c>
      <c r="FI59" s="143">
        <v>43678</v>
      </c>
      <c r="FJ59" s="159">
        <f>RANK(FI59,FI$13:FI$68)</f>
        <v>3</v>
      </c>
      <c r="FK59" s="87"/>
      <c r="FL59" s="51" t="s">
        <v>92</v>
      </c>
    </row>
    <row r="60" spans="1:168" ht="6" customHeight="1">
      <c r="A60" s="44"/>
      <c r="B60" s="47"/>
      <c r="C60" s="46"/>
      <c r="D60" s="50"/>
      <c r="E60" s="48"/>
      <c r="F60" s="109"/>
      <c r="G60" s="138"/>
      <c r="H60" s="2"/>
      <c r="I60" s="2"/>
      <c r="J60" s="2"/>
      <c r="K60" s="2"/>
      <c r="L60" s="2"/>
      <c r="M60" s="103"/>
      <c r="N60" s="2"/>
      <c r="O60" s="103"/>
      <c r="P60" s="2"/>
      <c r="Q60" s="103"/>
      <c r="R60" s="2"/>
      <c r="S60" s="103"/>
      <c r="T60" s="2"/>
      <c r="U60" s="3"/>
      <c r="V60" s="2"/>
      <c r="W60" s="2"/>
      <c r="X60" s="2"/>
      <c r="Y60" s="2"/>
      <c r="Z60" s="2"/>
      <c r="AA60" s="2"/>
      <c r="AB60" s="2"/>
      <c r="AC60" s="2"/>
      <c r="AD60" s="151"/>
      <c r="AE60" s="2"/>
      <c r="AF60" s="2"/>
      <c r="AG60" s="2"/>
      <c r="AH60" s="2"/>
      <c r="AI60" s="2"/>
      <c r="AJ60" s="142"/>
      <c r="AK60" s="2"/>
      <c r="AL60" s="87"/>
      <c r="AM60" s="51"/>
      <c r="AN60" s="44"/>
      <c r="AO60" s="47"/>
      <c r="AP60" s="46"/>
      <c r="AQ60" s="50"/>
      <c r="AR60" s="48"/>
      <c r="AS60" s="2"/>
      <c r="AT60" s="2"/>
      <c r="AU60" s="2"/>
      <c r="AV60" s="2"/>
      <c r="AW60" s="152"/>
      <c r="AX60" s="2"/>
      <c r="AY60" s="143"/>
      <c r="AZ60" s="2"/>
      <c r="BA60" s="143"/>
      <c r="BB60" s="2"/>
      <c r="BC60" s="144"/>
      <c r="BD60" s="2"/>
      <c r="BE60" s="2"/>
      <c r="BF60" s="2"/>
      <c r="BG60" s="139"/>
      <c r="BH60" s="2"/>
      <c r="BI60" s="2"/>
      <c r="BJ60" s="2"/>
      <c r="BK60" s="145"/>
      <c r="BL60" s="2"/>
      <c r="BM60" s="147"/>
      <c r="BN60" s="2"/>
      <c r="BO60" s="87"/>
      <c r="BP60" s="51"/>
      <c r="BQ60" s="44"/>
      <c r="BR60" s="47"/>
      <c r="BS60" s="46"/>
      <c r="BT60" s="50"/>
      <c r="BU60" s="48"/>
      <c r="BV60" s="147"/>
      <c r="BW60" s="2"/>
      <c r="BX60" s="145"/>
      <c r="BY60" s="2"/>
      <c r="BZ60" s="145"/>
      <c r="CA60" s="2"/>
      <c r="CB60" s="2"/>
      <c r="CC60" s="2"/>
      <c r="CD60" s="143"/>
      <c r="CE60" s="2"/>
      <c r="CF60" s="143"/>
      <c r="CG60" s="2"/>
      <c r="CH60" s="148"/>
      <c r="CI60" s="2"/>
      <c r="CJ60" s="3"/>
      <c r="CK60" s="2"/>
      <c r="CL60" s="2"/>
      <c r="CM60" s="2"/>
      <c r="CN60" s="2"/>
      <c r="CO60" s="2"/>
      <c r="CP60" s="2"/>
      <c r="CQ60" s="2"/>
      <c r="CR60" s="2"/>
      <c r="CS60" s="2"/>
      <c r="CT60" s="2"/>
      <c r="CU60" s="148"/>
      <c r="CV60" s="2"/>
      <c r="CW60" s="2"/>
      <c r="CX60" s="2"/>
      <c r="CY60" s="87"/>
      <c r="CZ60" s="51"/>
      <c r="DA60" s="44"/>
      <c r="DB60" s="47"/>
      <c r="DC60" s="46"/>
      <c r="DD60" s="50"/>
      <c r="DE60" s="148"/>
      <c r="DF60" s="2"/>
      <c r="DG60" s="149"/>
      <c r="DH60" s="2"/>
      <c r="DI60" s="148"/>
      <c r="DJ60" s="2"/>
      <c r="DK60" s="103"/>
      <c r="DL60" s="2"/>
      <c r="DM60" s="2"/>
      <c r="DN60" s="2"/>
      <c r="DO60" s="145"/>
      <c r="DP60" s="2"/>
      <c r="DQ60" s="2"/>
      <c r="DR60" s="2"/>
      <c r="DS60" s="68"/>
      <c r="DT60" s="68"/>
      <c r="DU60" s="68"/>
      <c r="DV60" s="2"/>
      <c r="DW60" s="2"/>
      <c r="DX60" s="143"/>
      <c r="DY60" s="2"/>
      <c r="DZ60" s="148"/>
      <c r="EA60" s="2"/>
      <c r="EB60" s="157"/>
      <c r="EC60" s="2"/>
      <c r="ED60" s="87"/>
      <c r="EE60" s="51"/>
      <c r="EF60" s="44"/>
      <c r="EG60" s="47"/>
      <c r="EH60" s="46"/>
      <c r="EI60" s="50"/>
      <c r="EJ60" s="48"/>
      <c r="EK60" s="143"/>
      <c r="EL60" s="2"/>
      <c r="EM60" s="143"/>
      <c r="EN60" s="2"/>
      <c r="EO60" s="143"/>
      <c r="EP60" s="2"/>
      <c r="EQ60" s="143"/>
      <c r="ER60" s="2"/>
      <c r="ES60" s="143"/>
      <c r="ET60" s="2"/>
      <c r="EU60" s="158"/>
      <c r="EV60" s="2"/>
      <c r="EW60" s="158"/>
      <c r="EX60" s="2"/>
      <c r="EY60" s="143"/>
      <c r="EZ60" s="2"/>
      <c r="FA60" s="145"/>
      <c r="FB60" s="145"/>
      <c r="FC60" s="145"/>
      <c r="FD60" s="145"/>
      <c r="FE60" s="145"/>
      <c r="FF60" s="145"/>
      <c r="FG60" s="143"/>
      <c r="FH60" s="2"/>
      <c r="FI60" s="143"/>
      <c r="FJ60" s="159"/>
      <c r="FK60" s="87"/>
      <c r="FL60" s="51"/>
    </row>
    <row r="61" spans="1:168" ht="12" customHeight="1">
      <c r="A61" s="44"/>
      <c r="B61" s="47">
        <v>41</v>
      </c>
      <c r="C61" s="46"/>
      <c r="D61" s="50" t="s">
        <v>40</v>
      </c>
      <c r="E61" s="48"/>
      <c r="F61" s="109"/>
      <c r="G61" s="138">
        <v>2440.64</v>
      </c>
      <c r="H61" s="2">
        <f t="shared" si="9"/>
        <v>42</v>
      </c>
      <c r="I61" s="2">
        <v>849788</v>
      </c>
      <c r="J61" s="2">
        <f t="shared" si="3"/>
        <v>42</v>
      </c>
      <c r="K61" s="2">
        <v>295038</v>
      </c>
      <c r="L61" s="2">
        <f t="shared" si="4"/>
        <v>44</v>
      </c>
      <c r="M61" s="103">
        <v>348.3</v>
      </c>
      <c r="N61" s="2">
        <f>RANK(M61,M$13:M$68)</f>
        <v>16</v>
      </c>
      <c r="O61" s="103">
        <v>24.575877857546924</v>
      </c>
      <c r="P61" s="2">
        <f>RANK(O61,O$13:O$68)</f>
        <v>26</v>
      </c>
      <c r="Q61" s="103">
        <v>8.7</v>
      </c>
      <c r="R61" s="2">
        <f>RANK(Q61,$Q$13:$Q$69)</f>
        <v>8</v>
      </c>
      <c r="S61" s="103">
        <v>11.5</v>
      </c>
      <c r="T61" s="2">
        <f>RANK(S61,$S$13:$S$69)</f>
        <v>21</v>
      </c>
      <c r="U61" s="4"/>
      <c r="V61" s="2">
        <v>409277</v>
      </c>
      <c r="W61" s="2">
        <f>RANK(V61,V$13:V$68)</f>
        <v>42</v>
      </c>
      <c r="X61" s="160">
        <v>38335</v>
      </c>
      <c r="Y61" s="2">
        <f>RANK(X61,X$13:X$68)</f>
        <v>43</v>
      </c>
      <c r="Z61" s="160">
        <v>353609</v>
      </c>
      <c r="AA61" s="2">
        <f>RANK(Z61,Z$13:Z$68)</f>
        <v>43</v>
      </c>
      <c r="AB61" s="2">
        <v>25108</v>
      </c>
      <c r="AC61" s="2">
        <f t="shared" si="5"/>
        <v>45</v>
      </c>
      <c r="AD61" s="141" t="s">
        <v>265</v>
      </c>
      <c r="AE61" s="141" t="s">
        <v>265</v>
      </c>
      <c r="AF61" s="2">
        <v>26486</v>
      </c>
      <c r="AG61" s="2">
        <f>RANK(AF61,AF$13:AF$68)</f>
        <v>34</v>
      </c>
      <c r="AH61" s="2">
        <v>1207</v>
      </c>
      <c r="AI61" s="2">
        <f>RANK(AH61,AH$13:AH$68)</f>
        <v>26</v>
      </c>
      <c r="AJ61" s="142">
        <v>110792</v>
      </c>
      <c r="AK61" s="2">
        <f>RANK(AJ61,AJ$13:AJ$68)</f>
        <v>43</v>
      </c>
      <c r="AL61" s="87"/>
      <c r="AM61" s="52" t="s">
        <v>93</v>
      </c>
      <c r="AN61" s="44"/>
      <c r="AO61" s="47">
        <v>41</v>
      </c>
      <c r="AP61" s="46"/>
      <c r="AQ61" s="50" t="s">
        <v>40</v>
      </c>
      <c r="AR61" s="48"/>
      <c r="AS61" s="2">
        <v>127</v>
      </c>
      <c r="AT61" s="2">
        <f>RANK(AS61,AS$13:AS$68)</f>
        <v>36</v>
      </c>
      <c r="AU61" s="2">
        <v>1871</v>
      </c>
      <c r="AV61" s="2">
        <f>RANK(AU61,AU$13:AU$68)</f>
        <v>22</v>
      </c>
      <c r="AW61" s="152">
        <v>13758</v>
      </c>
      <c r="AX61" s="2">
        <f>RANK(AW61,AW$13:AW$68)</f>
        <v>34</v>
      </c>
      <c r="AY61" s="143">
        <v>1433</v>
      </c>
      <c r="AZ61" s="2">
        <f>RANK(AY61,AY$13:AY$68)</f>
        <v>42</v>
      </c>
      <c r="BA61" s="143">
        <v>58430</v>
      </c>
      <c r="BB61" s="2">
        <f>RANK(BA61,BA$13:BA$68)</f>
        <v>38</v>
      </c>
      <c r="BC61" s="144">
        <v>1652804</v>
      </c>
      <c r="BD61" s="2">
        <f>RANK(BC61,BC$13:BC$68)</f>
        <v>39</v>
      </c>
      <c r="BE61" s="2">
        <v>573465</v>
      </c>
      <c r="BF61" s="2">
        <f>RANK(BE61,BE$13:BE$68)</f>
        <v>40</v>
      </c>
      <c r="BG61" s="139">
        <v>940422</v>
      </c>
      <c r="BH61" s="2">
        <f>RANK(BG61,BG$13:BG$68)</f>
        <v>39</v>
      </c>
      <c r="BI61" s="2">
        <v>4699</v>
      </c>
      <c r="BJ61" s="2">
        <f>RANK(BI61,BI$13:BI$68)</f>
        <v>39</v>
      </c>
      <c r="BK61" s="145">
        <v>94.8</v>
      </c>
      <c r="BL61" s="2">
        <f>RANK(BK61,BK$13:BK$68)</f>
        <v>35</v>
      </c>
      <c r="BM61" s="147">
        <v>55.9</v>
      </c>
      <c r="BN61" s="2">
        <f>RANK(BM61,BM$13:BM$68)</f>
        <v>35</v>
      </c>
      <c r="BO61" s="87"/>
      <c r="BP61" s="52" t="s">
        <v>93</v>
      </c>
      <c r="BQ61" s="44"/>
      <c r="BR61" s="47">
        <v>41</v>
      </c>
      <c r="BS61" s="46"/>
      <c r="BT61" s="50" t="s">
        <v>40</v>
      </c>
      <c r="BU61" s="48"/>
      <c r="BV61" s="147">
        <v>1884.3</v>
      </c>
      <c r="BW61" s="2">
        <f t="shared" si="12"/>
        <v>46</v>
      </c>
      <c r="BX61" s="145">
        <v>76.80836384864406</v>
      </c>
      <c r="BY61" s="2">
        <f>RANK(BX61,$BX$13:$BX$68)</f>
        <v>20</v>
      </c>
      <c r="BZ61" s="145">
        <v>80.46489412513931</v>
      </c>
      <c r="CA61" s="2">
        <f t="shared" si="6"/>
        <v>17</v>
      </c>
      <c r="CB61" s="2">
        <v>670757</v>
      </c>
      <c r="CC61" s="2">
        <f>RANK(CB61,$CB$13:$CB$68)</f>
        <v>42</v>
      </c>
      <c r="CD61" s="143">
        <v>2263</v>
      </c>
      <c r="CE61" s="2">
        <f>RANK(CD61,CD$13:CD$68)</f>
        <v>42</v>
      </c>
      <c r="CF61" s="143">
        <v>17038</v>
      </c>
      <c r="CG61" s="2">
        <f>RANK(CF61,CF$13:CF$68)</f>
        <v>42</v>
      </c>
      <c r="CH61" s="148">
        <v>846276</v>
      </c>
      <c r="CI61" s="2">
        <f>RANK(CH61,CH$13:CH$68)</f>
        <v>41</v>
      </c>
      <c r="CJ61" s="4"/>
      <c r="CK61" s="2">
        <v>8409</v>
      </c>
      <c r="CL61" s="2">
        <f>RANK(CK61,CK$13:CK$68)</f>
        <v>43</v>
      </c>
      <c r="CM61" s="2">
        <v>49905</v>
      </c>
      <c r="CN61" s="2">
        <f>RANK(CM61,CM$13:CM$68)</f>
        <v>43</v>
      </c>
      <c r="CO61" s="2">
        <v>686848</v>
      </c>
      <c r="CP61" s="2">
        <f>RANK(CO61,CO$13:CO$68)</f>
        <v>43</v>
      </c>
      <c r="CQ61" s="156">
        <v>4050</v>
      </c>
      <c r="CR61" s="2">
        <f>RANK(CQ61,CQ$13:CQ$68)</f>
        <v>44</v>
      </c>
      <c r="CS61" s="156">
        <v>23382</v>
      </c>
      <c r="CT61" s="2">
        <f>RANK(CS61,CS$13:CS$68)</f>
        <v>42</v>
      </c>
      <c r="CU61" s="148">
        <v>23314</v>
      </c>
      <c r="CV61" s="2">
        <f>RANK(CU61,CU$13:CU$68)</f>
        <v>45</v>
      </c>
      <c r="CW61" s="2">
        <v>12261</v>
      </c>
      <c r="CX61" s="2">
        <f>RANK(CW61,CW$13:CW$68)</f>
        <v>45</v>
      </c>
      <c r="CY61" s="87"/>
      <c r="CZ61" s="52" t="s">
        <v>93</v>
      </c>
      <c r="DA61" s="44"/>
      <c r="DB61" s="47">
        <v>41</v>
      </c>
      <c r="DC61" s="46"/>
      <c r="DD61" s="50" t="s">
        <v>40</v>
      </c>
      <c r="DE61" s="148">
        <v>271825</v>
      </c>
      <c r="DF61" s="2">
        <f>RANK(DE61,DE$13:DE$68)</f>
        <v>38</v>
      </c>
      <c r="DG61" s="149">
        <v>0.8</v>
      </c>
      <c r="DH61" s="2">
        <f>RANK(DG61,$DG$13:$DG$68)</f>
        <v>35</v>
      </c>
      <c r="DI61" s="148">
        <v>4390</v>
      </c>
      <c r="DJ61" s="2">
        <f>RANK(DI61,$DI$13:$DI$68)</f>
        <v>40</v>
      </c>
      <c r="DK61" s="103">
        <v>9.5</v>
      </c>
      <c r="DL61" s="2">
        <f>RANK(DK61,DK$13:DK$68)</f>
        <v>33</v>
      </c>
      <c r="DM61" s="148">
        <v>1802.575</v>
      </c>
      <c r="DN61" s="2">
        <f t="shared" si="13"/>
        <v>29</v>
      </c>
      <c r="DO61" s="145">
        <v>70.4</v>
      </c>
      <c r="DP61" s="2">
        <f>RANK(DO61,$DO$13:$DO$68)</f>
        <v>19</v>
      </c>
      <c r="DQ61" s="148">
        <v>2866826</v>
      </c>
      <c r="DR61" s="2">
        <f>RANK(DQ61,DQ$13:DQ$68)</f>
        <v>44</v>
      </c>
      <c r="DS61" s="145">
        <v>2.7477401847784653</v>
      </c>
      <c r="DT61" s="145">
        <v>27.096303825652377</v>
      </c>
      <c r="DU61" s="103">
        <v>69.3472476842188</v>
      </c>
      <c r="DV61" s="148">
        <v>2040283</v>
      </c>
      <c r="DW61" s="2">
        <f>RANK(DV61,DV$13:DV$68)</f>
        <v>44</v>
      </c>
      <c r="DX61" s="148">
        <v>2418.8499489622322</v>
      </c>
      <c r="DY61" s="2">
        <f>RANK(DX61,DX$13:DX$68)</f>
        <v>39</v>
      </c>
      <c r="DZ61" s="148">
        <v>434353</v>
      </c>
      <c r="EA61" s="2">
        <f>RANK(DZ61,DZ$13:DZ$68)</f>
        <v>45</v>
      </c>
      <c r="EB61" s="157">
        <v>206</v>
      </c>
      <c r="EC61" s="2">
        <f aca="true" t="shared" si="14" ref="EC61:EC68">RANK(EB61,EB$13:EB$68)</f>
        <v>41</v>
      </c>
      <c r="ED61" s="87"/>
      <c r="EE61" s="52" t="s">
        <v>93</v>
      </c>
      <c r="EF61" s="44"/>
      <c r="EG61" s="47">
        <v>41</v>
      </c>
      <c r="EH61" s="46"/>
      <c r="EI61" s="50" t="s">
        <v>40</v>
      </c>
      <c r="EJ61" s="48"/>
      <c r="EK61" s="143">
        <v>21964</v>
      </c>
      <c r="EL61" s="2">
        <f>RANK(EK61,EK$13:EK$68)</f>
        <v>46</v>
      </c>
      <c r="EM61" s="148">
        <v>679289</v>
      </c>
      <c r="EN61" s="2">
        <f t="shared" si="7"/>
        <v>42</v>
      </c>
      <c r="EO61" s="143">
        <v>47427</v>
      </c>
      <c r="EP61" s="2">
        <f t="shared" si="8"/>
        <v>40</v>
      </c>
      <c r="EQ61" s="143">
        <v>26255</v>
      </c>
      <c r="ER61" s="2">
        <f>RANK(EQ61,EQ$13:EQ$68)</f>
        <v>40</v>
      </c>
      <c r="ES61" s="143">
        <v>25470</v>
      </c>
      <c r="ET61" s="2">
        <f>RANK(ES61,ES$13:ES$68)</f>
        <v>42</v>
      </c>
      <c r="EU61" s="158">
        <v>97.5715717945862</v>
      </c>
      <c r="EV61" s="2">
        <f>RANK(EU61,EU$13:EU$68)</f>
        <v>46</v>
      </c>
      <c r="EW61" s="158">
        <v>43.464013</v>
      </c>
      <c r="EX61" s="2">
        <f>RANK(EW61,EW$13:EW$68)</f>
        <v>40</v>
      </c>
      <c r="EY61" s="143">
        <v>57006</v>
      </c>
      <c r="EZ61" s="2">
        <f>RANK(EY61,EY$13:EY$68)</f>
        <v>38</v>
      </c>
      <c r="FA61" s="145">
        <v>353.2934131736527</v>
      </c>
      <c r="FB61" s="2">
        <v>13</v>
      </c>
      <c r="FC61" s="145">
        <v>145.9</v>
      </c>
      <c r="FD61" s="2">
        <v>15</v>
      </c>
      <c r="FE61" s="103">
        <v>1809.3</v>
      </c>
      <c r="FF61" s="2">
        <v>7</v>
      </c>
      <c r="FG61" s="143">
        <v>307</v>
      </c>
      <c r="FH61" s="2">
        <f>RANK(FG61,FG$13:FG$68)</f>
        <v>42</v>
      </c>
      <c r="FI61" s="143">
        <v>9364</v>
      </c>
      <c r="FJ61" s="159">
        <f>RANK(FI61,FI$13:FI$68)</f>
        <v>21</v>
      </c>
      <c r="FK61" s="87"/>
      <c r="FL61" s="52" t="s">
        <v>93</v>
      </c>
    </row>
    <row r="62" spans="1:168" ht="12" customHeight="1">
      <c r="A62" s="44"/>
      <c r="B62" s="47">
        <v>42</v>
      </c>
      <c r="C62" s="46"/>
      <c r="D62" s="50" t="s">
        <v>94</v>
      </c>
      <c r="E62" s="48"/>
      <c r="F62" s="109"/>
      <c r="G62" s="138">
        <v>4132.32</v>
      </c>
      <c r="H62" s="2">
        <f t="shared" si="9"/>
        <v>37</v>
      </c>
      <c r="I62" s="2">
        <v>1426779</v>
      </c>
      <c r="J62" s="2">
        <f t="shared" si="3"/>
        <v>27</v>
      </c>
      <c r="K62" s="2">
        <v>558660</v>
      </c>
      <c r="L62" s="2">
        <f t="shared" si="4"/>
        <v>27</v>
      </c>
      <c r="M62" s="103">
        <v>347.5</v>
      </c>
      <c r="N62" s="2">
        <f>RANK(M62,M$13:M$68)</f>
        <v>17</v>
      </c>
      <c r="O62" s="103">
        <v>26.003884140510685</v>
      </c>
      <c r="P62" s="2">
        <f>RANK(O62,O$13:O$68)</f>
        <v>16</v>
      </c>
      <c r="Q62" s="103">
        <v>8.3</v>
      </c>
      <c r="R62" s="2">
        <f>RANK(Q62,$Q$13:$Q$69)</f>
        <v>12</v>
      </c>
      <c r="S62" s="103">
        <v>12.4</v>
      </c>
      <c r="T62" s="2">
        <f>RANK(S62,$S$13:$S$69)</f>
        <v>12</v>
      </c>
      <c r="U62" s="3"/>
      <c r="V62" s="2">
        <v>650972</v>
      </c>
      <c r="W62" s="2">
        <f>RANK(V62,V$13:V$68)</f>
        <v>28</v>
      </c>
      <c r="X62" s="160">
        <v>63652</v>
      </c>
      <c r="Y62" s="2">
        <f>RANK(X62,X$13:X$68)</f>
        <v>27</v>
      </c>
      <c r="Z62" s="160">
        <v>559425</v>
      </c>
      <c r="AA62" s="2">
        <f>RANK(Z62,Z$13:Z$68)</f>
        <v>28</v>
      </c>
      <c r="AB62" s="2">
        <v>38745</v>
      </c>
      <c r="AC62" s="2">
        <f t="shared" si="5"/>
        <v>31</v>
      </c>
      <c r="AD62" s="141" t="s">
        <v>265</v>
      </c>
      <c r="AE62" s="141" t="s">
        <v>265</v>
      </c>
      <c r="AF62" s="2">
        <v>33499</v>
      </c>
      <c r="AG62" s="2">
        <f>RANK(AF62,AF$13:AF$68)</f>
        <v>30</v>
      </c>
      <c r="AH62" s="2">
        <v>1444</v>
      </c>
      <c r="AI62" s="2">
        <f>RANK(AH62,AH$13:AH$68)</f>
        <v>22</v>
      </c>
      <c r="AJ62" s="142">
        <v>245592</v>
      </c>
      <c r="AK62" s="2">
        <f>RANK(AJ62,AJ$13:AJ$68)</f>
        <v>34</v>
      </c>
      <c r="AL62" s="87"/>
      <c r="AM62" s="51" t="s">
        <v>95</v>
      </c>
      <c r="AN62" s="44"/>
      <c r="AO62" s="47">
        <v>42</v>
      </c>
      <c r="AP62" s="46"/>
      <c r="AQ62" s="50" t="s">
        <v>94</v>
      </c>
      <c r="AR62" s="48"/>
      <c r="AS62" s="2">
        <v>91</v>
      </c>
      <c r="AT62" s="2">
        <f>RANK(AS62,AS$13:AS$68)</f>
        <v>38</v>
      </c>
      <c r="AU62" s="2">
        <v>7690</v>
      </c>
      <c r="AV62" s="2">
        <f>RANK(AU62,AU$13:AU$68)</f>
        <v>2</v>
      </c>
      <c r="AW62" s="152">
        <v>240390</v>
      </c>
      <c r="AX62" s="2">
        <f>RANK(AW62,AW$13:AW$68)</f>
        <v>2</v>
      </c>
      <c r="AY62" s="143">
        <v>1849</v>
      </c>
      <c r="AZ62" s="2">
        <f>RANK(AY62,AY$13:AY$68)</f>
        <v>38</v>
      </c>
      <c r="BA62" s="143">
        <v>56459</v>
      </c>
      <c r="BB62" s="2">
        <f>RANK(BA62,BA$13:BA$68)</f>
        <v>39</v>
      </c>
      <c r="BC62" s="144">
        <v>1627820</v>
      </c>
      <c r="BD62" s="2">
        <f>RANK(BC62,BC$13:BC$68)</f>
        <v>40</v>
      </c>
      <c r="BE62" s="2">
        <v>506323</v>
      </c>
      <c r="BF62" s="2">
        <f>RANK(BE62,BE$13:BE$68)</f>
        <v>41</v>
      </c>
      <c r="BG62" s="139">
        <v>1144074</v>
      </c>
      <c r="BH62" s="2">
        <f>RANK(BG62,BG$13:BG$68)</f>
        <v>32</v>
      </c>
      <c r="BI62" s="2">
        <v>6481</v>
      </c>
      <c r="BJ62" s="2">
        <f>RANK(BI62,BI$13:BI$68)</f>
        <v>31</v>
      </c>
      <c r="BK62" s="145">
        <v>98.4</v>
      </c>
      <c r="BL62" s="2">
        <f>RANK(BK62,BK$13:BK$68)</f>
        <v>20</v>
      </c>
      <c r="BM62" s="147">
        <v>60.2</v>
      </c>
      <c r="BN62" s="2">
        <f>RANK(BM62,BM$13:BM$68)</f>
        <v>31</v>
      </c>
      <c r="BO62" s="87"/>
      <c r="BP62" s="51" t="s">
        <v>95</v>
      </c>
      <c r="BQ62" s="44"/>
      <c r="BR62" s="47">
        <v>42</v>
      </c>
      <c r="BS62" s="46"/>
      <c r="BT62" s="50" t="s">
        <v>94</v>
      </c>
      <c r="BU62" s="48"/>
      <c r="BV62" s="147">
        <v>2652.9</v>
      </c>
      <c r="BW62" s="2">
        <f t="shared" si="12"/>
        <v>35</v>
      </c>
      <c r="BX62" s="145">
        <v>72.18515586716423</v>
      </c>
      <c r="BY62" s="2">
        <f>RANK(BX62,$BX$13:$BX$68)</f>
        <v>31</v>
      </c>
      <c r="BZ62" s="145">
        <v>69.81793508990162</v>
      </c>
      <c r="CA62" s="2">
        <f t="shared" si="6"/>
        <v>29</v>
      </c>
      <c r="CB62" s="2">
        <v>943349</v>
      </c>
      <c r="CC62" s="2">
        <f>RANK(CB62,$CB$13:$CB$68)</f>
        <v>31</v>
      </c>
      <c r="CD62" s="143">
        <v>3809</v>
      </c>
      <c r="CE62" s="2">
        <f>RANK(CD62,CD$13:CD$68)</f>
        <v>27</v>
      </c>
      <c r="CF62" s="143">
        <v>28217</v>
      </c>
      <c r="CG62" s="2">
        <f>RANK(CF62,CF$13:CF$68)</f>
        <v>29</v>
      </c>
      <c r="CH62" s="148">
        <v>1574593</v>
      </c>
      <c r="CI62" s="2">
        <f>RANK(CH62,CH$13:CH$68)</f>
        <v>31</v>
      </c>
      <c r="CJ62" s="3"/>
      <c r="CK62" s="2">
        <v>14635</v>
      </c>
      <c r="CL62" s="2">
        <f>RANK(CK62,CK$13:CK$68)</f>
        <v>25</v>
      </c>
      <c r="CM62" s="2">
        <v>82491</v>
      </c>
      <c r="CN62" s="2">
        <f>RANK(CM62,CM$13:CM$68)</f>
        <v>28</v>
      </c>
      <c r="CO62" s="2">
        <v>1197018</v>
      </c>
      <c r="CP62" s="2">
        <f>RANK(CO62,CO$13:CO$68)</f>
        <v>29</v>
      </c>
      <c r="CQ62" s="156">
        <v>6507</v>
      </c>
      <c r="CR62" s="2">
        <f>RANK(CQ62,CQ$13:CQ$68)</f>
        <v>29</v>
      </c>
      <c r="CS62" s="156">
        <v>42923</v>
      </c>
      <c r="CT62" s="2">
        <f>RANK(CS62,CS$13:CS$68)</f>
        <v>26</v>
      </c>
      <c r="CU62" s="148">
        <v>47685</v>
      </c>
      <c r="CV62" s="2">
        <f>RANK(CU62,CU$13:CU$68)</f>
        <v>31</v>
      </c>
      <c r="CW62" s="2">
        <v>25831</v>
      </c>
      <c r="CX62" s="2">
        <f>RANK(CW62,CW$13:CW$68)</f>
        <v>31</v>
      </c>
      <c r="CY62" s="87"/>
      <c r="CZ62" s="51" t="s">
        <v>95</v>
      </c>
      <c r="DA62" s="44"/>
      <c r="DB62" s="47">
        <v>42</v>
      </c>
      <c r="DC62" s="46"/>
      <c r="DD62" s="50" t="s">
        <v>94</v>
      </c>
      <c r="DE62" s="148">
        <v>252310</v>
      </c>
      <c r="DF62" s="2">
        <f>RANK(DE62,DE$13:DE$68)</f>
        <v>46</v>
      </c>
      <c r="DG62" s="149">
        <v>0.75</v>
      </c>
      <c r="DH62" s="2">
        <f>RANK(DG62,$DG$13:$DG$68)</f>
        <v>42</v>
      </c>
      <c r="DI62" s="148">
        <v>7346</v>
      </c>
      <c r="DJ62" s="2">
        <f>RANK(DI62,$DI$13:$DI$68)</f>
        <v>26</v>
      </c>
      <c r="DK62" s="103">
        <v>22.3</v>
      </c>
      <c r="DL62" s="2">
        <f>RANK(DK62,DK$13:DK$68)</f>
        <v>8</v>
      </c>
      <c r="DM62" s="148">
        <v>2173.893</v>
      </c>
      <c r="DN62" s="2">
        <f t="shared" si="13"/>
        <v>22</v>
      </c>
      <c r="DO62" s="145">
        <v>65.8</v>
      </c>
      <c r="DP62" s="2">
        <f>RANK(DO62,$DO$13:$DO$68)</f>
        <v>31</v>
      </c>
      <c r="DQ62" s="148">
        <v>4702458</v>
      </c>
      <c r="DR62" s="2">
        <f>RANK(DQ62,DQ$13:DQ$68)</f>
        <v>29</v>
      </c>
      <c r="DS62" s="145">
        <v>2.577789586874643</v>
      </c>
      <c r="DT62" s="145">
        <v>18.301851870776687</v>
      </c>
      <c r="DU62" s="103">
        <v>78.32342618235744</v>
      </c>
      <c r="DV62" s="148">
        <v>3378853</v>
      </c>
      <c r="DW62" s="2">
        <f>RANK(DV62,DV$13:DV$68)</f>
        <v>28</v>
      </c>
      <c r="DX62" s="148">
        <v>2400.0501482427517</v>
      </c>
      <c r="DY62" s="2">
        <f>RANK(DX62,DX$13:DX$68)</f>
        <v>40</v>
      </c>
      <c r="DZ62" s="148">
        <v>680909</v>
      </c>
      <c r="EA62" s="2">
        <f>RANK(DZ62,DZ$13:DZ$68)</f>
        <v>27</v>
      </c>
      <c r="EB62" s="157">
        <v>300</v>
      </c>
      <c r="EC62" s="2">
        <f t="shared" si="14"/>
        <v>26</v>
      </c>
      <c r="ED62" s="87"/>
      <c r="EE62" s="51" t="s">
        <v>95</v>
      </c>
      <c r="EF62" s="44"/>
      <c r="EG62" s="47">
        <v>42</v>
      </c>
      <c r="EH62" s="46"/>
      <c r="EI62" s="50" t="s">
        <v>94</v>
      </c>
      <c r="EJ62" s="48"/>
      <c r="EK62" s="143">
        <v>35915</v>
      </c>
      <c r="EL62" s="2">
        <f>RANK(EK62,EK$13:EK$68)</f>
        <v>28</v>
      </c>
      <c r="EM62" s="148">
        <v>1148570</v>
      </c>
      <c r="EN62" s="2">
        <f t="shared" si="7"/>
        <v>27</v>
      </c>
      <c r="EO62" s="143">
        <v>73082</v>
      </c>
      <c r="EP62" s="2">
        <f t="shared" si="8"/>
        <v>27</v>
      </c>
      <c r="EQ62" s="143">
        <v>39629</v>
      </c>
      <c r="ER62" s="2">
        <f>RANK(EQ62,EQ$13:EQ$68)</f>
        <v>27</v>
      </c>
      <c r="ES62" s="143">
        <v>40330</v>
      </c>
      <c r="ET62" s="2">
        <f>RANK(ES62,ES$13:ES$68)</f>
        <v>26</v>
      </c>
      <c r="EU62" s="158">
        <v>99.0149892933619</v>
      </c>
      <c r="EV62" s="2">
        <f>RANK(EU62,EU$13:EU$68)</f>
        <v>9</v>
      </c>
      <c r="EW62" s="158">
        <v>41.272052</v>
      </c>
      <c r="EX62" s="2">
        <f>RANK(EW62,EW$13:EW$68)</f>
        <v>46</v>
      </c>
      <c r="EY62" s="143">
        <v>77576</v>
      </c>
      <c r="EZ62" s="2">
        <f>RANK(EY62,EY$13:EY$68)</f>
        <v>32</v>
      </c>
      <c r="FA62" s="145">
        <v>389.1774891774892</v>
      </c>
      <c r="FB62" s="2">
        <v>5</v>
      </c>
      <c r="FC62" s="145">
        <v>167.1</v>
      </c>
      <c r="FD62" s="2">
        <v>4</v>
      </c>
      <c r="FE62" s="103">
        <v>1932.2</v>
      </c>
      <c r="FF62" s="2">
        <v>5</v>
      </c>
      <c r="FG62" s="143">
        <v>458</v>
      </c>
      <c r="FH62" s="2">
        <f>RANK(FG62,FG$13:FG$68)</f>
        <v>34</v>
      </c>
      <c r="FI62" s="143">
        <v>7165</v>
      </c>
      <c r="FJ62" s="159">
        <f>RANK(FI62,FI$13:FI$68)</f>
        <v>29</v>
      </c>
      <c r="FK62" s="87"/>
      <c r="FL62" s="51" t="s">
        <v>95</v>
      </c>
    </row>
    <row r="63" spans="1:168" ht="12" customHeight="1">
      <c r="A63" s="44"/>
      <c r="B63" s="47">
        <v>43</v>
      </c>
      <c r="C63" s="46"/>
      <c r="D63" s="50" t="s">
        <v>96</v>
      </c>
      <c r="E63" s="48"/>
      <c r="F63" s="109" t="s">
        <v>259</v>
      </c>
      <c r="G63" s="138">
        <v>7409.32</v>
      </c>
      <c r="H63" s="2">
        <f t="shared" si="9"/>
        <v>15</v>
      </c>
      <c r="I63" s="2">
        <v>1817426</v>
      </c>
      <c r="J63" s="2">
        <f t="shared" si="3"/>
        <v>23</v>
      </c>
      <c r="K63" s="2">
        <v>688234</v>
      </c>
      <c r="L63" s="2">
        <f t="shared" si="4"/>
        <v>24</v>
      </c>
      <c r="M63" s="103">
        <v>245.4</v>
      </c>
      <c r="N63" s="2">
        <f>RANK(M63,M$13:M$68)</f>
        <v>27</v>
      </c>
      <c r="O63" s="103">
        <v>25.647064294540478</v>
      </c>
      <c r="P63" s="2">
        <f>RANK(O63,O$13:O$68)</f>
        <v>20</v>
      </c>
      <c r="Q63" s="103">
        <v>8.9</v>
      </c>
      <c r="R63" s="2">
        <f>RANK(Q63,$Q$13:$Q$69)</f>
        <v>5</v>
      </c>
      <c r="S63" s="103">
        <v>11.3</v>
      </c>
      <c r="T63" s="2">
        <f>RANK(S63,$S$13:$S$69)</f>
        <v>22</v>
      </c>
      <c r="U63" s="3"/>
      <c r="V63" s="2">
        <v>834244</v>
      </c>
      <c r="W63" s="2">
        <f>RANK(V63,V$13:V$68)</f>
        <v>23</v>
      </c>
      <c r="X63" s="160">
        <v>77119</v>
      </c>
      <c r="Y63" s="2">
        <f>RANK(X63,X$13:X$68)</f>
        <v>24</v>
      </c>
      <c r="Z63" s="160">
        <v>709545</v>
      </c>
      <c r="AA63" s="2">
        <f>RANK(Z63,Z$13:Z$68)</f>
        <v>23</v>
      </c>
      <c r="AB63" s="2">
        <v>66869</v>
      </c>
      <c r="AC63" s="2">
        <f t="shared" si="5"/>
        <v>14</v>
      </c>
      <c r="AD63" s="141" t="s">
        <v>265</v>
      </c>
      <c r="AE63" s="141" t="s">
        <v>265</v>
      </c>
      <c r="AF63" s="2">
        <v>77573</v>
      </c>
      <c r="AG63" s="2">
        <f>RANK(AF63,AF$13:AF$68)</f>
        <v>13</v>
      </c>
      <c r="AH63" s="2">
        <v>3250</v>
      </c>
      <c r="AI63" s="2">
        <f>RANK(AH63,AH$13:AH$68)</f>
        <v>5</v>
      </c>
      <c r="AJ63" s="142">
        <v>461610</v>
      </c>
      <c r="AK63" s="2">
        <f>RANK(AJ63,AJ$13:AJ$68)</f>
        <v>18</v>
      </c>
      <c r="AL63" s="87"/>
      <c r="AM63" s="51" t="s">
        <v>97</v>
      </c>
      <c r="AN63" s="44"/>
      <c r="AO63" s="47">
        <v>43</v>
      </c>
      <c r="AP63" s="46"/>
      <c r="AQ63" s="50" t="s">
        <v>96</v>
      </c>
      <c r="AR63" s="48"/>
      <c r="AS63" s="2">
        <v>929</v>
      </c>
      <c r="AT63" s="2">
        <f>RANK(AS63,AS$13:AS$68)</f>
        <v>6</v>
      </c>
      <c r="AU63" s="162">
        <v>3467</v>
      </c>
      <c r="AV63" s="2">
        <f>RANK(AU63,AU$13:AU$68)</f>
        <v>8</v>
      </c>
      <c r="AW63" s="152">
        <v>20063</v>
      </c>
      <c r="AX63" s="2">
        <f>RANK(AW63,AW$13:AW$68)</f>
        <v>28</v>
      </c>
      <c r="AY63" s="143">
        <v>2173</v>
      </c>
      <c r="AZ63" s="2">
        <f>RANK(AY63,AY$13:AY$68)</f>
        <v>31</v>
      </c>
      <c r="BA63" s="143">
        <v>92162</v>
      </c>
      <c r="BB63" s="2">
        <f>RANK(BA63,BA$13:BA$68)</f>
        <v>27</v>
      </c>
      <c r="BC63" s="144">
        <v>2385012</v>
      </c>
      <c r="BD63" s="2">
        <f>RANK(BC63,BC$13:BC$68)</f>
        <v>31</v>
      </c>
      <c r="BE63" s="2">
        <v>805641</v>
      </c>
      <c r="BF63" s="2">
        <f>RANK(BE63,BE$13:BE$68)</f>
        <v>31</v>
      </c>
      <c r="BG63" s="139">
        <v>1752026</v>
      </c>
      <c r="BH63" s="2">
        <f>RANK(BG63,BG$13:BG$68)</f>
        <v>24</v>
      </c>
      <c r="BI63" s="2">
        <v>11013</v>
      </c>
      <c r="BJ63" s="2">
        <f>RANK(BI63,BI$13:BI$68)</f>
        <v>20</v>
      </c>
      <c r="BK63" s="145">
        <v>86.9</v>
      </c>
      <c r="BL63" s="2">
        <f>RANK(BK63,BK$13:BK$68)</f>
        <v>47</v>
      </c>
      <c r="BM63" s="147">
        <v>65.6</v>
      </c>
      <c r="BN63" s="2">
        <f>RANK(BM63,BM$13:BM$68)</f>
        <v>24</v>
      </c>
      <c r="BO63" s="87"/>
      <c r="BP63" s="51" t="s">
        <v>97</v>
      </c>
      <c r="BQ63" s="44"/>
      <c r="BR63" s="47">
        <v>43</v>
      </c>
      <c r="BS63" s="46"/>
      <c r="BT63" s="50" t="s">
        <v>96</v>
      </c>
      <c r="BU63" s="48"/>
      <c r="BV63" s="147">
        <v>4200.099999999999</v>
      </c>
      <c r="BW63" s="2">
        <f t="shared" si="12"/>
        <v>15</v>
      </c>
      <c r="BX63" s="145">
        <v>71.41972810171188</v>
      </c>
      <c r="BY63" s="2">
        <f>RANK(BX63,$BX$13:$BX$68)</f>
        <v>32</v>
      </c>
      <c r="BZ63" s="145">
        <v>66.86507464107999</v>
      </c>
      <c r="CA63" s="2">
        <f t="shared" si="6"/>
        <v>33</v>
      </c>
      <c r="CB63" s="2">
        <v>1357288</v>
      </c>
      <c r="CC63" s="2">
        <f>RANK(CB63,$CB$13:$CB$68)</f>
        <v>22</v>
      </c>
      <c r="CD63" s="143">
        <v>4659</v>
      </c>
      <c r="CE63" s="2">
        <f>RANK(CD63,CD$13:CD$68)</f>
        <v>22</v>
      </c>
      <c r="CF63" s="143">
        <v>36139</v>
      </c>
      <c r="CG63" s="2">
        <f>RANK(CF63,CF$13:CF$68)</f>
        <v>22</v>
      </c>
      <c r="CH63" s="148">
        <v>1827504</v>
      </c>
      <c r="CI63" s="2">
        <f>RANK(CH63,CH$13:CH$68)</f>
        <v>27</v>
      </c>
      <c r="CJ63" s="3"/>
      <c r="CK63" s="2">
        <v>17038</v>
      </c>
      <c r="CL63" s="2">
        <f>RANK(CK63,CK$13:CK$68)</f>
        <v>22</v>
      </c>
      <c r="CM63" s="2">
        <v>108457</v>
      </c>
      <c r="CN63" s="2">
        <f>RANK(CM63,CM$13:CM$68)</f>
        <v>22</v>
      </c>
      <c r="CO63" s="2">
        <v>1538381</v>
      </c>
      <c r="CP63" s="2">
        <f>RANK(CO63,CO$13:CO$68)</f>
        <v>23</v>
      </c>
      <c r="CQ63" s="156">
        <v>7696</v>
      </c>
      <c r="CR63" s="2">
        <f>RANK(CQ63,CQ$13:CQ$68)</f>
        <v>24</v>
      </c>
      <c r="CS63" s="156">
        <v>48541</v>
      </c>
      <c r="CT63" s="2">
        <f>RANK(CS63,CS$13:CS$68)</f>
        <v>23</v>
      </c>
      <c r="CU63" s="148">
        <v>56070</v>
      </c>
      <c r="CV63" s="2">
        <f>RANK(CU63,CU$13:CU$68)</f>
        <v>26</v>
      </c>
      <c r="CW63" s="2">
        <v>34511</v>
      </c>
      <c r="CX63" s="2">
        <f>RANK(CW63,CW$13:CW$68)</f>
        <v>21</v>
      </c>
      <c r="CY63" s="87"/>
      <c r="CZ63" s="51" t="s">
        <v>97</v>
      </c>
      <c r="DA63" s="44"/>
      <c r="DB63" s="47">
        <v>43</v>
      </c>
      <c r="DC63" s="46"/>
      <c r="DD63" s="50" t="s">
        <v>96</v>
      </c>
      <c r="DE63" s="148">
        <v>275739</v>
      </c>
      <c r="DF63" s="2">
        <f>RANK(DE63,DE$13:DE$68)</f>
        <v>36</v>
      </c>
      <c r="DG63" s="149">
        <v>0.9</v>
      </c>
      <c r="DH63" s="2">
        <f>RANK(DG63,$DG$13:$DG$68)</f>
        <v>25</v>
      </c>
      <c r="DI63" s="148">
        <v>9761</v>
      </c>
      <c r="DJ63" s="2">
        <f>RANK(DI63,$DI$13:$DI$68)</f>
        <v>16</v>
      </c>
      <c r="DK63" s="103">
        <v>14.6</v>
      </c>
      <c r="DL63" s="2">
        <f>RANK(DK63,DK$13:DK$68)</f>
        <v>21</v>
      </c>
      <c r="DM63" s="148">
        <v>2149.608</v>
      </c>
      <c r="DN63" s="2">
        <f t="shared" si="13"/>
        <v>24</v>
      </c>
      <c r="DO63" s="145">
        <v>63.9</v>
      </c>
      <c r="DP63" s="2">
        <f>RANK(DO63,$DO$13:$DO$68)</f>
        <v>35</v>
      </c>
      <c r="DQ63" s="148">
        <v>6082583</v>
      </c>
      <c r="DR63" s="2">
        <f>RANK(DQ63,DQ$13:DQ$68)</f>
        <v>25</v>
      </c>
      <c r="DS63" s="145">
        <v>3.339279444777411</v>
      </c>
      <c r="DT63" s="145">
        <v>22.71809402894562</v>
      </c>
      <c r="DU63" s="103">
        <v>73.2032399805658</v>
      </c>
      <c r="DV63" s="148">
        <v>4411700</v>
      </c>
      <c r="DW63" s="2">
        <f>RANK(DV63,DV$13:DV$68)</f>
        <v>23</v>
      </c>
      <c r="DX63" s="148">
        <v>2441.5607127716917</v>
      </c>
      <c r="DY63" s="2">
        <f>RANK(DX63,DX$13:DX$68)</f>
        <v>37</v>
      </c>
      <c r="DZ63" s="148">
        <v>780443</v>
      </c>
      <c r="EA63" s="2">
        <f>RANK(DZ63,DZ$13:DZ$68)</f>
        <v>20</v>
      </c>
      <c r="EB63" s="157">
        <v>366</v>
      </c>
      <c r="EC63" s="2">
        <f t="shared" si="14"/>
        <v>22</v>
      </c>
      <c r="ED63" s="87"/>
      <c r="EE63" s="51" t="s">
        <v>97</v>
      </c>
      <c r="EF63" s="44"/>
      <c r="EG63" s="47">
        <v>43</v>
      </c>
      <c r="EH63" s="46"/>
      <c r="EI63" s="50" t="s">
        <v>96</v>
      </c>
      <c r="EJ63" s="48"/>
      <c r="EK63" s="143">
        <v>43100</v>
      </c>
      <c r="EL63" s="2">
        <f>RANK(EK63,EK$13:EK$68)</f>
        <v>22</v>
      </c>
      <c r="EM63" s="148">
        <v>1473659</v>
      </c>
      <c r="EN63" s="2">
        <f t="shared" si="7"/>
        <v>23</v>
      </c>
      <c r="EO63" s="143">
        <v>97930</v>
      </c>
      <c r="EP63" s="2">
        <f t="shared" si="8"/>
        <v>22</v>
      </c>
      <c r="EQ63" s="143">
        <v>51211</v>
      </c>
      <c r="ER63" s="2">
        <f>RANK(EQ63,EQ$13:EQ$68)</f>
        <v>23</v>
      </c>
      <c r="ES63" s="143">
        <v>49037</v>
      </c>
      <c r="ET63" s="2">
        <f>RANK(ES63,ES$13:ES$68)</f>
        <v>23</v>
      </c>
      <c r="EU63" s="158">
        <v>99.1143270622287</v>
      </c>
      <c r="EV63" s="2">
        <f>RANK(EU63,EU$13:EU$68)</f>
        <v>7</v>
      </c>
      <c r="EW63" s="158">
        <v>45.584816000000004</v>
      </c>
      <c r="EX63" s="2">
        <f>RANK(EW63,EW$13:EW$68)</f>
        <v>34</v>
      </c>
      <c r="EY63" s="143">
        <v>120118</v>
      </c>
      <c r="EZ63" s="2">
        <f>RANK(EY63,EY$13:EY$68)</f>
        <v>24</v>
      </c>
      <c r="FA63" s="145">
        <v>364.38127090301003</v>
      </c>
      <c r="FB63" s="2">
        <v>9</v>
      </c>
      <c r="FC63" s="145">
        <v>141.3</v>
      </c>
      <c r="FD63" s="2">
        <v>20</v>
      </c>
      <c r="FE63" s="103">
        <v>1961.5</v>
      </c>
      <c r="FF63" s="2">
        <v>3</v>
      </c>
      <c r="FG63" s="143">
        <v>595</v>
      </c>
      <c r="FH63" s="2">
        <f>RANK(FG63,FG$13:FG$68)</f>
        <v>23</v>
      </c>
      <c r="FI63" s="143">
        <v>8732</v>
      </c>
      <c r="FJ63" s="159">
        <f>RANK(FI63,FI$13:FI$68)</f>
        <v>25</v>
      </c>
      <c r="FK63" s="87"/>
      <c r="FL63" s="51" t="s">
        <v>97</v>
      </c>
    </row>
    <row r="64" spans="1:168" ht="12" customHeight="1">
      <c r="A64" s="44"/>
      <c r="B64" s="47">
        <v>44</v>
      </c>
      <c r="C64" s="46"/>
      <c r="D64" s="50" t="s">
        <v>98</v>
      </c>
      <c r="E64" s="48"/>
      <c r="F64" s="109" t="s">
        <v>260</v>
      </c>
      <c r="G64" s="138">
        <v>6340.61</v>
      </c>
      <c r="H64" s="2">
        <f t="shared" si="9"/>
        <v>22</v>
      </c>
      <c r="I64" s="2">
        <v>1196529</v>
      </c>
      <c r="J64" s="2">
        <f t="shared" si="3"/>
        <v>33</v>
      </c>
      <c r="K64" s="2">
        <v>482051</v>
      </c>
      <c r="L64" s="2">
        <f t="shared" si="4"/>
        <v>33</v>
      </c>
      <c r="M64" s="103">
        <v>188.7</v>
      </c>
      <c r="N64" s="2">
        <f>RANK(M64,M$13:M$68)</f>
        <v>34</v>
      </c>
      <c r="O64" s="103">
        <v>26.624291945132523</v>
      </c>
      <c r="P64" s="2">
        <f>RANK(O64,O$13:O$68)</f>
        <v>9</v>
      </c>
      <c r="Q64" s="103">
        <v>8.2</v>
      </c>
      <c r="R64" s="2">
        <f>RANK(Q64,$Q$13:$Q$69)</f>
        <v>17</v>
      </c>
      <c r="S64" s="103">
        <v>11.9</v>
      </c>
      <c r="T64" s="2">
        <f>RANK(S64,$S$13:$S$69)</f>
        <v>16</v>
      </c>
      <c r="U64" s="3"/>
      <c r="V64" s="2">
        <v>550451</v>
      </c>
      <c r="W64" s="2">
        <f>RANK(V64,V$13:V$68)</f>
        <v>35</v>
      </c>
      <c r="X64" s="160">
        <v>54521</v>
      </c>
      <c r="Y64" s="2">
        <f>RANK(X64,X$13:X$68)</f>
        <v>34</v>
      </c>
      <c r="Z64" s="160">
        <v>487503</v>
      </c>
      <c r="AA64" s="2">
        <f>RANK(Z64,Z$13:Z$68)</f>
        <v>34</v>
      </c>
      <c r="AB64" s="2">
        <v>46623</v>
      </c>
      <c r="AC64" s="2">
        <f t="shared" si="5"/>
        <v>26</v>
      </c>
      <c r="AD64" s="141" t="s">
        <v>265</v>
      </c>
      <c r="AE64" s="141" t="s">
        <v>265</v>
      </c>
      <c r="AF64" s="2">
        <v>38557</v>
      </c>
      <c r="AG64" s="2">
        <f>RANK(AF64,AF$13:AF$68)</f>
        <v>25</v>
      </c>
      <c r="AH64" s="2">
        <v>1276</v>
      </c>
      <c r="AI64" s="2">
        <f>RANK(AH64,AH$13:AH$68)</f>
        <v>24</v>
      </c>
      <c r="AJ64" s="142">
        <v>454505</v>
      </c>
      <c r="AK64" s="2">
        <f>RANK(AJ64,AJ$13:AJ$68)</f>
        <v>19</v>
      </c>
      <c r="AL64" s="87"/>
      <c r="AM64" s="51" t="s">
        <v>99</v>
      </c>
      <c r="AN64" s="44"/>
      <c r="AO64" s="47">
        <v>44</v>
      </c>
      <c r="AP64" s="46"/>
      <c r="AQ64" s="50" t="s">
        <v>98</v>
      </c>
      <c r="AR64" s="48"/>
      <c r="AS64" s="2">
        <v>963</v>
      </c>
      <c r="AT64" s="2">
        <f>RANK(AS64,AS$13:AS$68)</f>
        <v>5</v>
      </c>
      <c r="AU64" s="2">
        <v>2371</v>
      </c>
      <c r="AV64" s="2">
        <f>RANK(AU64,AU$13:AU$68)</f>
        <v>16</v>
      </c>
      <c r="AW64" s="152">
        <v>41590</v>
      </c>
      <c r="AX64" s="2">
        <f>RANK(AW64,AW$13:AW$68)</f>
        <v>22</v>
      </c>
      <c r="AY64" s="143">
        <v>1593</v>
      </c>
      <c r="AZ64" s="2">
        <f>RANK(AY64,AY$13:AY$68)</f>
        <v>39</v>
      </c>
      <c r="BA64" s="143">
        <v>65581</v>
      </c>
      <c r="BB64" s="2">
        <f>RANK(BA64,BA$13:BA$68)</f>
        <v>35</v>
      </c>
      <c r="BC64" s="144">
        <v>4382787</v>
      </c>
      <c r="BD64" s="2">
        <f>RANK(BC64,BC$13:BC$68)</f>
        <v>24</v>
      </c>
      <c r="BE64" s="2">
        <v>904623</v>
      </c>
      <c r="BF64" s="2">
        <f>RANK(BE64,BE$13:BE$68)</f>
        <v>28</v>
      </c>
      <c r="BG64" s="139">
        <v>1007017</v>
      </c>
      <c r="BH64" s="2">
        <f>RANK(BG64,BG$13:BG$68)</f>
        <v>38</v>
      </c>
      <c r="BI64" s="2">
        <v>6423</v>
      </c>
      <c r="BJ64" s="2">
        <f>RANK(BI64,BI$13:BI$68)</f>
        <v>32</v>
      </c>
      <c r="BK64" s="145">
        <v>91.1</v>
      </c>
      <c r="BL64" s="2">
        <f>RANK(BK64,BK$13:BK$68)</f>
        <v>44</v>
      </c>
      <c r="BM64" s="147">
        <v>47.7</v>
      </c>
      <c r="BN64" s="2">
        <f>RANK(BM64,BM$13:BM$68)</f>
        <v>40</v>
      </c>
      <c r="BO64" s="87"/>
      <c r="BP64" s="51" t="s">
        <v>99</v>
      </c>
      <c r="BQ64" s="44"/>
      <c r="BR64" s="47">
        <v>44</v>
      </c>
      <c r="BS64" s="46"/>
      <c r="BT64" s="50" t="s">
        <v>98</v>
      </c>
      <c r="BU64" s="48"/>
      <c r="BV64" s="147">
        <v>3598</v>
      </c>
      <c r="BW64" s="2">
        <f t="shared" si="12"/>
        <v>24</v>
      </c>
      <c r="BX64" s="145">
        <v>75.99499722067816</v>
      </c>
      <c r="BY64" s="2">
        <f>RANK(BX64,$BX$13:$BX$68)</f>
        <v>23</v>
      </c>
      <c r="BZ64" s="145">
        <v>70.733740967204</v>
      </c>
      <c r="CA64" s="2">
        <f t="shared" si="6"/>
        <v>27</v>
      </c>
      <c r="CB64" s="2">
        <v>914262</v>
      </c>
      <c r="CC64" s="2">
        <f>RANK(CB64,$CB$13:$CB$68)</f>
        <v>34</v>
      </c>
      <c r="CD64" s="143">
        <v>3051</v>
      </c>
      <c r="CE64" s="2">
        <f>RANK(CD64,CD$13:CD$68)</f>
        <v>35</v>
      </c>
      <c r="CF64" s="143">
        <v>22569</v>
      </c>
      <c r="CG64" s="2">
        <f>RANK(CF64,CF$13:CF$68)</f>
        <v>36</v>
      </c>
      <c r="CH64" s="148">
        <v>1053232</v>
      </c>
      <c r="CI64" s="2">
        <f>RANK(CH64,CH$13:CH$68)</f>
        <v>38</v>
      </c>
      <c r="CJ64" s="3"/>
      <c r="CK64" s="2">
        <v>11790</v>
      </c>
      <c r="CL64" s="2">
        <f>RANK(CK64,CK$13:CK$68)</f>
        <v>32</v>
      </c>
      <c r="CM64" s="2">
        <v>74763</v>
      </c>
      <c r="CN64" s="2">
        <f>RANK(CM64,CM$13:CM$68)</f>
        <v>32</v>
      </c>
      <c r="CO64" s="2">
        <v>998362</v>
      </c>
      <c r="CP64" s="2">
        <f>RANK(CO64,CO$13:CO$68)</f>
        <v>35</v>
      </c>
      <c r="CQ64" s="156">
        <v>5749</v>
      </c>
      <c r="CR64" s="2">
        <f>RANK(CQ64,CQ$13:CQ$68)</f>
        <v>33</v>
      </c>
      <c r="CS64" s="156">
        <v>31623</v>
      </c>
      <c r="CT64" s="2">
        <f>RANK(CS64,CS$13:CS$68)</f>
        <v>33</v>
      </c>
      <c r="CU64" s="148">
        <v>35642</v>
      </c>
      <c r="CV64" s="2">
        <f>RANK(CU64,CU$13:CU$68)</f>
        <v>39</v>
      </c>
      <c r="CW64" s="2">
        <v>22798</v>
      </c>
      <c r="CX64" s="2">
        <f>RANK(CW64,CW$13:CW$68)</f>
        <v>36</v>
      </c>
      <c r="CY64" s="87"/>
      <c r="CZ64" s="51" t="s">
        <v>99</v>
      </c>
      <c r="DA64" s="44"/>
      <c r="DB64" s="47">
        <v>44</v>
      </c>
      <c r="DC64" s="46"/>
      <c r="DD64" s="50" t="s">
        <v>98</v>
      </c>
      <c r="DE64" s="148">
        <v>267438</v>
      </c>
      <c r="DF64" s="2">
        <f>RANK(DE64,DE$13:DE$68)</f>
        <v>40</v>
      </c>
      <c r="DG64" s="149">
        <v>0.8</v>
      </c>
      <c r="DH64" s="2">
        <f>RANK(DG64,$DG$13:$DG$68)</f>
        <v>35</v>
      </c>
      <c r="DI64" s="148">
        <v>7252</v>
      </c>
      <c r="DJ64" s="2">
        <f>RANK(DI64,$DI$13:$DI$68)</f>
        <v>27</v>
      </c>
      <c r="DK64" s="103">
        <v>17.4</v>
      </c>
      <c r="DL64" s="2">
        <f>RANK(DK64,DK$13:DK$68)</f>
        <v>13</v>
      </c>
      <c r="DM64" s="148">
        <v>2352.382</v>
      </c>
      <c r="DN64" s="2">
        <f t="shared" si="13"/>
        <v>17</v>
      </c>
      <c r="DO64" s="145">
        <v>63.5</v>
      </c>
      <c r="DP64" s="2">
        <f>RANK(DO64,$DO$13:$DO$68)</f>
        <v>36</v>
      </c>
      <c r="DQ64" s="148">
        <v>4689827</v>
      </c>
      <c r="DR64" s="2">
        <f>RANK(DQ64,DQ$13:DQ$68)</f>
        <v>32</v>
      </c>
      <c r="DS64" s="145">
        <v>2.17269635075228</v>
      </c>
      <c r="DT64" s="145">
        <v>28.99237836753883</v>
      </c>
      <c r="DU64" s="145">
        <v>66.5833737810318</v>
      </c>
      <c r="DV64" s="148">
        <v>2950420</v>
      </c>
      <c r="DW64" s="2">
        <f>RANK(DV64,DV$13:DV$68)</f>
        <v>34</v>
      </c>
      <c r="DX64" s="148">
        <v>2488.9384543614756</v>
      </c>
      <c r="DY64" s="2">
        <f>RANK(DX64,DX$13:DX$68)</f>
        <v>33</v>
      </c>
      <c r="DZ64" s="148">
        <v>579262</v>
      </c>
      <c r="EA64" s="2">
        <f>RANK(DZ64,DZ$13:DZ$68)</f>
        <v>35</v>
      </c>
      <c r="EB64" s="157">
        <v>263</v>
      </c>
      <c r="EC64" s="2">
        <f t="shared" si="14"/>
        <v>35</v>
      </c>
      <c r="ED64" s="87"/>
      <c r="EE64" s="51" t="s">
        <v>99</v>
      </c>
      <c r="EF64" s="44"/>
      <c r="EG64" s="47">
        <v>44</v>
      </c>
      <c r="EH64" s="46"/>
      <c r="EI64" s="50" t="s">
        <v>98</v>
      </c>
      <c r="EJ64" s="48"/>
      <c r="EK64" s="143">
        <v>29244</v>
      </c>
      <c r="EL64" s="2">
        <f>RANK(EK64,EK$13:EK$68)</f>
        <v>35</v>
      </c>
      <c r="EM64" s="148">
        <v>972380</v>
      </c>
      <c r="EN64" s="2">
        <f t="shared" si="7"/>
        <v>33</v>
      </c>
      <c r="EO64" s="143">
        <v>60605</v>
      </c>
      <c r="EP64" s="2">
        <f t="shared" si="8"/>
        <v>35</v>
      </c>
      <c r="EQ64" s="143">
        <v>31560</v>
      </c>
      <c r="ER64" s="2">
        <f>RANK(EQ64,EQ$13:EQ$68)</f>
        <v>35</v>
      </c>
      <c r="ES64" s="143">
        <v>32226</v>
      </c>
      <c r="ET64" s="2">
        <f>RANK(ES64,ES$13:ES$68)</f>
        <v>35</v>
      </c>
      <c r="EU64" s="158">
        <v>98.631667132086</v>
      </c>
      <c r="EV64" s="2">
        <f>RANK(EU64,EU$13:EU$68)</f>
        <v>28</v>
      </c>
      <c r="EW64" s="158">
        <v>47.000095</v>
      </c>
      <c r="EX64" s="2">
        <f>RANK(EW64,EW$13:EW$68)</f>
        <v>30</v>
      </c>
      <c r="EY64" s="143">
        <v>67721</v>
      </c>
      <c r="EZ64" s="2">
        <f>RANK(EY64,EY$13:EY$68)</f>
        <v>36</v>
      </c>
      <c r="FA64" s="145">
        <v>336.37916310845435</v>
      </c>
      <c r="FB64" s="2">
        <v>17</v>
      </c>
      <c r="FC64" s="145">
        <v>142.4</v>
      </c>
      <c r="FD64" s="2">
        <v>18</v>
      </c>
      <c r="FE64" s="103">
        <v>1711.5</v>
      </c>
      <c r="FF64" s="2">
        <v>10</v>
      </c>
      <c r="FG64" s="143">
        <v>422</v>
      </c>
      <c r="FH64" s="2">
        <f>RANK(FG64,FG$13:FG$68)</f>
        <v>36</v>
      </c>
      <c r="FI64" s="143">
        <v>5767</v>
      </c>
      <c r="FJ64" s="159">
        <f>RANK(FI64,FI$13:FI$68)</f>
        <v>34</v>
      </c>
      <c r="FK64" s="87"/>
      <c r="FL64" s="51" t="s">
        <v>99</v>
      </c>
    </row>
    <row r="65" spans="1:168" ht="12" customHeight="1">
      <c r="A65" s="44"/>
      <c r="B65" s="47">
        <v>45</v>
      </c>
      <c r="C65" s="46"/>
      <c r="D65" s="50" t="s">
        <v>100</v>
      </c>
      <c r="E65" s="48"/>
      <c r="F65" s="109" t="s">
        <v>273</v>
      </c>
      <c r="G65" s="138">
        <v>7735.31</v>
      </c>
      <c r="H65" s="2">
        <f t="shared" si="9"/>
        <v>14</v>
      </c>
      <c r="I65" s="2">
        <v>1135233</v>
      </c>
      <c r="J65" s="2">
        <f t="shared" si="3"/>
        <v>36</v>
      </c>
      <c r="K65" s="2">
        <v>460505</v>
      </c>
      <c r="L65" s="2">
        <f t="shared" si="4"/>
        <v>34</v>
      </c>
      <c r="M65" s="103">
        <v>146.7</v>
      </c>
      <c r="N65" s="2">
        <f>RANK(M65,M$13:M$68)</f>
        <v>40</v>
      </c>
      <c r="O65" s="103">
        <v>25.761910531393962</v>
      </c>
      <c r="P65" s="2">
        <f>RANK(O65,O$13:O$68)</f>
        <v>19</v>
      </c>
      <c r="Q65" s="103">
        <v>8.8</v>
      </c>
      <c r="R65" s="2">
        <f>RANK(Q65,$Q$13:$Q$69)</f>
        <v>6</v>
      </c>
      <c r="S65" s="103">
        <v>11.6</v>
      </c>
      <c r="T65" s="2">
        <f>RANK(S65,$S$13:$S$69)</f>
        <v>19</v>
      </c>
      <c r="U65" s="3"/>
      <c r="V65" s="2">
        <v>531213</v>
      </c>
      <c r="W65" s="2">
        <f>RANK(V65,V$13:V$68)</f>
        <v>37</v>
      </c>
      <c r="X65" s="160">
        <v>53269</v>
      </c>
      <c r="Y65" s="2">
        <f>RANK(X65,X$13:X$68)</f>
        <v>36</v>
      </c>
      <c r="Z65" s="160">
        <v>453108</v>
      </c>
      <c r="AA65" s="2">
        <f>RANK(Z65,Z$13:Z$68)</f>
        <v>36</v>
      </c>
      <c r="AB65" s="2">
        <v>45804</v>
      </c>
      <c r="AC65" s="2">
        <f t="shared" si="5"/>
        <v>27</v>
      </c>
      <c r="AD65" s="141" t="s">
        <v>265</v>
      </c>
      <c r="AE65" s="141" t="s">
        <v>265</v>
      </c>
      <c r="AF65" s="2">
        <v>49845</v>
      </c>
      <c r="AG65" s="2">
        <f>RANK(AF65,AF$13:AF$68)</f>
        <v>19</v>
      </c>
      <c r="AH65" s="2">
        <v>3213</v>
      </c>
      <c r="AI65" s="2">
        <f>RANK(AH65,AH$13:AH$68)</f>
        <v>6</v>
      </c>
      <c r="AJ65" s="142">
        <v>588760</v>
      </c>
      <c r="AK65" s="2">
        <f>RANK(AJ65,AJ$13:AJ$68)</f>
        <v>12</v>
      </c>
      <c r="AL65" s="87"/>
      <c r="AM65" s="51" t="s">
        <v>101</v>
      </c>
      <c r="AN65" s="44"/>
      <c r="AO65" s="47">
        <v>45</v>
      </c>
      <c r="AP65" s="46"/>
      <c r="AQ65" s="50" t="s">
        <v>100</v>
      </c>
      <c r="AR65" s="48"/>
      <c r="AS65" s="2">
        <v>1683</v>
      </c>
      <c r="AT65" s="2">
        <f>RANK(AS65,AS$13:AS$68)</f>
        <v>2</v>
      </c>
      <c r="AU65" s="2">
        <v>1153</v>
      </c>
      <c r="AV65" s="2">
        <f>RANK(AU65,AU$13:AU$68)</f>
        <v>29</v>
      </c>
      <c r="AW65" s="152">
        <v>101229</v>
      </c>
      <c r="AX65" s="2">
        <f>RANK(AW65,AW$13:AW$68)</f>
        <v>11</v>
      </c>
      <c r="AY65" s="143">
        <v>1532</v>
      </c>
      <c r="AZ65" s="2">
        <f>RANK(AY65,AY$13:AY$68)</f>
        <v>40</v>
      </c>
      <c r="BA65" s="143">
        <v>54795</v>
      </c>
      <c r="BB65" s="2">
        <f>RANK(BA65,BA$13:BA$68)</f>
        <v>41</v>
      </c>
      <c r="BC65" s="144">
        <v>1447591</v>
      </c>
      <c r="BD65" s="2">
        <f>RANK(BC65,BC$13:BC$68)</f>
        <v>42</v>
      </c>
      <c r="BE65" s="2">
        <v>503793</v>
      </c>
      <c r="BF65" s="2">
        <f>RANK(BE65,BE$13:BE$68)</f>
        <v>42</v>
      </c>
      <c r="BG65" s="139">
        <v>1096387</v>
      </c>
      <c r="BH65" s="2">
        <f>RANK(BG65,BG$13:BG$68)</f>
        <v>34</v>
      </c>
      <c r="BI65" s="2">
        <v>6085</v>
      </c>
      <c r="BJ65" s="2">
        <f>RANK(BI65,BI$13:BI$68)</f>
        <v>33</v>
      </c>
      <c r="BK65" s="145">
        <v>97.1</v>
      </c>
      <c r="BL65" s="2">
        <f>RANK(BK65,BK$13:BK$68)</f>
        <v>28</v>
      </c>
      <c r="BM65" s="147">
        <v>56.1</v>
      </c>
      <c r="BN65" s="2">
        <f>RANK(BM65,BM$13:BM$68)</f>
        <v>34</v>
      </c>
      <c r="BO65" s="87"/>
      <c r="BP65" s="51" t="s">
        <v>101</v>
      </c>
      <c r="BQ65" s="44"/>
      <c r="BR65" s="47">
        <v>45</v>
      </c>
      <c r="BS65" s="46"/>
      <c r="BT65" s="50" t="s">
        <v>100</v>
      </c>
      <c r="BU65" s="48"/>
      <c r="BV65" s="147">
        <v>3184.4</v>
      </c>
      <c r="BW65" s="2">
        <f t="shared" si="12"/>
        <v>29</v>
      </c>
      <c r="BX65" s="145">
        <v>68.2043713101369</v>
      </c>
      <c r="BY65" s="2">
        <f>RANK(BX65,$BX$13:$BX$68)</f>
        <v>38</v>
      </c>
      <c r="BZ65" s="145">
        <v>66.55884939078005</v>
      </c>
      <c r="CA65" s="2">
        <f t="shared" si="6"/>
        <v>36</v>
      </c>
      <c r="CB65" s="2">
        <v>937982</v>
      </c>
      <c r="CC65" s="2">
        <f>RANK(CB65,$CB$13:$CB$68)</f>
        <v>32</v>
      </c>
      <c r="CD65" s="143">
        <v>3118</v>
      </c>
      <c r="CE65" s="2">
        <f>RANK(CD65,CD$13:CD$68)</f>
        <v>34</v>
      </c>
      <c r="CF65" s="143">
        <v>23204</v>
      </c>
      <c r="CG65" s="2">
        <f>RANK(CF65,CF$13:CF$68)</f>
        <v>35</v>
      </c>
      <c r="CH65" s="148">
        <v>1266790</v>
      </c>
      <c r="CI65" s="2">
        <f>RANK(CH65,CH$13:CH$68)</f>
        <v>33</v>
      </c>
      <c r="CJ65" s="3"/>
      <c r="CK65" s="2">
        <v>11262</v>
      </c>
      <c r="CL65" s="2">
        <f>RANK(CK65,CK$13:CK$68)</f>
        <v>34</v>
      </c>
      <c r="CM65" s="2">
        <v>68034</v>
      </c>
      <c r="CN65" s="2">
        <f>RANK(CM65,CM$13:CM$68)</f>
        <v>36</v>
      </c>
      <c r="CO65" s="2">
        <v>940113</v>
      </c>
      <c r="CP65" s="2">
        <f>RANK(CO65,CO$13:CO$68)</f>
        <v>39</v>
      </c>
      <c r="CQ65" s="156">
        <v>6569</v>
      </c>
      <c r="CR65" s="2">
        <f>RANK(CQ65,CQ$13:CQ$68)</f>
        <v>28</v>
      </c>
      <c r="CS65" s="156">
        <v>31840</v>
      </c>
      <c r="CT65" s="2">
        <f>RANK(CS65,CS$13:CS$68)</f>
        <v>32</v>
      </c>
      <c r="CU65" s="148">
        <v>28933</v>
      </c>
      <c r="CV65" s="2">
        <f>RANK(CU65,CU$13:CU$68)</f>
        <v>42</v>
      </c>
      <c r="CW65" s="2">
        <v>21862</v>
      </c>
      <c r="CX65" s="2">
        <f>RANK(CW65,CW$13:CW$68)</f>
        <v>38</v>
      </c>
      <c r="CY65" s="87"/>
      <c r="CZ65" s="51" t="s">
        <v>101</v>
      </c>
      <c r="DA65" s="44"/>
      <c r="DB65" s="47">
        <v>45</v>
      </c>
      <c r="DC65" s="46"/>
      <c r="DD65" s="50" t="s">
        <v>100</v>
      </c>
      <c r="DE65" s="148">
        <v>253499</v>
      </c>
      <c r="DF65" s="2">
        <f>RANK(DE65,DE$13:DE$68)</f>
        <v>45</v>
      </c>
      <c r="DG65" s="149">
        <v>0.81</v>
      </c>
      <c r="DH65" s="2">
        <f>RANK(DG65,$DG$13:$DG$68)</f>
        <v>34</v>
      </c>
      <c r="DI65" s="148">
        <v>6232</v>
      </c>
      <c r="DJ65" s="2">
        <f>RANK(DI65,$DI$13:$DI$68)</f>
        <v>33</v>
      </c>
      <c r="DK65" s="103">
        <v>15.9</v>
      </c>
      <c r="DL65" s="2">
        <f>RANK(DK65,DK$13:DK$68)</f>
        <v>16</v>
      </c>
      <c r="DM65" s="148">
        <v>2104.587</v>
      </c>
      <c r="DN65" s="2">
        <f t="shared" si="13"/>
        <v>28</v>
      </c>
      <c r="DO65" s="145">
        <v>67.2</v>
      </c>
      <c r="DP65" s="2">
        <f>RANK(DO65,$DO$13:$DO$68)</f>
        <v>26</v>
      </c>
      <c r="DQ65" s="148">
        <v>3758421</v>
      </c>
      <c r="DR65" s="2">
        <f>RANK(DQ65,DQ$13:DQ$68)</f>
        <v>39</v>
      </c>
      <c r="DS65" s="145">
        <v>4.254672598110684</v>
      </c>
      <c r="DT65" s="145">
        <v>20.856910143607553</v>
      </c>
      <c r="DU65" s="103">
        <v>74.10818768103876</v>
      </c>
      <c r="DV65" s="148">
        <v>2568213</v>
      </c>
      <c r="DW65" s="2">
        <f>RANK(DV65,DV$13:DV$68)</f>
        <v>40</v>
      </c>
      <c r="DX65" s="148">
        <v>2280.5288470076757</v>
      </c>
      <c r="DY65" s="2">
        <f>RANK(DX65,DX$13:DX$68)</f>
        <v>44</v>
      </c>
      <c r="DZ65" s="148">
        <v>591705</v>
      </c>
      <c r="EA65" s="2">
        <f>RANK(DZ65,DZ$13:DZ$68)</f>
        <v>32</v>
      </c>
      <c r="EB65" s="157">
        <v>241</v>
      </c>
      <c r="EC65" s="2">
        <f t="shared" si="14"/>
        <v>38</v>
      </c>
      <c r="ED65" s="87"/>
      <c r="EE65" s="51" t="s">
        <v>101</v>
      </c>
      <c r="EF65" s="44"/>
      <c r="EG65" s="47">
        <v>45</v>
      </c>
      <c r="EH65" s="46"/>
      <c r="EI65" s="50" t="s">
        <v>100</v>
      </c>
      <c r="EJ65" s="48"/>
      <c r="EK65" s="143">
        <v>28140</v>
      </c>
      <c r="EL65" s="2">
        <f>RANK(EK65,EK$13:EK$68)</f>
        <v>39</v>
      </c>
      <c r="EM65" s="148">
        <v>918533</v>
      </c>
      <c r="EN65" s="2">
        <f t="shared" si="7"/>
        <v>36</v>
      </c>
      <c r="EO65" s="143">
        <v>61458</v>
      </c>
      <c r="EP65" s="2">
        <f t="shared" si="8"/>
        <v>34</v>
      </c>
      <c r="EQ65" s="143">
        <v>32338</v>
      </c>
      <c r="ER65" s="2">
        <f>RANK(EQ65,EQ$13:EQ$68)</f>
        <v>34</v>
      </c>
      <c r="ES65" s="143">
        <v>32598</v>
      </c>
      <c r="ET65" s="2">
        <f>RANK(ES65,ES$13:ES$68)</f>
        <v>33</v>
      </c>
      <c r="EU65" s="158">
        <v>97.9722910358748</v>
      </c>
      <c r="EV65" s="2">
        <f>RANK(EU65,EU$13:EU$68)</f>
        <v>43</v>
      </c>
      <c r="EW65" s="158">
        <v>43.579694</v>
      </c>
      <c r="EX65" s="2">
        <f>RANK(EW65,EW$13:EW$68)</f>
        <v>39</v>
      </c>
      <c r="EY65" s="143">
        <v>48879</v>
      </c>
      <c r="EZ65" s="2">
        <f>RANK(EY65,EY$13:EY$68)</f>
        <v>40</v>
      </c>
      <c r="FA65" s="145">
        <v>310.59245960502693</v>
      </c>
      <c r="FB65" s="2">
        <v>24</v>
      </c>
      <c r="FC65" s="145">
        <v>138.8</v>
      </c>
      <c r="FD65" s="2">
        <v>23</v>
      </c>
      <c r="FE65" s="103">
        <v>1727.6</v>
      </c>
      <c r="FF65" s="2">
        <v>9</v>
      </c>
      <c r="FG65" s="143">
        <v>488</v>
      </c>
      <c r="FH65" s="2">
        <f>RANK(FG65,FG$13:FG$68)</f>
        <v>29</v>
      </c>
      <c r="FI65" s="143">
        <v>10458</v>
      </c>
      <c r="FJ65" s="159">
        <f>RANK(FI65,FI$13:FI$68)</f>
        <v>16</v>
      </c>
      <c r="FK65" s="87"/>
      <c r="FL65" s="51" t="s">
        <v>101</v>
      </c>
    </row>
    <row r="66" spans="1:168" ht="6" customHeight="1">
      <c r="A66" s="44"/>
      <c r="B66" s="47"/>
      <c r="C66" s="46"/>
      <c r="D66" s="50"/>
      <c r="E66" s="48"/>
      <c r="F66" s="109"/>
      <c r="G66" s="138"/>
      <c r="H66" s="2"/>
      <c r="I66" s="2"/>
      <c r="J66" s="2"/>
      <c r="K66" s="2"/>
      <c r="L66" s="2"/>
      <c r="M66" s="103"/>
      <c r="N66" s="2"/>
      <c r="O66" s="103"/>
      <c r="P66" s="2"/>
      <c r="Q66" s="103"/>
      <c r="R66" s="2"/>
      <c r="S66" s="103"/>
      <c r="T66" s="2"/>
      <c r="U66" s="3"/>
      <c r="V66" s="2"/>
      <c r="W66" s="2"/>
      <c r="X66" s="2"/>
      <c r="Y66" s="2"/>
      <c r="Z66" s="2"/>
      <c r="AA66" s="2"/>
      <c r="AB66" s="2"/>
      <c r="AC66" s="2"/>
      <c r="AD66" s="151"/>
      <c r="AE66" s="2"/>
      <c r="AF66" s="2"/>
      <c r="AG66" s="2"/>
      <c r="AH66" s="2"/>
      <c r="AI66" s="2"/>
      <c r="AJ66" s="142"/>
      <c r="AK66" s="2"/>
      <c r="AL66" s="87"/>
      <c r="AM66" s="51"/>
      <c r="AN66" s="44"/>
      <c r="AO66" s="47"/>
      <c r="AP66" s="46"/>
      <c r="AQ66" s="50"/>
      <c r="AR66" s="48"/>
      <c r="AS66" s="2"/>
      <c r="AT66" s="2"/>
      <c r="AU66" s="2"/>
      <c r="AV66" s="2"/>
      <c r="AW66" s="152"/>
      <c r="AX66" s="2"/>
      <c r="AY66" s="143"/>
      <c r="AZ66" s="2"/>
      <c r="BA66" s="143"/>
      <c r="BB66" s="2"/>
      <c r="BC66" s="144"/>
      <c r="BD66" s="2"/>
      <c r="BE66" s="2"/>
      <c r="BF66" s="2"/>
      <c r="BG66" s="139"/>
      <c r="BH66" s="2"/>
      <c r="BI66" s="2"/>
      <c r="BJ66" s="2"/>
      <c r="BK66" s="145"/>
      <c r="BL66" s="2"/>
      <c r="BM66" s="147"/>
      <c r="BN66" s="2"/>
      <c r="BO66" s="87"/>
      <c r="BP66" s="51"/>
      <c r="BQ66" s="44"/>
      <c r="BR66" s="47"/>
      <c r="BS66" s="46"/>
      <c r="BT66" s="50"/>
      <c r="BU66" s="48"/>
      <c r="BV66" s="147"/>
      <c r="BW66" s="2"/>
      <c r="BX66" s="145"/>
      <c r="BY66" s="2"/>
      <c r="BZ66" s="145"/>
      <c r="CA66" s="2"/>
      <c r="CB66" s="2"/>
      <c r="CC66" s="2"/>
      <c r="CD66" s="143"/>
      <c r="CE66" s="2"/>
      <c r="CF66" s="143"/>
      <c r="CG66" s="2"/>
      <c r="CH66" s="148"/>
      <c r="CI66" s="2"/>
      <c r="CJ66" s="3"/>
      <c r="CK66" s="2"/>
      <c r="CL66" s="2"/>
      <c r="CM66" s="2"/>
      <c r="CN66" s="2"/>
      <c r="CO66" s="2"/>
      <c r="CP66" s="2"/>
      <c r="CQ66" s="2"/>
      <c r="CR66" s="2"/>
      <c r="CS66" s="2"/>
      <c r="CT66" s="2"/>
      <c r="CU66" s="148"/>
      <c r="CV66" s="2"/>
      <c r="CW66" s="2"/>
      <c r="CX66" s="2"/>
      <c r="CY66" s="87"/>
      <c r="CZ66" s="51"/>
      <c r="DA66" s="44"/>
      <c r="DB66" s="47"/>
      <c r="DC66" s="46"/>
      <c r="DD66" s="50"/>
      <c r="DE66" s="148"/>
      <c r="DF66" s="2"/>
      <c r="DG66" s="149"/>
      <c r="DH66" s="2"/>
      <c r="DI66" s="148"/>
      <c r="DJ66" s="2"/>
      <c r="DK66" s="103"/>
      <c r="DL66" s="2"/>
      <c r="DM66" s="2"/>
      <c r="DN66" s="2"/>
      <c r="DO66" s="145"/>
      <c r="DP66" s="2"/>
      <c r="DQ66" s="2"/>
      <c r="DR66" s="2"/>
      <c r="DS66" s="145"/>
      <c r="DT66" s="145"/>
      <c r="DU66" s="145"/>
      <c r="DV66" s="2"/>
      <c r="DW66" s="2"/>
      <c r="DX66" s="143"/>
      <c r="DY66" s="2"/>
      <c r="DZ66" s="148"/>
      <c r="EA66" s="2"/>
      <c r="EB66" s="157"/>
      <c r="EC66" s="2"/>
      <c r="ED66" s="87"/>
      <c r="EE66" s="51"/>
      <c r="EF66" s="44"/>
      <c r="EG66" s="47"/>
      <c r="EH66" s="46"/>
      <c r="EI66" s="50"/>
      <c r="EJ66" s="48"/>
      <c r="EK66" s="143"/>
      <c r="EL66" s="2"/>
      <c r="EM66" s="148"/>
      <c r="EN66" s="2"/>
      <c r="EO66" s="143"/>
      <c r="EP66" s="2"/>
      <c r="EQ66" s="143"/>
      <c r="ER66" s="2"/>
      <c r="ES66" s="143"/>
      <c r="ET66" s="2"/>
      <c r="EU66" s="158"/>
      <c r="EV66" s="2"/>
      <c r="EW66" s="158"/>
      <c r="EX66" s="2"/>
      <c r="EY66" s="143"/>
      <c r="EZ66" s="2"/>
      <c r="FA66" s="145"/>
      <c r="FB66" s="145"/>
      <c r="FC66" s="145"/>
      <c r="FD66" s="145"/>
      <c r="FE66" s="145"/>
      <c r="FF66" s="145"/>
      <c r="FG66" s="143"/>
      <c r="FH66" s="2"/>
      <c r="FI66" s="143"/>
      <c r="FJ66" s="159"/>
      <c r="FK66" s="87"/>
      <c r="FL66" s="51"/>
    </row>
    <row r="67" spans="1:168" ht="12" customHeight="1">
      <c r="A67" s="44"/>
      <c r="B67" s="47">
        <v>46</v>
      </c>
      <c r="C67" s="46"/>
      <c r="D67" s="50" t="s">
        <v>102</v>
      </c>
      <c r="E67" s="48"/>
      <c r="F67" s="109" t="s">
        <v>273</v>
      </c>
      <c r="G67" s="138">
        <v>9188.1</v>
      </c>
      <c r="H67" s="2">
        <f t="shared" si="9"/>
        <v>10</v>
      </c>
      <c r="I67" s="2">
        <v>1706242</v>
      </c>
      <c r="J67" s="2">
        <f t="shared" si="3"/>
        <v>24</v>
      </c>
      <c r="K67" s="2">
        <v>729386</v>
      </c>
      <c r="L67" s="2">
        <f t="shared" si="4"/>
        <v>21</v>
      </c>
      <c r="M67" s="103">
        <v>185.7</v>
      </c>
      <c r="N67" s="2">
        <f>RANK(M67,M$13:M$68)</f>
        <v>36</v>
      </c>
      <c r="O67" s="103">
        <v>26.464597600900646</v>
      </c>
      <c r="P67" s="2">
        <f>RANK(O67,O$13:O$68)</f>
        <v>12</v>
      </c>
      <c r="Q67" s="103">
        <v>8.7</v>
      </c>
      <c r="R67" s="2">
        <f>RANK(Q67,$Q$13:$Q$69)</f>
        <v>8</v>
      </c>
      <c r="S67" s="103">
        <v>12.6</v>
      </c>
      <c r="T67" s="2">
        <f>RANK(S67,$S$13:$S$69)</f>
        <v>10</v>
      </c>
      <c r="U67" s="4"/>
      <c r="V67" s="2">
        <v>776993</v>
      </c>
      <c r="W67" s="2">
        <f>RANK(V67,V$13:V$68)</f>
        <v>24</v>
      </c>
      <c r="X67" s="155">
        <v>77863</v>
      </c>
      <c r="Y67" s="2">
        <f>RANK(X67,X$13:X$68)</f>
        <v>23</v>
      </c>
      <c r="Z67" s="155">
        <v>677846</v>
      </c>
      <c r="AA67" s="2">
        <f>RANK(Z67,Z$13:Z$68)</f>
        <v>24</v>
      </c>
      <c r="AB67" s="2">
        <v>78102</v>
      </c>
      <c r="AC67" s="2">
        <f t="shared" si="5"/>
        <v>7</v>
      </c>
      <c r="AD67" s="141" t="s">
        <v>265</v>
      </c>
      <c r="AE67" s="141" t="s">
        <v>265</v>
      </c>
      <c r="AF67" s="2">
        <v>81006</v>
      </c>
      <c r="AG67" s="2">
        <f>RANK(AF67,AF$13:AF$68)</f>
        <v>12</v>
      </c>
      <c r="AH67" s="2">
        <v>4109</v>
      </c>
      <c r="AI67" s="2">
        <f>RANK(AH67,AH$13:AH$68)</f>
        <v>4</v>
      </c>
      <c r="AJ67" s="142">
        <v>588744</v>
      </c>
      <c r="AK67" s="2">
        <f>RANK(AJ67,AJ$13:AJ$68)</f>
        <v>13</v>
      </c>
      <c r="AL67" s="87"/>
      <c r="AM67" s="52" t="s">
        <v>103</v>
      </c>
      <c r="AN67" s="44"/>
      <c r="AO67" s="47">
        <v>46</v>
      </c>
      <c r="AP67" s="46"/>
      <c r="AQ67" s="50" t="s">
        <v>102</v>
      </c>
      <c r="AR67" s="48"/>
      <c r="AS67" s="2">
        <v>732</v>
      </c>
      <c r="AT67" s="2">
        <f>RANK(AS67,AS$13:AS$68)</f>
        <v>8</v>
      </c>
      <c r="AU67" s="2">
        <v>3807</v>
      </c>
      <c r="AV67" s="2">
        <f>RANK(AU67,AU$13:AU$68)</f>
        <v>6</v>
      </c>
      <c r="AW67" s="152">
        <v>83228</v>
      </c>
      <c r="AX67" s="2">
        <f>RANK(AW67,AW$13:AW$68)</f>
        <v>12</v>
      </c>
      <c r="AY67" s="143">
        <v>2270</v>
      </c>
      <c r="AZ67" s="2">
        <f>RANK(AY67,AY$13:AY$68)</f>
        <v>29</v>
      </c>
      <c r="BA67" s="143">
        <v>70313</v>
      </c>
      <c r="BB67" s="2">
        <f>RANK(BA67,BA$13:BA$68)</f>
        <v>31</v>
      </c>
      <c r="BC67" s="144">
        <v>1802491</v>
      </c>
      <c r="BD67" s="2">
        <f>RANK(BC67,BC$13:BC$68)</f>
        <v>37</v>
      </c>
      <c r="BE67" s="2">
        <v>579049</v>
      </c>
      <c r="BF67" s="2">
        <f>RANK(BE67,BE$13:BE$68)</f>
        <v>38</v>
      </c>
      <c r="BG67" s="139">
        <v>1498492</v>
      </c>
      <c r="BH67" s="2">
        <f>RANK(BG67,BG$13:BG$68)</f>
        <v>27</v>
      </c>
      <c r="BI67" s="2">
        <v>9931</v>
      </c>
      <c r="BJ67" s="2">
        <f>RANK(BI67,BI$13:BI$68)</f>
        <v>24</v>
      </c>
      <c r="BK67" s="145">
        <v>97.5</v>
      </c>
      <c r="BL67" s="2">
        <f>RANK(BK67,BK$13:BK$68)</f>
        <v>24</v>
      </c>
      <c r="BM67" s="147">
        <v>40.7</v>
      </c>
      <c r="BN67" s="2">
        <f>RANK(BM67,BM$13:BM$68)</f>
        <v>43</v>
      </c>
      <c r="BO67" s="87"/>
      <c r="BP67" s="52" t="s">
        <v>103</v>
      </c>
      <c r="BQ67" s="44"/>
      <c r="BR67" s="47">
        <v>46</v>
      </c>
      <c r="BS67" s="46"/>
      <c r="BT67" s="50" t="s">
        <v>102</v>
      </c>
      <c r="BU67" s="48"/>
      <c r="BV67" s="147">
        <v>4807.5</v>
      </c>
      <c r="BW67" s="2">
        <f t="shared" si="12"/>
        <v>8</v>
      </c>
      <c r="BX67" s="145">
        <v>79.3489339573583</v>
      </c>
      <c r="BY67" s="2">
        <f>RANK(BX67,$BX$13:$BX$68)</f>
        <v>17</v>
      </c>
      <c r="BZ67" s="145">
        <v>72.66770670826833</v>
      </c>
      <c r="CA67" s="2">
        <f t="shared" si="6"/>
        <v>25</v>
      </c>
      <c r="CB67" s="2">
        <v>1341085</v>
      </c>
      <c r="CC67" s="2">
        <f>RANK(CB67,$CB$13:$CB$68)</f>
        <v>23</v>
      </c>
      <c r="CD67" s="143">
        <v>4627</v>
      </c>
      <c r="CE67" s="2">
        <f>RANK(CD67,CD$13:CD$68)</f>
        <v>23</v>
      </c>
      <c r="CF67" s="143">
        <v>35735</v>
      </c>
      <c r="CG67" s="2">
        <f>RANK(CF67,CF$13:CF$68)</f>
        <v>23</v>
      </c>
      <c r="CH67" s="148">
        <v>2173503</v>
      </c>
      <c r="CI67" s="2">
        <f>RANK(CH67,CH$13:CH$68)</f>
        <v>23</v>
      </c>
      <c r="CJ67" s="4"/>
      <c r="CK67" s="2">
        <v>17497</v>
      </c>
      <c r="CL67" s="2">
        <f>RANK(CK67,CK$13:CK$68)</f>
        <v>19</v>
      </c>
      <c r="CM67" s="2">
        <v>100959</v>
      </c>
      <c r="CN67" s="2">
        <f>RANK(CM67,CM$13:CM$68)</f>
        <v>24</v>
      </c>
      <c r="CO67" s="2">
        <v>1359179</v>
      </c>
      <c r="CP67" s="2">
        <f>RANK(CO67,CO$13:CO$68)</f>
        <v>24</v>
      </c>
      <c r="CQ67" s="156">
        <v>8105</v>
      </c>
      <c r="CR67" s="2">
        <f>RANK(CQ67,CQ$13:CQ$68)</f>
        <v>22</v>
      </c>
      <c r="CS67" s="156">
        <v>44180</v>
      </c>
      <c r="CT67" s="2">
        <f>RANK(CS67,CS$13:CS$68)</f>
        <v>25</v>
      </c>
      <c r="CU67" s="148">
        <v>42749</v>
      </c>
      <c r="CV67" s="2">
        <f>RANK(CU67,CU$13:CU$68)</f>
        <v>35</v>
      </c>
      <c r="CW67" s="2">
        <v>31743</v>
      </c>
      <c r="CX67" s="2">
        <f>RANK(CW67,CW$13:CW$68)</f>
        <v>24</v>
      </c>
      <c r="CY67" s="87"/>
      <c r="CZ67" s="52" t="s">
        <v>103</v>
      </c>
      <c r="DA67" s="44"/>
      <c r="DB67" s="47">
        <v>46</v>
      </c>
      <c r="DC67" s="46"/>
      <c r="DD67" s="50" t="s">
        <v>102</v>
      </c>
      <c r="DE67" s="148">
        <v>257851</v>
      </c>
      <c r="DF67" s="2">
        <f>RANK(DE67,DE$13:DE$68)</f>
        <v>43</v>
      </c>
      <c r="DG67" s="149">
        <v>0.72</v>
      </c>
      <c r="DH67" s="2">
        <f>RANK(DG67,$DG$13:$DG$68)</f>
        <v>43</v>
      </c>
      <c r="DI67" s="148">
        <v>8856</v>
      </c>
      <c r="DJ67" s="2">
        <f>RANK(DI67,$DI$13:$DI$68)</f>
        <v>18</v>
      </c>
      <c r="DK67" s="103">
        <v>19.5</v>
      </c>
      <c r="DL67" s="2">
        <f>RANK(DK67,DK$13:DK$68)</f>
        <v>10</v>
      </c>
      <c r="DM67" s="148">
        <v>2271.586</v>
      </c>
      <c r="DN67" s="2">
        <f t="shared" si="13"/>
        <v>21</v>
      </c>
      <c r="DO67" s="145">
        <v>65.3</v>
      </c>
      <c r="DP67" s="2">
        <f>RANK(DO67,$DO$13:$DO$68)</f>
        <v>34</v>
      </c>
      <c r="DQ67" s="148">
        <v>5675081</v>
      </c>
      <c r="DR67" s="2">
        <f>RANK(DQ67,DQ$13:DQ$68)</f>
        <v>26</v>
      </c>
      <c r="DS67" s="145">
        <v>3.4942434927211914</v>
      </c>
      <c r="DT67" s="145">
        <v>17.560517103826587</v>
      </c>
      <c r="DU67" s="103">
        <v>78.23663974524075</v>
      </c>
      <c r="DV67" s="148">
        <v>4033798</v>
      </c>
      <c r="DW67" s="2">
        <f>RANK(DV67,DV$13:DV$68)</f>
        <v>26</v>
      </c>
      <c r="DX67" s="148">
        <v>2387.3698614084296</v>
      </c>
      <c r="DY67" s="2">
        <f>RANK(DX67,DX$13:DX$68)</f>
        <v>42</v>
      </c>
      <c r="DZ67" s="148">
        <v>798660</v>
      </c>
      <c r="EA67" s="2">
        <f>RANK(DZ67,DZ$13:DZ$68)</f>
        <v>19</v>
      </c>
      <c r="EB67" s="157">
        <v>403</v>
      </c>
      <c r="EC67" s="2">
        <f t="shared" si="14"/>
        <v>18</v>
      </c>
      <c r="ED67" s="87"/>
      <c r="EE67" s="52" t="s">
        <v>103</v>
      </c>
      <c r="EF67" s="44"/>
      <c r="EG67" s="47">
        <v>46</v>
      </c>
      <c r="EH67" s="46"/>
      <c r="EI67" s="50" t="s">
        <v>102</v>
      </c>
      <c r="EJ67" s="48"/>
      <c r="EK67" s="143">
        <v>44379</v>
      </c>
      <c r="EL67" s="2">
        <f>RANK(EK67,EK$13:EK$68)</f>
        <v>20</v>
      </c>
      <c r="EM67" s="148">
        <v>1371073</v>
      </c>
      <c r="EN67" s="2">
        <f t="shared" si="7"/>
        <v>24</v>
      </c>
      <c r="EO67" s="143">
        <v>91005</v>
      </c>
      <c r="EP67" s="2">
        <f t="shared" si="8"/>
        <v>25</v>
      </c>
      <c r="EQ67" s="143">
        <v>47842</v>
      </c>
      <c r="ER67" s="2">
        <f>RANK(EQ67,EQ$13:EQ$68)</f>
        <v>25</v>
      </c>
      <c r="ES67" s="143">
        <v>47126</v>
      </c>
      <c r="ET67" s="2">
        <f>RANK(ES67,ES$13:ES$68)</f>
        <v>24</v>
      </c>
      <c r="EU67" s="158">
        <v>98.8293476899963</v>
      </c>
      <c r="EV67" s="2">
        <f>RANK(EU67,EU$13:EU$68)</f>
        <v>19</v>
      </c>
      <c r="EW67" s="158">
        <v>42.178257</v>
      </c>
      <c r="EX67" s="2">
        <f>RANK(EW67,EW$13:EW$68)</f>
        <v>44</v>
      </c>
      <c r="EY67" s="143">
        <v>68852</v>
      </c>
      <c r="EZ67" s="2">
        <f>RANK(EY67,EY$13:EY$68)</f>
        <v>35</v>
      </c>
      <c r="FA67" s="145">
        <v>335.3717026378897</v>
      </c>
      <c r="FB67" s="2">
        <v>18</v>
      </c>
      <c r="FC67" s="145">
        <v>148.8</v>
      </c>
      <c r="FD67" s="2">
        <v>12</v>
      </c>
      <c r="FE67" s="103">
        <v>2054.9</v>
      </c>
      <c r="FF67" s="2">
        <v>2</v>
      </c>
      <c r="FG67" s="143">
        <v>703</v>
      </c>
      <c r="FH67" s="2">
        <f>RANK(FG67,FG$13:FG$68)</f>
        <v>19</v>
      </c>
      <c r="FI67" s="143">
        <v>9207</v>
      </c>
      <c r="FJ67" s="159">
        <f>RANK(FI67,FI$13:FI$68)</f>
        <v>23</v>
      </c>
      <c r="FK67" s="87"/>
      <c r="FL67" s="52" t="s">
        <v>103</v>
      </c>
    </row>
    <row r="68" spans="1:168" ht="12" customHeight="1">
      <c r="A68" s="44"/>
      <c r="B68" s="47">
        <v>47</v>
      </c>
      <c r="C68" s="46"/>
      <c r="D68" s="50" t="s">
        <v>104</v>
      </c>
      <c r="E68" s="48"/>
      <c r="F68" s="109"/>
      <c r="G68" s="138">
        <v>2281</v>
      </c>
      <c r="H68" s="2">
        <f>RANK(G68,$G$13:$G$68)</f>
        <v>44</v>
      </c>
      <c r="I68" s="2">
        <v>1392818</v>
      </c>
      <c r="J68" s="2">
        <f t="shared" si="3"/>
        <v>30</v>
      </c>
      <c r="K68" s="2">
        <v>520191</v>
      </c>
      <c r="L68" s="2">
        <f t="shared" si="4"/>
        <v>29</v>
      </c>
      <c r="M68" s="103">
        <v>611.9</v>
      </c>
      <c r="N68" s="2">
        <f>RANK(M68,M$13:M$68)</f>
        <v>9</v>
      </c>
      <c r="O68" s="103">
        <v>17.367885151432</v>
      </c>
      <c r="P68" s="2">
        <f>RANK(O68,O$13:O$68)</f>
        <v>47</v>
      </c>
      <c r="Q68" s="103">
        <v>12.2</v>
      </c>
      <c r="R68" s="2">
        <f>RANK(Q68,$Q$13:$Q$69)</f>
        <v>1</v>
      </c>
      <c r="S68" s="103">
        <v>7.8</v>
      </c>
      <c r="T68" s="2">
        <f>RANK(S68,$S$13:$S$69)</f>
        <v>47</v>
      </c>
      <c r="U68" s="3"/>
      <c r="V68" s="2">
        <v>578638</v>
      </c>
      <c r="W68" s="2">
        <f>RANK(V68,V$13:V$68)</f>
        <v>33</v>
      </c>
      <c r="X68" s="155">
        <v>65164</v>
      </c>
      <c r="Y68" s="2">
        <f>RANK(X68,X$13:X$68)</f>
        <v>25</v>
      </c>
      <c r="Z68" s="155">
        <v>543072</v>
      </c>
      <c r="AA68" s="2">
        <f>RANK(Z68,Z$13:Z$68)</f>
        <v>30</v>
      </c>
      <c r="AB68" s="2">
        <v>21547</v>
      </c>
      <c r="AC68" s="2">
        <f t="shared" si="5"/>
        <v>46</v>
      </c>
      <c r="AD68" s="141" t="s">
        <v>265</v>
      </c>
      <c r="AE68" s="141" t="s">
        <v>265</v>
      </c>
      <c r="AF68" s="2">
        <v>25414</v>
      </c>
      <c r="AG68" s="2">
        <f>RANK(AF68,AF$13:AF$68)</f>
        <v>36</v>
      </c>
      <c r="AH68" s="2">
        <v>885</v>
      </c>
      <c r="AI68" s="2">
        <f>RANK(AH68,AH$13:AH$68)</f>
        <v>33</v>
      </c>
      <c r="AJ68" s="142">
        <v>111196</v>
      </c>
      <c r="AK68" s="2">
        <f>RANK(AJ68,AJ$13:AJ$68)</f>
        <v>42</v>
      </c>
      <c r="AL68" s="87"/>
      <c r="AM68" s="51" t="s">
        <v>105</v>
      </c>
      <c r="AN68" s="44"/>
      <c r="AO68" s="47">
        <v>47</v>
      </c>
      <c r="AP68" s="46"/>
      <c r="AQ68" s="50" t="s">
        <v>104</v>
      </c>
      <c r="AR68" s="48"/>
      <c r="AS68" s="2">
        <v>3</v>
      </c>
      <c r="AT68" s="161" t="s">
        <v>316</v>
      </c>
      <c r="AU68" s="2">
        <v>2616</v>
      </c>
      <c r="AV68" s="2">
        <f>RANK(AU68,AU$13:AU$68)</f>
        <v>13</v>
      </c>
      <c r="AW68" s="152">
        <v>15317</v>
      </c>
      <c r="AX68" s="2">
        <f>RANK(AW68,AW$13:AW$68)</f>
        <v>31</v>
      </c>
      <c r="AY68" s="143">
        <v>1204</v>
      </c>
      <c r="AZ68" s="2">
        <f>RANK(AY68,AY$13:AY$68)</f>
        <v>45</v>
      </c>
      <c r="BA68" s="143">
        <v>23977</v>
      </c>
      <c r="BB68" s="2">
        <f>RANK(BA68,BA$13:BA$68)</f>
        <v>46</v>
      </c>
      <c r="BC68" s="144">
        <v>628279</v>
      </c>
      <c r="BD68" s="2">
        <f>RANK(BC68,BC$13:BC$68)</f>
        <v>46</v>
      </c>
      <c r="BE68" s="2">
        <v>149328</v>
      </c>
      <c r="BF68" s="2">
        <f>RANK(BE68,BE$13:BE$68)</f>
        <v>47</v>
      </c>
      <c r="BG68" s="139">
        <v>2097530</v>
      </c>
      <c r="BH68" s="2">
        <f>RANK(BG68,BG$13:BG$68)</f>
        <v>21</v>
      </c>
      <c r="BI68" s="2">
        <v>15022</v>
      </c>
      <c r="BJ68" s="2">
        <f>RANK(BI68,BI$13:BI$68)</f>
        <v>15</v>
      </c>
      <c r="BK68" s="145">
        <v>99.9</v>
      </c>
      <c r="BL68" s="2">
        <f>RANK(BK68,BK$13:BK$68)</f>
        <v>3</v>
      </c>
      <c r="BM68" s="147">
        <v>69.9</v>
      </c>
      <c r="BN68" s="2">
        <f>RANK(BM68,BM$13:BM$68)</f>
        <v>22</v>
      </c>
      <c r="BO68" s="87"/>
      <c r="BP68" s="51" t="s">
        <v>105</v>
      </c>
      <c r="BQ68" s="44"/>
      <c r="BR68" s="47">
        <v>47</v>
      </c>
      <c r="BS68" s="46"/>
      <c r="BT68" s="50" t="s">
        <v>104</v>
      </c>
      <c r="BU68" s="48"/>
      <c r="BV68" s="147">
        <v>1564.5</v>
      </c>
      <c r="BW68" s="2">
        <f t="shared" si="12"/>
        <v>47</v>
      </c>
      <c r="BX68" s="145">
        <v>93.04570150207735</v>
      </c>
      <c r="BY68" s="2">
        <f>RANK(BX68,$BX$13:$BX$68)</f>
        <v>2</v>
      </c>
      <c r="BZ68" s="145">
        <v>92.1636305528923</v>
      </c>
      <c r="CA68" s="2">
        <f t="shared" si="6"/>
        <v>4</v>
      </c>
      <c r="CB68" s="2">
        <v>1070118</v>
      </c>
      <c r="CC68" s="2">
        <f>RANK(CB68,$CB$13:$CB$68)</f>
        <v>26</v>
      </c>
      <c r="CD68" s="143">
        <v>3029</v>
      </c>
      <c r="CE68" s="2">
        <f>RANK(CD68,CD$13:CD$68)</f>
        <v>36</v>
      </c>
      <c r="CF68" s="143">
        <v>26055</v>
      </c>
      <c r="CG68" s="2">
        <f>RANK(CF68,CF$13:CF$68)</f>
        <v>32</v>
      </c>
      <c r="CH68" s="148">
        <v>1176183</v>
      </c>
      <c r="CI68" s="2">
        <f>RANK(CH68,CH$13:CH$68)</f>
        <v>34</v>
      </c>
      <c r="CJ68" s="3"/>
      <c r="CK68" s="2">
        <v>13106</v>
      </c>
      <c r="CL68" s="2">
        <f>RANK(CK68,CK$13:CK$68)</f>
        <v>28</v>
      </c>
      <c r="CM68" s="2">
        <v>79635</v>
      </c>
      <c r="CN68" s="2">
        <f>RANK(CM68,CM$13:CM$68)</f>
        <v>30</v>
      </c>
      <c r="CO68" s="2">
        <v>948996</v>
      </c>
      <c r="CP68" s="2">
        <f>RANK(CO68,CO$13:CO$68)</f>
        <v>37</v>
      </c>
      <c r="CQ68" s="156">
        <v>10267</v>
      </c>
      <c r="CR68" s="2">
        <f>RANK(CQ68,CQ$13:CQ$68)</f>
        <v>17</v>
      </c>
      <c r="CS68" s="156">
        <v>52195</v>
      </c>
      <c r="CT68" s="2">
        <f>RANK(CS68,CS$13:CS$68)</f>
        <v>22</v>
      </c>
      <c r="CU68" s="148">
        <v>43142</v>
      </c>
      <c r="CV68" s="2">
        <f>RANK(CU68,CU$13:CU$68)</f>
        <v>34</v>
      </c>
      <c r="CW68" s="2">
        <v>31298</v>
      </c>
      <c r="CX68" s="2">
        <f>RANK(CW68,CW$13:CW$68)</f>
        <v>25</v>
      </c>
      <c r="CY68" s="87"/>
      <c r="CZ68" s="51" t="s">
        <v>105</v>
      </c>
      <c r="DA68" s="44"/>
      <c r="DB68" s="47">
        <v>47</v>
      </c>
      <c r="DC68" s="46"/>
      <c r="DD68" s="50" t="s">
        <v>104</v>
      </c>
      <c r="DE68" s="148">
        <v>236220</v>
      </c>
      <c r="DF68" s="2">
        <f>RANK(DE68,DE$13:DE$68)</f>
        <v>47</v>
      </c>
      <c r="DG68" s="149">
        <v>0.57</v>
      </c>
      <c r="DH68" s="2">
        <f>RANK(DG68,$DG$13:$DG$68)</f>
        <v>47</v>
      </c>
      <c r="DI68" s="148">
        <v>6998</v>
      </c>
      <c r="DJ68" s="2">
        <f>RANK(DI68,$DI$13:$DI$68)</f>
        <v>28</v>
      </c>
      <c r="DK68" s="103">
        <v>24</v>
      </c>
      <c r="DL68" s="2">
        <f>RANK(DK68,DK$13:DK$68)</f>
        <v>5</v>
      </c>
      <c r="DM68" s="148">
        <v>1738.721</v>
      </c>
      <c r="DN68" s="2">
        <f t="shared" si="13"/>
        <v>31</v>
      </c>
      <c r="DO68" s="145">
        <v>47.9</v>
      </c>
      <c r="DP68" s="2">
        <f>RANK(DO68,$DO$13:$DO$68)</f>
        <v>46</v>
      </c>
      <c r="DQ68" s="148">
        <v>3969473</v>
      </c>
      <c r="DR68" s="2">
        <f>RANK(DQ68,DQ$13:DQ$68)</f>
        <v>36</v>
      </c>
      <c r="DS68" s="145">
        <v>1.600779912267751</v>
      </c>
      <c r="DT68" s="145">
        <v>12.292156060213598</v>
      </c>
      <c r="DU68" s="103">
        <v>85.89372303026704</v>
      </c>
      <c r="DV68" s="148">
        <v>2867314</v>
      </c>
      <c r="DW68" s="2">
        <f>RANK(DV68,DV$13:DV$68)</f>
        <v>36</v>
      </c>
      <c r="DX68" s="148">
        <v>2035.0657296121803</v>
      </c>
      <c r="DY68" s="2">
        <f>RANK(DX68,DX$13:DX$68)</f>
        <v>47</v>
      </c>
      <c r="DZ68" s="148">
        <v>695178</v>
      </c>
      <c r="EA68" s="2">
        <f>RANK(DZ68,DZ$13:DZ$68)</f>
        <v>26</v>
      </c>
      <c r="EB68" s="157">
        <v>368</v>
      </c>
      <c r="EC68" s="2">
        <f t="shared" si="14"/>
        <v>21</v>
      </c>
      <c r="ED68" s="87"/>
      <c r="EE68" s="51" t="s">
        <v>105</v>
      </c>
      <c r="EF68" s="44"/>
      <c r="EG68" s="47">
        <v>47</v>
      </c>
      <c r="EH68" s="46"/>
      <c r="EI68" s="50" t="s">
        <v>104</v>
      </c>
      <c r="EJ68" s="48"/>
      <c r="EK68" s="143">
        <v>36276</v>
      </c>
      <c r="EL68" s="2">
        <f>RANK(EK68,EK$13:EK$68)</f>
        <v>27</v>
      </c>
      <c r="EM68" s="148">
        <v>1115392</v>
      </c>
      <c r="EN68" s="2">
        <f t="shared" si="7"/>
        <v>31</v>
      </c>
      <c r="EO68" s="143">
        <v>99115</v>
      </c>
      <c r="EP68" s="2">
        <f t="shared" si="8"/>
        <v>21</v>
      </c>
      <c r="EQ68" s="143">
        <v>50184</v>
      </c>
      <c r="ER68" s="2">
        <f>RANK(EQ68,EQ$13:EQ$68)</f>
        <v>24</v>
      </c>
      <c r="ES68" s="143">
        <v>46812</v>
      </c>
      <c r="ET68" s="2">
        <f>RANK(ES68,ES$13:ES$68)</f>
        <v>25</v>
      </c>
      <c r="EU68" s="158">
        <v>96.4230356504114</v>
      </c>
      <c r="EV68" s="2">
        <f>RANK(EU68,EU$13:EU$68)</f>
        <v>47</v>
      </c>
      <c r="EW68" s="158">
        <v>39.828003</v>
      </c>
      <c r="EX68" s="2">
        <f>RANK(EW68,EW$13:EW$68)</f>
        <v>47</v>
      </c>
      <c r="EY68" s="143">
        <v>93196</v>
      </c>
      <c r="EZ68" s="2">
        <f>RANK(EY68,EY$13:EY$68)</f>
        <v>27</v>
      </c>
      <c r="FA68" s="145">
        <v>309.35960591133005</v>
      </c>
      <c r="FB68" s="2">
        <v>25</v>
      </c>
      <c r="FC68" s="145">
        <v>111.6</v>
      </c>
      <c r="FD68" s="2">
        <v>46</v>
      </c>
      <c r="FE68" s="103">
        <v>1329.6</v>
      </c>
      <c r="FF68" s="2">
        <v>27</v>
      </c>
      <c r="FG68" s="143">
        <v>516</v>
      </c>
      <c r="FH68" s="2">
        <f>RANK(FG68,FG$13:FG$68)</f>
        <v>27</v>
      </c>
      <c r="FI68" s="143">
        <v>6664</v>
      </c>
      <c r="FJ68" s="159">
        <f>RANK(FI68,FI$13:FI$68)</f>
        <v>33</v>
      </c>
      <c r="FK68" s="87"/>
      <c r="FL68" s="51" t="s">
        <v>105</v>
      </c>
    </row>
    <row r="69" spans="1:168" ht="6" customHeight="1" thickBot="1">
      <c r="A69" s="15"/>
      <c r="B69" s="58"/>
      <c r="C69" s="16"/>
      <c r="D69" s="59"/>
      <c r="E69" s="60"/>
      <c r="F69" s="61"/>
      <c r="G69" s="62"/>
      <c r="H69" s="16"/>
      <c r="I69" s="62"/>
      <c r="J69" s="16"/>
      <c r="K69" s="62"/>
      <c r="L69" s="62"/>
      <c r="M69" s="62"/>
      <c r="N69" s="62"/>
      <c r="O69" s="62"/>
      <c r="P69" s="62"/>
      <c r="Q69" s="103"/>
      <c r="R69" s="62"/>
      <c r="S69" s="103"/>
      <c r="T69" s="62"/>
      <c r="U69" s="62">
        <v>1</v>
      </c>
      <c r="V69" s="62"/>
      <c r="W69" s="62"/>
      <c r="X69" s="62"/>
      <c r="Y69" s="62"/>
      <c r="Z69" s="62"/>
      <c r="AA69" s="62"/>
      <c r="AB69" s="62"/>
      <c r="AC69" s="62"/>
      <c r="AD69" s="62"/>
      <c r="AE69" s="62"/>
      <c r="AF69" s="62"/>
      <c r="AG69" s="62"/>
      <c r="AH69" s="62"/>
      <c r="AI69" s="16"/>
      <c r="AJ69" s="62"/>
      <c r="AK69" s="106"/>
      <c r="AL69" s="88"/>
      <c r="AM69" s="61"/>
      <c r="AN69" s="15"/>
      <c r="AO69" s="58"/>
      <c r="AP69" s="16"/>
      <c r="AQ69" s="59"/>
      <c r="AR69" s="60"/>
      <c r="AS69" s="62"/>
      <c r="AT69" s="16"/>
      <c r="AU69" s="16"/>
      <c r="AV69" s="16"/>
      <c r="AW69" s="62"/>
      <c r="AX69" s="16"/>
      <c r="AY69" s="111"/>
      <c r="AZ69" s="16"/>
      <c r="BA69" s="63"/>
      <c r="BB69" s="16"/>
      <c r="BC69" s="63"/>
      <c r="BD69" s="16"/>
      <c r="BE69" s="112"/>
      <c r="BF69" s="16"/>
      <c r="BG69" s="63"/>
      <c r="BH69" s="113"/>
      <c r="BI69" s="62"/>
      <c r="BJ69" s="113"/>
      <c r="BK69" s="62"/>
      <c r="BL69" s="16"/>
      <c r="BM69" s="114"/>
      <c r="BN69" s="115"/>
      <c r="BO69" s="88"/>
      <c r="BP69" s="61"/>
      <c r="BQ69" s="15"/>
      <c r="BR69" s="58"/>
      <c r="BS69" s="16"/>
      <c r="BT69" s="59"/>
      <c r="BU69" s="60"/>
      <c r="BV69" s="62"/>
      <c r="BW69" s="16"/>
      <c r="BX69" s="105"/>
      <c r="BY69" s="16"/>
      <c r="BZ69" s="105"/>
      <c r="CA69" s="16"/>
      <c r="CB69" s="62"/>
      <c r="CC69" s="16"/>
      <c r="CD69" s="63"/>
      <c r="CE69" s="16"/>
      <c r="CF69" s="63"/>
      <c r="CG69" s="16"/>
      <c r="CH69" s="64"/>
      <c r="CI69" s="16"/>
      <c r="CJ69" s="16"/>
      <c r="CK69" s="62"/>
      <c r="CL69" s="16"/>
      <c r="CM69" s="62"/>
      <c r="CN69" s="16"/>
      <c r="CO69" s="62"/>
      <c r="CP69" s="16"/>
      <c r="CQ69" s="62"/>
      <c r="CR69" s="16"/>
      <c r="CS69" s="62"/>
      <c r="CT69" s="16"/>
      <c r="CU69" s="64"/>
      <c r="CV69" s="16"/>
      <c r="CW69" s="62"/>
      <c r="CX69" s="106"/>
      <c r="CY69" s="88"/>
      <c r="CZ69" s="61"/>
      <c r="DA69" s="15"/>
      <c r="DB69" s="58"/>
      <c r="DC69" s="16"/>
      <c r="DD69" s="59"/>
      <c r="DE69" s="64"/>
      <c r="DF69" s="16"/>
      <c r="DG69" s="104"/>
      <c r="DH69" s="16"/>
      <c r="DI69" s="63"/>
      <c r="DJ69" s="16"/>
      <c r="DK69" s="16"/>
      <c r="DL69" s="16"/>
      <c r="DM69" s="62"/>
      <c r="DN69" s="16"/>
      <c r="DO69" s="105"/>
      <c r="DP69" s="16"/>
      <c r="DQ69" s="62"/>
      <c r="DR69" s="16"/>
      <c r="DS69" s="105"/>
      <c r="DT69" s="105"/>
      <c r="DU69" s="105"/>
      <c r="DV69" s="62"/>
      <c r="DW69" s="16"/>
      <c r="DX69" s="63"/>
      <c r="DY69" s="16"/>
      <c r="DZ69" s="64"/>
      <c r="EA69" s="16"/>
      <c r="EB69" s="62"/>
      <c r="EC69" s="106"/>
      <c r="ED69" s="88"/>
      <c r="EE69" s="61"/>
      <c r="EF69" s="15"/>
      <c r="EG69" s="58"/>
      <c r="EH69" s="16"/>
      <c r="EI69" s="59"/>
      <c r="EJ69" s="60"/>
      <c r="EK69" s="64"/>
      <c r="EL69" s="16"/>
      <c r="EM69" s="181"/>
      <c r="EN69" s="182"/>
      <c r="EO69" s="64"/>
      <c r="EP69" s="16"/>
      <c r="EQ69" s="16"/>
      <c r="ER69" s="16"/>
      <c r="ES69" s="105"/>
      <c r="ET69" s="16"/>
      <c r="EU69" s="16"/>
      <c r="EV69" s="16"/>
      <c r="EW69" s="105"/>
      <c r="EX69" s="16"/>
      <c r="EY69" s="64"/>
      <c r="EZ69" s="16"/>
      <c r="FA69" s="105"/>
      <c r="FB69" s="16"/>
      <c r="FC69" s="105"/>
      <c r="FD69" s="16"/>
      <c r="FE69" s="183"/>
      <c r="FF69" s="16"/>
      <c r="FG69" s="16"/>
      <c r="FH69" s="16"/>
      <c r="FI69" s="63"/>
      <c r="FJ69" s="106"/>
      <c r="FK69" s="88"/>
      <c r="FL69" s="61"/>
    </row>
    <row r="70" spans="1:144" ht="9.75" customHeight="1" thickTop="1">
      <c r="A70" s="78" t="s">
        <v>118</v>
      </c>
      <c r="B70" s="91"/>
      <c r="C70" s="91"/>
      <c r="D70" s="91"/>
      <c r="E70" s="91"/>
      <c r="F70" s="91"/>
      <c r="G70" s="91"/>
      <c r="H70" s="91"/>
      <c r="I70" s="91"/>
      <c r="J70" s="91"/>
      <c r="K70" s="91"/>
      <c r="L70" s="91"/>
      <c r="M70" s="91"/>
      <c r="N70" s="91"/>
      <c r="O70" s="91"/>
      <c r="P70" s="91"/>
      <c r="Q70" s="91"/>
      <c r="R70" s="91"/>
      <c r="S70" s="91"/>
      <c r="T70" s="91"/>
      <c r="AO70" s="78"/>
      <c r="AP70" s="78"/>
      <c r="AQ70" s="78"/>
      <c r="AR70" s="78"/>
      <c r="BR70" s="78"/>
      <c r="BS70" s="78"/>
      <c r="BT70" s="78"/>
      <c r="BU70" s="78"/>
      <c r="DB70" s="78"/>
      <c r="DC70" s="78"/>
      <c r="DD70" s="78"/>
      <c r="DE70" s="78"/>
      <c r="DF70" s="71"/>
      <c r="EJ70" s="78"/>
      <c r="EK70" s="78"/>
      <c r="EL70" s="78"/>
      <c r="EM70" s="78"/>
      <c r="EN70" s="73"/>
    </row>
    <row r="71" spans="1:144" ht="9" customHeight="1">
      <c r="A71" s="94" t="s">
        <v>299</v>
      </c>
      <c r="B71" s="93"/>
      <c r="C71" s="93"/>
      <c r="D71" s="93"/>
      <c r="E71" s="93"/>
      <c r="F71" s="93"/>
      <c r="G71" s="93"/>
      <c r="H71" s="93"/>
      <c r="I71" s="93"/>
      <c r="J71" s="93"/>
      <c r="K71" s="93"/>
      <c r="L71" s="93"/>
      <c r="M71" s="93"/>
      <c r="N71" s="93"/>
      <c r="O71" s="93"/>
      <c r="P71" s="93"/>
      <c r="Q71" s="93"/>
      <c r="R71" s="93"/>
      <c r="S71" s="93"/>
      <c r="T71" s="93"/>
      <c r="AO71" s="94"/>
      <c r="AP71" s="94"/>
      <c r="AQ71" s="94"/>
      <c r="AR71" s="94"/>
      <c r="BR71" s="94"/>
      <c r="BS71" s="94"/>
      <c r="BT71" s="94"/>
      <c r="BU71" s="94"/>
      <c r="BV71" s="96"/>
      <c r="BZ71" s="71"/>
      <c r="CB71" s="75"/>
      <c r="CQ71" s="118"/>
      <c r="DB71" s="94"/>
      <c r="DC71" s="94"/>
      <c r="DD71" s="94"/>
      <c r="DE71" s="94"/>
      <c r="DF71" s="71"/>
      <c r="EJ71" s="94"/>
      <c r="EK71" s="94"/>
      <c r="EL71" s="94"/>
      <c r="EM71" s="94"/>
      <c r="EN71" s="73"/>
    </row>
    <row r="72" spans="1:144" ht="9" customHeight="1">
      <c r="A72" s="94" t="s">
        <v>300</v>
      </c>
      <c r="B72" s="93"/>
      <c r="C72" s="93"/>
      <c r="D72" s="93"/>
      <c r="E72" s="93"/>
      <c r="F72" s="93"/>
      <c r="G72" s="93"/>
      <c r="H72" s="93"/>
      <c r="I72" s="93"/>
      <c r="J72" s="93"/>
      <c r="K72" s="93"/>
      <c r="L72" s="93"/>
      <c r="M72" s="93"/>
      <c r="N72" s="93"/>
      <c r="O72" s="93"/>
      <c r="P72" s="93"/>
      <c r="Q72" s="93"/>
      <c r="R72" s="93"/>
      <c r="S72" s="93"/>
      <c r="T72" s="93"/>
      <c r="AO72" s="94"/>
      <c r="AP72" s="94"/>
      <c r="AQ72" s="94"/>
      <c r="AR72" s="94"/>
      <c r="AW72" s="75"/>
      <c r="BR72" s="94"/>
      <c r="BS72" s="94"/>
      <c r="BT72" s="94"/>
      <c r="BU72" s="94"/>
      <c r="BV72" s="95"/>
      <c r="BZ72" s="71"/>
      <c r="CB72" s="75"/>
      <c r="DB72" s="94"/>
      <c r="DC72" s="94"/>
      <c r="DD72" s="94"/>
      <c r="DE72" s="94"/>
      <c r="DF72" s="71"/>
      <c r="EJ72" s="94"/>
      <c r="EK72" s="94"/>
      <c r="EL72" s="94"/>
      <c r="EM72" s="94"/>
      <c r="EN72" s="73"/>
    </row>
    <row r="73" spans="1:163" ht="9.75" customHeight="1">
      <c r="A73" s="35" t="s">
        <v>240</v>
      </c>
      <c r="B73" s="90"/>
      <c r="C73" s="90"/>
      <c r="D73" s="90"/>
      <c r="E73" s="90"/>
      <c r="F73" s="90"/>
      <c r="G73" s="90"/>
      <c r="H73" s="90"/>
      <c r="I73" s="90"/>
      <c r="J73" s="90"/>
      <c r="K73" s="90"/>
      <c r="L73" s="90"/>
      <c r="M73" s="90"/>
      <c r="N73" s="90"/>
      <c r="O73" s="90"/>
      <c r="P73" s="90"/>
      <c r="Q73" s="90"/>
      <c r="R73" s="90"/>
      <c r="S73" s="90"/>
      <c r="T73" s="90"/>
      <c r="AO73" s="35"/>
      <c r="AP73" s="35"/>
      <c r="AQ73" s="35"/>
      <c r="AR73" s="35"/>
      <c r="AW73" s="75"/>
      <c r="BR73" s="35"/>
      <c r="BS73" s="35"/>
      <c r="BT73" s="35"/>
      <c r="BU73" s="35"/>
      <c r="BV73" s="77"/>
      <c r="BZ73" s="71"/>
      <c r="CB73" s="75"/>
      <c r="CU73" s="76"/>
      <c r="DB73" s="35"/>
      <c r="DC73" s="35"/>
      <c r="DD73" s="35"/>
      <c r="DE73" s="35"/>
      <c r="DF73" s="71"/>
      <c r="EC73" s="76"/>
      <c r="EJ73" s="35"/>
      <c r="EK73" s="35"/>
      <c r="EL73" s="35"/>
      <c r="EM73" s="35"/>
      <c r="FG73" s="95"/>
    </row>
    <row r="74" spans="7:156" ht="14.25">
      <c r="G74" s="77"/>
      <c r="AJ74" s="77"/>
      <c r="AW74" s="75"/>
      <c r="BV74" s="77"/>
      <c r="CU74" s="76"/>
      <c r="EC74" s="76"/>
      <c r="EZ74" s="6"/>
    </row>
    <row r="75" spans="7:133" ht="14.25">
      <c r="G75" s="77"/>
      <c r="AJ75" s="77"/>
      <c r="BV75" s="77"/>
      <c r="CQ75" s="97"/>
      <c r="CS75" s="97"/>
      <c r="CU75" s="98"/>
      <c r="CW75" s="98"/>
      <c r="EC75" s="76"/>
    </row>
    <row r="76" spans="7:143" ht="14.25">
      <c r="G76" s="77"/>
      <c r="AJ76" s="77"/>
      <c r="BV76" s="77"/>
      <c r="CU76" s="76"/>
      <c r="EC76" s="76"/>
      <c r="EM76" s="101"/>
    </row>
    <row r="77" spans="36:99" ht="14.25">
      <c r="AJ77" s="77"/>
      <c r="BV77" s="77"/>
      <c r="CU77" s="76"/>
    </row>
    <row r="78" ht="14.25">
      <c r="AJ78" s="77"/>
    </row>
  </sheetData>
  <sheetProtection/>
  <mergeCells count="205">
    <mergeCell ref="BF3:BN3"/>
    <mergeCell ref="EG11:EI11"/>
    <mergeCell ref="DB11:DD11"/>
    <mergeCell ref="CQ8:CR8"/>
    <mergeCell ref="CS8:CT8"/>
    <mergeCell ref="CU8:CV8"/>
    <mergeCell ref="CW8:CX8"/>
    <mergeCell ref="DV8:DW8"/>
    <mergeCell ref="DX8:DY8"/>
    <mergeCell ref="DZ8:EA8"/>
    <mergeCell ref="AO11:AQ11"/>
    <mergeCell ref="AM5:AM9"/>
    <mergeCell ref="FI8:FJ8"/>
    <mergeCell ref="ES8:ET8"/>
    <mergeCell ref="EU8:EV8"/>
    <mergeCell ref="EW8:EX8"/>
    <mergeCell ref="EB8:EC8"/>
    <mergeCell ref="BR11:BT11"/>
    <mergeCell ref="CZ5:CZ9"/>
    <mergeCell ref="AO5:AQ9"/>
    <mergeCell ref="AB5:AK5"/>
    <mergeCell ref="B11:D11"/>
    <mergeCell ref="FG8:FH8"/>
    <mergeCell ref="F9:G9"/>
    <mergeCell ref="EY8:EZ8"/>
    <mergeCell ref="FA8:FB8"/>
    <mergeCell ref="FC8:FD8"/>
    <mergeCell ref="FE8:FF8"/>
    <mergeCell ref="EQ8:ER8"/>
    <mergeCell ref="DM8:DN8"/>
    <mergeCell ref="EM8:EN8"/>
    <mergeCell ref="EO8:EP8"/>
    <mergeCell ref="EE5:EE9"/>
    <mergeCell ref="EG5:EI9"/>
    <mergeCell ref="EK5:EL5"/>
    <mergeCell ref="EM5:EN5"/>
    <mergeCell ref="EO5:EX5"/>
    <mergeCell ref="EW7:EX7"/>
    <mergeCell ref="EK8:EL8"/>
    <mergeCell ref="EK6:EL7"/>
    <mergeCell ref="DO8:DP8"/>
    <mergeCell ref="DQ8:DR8"/>
    <mergeCell ref="DS8:DU8"/>
    <mergeCell ref="DE8:DF8"/>
    <mergeCell ref="DG8:DJ8"/>
    <mergeCell ref="DK8:DL8"/>
    <mergeCell ref="DG6:DJ7"/>
    <mergeCell ref="DM6:DN6"/>
    <mergeCell ref="CH6:CI7"/>
    <mergeCell ref="CO8:CP8"/>
    <mergeCell ref="BZ8:CA8"/>
    <mergeCell ref="CB8:CC8"/>
    <mergeCell ref="CD8:CE8"/>
    <mergeCell ref="CF8:CG8"/>
    <mergeCell ref="CH8:CI8"/>
    <mergeCell ref="CM8:CN8"/>
    <mergeCell ref="BV8:BW8"/>
    <mergeCell ref="BX8:BY8"/>
    <mergeCell ref="BP5:BP9"/>
    <mergeCell ref="BR5:BT9"/>
    <mergeCell ref="BZ7:CA7"/>
    <mergeCell ref="CB5:CC7"/>
    <mergeCell ref="S8:T8"/>
    <mergeCell ref="AS8:AT8"/>
    <mergeCell ref="FG5:FJ5"/>
    <mergeCell ref="DS3:EF3"/>
    <mergeCell ref="BC8:BD8"/>
    <mergeCell ref="BE8:BF8"/>
    <mergeCell ref="BG8:BH8"/>
    <mergeCell ref="BI8:BJ8"/>
    <mergeCell ref="BK8:BL8"/>
    <mergeCell ref="CK8:CL8"/>
    <mergeCell ref="BM8:BN8"/>
    <mergeCell ref="AB8:AC8"/>
    <mergeCell ref="AD8:AE8"/>
    <mergeCell ref="AF8:AG8"/>
    <mergeCell ref="AH8:AI8"/>
    <mergeCell ref="AJ8:AK8"/>
    <mergeCell ref="AU8:AV8"/>
    <mergeCell ref="DX6:DY6"/>
    <mergeCell ref="I8:J8"/>
    <mergeCell ref="K8:L8"/>
    <mergeCell ref="M8:N8"/>
    <mergeCell ref="O8:P8"/>
    <mergeCell ref="Q8:R8"/>
    <mergeCell ref="DX7:DY7"/>
    <mergeCell ref="DK6:DL6"/>
    <mergeCell ref="DK7:DL7"/>
    <mergeCell ref="CW6:CX6"/>
    <mergeCell ref="FG6:FH7"/>
    <mergeCell ref="DM7:DN7"/>
    <mergeCell ref="DE7:DF7"/>
    <mergeCell ref="EB6:EC7"/>
    <mergeCell ref="V8:W8"/>
    <mergeCell ref="X8:Y8"/>
    <mergeCell ref="Z8:AA8"/>
    <mergeCell ref="CU7:CV7"/>
    <mergeCell ref="CW7:CX7"/>
    <mergeCell ref="BK6:BL7"/>
    <mergeCell ref="DQ6:DR7"/>
    <mergeCell ref="DS6:DU7"/>
    <mergeCell ref="CF6:CG7"/>
    <mergeCell ref="FI6:FJ7"/>
    <mergeCell ref="M7:N7"/>
    <mergeCell ref="O7:P7"/>
    <mergeCell ref="Q7:R7"/>
    <mergeCell ref="S7:T7"/>
    <mergeCell ref="AJ7:AK7"/>
    <mergeCell ref="BE7:BF7"/>
    <mergeCell ref="BE6:BF6"/>
    <mergeCell ref="BG6:BH7"/>
    <mergeCell ref="BV5:CA5"/>
    <mergeCell ref="BM7:BN7"/>
    <mergeCell ref="BM6:BN6"/>
    <mergeCell ref="BI7:BJ7"/>
    <mergeCell ref="BX6:BY6"/>
    <mergeCell ref="BK5:BN5"/>
    <mergeCell ref="BV7:BW7"/>
    <mergeCell ref="BV6:BW6"/>
    <mergeCell ref="BA6:BB7"/>
    <mergeCell ref="AY8:AZ8"/>
    <mergeCell ref="BA8:BB8"/>
    <mergeCell ref="AW8:AX8"/>
    <mergeCell ref="FL5:FL9"/>
    <mergeCell ref="EW6:EX6"/>
    <mergeCell ref="EO7:EP7"/>
    <mergeCell ref="DO5:DP5"/>
    <mergeCell ref="DQ5:DY5"/>
    <mergeCell ref="BX7:BY7"/>
    <mergeCell ref="F6:H7"/>
    <mergeCell ref="I6:J7"/>
    <mergeCell ref="K6:L7"/>
    <mergeCell ref="M6:N6"/>
    <mergeCell ref="O6:P6"/>
    <mergeCell ref="Q6:R6"/>
    <mergeCell ref="S6:T6"/>
    <mergeCell ref="AH6:AI7"/>
    <mergeCell ref="BG5:BJ5"/>
    <mergeCell ref="FA5:FF5"/>
    <mergeCell ref="FA6:FB6"/>
    <mergeCell ref="FC6:FD6"/>
    <mergeCell ref="FE6:FF7"/>
    <mergeCell ref="FA7:FB7"/>
    <mergeCell ref="FC7:FD7"/>
    <mergeCell ref="CQ6:CR7"/>
    <mergeCell ref="AJ6:AK6"/>
    <mergeCell ref="EQ7:ER7"/>
    <mergeCell ref="ES7:ET7"/>
    <mergeCell ref="EU7:EV7"/>
    <mergeCell ref="AW7:AX7"/>
    <mergeCell ref="BI6:BJ6"/>
    <mergeCell ref="BC6:BD6"/>
    <mergeCell ref="DO6:DP7"/>
    <mergeCell ref="DV6:DW7"/>
    <mergeCell ref="AY6:AZ7"/>
    <mergeCell ref="DZ5:EC5"/>
    <mergeCell ref="EY5:EZ7"/>
    <mergeCell ref="EO6:EP6"/>
    <mergeCell ref="EQ6:ER6"/>
    <mergeCell ref="ES6:ET6"/>
    <mergeCell ref="EU6:EV6"/>
    <mergeCell ref="EM6:EN6"/>
    <mergeCell ref="DZ7:EA7"/>
    <mergeCell ref="EM7:EN7"/>
    <mergeCell ref="DZ6:EA6"/>
    <mergeCell ref="DB3:DN3"/>
    <mergeCell ref="DM5:DN5"/>
    <mergeCell ref="DG5:DL5"/>
    <mergeCell ref="CU5:CX5"/>
    <mergeCell ref="DE5:DF5"/>
    <mergeCell ref="CD5:CI5"/>
    <mergeCell ref="CQ5:CT5"/>
    <mergeCell ref="DB5:DD9"/>
    <mergeCell ref="CU6:CV6"/>
    <mergeCell ref="DE6:DF6"/>
    <mergeCell ref="B3:R3"/>
    <mergeCell ref="W3:AK3"/>
    <mergeCell ref="AO3:BB3"/>
    <mergeCell ref="CK6:CL7"/>
    <mergeCell ref="CM6:CN7"/>
    <mergeCell ref="AU7:AV7"/>
    <mergeCell ref="AW6:AX6"/>
    <mergeCell ref="BR3:CG3"/>
    <mergeCell ref="CL3:CX3"/>
    <mergeCell ref="CO6:CP7"/>
    <mergeCell ref="AD6:AE7"/>
    <mergeCell ref="AF6:AG7"/>
    <mergeCell ref="CK5:CP5"/>
    <mergeCell ref="AS5:AX5"/>
    <mergeCell ref="AS6:AT7"/>
    <mergeCell ref="AU6:AV6"/>
    <mergeCell ref="BC7:BD7"/>
    <mergeCell ref="AY5:BF5"/>
    <mergeCell ref="BZ6:CA6"/>
    <mergeCell ref="CD6:CE7"/>
    <mergeCell ref="EI3:EU3"/>
    <mergeCell ref="EZ3:FL3"/>
    <mergeCell ref="B5:D9"/>
    <mergeCell ref="F5:W5"/>
    <mergeCell ref="X5:AA5"/>
    <mergeCell ref="V6:W7"/>
    <mergeCell ref="X6:Y7"/>
    <mergeCell ref="Z6:AA7"/>
    <mergeCell ref="AB6:AC7"/>
    <mergeCell ref="CS6:CT7"/>
  </mergeCells>
  <printOptions/>
  <pageMargins left="0.35433070866141736" right="0.2755905511811024" top="0.31496062992125984" bottom="0.3937007874015748" header="0" footer="0"/>
  <pageSetup horizontalDpi="600" verticalDpi="600" orientation="portrait" paperSize="9" r:id="rId1"/>
  <colBreaks count="7" manualBreakCount="7">
    <brk id="40" max="72" man="1"/>
    <brk id="69" max="72" man="1"/>
    <brk id="88" max="72" man="1"/>
    <brk id="105" max="72" man="1"/>
    <brk id="120" max="72" man="1"/>
    <brk id="136" max="72" man="1"/>
    <brk id="154"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2016-03-23T02:11:44Z</cp:lastPrinted>
  <dcterms:created xsi:type="dcterms:W3CDTF">2006-02-16T09:00:33Z</dcterms:created>
  <dcterms:modified xsi:type="dcterms:W3CDTF">2016-04-15T07:57:40Z</dcterms:modified>
  <cp:category/>
  <cp:version/>
  <cp:contentType/>
  <cp:contentStatus/>
</cp:coreProperties>
</file>