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g03" sheetId="1" r:id="rId1"/>
  </sheets>
  <definedNames/>
  <calcPr fullCalcOnLoad="1"/>
</workbook>
</file>

<file path=xl/sharedStrings.xml><?xml version="1.0" encoding="utf-8"?>
<sst xmlns="http://schemas.openxmlformats.org/spreadsheetml/2006/main" count="296" uniqueCount="109">
  <si>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</si>
  <si>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</si>
  <si>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</si>
  <si>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</si>
  <si>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</si>
  <si>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</si>
  <si>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</si>
  <si>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</si>
  <si>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</si>
  <si>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</si>
  <si>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</si>
  <si>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</si>
  <si>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　</t>
  </si>
  <si>
    <t>市　区　町</t>
  </si>
  <si>
    <t>総　　　数</t>
  </si>
  <si>
    <r>
      <t xml:space="preserve">農林漁業
</t>
    </r>
    <r>
      <rPr>
        <sz val="7"/>
        <rFont val="ＭＳ 明朝"/>
        <family val="1"/>
      </rPr>
      <t>(除個人経営)</t>
    </r>
  </si>
  <si>
    <t>建　設　業</t>
  </si>
  <si>
    <t>製　造　業</t>
  </si>
  <si>
    <t>電気･ガス･熱
供給･水道業</t>
  </si>
  <si>
    <t>情報通信業</t>
  </si>
  <si>
    <t>医療，福祉</t>
  </si>
  <si>
    <t>教育，学習支援業</t>
  </si>
  <si>
    <t>複合サービス事業</t>
  </si>
  <si>
    <r>
      <t>サービス業　　　　　　　　　　　</t>
    </r>
    <r>
      <rPr>
        <sz val="6"/>
        <rFont val="ＭＳ 明朝"/>
        <family val="1"/>
      </rPr>
      <t>（他に分類されないもの）</t>
    </r>
  </si>
  <si>
    <t>事業所数</t>
  </si>
  <si>
    <t>従業者数</t>
  </si>
  <si>
    <t>総数</t>
  </si>
  <si>
    <t>市部</t>
  </si>
  <si>
    <t>郡部</t>
  </si>
  <si>
    <t>1</t>
  </si>
  <si>
    <t>広島市</t>
  </si>
  <si>
    <t>2</t>
  </si>
  <si>
    <t>3</t>
  </si>
  <si>
    <t>4</t>
  </si>
  <si>
    <t>5</t>
  </si>
  <si>
    <t>6</t>
  </si>
  <si>
    <t>安佐南区</t>
  </si>
  <si>
    <t>7</t>
  </si>
  <si>
    <t>安佐北区</t>
  </si>
  <si>
    <t>8</t>
  </si>
  <si>
    <t>9</t>
  </si>
  <si>
    <t>10</t>
  </si>
  <si>
    <t>呉市</t>
  </si>
  <si>
    <t>11</t>
  </si>
  <si>
    <t>竹原市</t>
  </si>
  <si>
    <t>12</t>
  </si>
  <si>
    <t>三原市</t>
  </si>
  <si>
    <t>13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</si>
  <si>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</si>
  <si>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</si>
  <si>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</si>
  <si>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</si>
  <si>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</si>
  <si>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</si>
  <si>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</si>
  <si>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</si>
  <si>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</si>
  <si>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</si>
  <si>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23</t>
  </si>
  <si>
    <t>安芸郡</t>
  </si>
  <si>
    <t>24</t>
  </si>
  <si>
    <t>府中町</t>
  </si>
  <si>
    <t>海田町</t>
  </si>
  <si>
    <t>熊野町</t>
  </si>
  <si>
    <t>坂町</t>
  </si>
  <si>
    <t>28</t>
  </si>
  <si>
    <t>山県郡</t>
  </si>
  <si>
    <t>29</t>
  </si>
  <si>
    <t>安芸太田町</t>
  </si>
  <si>
    <t>30</t>
  </si>
  <si>
    <t>北広島町</t>
  </si>
  <si>
    <t>31</t>
  </si>
  <si>
    <t>豊田郡</t>
  </si>
  <si>
    <t>32</t>
  </si>
  <si>
    <t>大崎上島町</t>
  </si>
  <si>
    <t>33</t>
  </si>
  <si>
    <t>世羅郡</t>
  </si>
  <si>
    <t>34</t>
  </si>
  <si>
    <t>世羅町</t>
  </si>
  <si>
    <t>35</t>
  </si>
  <si>
    <t>神石郡</t>
  </si>
  <si>
    <t>36</t>
  </si>
  <si>
    <t>神石高原町</t>
  </si>
  <si>
    <t>中　　区</t>
  </si>
  <si>
    <t>東　　区</t>
  </si>
  <si>
    <t>南　　区</t>
  </si>
  <si>
    <t>西　　区</t>
  </si>
  <si>
    <t>安 芸 区</t>
  </si>
  <si>
    <t>佐 伯 区</t>
  </si>
  <si>
    <t xml:space="preserve">43　市区町・産業別事業所数及び従業者数 </t>
  </si>
  <si>
    <t>不動産業，
物品賃貸業</t>
  </si>
  <si>
    <t>運輸業，郵便業</t>
  </si>
  <si>
    <t>鉱業，採石業
砂利採取業</t>
  </si>
  <si>
    <r>
      <t>生活関連サービス
業，</t>
    </r>
    <r>
      <rPr>
        <sz val="8"/>
        <rFont val="ＭＳ 明朝"/>
        <family val="1"/>
      </rPr>
      <t>娯楽業</t>
    </r>
  </si>
  <si>
    <t xml:space="preserve">43　市区町・産業別 </t>
  </si>
  <si>
    <t xml:space="preserve"> 事業所数及び従業者数　</t>
  </si>
  <si>
    <t>1 41表頭注参照。</t>
  </si>
  <si>
    <t>平成26年</t>
  </si>
  <si>
    <t>総務省統計局「経済センサス-基礎調査」</t>
  </si>
  <si>
    <t>総務省統計局「経済センサス-基礎調査」</t>
  </si>
  <si>
    <t>　平成26年（続）</t>
  </si>
  <si>
    <r>
      <t>94</t>
    </r>
    <r>
      <rPr>
        <sz val="8"/>
        <rFont val="ＭＳ 明朝"/>
        <family val="1"/>
      </rPr>
      <t>　企 業 活 動</t>
    </r>
  </si>
  <si>
    <r>
      <t>企 業 活 動　</t>
    </r>
    <r>
      <rPr>
        <i/>
        <sz val="8"/>
        <rFont val="Century Gothic"/>
        <family val="2"/>
      </rPr>
      <t>95</t>
    </r>
  </si>
  <si>
    <r>
      <t>96</t>
    </r>
    <r>
      <rPr>
        <sz val="8"/>
        <rFont val="ＭＳ 明朝"/>
        <family val="1"/>
      </rPr>
      <t>　企 業 活 動</t>
    </r>
  </si>
  <si>
    <t>卸売業，小売業</t>
  </si>
  <si>
    <t>金融業，保険業</t>
  </si>
  <si>
    <r>
      <t xml:space="preserve">学術研究，
</t>
    </r>
    <r>
      <rPr>
        <sz val="7.5"/>
        <rFont val="ＭＳ 明朝"/>
        <family val="1"/>
      </rPr>
      <t>専門・技術ｻｰﾋﾞｽ業</t>
    </r>
  </si>
  <si>
    <t>宿泊業，
飲食サービス業</t>
  </si>
  <si>
    <t>（単位　事業所，人）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</si>
</sst>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##\ ##0"/>
    <numFmt numFmtId="183" formatCode="\ ###,###,##0;&quot;-&quot;###,###,##0"/>
    <numFmt numFmtId="184" formatCode="#,###,###,##0;&quot; -&quot;###,###,##0"/>
    <numFmt numFmtId="185" formatCode="##,###,##0;&quot;-&quot;#,###,##0"/>
    <numFmt numFmtId="186" formatCode="###,###,##0;&quot;-&quot;##,###,##0"/>
    <numFmt numFmtId="187" formatCode="##,###,###,##0;&quot;-&quot;#,###,###,##0"/>
    <numFmt numFmtId="188" formatCode="[=0]&quot;―&quot;;###\ ###\ ###\ ##0\ "/>
  </numFmts>
  <fonts count="54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i/>
      <vertAlign val="superscript"/>
      <sz val="8"/>
      <name val="ＭＳ Ｐゴシック"/>
      <family val="3"/>
    </font>
    <font>
      <b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9"/>
      <name val="Century Gothic"/>
      <family val="2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176" fontId="11" fillId="0" borderId="0" xfId="0" applyNumberFormat="1" applyFont="1" applyFill="1" applyBorder="1" applyAlignment="1" applyProtection="1">
      <alignment horizontal="right" vertical="top"/>
      <protection locked="0"/>
    </xf>
    <xf numFmtId="2" fontId="11" fillId="0" borderId="0" xfId="0" applyNumberFormat="1" applyFont="1" applyFill="1" applyBorder="1" applyAlignment="1" applyProtection="1">
      <alignment horizontal="right" vertical="top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176" fontId="14" fillId="0" borderId="0" xfId="0" applyNumberFormat="1" applyFont="1" applyFill="1" applyAlignment="1" applyProtection="1">
      <alignment horizontal="right" vertical="center"/>
      <protection locked="0"/>
    </xf>
    <xf numFmtId="179" fontId="12" fillId="0" borderId="0" xfId="0" applyNumberFormat="1" applyFont="1" applyFill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8" fillId="0" borderId="0" xfId="0" applyNumberFormat="1" applyFont="1" applyFill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17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Alignment="1" applyProtection="1">
      <alignment horizontal="distributed"/>
      <protection locked="0"/>
    </xf>
    <xf numFmtId="49" fontId="3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15" fillId="0" borderId="0" xfId="0" applyNumberFormat="1" applyFont="1" applyFill="1" applyAlignment="1" applyProtection="1" quotePrefix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distributed" vertical="center"/>
      <protection locked="0"/>
    </xf>
    <xf numFmtId="49" fontId="16" fillId="0" borderId="0" xfId="0" applyNumberFormat="1" applyFont="1" applyFill="1" applyBorder="1" applyAlignment="1" applyProtection="1">
      <alignment horizontal="distributed" vertical="center"/>
      <protection locked="0"/>
    </xf>
    <xf numFmtId="49" fontId="13" fillId="0" borderId="12" xfId="0" applyNumberFormat="1" applyFont="1" applyFill="1" applyBorder="1" applyAlignment="1" applyProtection="1">
      <alignment horizontal="distributed" vertical="center" wrapText="1"/>
      <protection locked="0"/>
    </xf>
    <xf numFmtId="176" fontId="14" fillId="0" borderId="0" xfId="0" applyNumberFormat="1" applyFont="1" applyFill="1" applyAlignment="1" applyProtection="1" quotePrefix="1">
      <alignment horizontal="right" vertical="center"/>
      <protection locked="0"/>
    </xf>
    <xf numFmtId="49" fontId="4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8" xfId="0" applyNumberFormat="1" applyFont="1" applyFill="1" applyBorder="1" applyAlignment="1" applyProtection="1">
      <alignment horizontal="distributed" vertical="center" wrapText="1"/>
      <protection locked="0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3" fillId="0" borderId="12" xfId="0" applyNumberFormat="1" applyFont="1" applyFill="1" applyBorder="1" applyAlignment="1" applyProtection="1">
      <alignment horizontal="distributed" vertical="center"/>
      <protection locked="0"/>
    </xf>
    <xf numFmtId="49" fontId="3" fillId="0" borderId="12" xfId="0" applyNumberFormat="1" applyFont="1" applyFill="1" applyBorder="1" applyAlignment="1" applyProtection="1">
      <alignment horizontal="distributed"/>
      <protection locked="0"/>
    </xf>
    <xf numFmtId="49" fontId="13" fillId="0" borderId="12" xfId="0" applyNumberFormat="1" applyFont="1" applyFill="1" applyBorder="1" applyAlignment="1" applyProtection="1">
      <alignment horizontal="distributed"/>
      <protection locked="0"/>
    </xf>
    <xf numFmtId="49" fontId="4" fillId="0" borderId="18" xfId="0" applyNumberFormat="1" applyFont="1" applyFill="1" applyBorder="1" applyAlignment="1" applyProtection="1">
      <alignment horizontal="left" vertical="center"/>
      <protection locked="0"/>
    </xf>
    <xf numFmtId="49" fontId="8" fillId="0" borderId="21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21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distributed"/>
      <protection locked="0"/>
    </xf>
    <xf numFmtId="49" fontId="16" fillId="0" borderId="21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49" fontId="17" fillId="0" borderId="0" xfId="0" applyNumberFormat="1" applyFont="1" applyFill="1" applyAlignment="1" applyProtection="1">
      <alignment horizontal="left" vertical="center"/>
      <protection locked="0"/>
    </xf>
    <xf numFmtId="188" fontId="15" fillId="0" borderId="0" xfId="60" applyNumberFormat="1" applyFont="1" applyFill="1" applyBorder="1" applyAlignment="1" applyProtection="1">
      <alignment horizontal="right" vertical="center"/>
      <protection locked="0"/>
    </xf>
    <xf numFmtId="188" fontId="14" fillId="0" borderId="0" xfId="6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Alignment="1" applyProtection="1">
      <alignment horizontal="distributed"/>
      <protection locked="0"/>
    </xf>
    <xf numFmtId="49" fontId="18" fillId="0" borderId="0" xfId="0" applyNumberFormat="1" applyFont="1" applyFill="1" applyBorder="1" applyAlignment="1" applyProtection="1">
      <alignment horizontal="distributed"/>
      <protection locked="0"/>
    </xf>
    <xf numFmtId="176" fontId="15" fillId="0" borderId="0" xfId="0" applyNumberFormat="1" applyFont="1" applyFill="1" applyAlignment="1" applyProtection="1">
      <alignment horizontal="right" vertical="center"/>
      <protection locked="0"/>
    </xf>
    <xf numFmtId="49" fontId="8" fillId="0" borderId="22" xfId="0" applyNumberFormat="1" applyFont="1" applyFill="1" applyBorder="1" applyAlignment="1" applyProtection="1">
      <alignment horizontal="right" vertical="top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23" xfId="0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0" xfId="0" applyNumberFormat="1" applyFont="1" applyFill="1" applyAlignment="1" applyProtection="1">
      <alignment horizontal="distributed" vertical="center"/>
      <protection locked="0"/>
    </xf>
    <xf numFmtId="49" fontId="18" fillId="0" borderId="0" xfId="0" applyNumberFormat="1" applyFont="1" applyFill="1" applyAlignment="1" applyProtection="1">
      <alignment horizontal="distributed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179" fontId="9" fillId="0" borderId="0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85725</xdr:rowOff>
    </xdr:from>
    <xdr:to>
      <xdr:col>13</xdr:col>
      <xdr:colOff>0</xdr:colOff>
      <xdr:row>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48275" y="9144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48275" y="1028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7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4" customWidth="1"/>
    <col min="2" max="2" width="2.625" style="53" customWidth="1"/>
    <col min="3" max="3" width="0.74609375" style="53" customWidth="1"/>
    <col min="4" max="4" width="8.50390625" style="4" customWidth="1"/>
    <col min="5" max="5" width="0.875" style="4" customWidth="1"/>
    <col min="6" max="16" width="6.875" style="4" customWidth="1"/>
    <col min="17" max="17" width="7.375" style="4" customWidth="1"/>
    <col min="18" max="29" width="6.875" style="4" customWidth="1"/>
    <col min="30" max="30" width="2.625" style="4" customWidth="1"/>
    <col min="31" max="31" width="0.74609375" style="4" customWidth="1"/>
    <col min="32" max="32" width="8.50390625" style="4" customWidth="1"/>
    <col min="33" max="33" width="2.625" style="4" customWidth="1"/>
    <col min="34" max="34" width="0.74609375" style="4" customWidth="1"/>
    <col min="35" max="35" width="8.50390625" style="4" customWidth="1"/>
    <col min="36" max="36" width="0.74609375" style="4" customWidth="1"/>
    <col min="37" max="38" width="6.875" style="4" customWidth="1"/>
    <col min="39" max="48" width="7.375" style="4" customWidth="1"/>
    <col min="49" max="16384" width="9.00390625" style="4" customWidth="1"/>
  </cols>
  <sheetData>
    <row r="1" spans="1:33" ht="15" customHeight="1">
      <c r="A1" s="2" t="s">
        <v>12</v>
      </c>
      <c r="B1" s="83" t="s">
        <v>101</v>
      </c>
      <c r="C1" s="3"/>
      <c r="D1" s="71"/>
      <c r="E1" s="3"/>
      <c r="AF1" s="15" t="s">
        <v>102</v>
      </c>
      <c r="AG1" s="83" t="s">
        <v>103</v>
      </c>
    </row>
    <row r="2" spans="2:48" ht="23.25" customHeight="1"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Q2" s="7" t="s">
        <v>94</v>
      </c>
      <c r="R2" s="8" t="s">
        <v>95</v>
      </c>
      <c r="S2" s="6"/>
      <c r="T2" s="6"/>
      <c r="W2" s="6"/>
      <c r="X2" s="1" t="s">
        <v>97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 t="s">
        <v>89</v>
      </c>
      <c r="AT2" s="1" t="s">
        <v>100</v>
      </c>
      <c r="AU2" s="6"/>
      <c r="AV2" s="68"/>
    </row>
    <row r="3" spans="1:12" ht="13.5" customHeight="1">
      <c r="A3" s="69" t="s">
        <v>96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</row>
    <row r="4" spans="1:48" ht="13.5" customHeight="1" thickBot="1">
      <c r="A4" s="107" t="s">
        <v>108</v>
      </c>
      <c r="B4" s="107"/>
      <c r="C4" s="11"/>
      <c r="E4" s="12"/>
      <c r="F4" s="12"/>
      <c r="G4" s="12"/>
      <c r="H4" s="12"/>
      <c r="I4" s="12"/>
      <c r="J4" s="12"/>
      <c r="K4" s="12"/>
      <c r="L4" s="13"/>
      <c r="M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B4" s="14"/>
      <c r="AC4" s="14"/>
      <c r="AD4" s="14"/>
      <c r="AE4" s="14"/>
      <c r="AF4" s="15" t="s">
        <v>99</v>
      </c>
      <c r="AG4" s="107" t="s">
        <v>108</v>
      </c>
      <c r="AH4" s="8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5" t="s">
        <v>98</v>
      </c>
    </row>
    <row r="5" spans="1:48" s="18" customFormat="1" ht="15.75" customHeight="1" thickTop="1">
      <c r="A5" s="16"/>
      <c r="B5" s="86" t="s">
        <v>13</v>
      </c>
      <c r="C5" s="87"/>
      <c r="D5" s="87"/>
      <c r="E5" s="17"/>
      <c r="F5" s="94" t="s">
        <v>14</v>
      </c>
      <c r="G5" s="94"/>
      <c r="H5" s="101" t="s">
        <v>15</v>
      </c>
      <c r="I5" s="101"/>
      <c r="J5" s="101" t="s">
        <v>92</v>
      </c>
      <c r="K5" s="101"/>
      <c r="L5" s="94" t="s">
        <v>16</v>
      </c>
      <c r="M5" s="94"/>
      <c r="N5" s="94" t="s">
        <v>17</v>
      </c>
      <c r="O5" s="94"/>
      <c r="P5" s="101" t="s">
        <v>18</v>
      </c>
      <c r="Q5" s="101"/>
      <c r="R5" s="94" t="s">
        <v>19</v>
      </c>
      <c r="S5" s="94"/>
      <c r="T5" s="101" t="s">
        <v>91</v>
      </c>
      <c r="U5" s="101"/>
      <c r="V5" s="94" t="s">
        <v>104</v>
      </c>
      <c r="W5" s="94"/>
      <c r="X5" s="94" t="s">
        <v>105</v>
      </c>
      <c r="Y5" s="94"/>
      <c r="Z5" s="101" t="s">
        <v>90</v>
      </c>
      <c r="AA5" s="101"/>
      <c r="AB5" s="103" t="s">
        <v>106</v>
      </c>
      <c r="AC5" s="103"/>
      <c r="AD5" s="90" t="s">
        <v>13</v>
      </c>
      <c r="AE5" s="87"/>
      <c r="AF5" s="87"/>
      <c r="AG5" s="86" t="s">
        <v>13</v>
      </c>
      <c r="AH5" s="87"/>
      <c r="AI5" s="87"/>
      <c r="AJ5" s="55"/>
      <c r="AK5" s="103" t="s">
        <v>107</v>
      </c>
      <c r="AL5" s="97"/>
      <c r="AM5" s="105" t="s">
        <v>93</v>
      </c>
      <c r="AN5" s="105"/>
      <c r="AO5" s="94" t="s">
        <v>21</v>
      </c>
      <c r="AP5" s="94"/>
      <c r="AQ5" s="94" t="s">
        <v>20</v>
      </c>
      <c r="AR5" s="94"/>
      <c r="AS5" s="94" t="s">
        <v>22</v>
      </c>
      <c r="AT5" s="94"/>
      <c r="AU5" s="96" t="s">
        <v>23</v>
      </c>
      <c r="AV5" s="97"/>
    </row>
    <row r="6" spans="2:48" s="18" customFormat="1" ht="20.25" customHeight="1">
      <c r="B6" s="88"/>
      <c r="C6" s="88"/>
      <c r="D6" s="88"/>
      <c r="E6" s="19"/>
      <c r="F6" s="95"/>
      <c r="G6" s="95"/>
      <c r="H6" s="102"/>
      <c r="I6" s="102"/>
      <c r="J6" s="102"/>
      <c r="K6" s="102"/>
      <c r="L6" s="95"/>
      <c r="M6" s="95"/>
      <c r="N6" s="95"/>
      <c r="O6" s="95"/>
      <c r="P6" s="102"/>
      <c r="Q6" s="102"/>
      <c r="R6" s="95"/>
      <c r="S6" s="95"/>
      <c r="T6" s="102"/>
      <c r="U6" s="102"/>
      <c r="V6" s="95"/>
      <c r="W6" s="95"/>
      <c r="X6" s="95"/>
      <c r="Y6" s="95"/>
      <c r="Z6" s="102"/>
      <c r="AA6" s="102"/>
      <c r="AB6" s="104"/>
      <c r="AC6" s="104"/>
      <c r="AD6" s="91"/>
      <c r="AE6" s="92"/>
      <c r="AF6" s="92"/>
      <c r="AG6" s="88"/>
      <c r="AH6" s="88"/>
      <c r="AI6" s="88"/>
      <c r="AJ6" s="56"/>
      <c r="AK6" s="104"/>
      <c r="AL6" s="99"/>
      <c r="AM6" s="106"/>
      <c r="AN6" s="106"/>
      <c r="AO6" s="95"/>
      <c r="AP6" s="95"/>
      <c r="AQ6" s="95"/>
      <c r="AR6" s="95"/>
      <c r="AS6" s="95"/>
      <c r="AT6" s="95"/>
      <c r="AU6" s="98"/>
      <c r="AV6" s="99"/>
    </row>
    <row r="7" spans="1:48" s="24" customFormat="1" ht="15.75" customHeight="1">
      <c r="A7" s="20"/>
      <c r="B7" s="89"/>
      <c r="C7" s="89"/>
      <c r="D7" s="89"/>
      <c r="E7" s="21"/>
      <c r="F7" s="22" t="s">
        <v>24</v>
      </c>
      <c r="G7" s="22" t="s">
        <v>25</v>
      </c>
      <c r="H7" s="22" t="s">
        <v>24</v>
      </c>
      <c r="I7" s="22" t="s">
        <v>25</v>
      </c>
      <c r="J7" s="22" t="s">
        <v>24</v>
      </c>
      <c r="K7" s="22" t="s">
        <v>25</v>
      </c>
      <c r="L7" s="22" t="s">
        <v>24</v>
      </c>
      <c r="M7" s="22" t="s">
        <v>25</v>
      </c>
      <c r="N7" s="22" t="s">
        <v>24</v>
      </c>
      <c r="O7" s="22" t="s">
        <v>25</v>
      </c>
      <c r="P7" s="22" t="s">
        <v>24</v>
      </c>
      <c r="Q7" s="22" t="s">
        <v>25</v>
      </c>
      <c r="R7" s="22" t="s">
        <v>24</v>
      </c>
      <c r="S7" s="22" t="s">
        <v>25</v>
      </c>
      <c r="T7" s="22" t="s">
        <v>24</v>
      </c>
      <c r="U7" s="22" t="s">
        <v>25</v>
      </c>
      <c r="V7" s="22" t="s">
        <v>24</v>
      </c>
      <c r="W7" s="22" t="s">
        <v>25</v>
      </c>
      <c r="X7" s="22" t="s">
        <v>24</v>
      </c>
      <c r="Y7" s="22" t="s">
        <v>25</v>
      </c>
      <c r="Z7" s="22" t="s">
        <v>24</v>
      </c>
      <c r="AA7" s="23" t="s">
        <v>25</v>
      </c>
      <c r="AB7" s="54" t="s">
        <v>24</v>
      </c>
      <c r="AC7" s="22" t="s">
        <v>25</v>
      </c>
      <c r="AD7" s="93"/>
      <c r="AE7" s="89"/>
      <c r="AF7" s="89"/>
      <c r="AG7" s="89"/>
      <c r="AH7" s="89"/>
      <c r="AI7" s="89"/>
      <c r="AJ7" s="57"/>
      <c r="AK7" s="54" t="s">
        <v>24</v>
      </c>
      <c r="AL7" s="22" t="s">
        <v>25</v>
      </c>
      <c r="AM7" s="54" t="s">
        <v>24</v>
      </c>
      <c r="AN7" s="22" t="s">
        <v>25</v>
      </c>
      <c r="AO7" s="22" t="s">
        <v>24</v>
      </c>
      <c r="AP7" s="22" t="s">
        <v>25</v>
      </c>
      <c r="AQ7" s="22" t="s">
        <v>24</v>
      </c>
      <c r="AR7" s="22" t="s">
        <v>25</v>
      </c>
      <c r="AS7" s="22" t="s">
        <v>24</v>
      </c>
      <c r="AT7" s="22" t="s">
        <v>25</v>
      </c>
      <c r="AU7" s="22" t="s">
        <v>24</v>
      </c>
      <c r="AV7" s="22" t="s">
        <v>25</v>
      </c>
    </row>
    <row r="8" spans="2:36" s="25" customFormat="1" ht="8.25" customHeight="1">
      <c r="B8" s="77"/>
      <c r="C8" s="77"/>
      <c r="D8" s="78"/>
      <c r="E8" s="79"/>
      <c r="F8" s="28"/>
      <c r="G8" s="28"/>
      <c r="H8" s="28"/>
      <c r="I8" s="28"/>
      <c r="J8" s="28"/>
      <c r="K8" s="28"/>
      <c r="L8" s="29"/>
      <c r="AD8" s="63"/>
      <c r="AE8" s="64"/>
      <c r="AF8" s="27"/>
      <c r="AG8" s="26"/>
      <c r="AH8" s="26"/>
      <c r="AI8" s="27"/>
      <c r="AJ8" s="58"/>
    </row>
    <row r="9" spans="1:49" s="33" customFormat="1" ht="15.75" customHeight="1">
      <c r="A9" s="30"/>
      <c r="B9" s="85" t="s">
        <v>26</v>
      </c>
      <c r="C9" s="85"/>
      <c r="D9" s="85"/>
      <c r="E9" s="45"/>
      <c r="F9" s="31">
        <v>130789</v>
      </c>
      <c r="G9" s="31">
        <v>1296824</v>
      </c>
      <c r="H9" s="31">
        <v>825</v>
      </c>
      <c r="I9" s="31">
        <v>9770</v>
      </c>
      <c r="J9" s="31">
        <v>22</v>
      </c>
      <c r="K9" s="31">
        <v>161</v>
      </c>
      <c r="L9" s="31">
        <v>11833</v>
      </c>
      <c r="M9" s="31">
        <v>84754</v>
      </c>
      <c r="N9" s="31">
        <v>10884</v>
      </c>
      <c r="O9" s="31">
        <v>237428</v>
      </c>
      <c r="P9" s="31">
        <v>106</v>
      </c>
      <c r="Q9" s="31">
        <v>5774</v>
      </c>
      <c r="R9" s="31">
        <v>1247</v>
      </c>
      <c r="S9" s="31">
        <v>19903</v>
      </c>
      <c r="T9" s="31">
        <v>3621</v>
      </c>
      <c r="U9" s="31">
        <v>79858</v>
      </c>
      <c r="V9" s="31">
        <v>34332</v>
      </c>
      <c r="W9" s="31">
        <v>276543</v>
      </c>
      <c r="X9" s="31">
        <v>2118</v>
      </c>
      <c r="Y9" s="31">
        <v>29153</v>
      </c>
      <c r="Z9" s="31">
        <v>9633</v>
      </c>
      <c r="AA9" s="31">
        <v>32170</v>
      </c>
      <c r="AB9" s="31">
        <v>5409</v>
      </c>
      <c r="AC9" s="31">
        <v>35715</v>
      </c>
      <c r="AD9" s="100" t="s">
        <v>26</v>
      </c>
      <c r="AE9" s="85"/>
      <c r="AF9" s="85"/>
      <c r="AG9" s="85" t="s">
        <v>26</v>
      </c>
      <c r="AH9" s="85"/>
      <c r="AI9" s="85"/>
      <c r="AJ9" s="45"/>
      <c r="AK9" s="31">
        <v>15811</v>
      </c>
      <c r="AL9" s="31">
        <v>110986</v>
      </c>
      <c r="AM9" s="31">
        <v>11266</v>
      </c>
      <c r="AN9" s="31">
        <v>52084</v>
      </c>
      <c r="AO9" s="31">
        <v>4225</v>
      </c>
      <c r="AP9" s="31">
        <v>36839</v>
      </c>
      <c r="AQ9" s="31">
        <v>9999</v>
      </c>
      <c r="AR9" s="31">
        <v>175176</v>
      </c>
      <c r="AS9" s="31">
        <v>1015</v>
      </c>
      <c r="AT9" s="31">
        <v>14043</v>
      </c>
      <c r="AU9" s="31">
        <v>8443</v>
      </c>
      <c r="AV9" s="31">
        <v>96467</v>
      </c>
      <c r="AW9" s="32"/>
    </row>
    <row r="10" spans="1:48" ht="15.75" customHeight="1">
      <c r="A10" s="14"/>
      <c r="B10" s="85" t="s">
        <v>27</v>
      </c>
      <c r="C10" s="85"/>
      <c r="D10" s="85"/>
      <c r="E10" s="41"/>
      <c r="F10" s="31">
        <f>SUM(F14:F35)</f>
        <v>122922</v>
      </c>
      <c r="G10" s="31">
        <f aca="true" t="shared" si="0" ref="G10:AC10">SUM(G14:G35)</f>
        <v>1220965</v>
      </c>
      <c r="H10" s="31">
        <f t="shared" si="0"/>
        <v>616</v>
      </c>
      <c r="I10" s="31">
        <f t="shared" si="0"/>
        <v>7000</v>
      </c>
      <c r="J10" s="31">
        <f t="shared" si="0"/>
        <v>21</v>
      </c>
      <c r="K10" s="31">
        <f t="shared" si="0"/>
        <v>160</v>
      </c>
      <c r="L10" s="31">
        <f t="shared" si="0"/>
        <v>11022</v>
      </c>
      <c r="M10" s="31">
        <f t="shared" si="0"/>
        <v>80611</v>
      </c>
      <c r="N10" s="31">
        <f t="shared" si="0"/>
        <v>10115</v>
      </c>
      <c r="O10" s="31">
        <f t="shared" si="0"/>
        <v>214521</v>
      </c>
      <c r="P10" s="31">
        <f t="shared" si="0"/>
        <v>95</v>
      </c>
      <c r="Q10" s="31">
        <f t="shared" si="0"/>
        <v>5663</v>
      </c>
      <c r="R10" s="31">
        <f t="shared" si="0"/>
        <v>1224</v>
      </c>
      <c r="S10" s="31">
        <f t="shared" si="0"/>
        <v>19836</v>
      </c>
      <c r="T10" s="31">
        <f t="shared" si="0"/>
        <v>3319</v>
      </c>
      <c r="U10" s="31">
        <f t="shared" si="0"/>
        <v>74757</v>
      </c>
      <c r="V10" s="31">
        <f t="shared" si="0"/>
        <v>32293</v>
      </c>
      <c r="W10" s="31">
        <f t="shared" si="0"/>
        <v>261201</v>
      </c>
      <c r="X10" s="31">
        <f t="shared" si="0"/>
        <v>2028</v>
      </c>
      <c r="Y10" s="31">
        <f t="shared" si="0"/>
        <v>28338</v>
      </c>
      <c r="Z10" s="31">
        <f t="shared" si="0"/>
        <v>9185</v>
      </c>
      <c r="AA10" s="31">
        <f t="shared" si="0"/>
        <v>30986</v>
      </c>
      <c r="AB10" s="31">
        <f t="shared" si="0"/>
        <v>5193</v>
      </c>
      <c r="AC10" s="31">
        <f t="shared" si="0"/>
        <v>34910</v>
      </c>
      <c r="AD10" s="100" t="s">
        <v>27</v>
      </c>
      <c r="AE10" s="85"/>
      <c r="AF10" s="85"/>
      <c r="AG10" s="85" t="s">
        <v>27</v>
      </c>
      <c r="AH10" s="85"/>
      <c r="AI10" s="85"/>
      <c r="AJ10" s="45"/>
      <c r="AK10" s="31">
        <f>SUM(AK14:AK35)</f>
        <v>15002</v>
      </c>
      <c r="AL10" s="31">
        <f aca="true" t="shared" si="1" ref="AL10:AV10">SUM(AL14:AL35)</f>
        <v>105899</v>
      </c>
      <c r="AM10" s="31">
        <f t="shared" si="1"/>
        <v>10613</v>
      </c>
      <c r="AN10" s="31">
        <f t="shared" si="1"/>
        <v>49472</v>
      </c>
      <c r="AO10" s="31">
        <f t="shared" si="1"/>
        <v>4001</v>
      </c>
      <c r="AP10" s="31">
        <f t="shared" si="1"/>
        <v>35316</v>
      </c>
      <c r="AQ10" s="31">
        <f t="shared" si="1"/>
        <v>9343</v>
      </c>
      <c r="AR10" s="31">
        <f t="shared" si="1"/>
        <v>165697</v>
      </c>
      <c r="AS10" s="31">
        <f t="shared" si="1"/>
        <v>914</v>
      </c>
      <c r="AT10" s="31">
        <f t="shared" si="1"/>
        <v>13091</v>
      </c>
      <c r="AU10" s="31">
        <f t="shared" si="1"/>
        <v>7938</v>
      </c>
      <c r="AV10" s="31">
        <f t="shared" si="1"/>
        <v>93507</v>
      </c>
    </row>
    <row r="11" spans="1:48" ht="15.75" customHeight="1">
      <c r="A11" s="14"/>
      <c r="B11" s="85" t="s">
        <v>28</v>
      </c>
      <c r="C11" s="85"/>
      <c r="D11" s="85"/>
      <c r="E11" s="80"/>
      <c r="F11" s="31">
        <f>F37+F43+F47+F50+F53</f>
        <v>7867</v>
      </c>
      <c r="G11" s="31">
        <f aca="true" t="shared" si="2" ref="G11:AB11">G37+G43+G47+G50+G53</f>
        <v>75859</v>
      </c>
      <c r="H11" s="31">
        <f t="shared" si="2"/>
        <v>209</v>
      </c>
      <c r="I11" s="31">
        <f t="shared" si="2"/>
        <v>2770</v>
      </c>
      <c r="J11" s="31">
        <f t="shared" si="2"/>
        <v>1</v>
      </c>
      <c r="K11" s="31">
        <f t="shared" si="2"/>
        <v>1</v>
      </c>
      <c r="L11" s="31">
        <f t="shared" si="2"/>
        <v>811</v>
      </c>
      <c r="M11" s="31">
        <f t="shared" si="2"/>
        <v>4143</v>
      </c>
      <c r="N11" s="31">
        <f t="shared" si="2"/>
        <v>769</v>
      </c>
      <c r="O11" s="31">
        <f t="shared" si="2"/>
        <v>22907</v>
      </c>
      <c r="P11" s="31">
        <f t="shared" si="2"/>
        <v>11</v>
      </c>
      <c r="Q11" s="31">
        <f t="shared" si="2"/>
        <v>111</v>
      </c>
      <c r="R11" s="31">
        <f t="shared" si="2"/>
        <v>23</v>
      </c>
      <c r="S11" s="31">
        <f t="shared" si="2"/>
        <v>67</v>
      </c>
      <c r="T11" s="31">
        <f t="shared" si="2"/>
        <v>302</v>
      </c>
      <c r="U11" s="31">
        <f t="shared" si="2"/>
        <v>5101</v>
      </c>
      <c r="V11" s="31">
        <f t="shared" si="2"/>
        <v>2039</v>
      </c>
      <c r="W11" s="31">
        <f t="shared" si="2"/>
        <v>15342</v>
      </c>
      <c r="X11" s="31">
        <f t="shared" si="2"/>
        <v>90</v>
      </c>
      <c r="Y11" s="31">
        <f t="shared" si="2"/>
        <v>815</v>
      </c>
      <c r="Z11" s="31">
        <f t="shared" si="2"/>
        <v>448</v>
      </c>
      <c r="AA11" s="31">
        <f t="shared" si="2"/>
        <v>1184</v>
      </c>
      <c r="AB11" s="31">
        <f t="shared" si="2"/>
        <v>216</v>
      </c>
      <c r="AC11" s="31">
        <f>AC37+AC43+AC47+AC50+AC53</f>
        <v>805</v>
      </c>
      <c r="AD11" s="100" t="s">
        <v>28</v>
      </c>
      <c r="AE11" s="85"/>
      <c r="AF11" s="85"/>
      <c r="AG11" s="85" t="s">
        <v>28</v>
      </c>
      <c r="AH11" s="85"/>
      <c r="AI11" s="85"/>
      <c r="AJ11" s="45"/>
      <c r="AK11" s="31">
        <f>AK37+AK43+AK47+AK50+AK53</f>
        <v>809</v>
      </c>
      <c r="AL11" s="31">
        <f aca="true" t="shared" si="3" ref="AL11:AV11">AL37+AL43+AL47+AL50+AL53</f>
        <v>5087</v>
      </c>
      <c r="AM11" s="31">
        <f t="shared" si="3"/>
        <v>653</v>
      </c>
      <c r="AN11" s="31">
        <f t="shared" si="3"/>
        <v>2612</v>
      </c>
      <c r="AO11" s="31">
        <f t="shared" si="3"/>
        <v>224</v>
      </c>
      <c r="AP11" s="31">
        <f t="shared" si="3"/>
        <v>1523</v>
      </c>
      <c r="AQ11" s="31">
        <f t="shared" si="3"/>
        <v>656</v>
      </c>
      <c r="AR11" s="31">
        <f t="shared" si="3"/>
        <v>9479</v>
      </c>
      <c r="AS11" s="31">
        <f t="shared" si="3"/>
        <v>101</v>
      </c>
      <c r="AT11" s="31">
        <f t="shared" si="3"/>
        <v>952</v>
      </c>
      <c r="AU11" s="31">
        <f t="shared" si="3"/>
        <v>505</v>
      </c>
      <c r="AV11" s="31">
        <f t="shared" si="3"/>
        <v>2960</v>
      </c>
    </row>
    <row r="12" spans="1:48" ht="10.5" customHeight="1">
      <c r="A12" s="14"/>
      <c r="B12" s="43"/>
      <c r="C12" s="43"/>
      <c r="D12" s="36"/>
      <c r="E12" s="41"/>
      <c r="F12" s="37"/>
      <c r="G12" s="37"/>
      <c r="H12" s="37"/>
      <c r="I12" s="37"/>
      <c r="J12" s="37"/>
      <c r="K12" s="37"/>
      <c r="L12" s="38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65"/>
      <c r="AE12" s="43"/>
      <c r="AF12" s="36"/>
      <c r="AG12" s="35"/>
      <c r="AH12" s="35"/>
      <c r="AI12" s="36"/>
      <c r="AJ12" s="5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ht="16.5" customHeight="1">
      <c r="A13" s="14"/>
      <c r="B13" s="35" t="s">
        <v>29</v>
      </c>
      <c r="C13" s="35"/>
      <c r="D13" s="81" t="s">
        <v>30</v>
      </c>
      <c r="E13" s="41"/>
      <c r="F13" s="42">
        <v>54807</v>
      </c>
      <c r="G13" s="42">
        <v>579888</v>
      </c>
      <c r="H13" s="42">
        <v>94</v>
      </c>
      <c r="I13" s="42">
        <v>844</v>
      </c>
      <c r="J13" s="42">
        <v>3</v>
      </c>
      <c r="K13" s="42">
        <v>11</v>
      </c>
      <c r="L13" s="42">
        <v>4826</v>
      </c>
      <c r="M13" s="42">
        <v>40333</v>
      </c>
      <c r="N13" s="42">
        <v>2811</v>
      </c>
      <c r="O13" s="42">
        <v>60543</v>
      </c>
      <c r="P13" s="42">
        <v>36</v>
      </c>
      <c r="Q13" s="42">
        <v>3782</v>
      </c>
      <c r="R13" s="42">
        <v>858</v>
      </c>
      <c r="S13" s="42">
        <v>16265</v>
      </c>
      <c r="T13" s="42">
        <v>1310</v>
      </c>
      <c r="U13" s="42">
        <v>35535</v>
      </c>
      <c r="V13" s="42">
        <v>14418</v>
      </c>
      <c r="W13" s="42">
        <v>134657</v>
      </c>
      <c r="X13" s="42">
        <v>1016</v>
      </c>
      <c r="Y13" s="42">
        <v>17756</v>
      </c>
      <c r="Z13" s="42">
        <v>4868</v>
      </c>
      <c r="AA13" s="42">
        <v>18995</v>
      </c>
      <c r="AB13" s="42">
        <v>2868</v>
      </c>
      <c r="AC13" s="42">
        <v>20528</v>
      </c>
      <c r="AD13" s="65" t="s">
        <v>29</v>
      </c>
      <c r="AE13" s="43"/>
      <c r="AF13" s="66" t="s">
        <v>30</v>
      </c>
      <c r="AG13" s="35" t="s">
        <v>29</v>
      </c>
      <c r="AH13" s="35"/>
      <c r="AI13" s="40" t="s">
        <v>30</v>
      </c>
      <c r="AJ13" s="60"/>
      <c r="AK13" s="42">
        <v>7483</v>
      </c>
      <c r="AL13" s="42">
        <v>55475</v>
      </c>
      <c r="AM13" s="42">
        <v>4466</v>
      </c>
      <c r="AN13" s="42">
        <v>23344</v>
      </c>
      <c r="AO13" s="42">
        <v>1882</v>
      </c>
      <c r="AP13" s="42">
        <v>19494</v>
      </c>
      <c r="AQ13" s="42">
        <v>4207</v>
      </c>
      <c r="AR13" s="42">
        <v>71915</v>
      </c>
      <c r="AS13" s="42">
        <v>253</v>
      </c>
      <c r="AT13" s="42">
        <v>5379</v>
      </c>
      <c r="AU13" s="42">
        <v>3408</v>
      </c>
      <c r="AV13" s="42">
        <v>55032</v>
      </c>
    </row>
    <row r="14" spans="1:48" ht="16.5" customHeight="1">
      <c r="A14" s="14"/>
      <c r="B14" s="35" t="s">
        <v>31</v>
      </c>
      <c r="C14" s="35"/>
      <c r="D14" s="15" t="s">
        <v>83</v>
      </c>
      <c r="E14" s="41"/>
      <c r="F14" s="42">
        <v>15986</v>
      </c>
      <c r="G14" s="42">
        <v>175220</v>
      </c>
      <c r="H14" s="42">
        <v>14</v>
      </c>
      <c r="I14" s="42">
        <v>90</v>
      </c>
      <c r="J14" s="72">
        <v>0</v>
      </c>
      <c r="K14" s="72">
        <v>0</v>
      </c>
      <c r="L14" s="42">
        <v>677</v>
      </c>
      <c r="M14" s="42">
        <v>10448</v>
      </c>
      <c r="N14" s="42">
        <v>401</v>
      </c>
      <c r="O14" s="42">
        <v>6802</v>
      </c>
      <c r="P14" s="42">
        <v>10</v>
      </c>
      <c r="Q14" s="42">
        <v>2629</v>
      </c>
      <c r="R14" s="42">
        <v>420</v>
      </c>
      <c r="S14" s="42">
        <v>9304</v>
      </c>
      <c r="T14" s="42">
        <v>142</v>
      </c>
      <c r="U14" s="42">
        <v>3504</v>
      </c>
      <c r="V14" s="42">
        <v>4036</v>
      </c>
      <c r="W14" s="42">
        <v>35837</v>
      </c>
      <c r="X14" s="42">
        <v>502</v>
      </c>
      <c r="Y14" s="42">
        <v>11954</v>
      </c>
      <c r="Z14" s="42">
        <v>1416</v>
      </c>
      <c r="AA14" s="42">
        <v>6864</v>
      </c>
      <c r="AB14" s="42">
        <v>1286</v>
      </c>
      <c r="AC14" s="42">
        <v>8588</v>
      </c>
      <c r="AD14" s="65" t="s">
        <v>31</v>
      </c>
      <c r="AE14" s="43"/>
      <c r="AF14" s="70" t="s">
        <v>83</v>
      </c>
      <c r="AG14" s="35" t="s">
        <v>31</v>
      </c>
      <c r="AH14" s="35"/>
      <c r="AI14" s="70" t="s">
        <v>83</v>
      </c>
      <c r="AJ14" s="60"/>
      <c r="AK14" s="42">
        <v>3466</v>
      </c>
      <c r="AL14" s="42">
        <v>23697</v>
      </c>
      <c r="AM14" s="42">
        <v>1131</v>
      </c>
      <c r="AN14" s="42">
        <v>6251</v>
      </c>
      <c r="AO14" s="42">
        <v>378</v>
      </c>
      <c r="AP14" s="42">
        <v>4168</v>
      </c>
      <c r="AQ14" s="42">
        <v>883</v>
      </c>
      <c r="AR14" s="42">
        <v>16757</v>
      </c>
      <c r="AS14" s="42">
        <v>39</v>
      </c>
      <c r="AT14" s="42">
        <v>2093</v>
      </c>
      <c r="AU14" s="42">
        <v>1185</v>
      </c>
      <c r="AV14" s="42">
        <v>26234</v>
      </c>
    </row>
    <row r="15" spans="1:48" ht="16.5" customHeight="1">
      <c r="A15" s="14"/>
      <c r="B15" s="35" t="s">
        <v>32</v>
      </c>
      <c r="C15" s="35"/>
      <c r="D15" s="15" t="s">
        <v>84</v>
      </c>
      <c r="E15" s="41"/>
      <c r="F15" s="42">
        <v>3794</v>
      </c>
      <c r="G15" s="42">
        <v>37115</v>
      </c>
      <c r="H15" s="72">
        <v>4</v>
      </c>
      <c r="I15" s="72">
        <v>27</v>
      </c>
      <c r="J15" s="42">
        <v>1</v>
      </c>
      <c r="K15" s="72">
        <v>5</v>
      </c>
      <c r="L15" s="42">
        <v>472</v>
      </c>
      <c r="M15" s="42">
        <v>3904</v>
      </c>
      <c r="N15" s="42">
        <v>107</v>
      </c>
      <c r="O15" s="42">
        <v>1708</v>
      </c>
      <c r="P15" s="42">
        <v>2</v>
      </c>
      <c r="Q15" s="42">
        <v>12</v>
      </c>
      <c r="R15" s="42">
        <v>65</v>
      </c>
      <c r="S15" s="42">
        <v>772</v>
      </c>
      <c r="T15" s="42">
        <v>106</v>
      </c>
      <c r="U15" s="42">
        <v>3076</v>
      </c>
      <c r="V15" s="42">
        <v>938</v>
      </c>
      <c r="W15" s="42">
        <v>7958</v>
      </c>
      <c r="X15" s="42">
        <v>68</v>
      </c>
      <c r="Y15" s="42">
        <v>982</v>
      </c>
      <c r="Z15" s="42">
        <v>348</v>
      </c>
      <c r="AA15" s="42">
        <v>984</v>
      </c>
      <c r="AB15" s="42">
        <v>232</v>
      </c>
      <c r="AC15" s="42">
        <v>1893</v>
      </c>
      <c r="AD15" s="65" t="s">
        <v>32</v>
      </c>
      <c r="AE15" s="43"/>
      <c r="AF15" s="70" t="s">
        <v>84</v>
      </c>
      <c r="AG15" s="35" t="s">
        <v>32</v>
      </c>
      <c r="AH15" s="35"/>
      <c r="AI15" s="70" t="s">
        <v>84</v>
      </c>
      <c r="AJ15" s="60"/>
      <c r="AK15" s="42">
        <v>374</v>
      </c>
      <c r="AL15" s="42">
        <v>3560</v>
      </c>
      <c r="AM15" s="42">
        <v>313</v>
      </c>
      <c r="AN15" s="42">
        <v>1452</v>
      </c>
      <c r="AO15" s="42">
        <v>146</v>
      </c>
      <c r="AP15" s="42">
        <v>1568</v>
      </c>
      <c r="AQ15" s="42">
        <v>332</v>
      </c>
      <c r="AR15" s="42">
        <v>5217</v>
      </c>
      <c r="AS15" s="42">
        <v>24</v>
      </c>
      <c r="AT15" s="42">
        <v>154</v>
      </c>
      <c r="AU15" s="42">
        <v>262</v>
      </c>
      <c r="AV15" s="42">
        <v>3843</v>
      </c>
    </row>
    <row r="16" spans="1:48" ht="16.5" customHeight="1">
      <c r="A16" s="14"/>
      <c r="B16" s="35" t="s">
        <v>33</v>
      </c>
      <c r="C16" s="35"/>
      <c r="D16" s="15" t="s">
        <v>85</v>
      </c>
      <c r="E16" s="41"/>
      <c r="F16" s="42">
        <v>7570</v>
      </c>
      <c r="G16" s="42">
        <v>95009</v>
      </c>
      <c r="H16" s="42">
        <v>5</v>
      </c>
      <c r="I16" s="42">
        <v>38</v>
      </c>
      <c r="J16" s="72">
        <v>0</v>
      </c>
      <c r="K16" s="72">
        <v>0</v>
      </c>
      <c r="L16" s="42">
        <v>567</v>
      </c>
      <c r="M16" s="42">
        <v>4992</v>
      </c>
      <c r="N16" s="42">
        <v>455</v>
      </c>
      <c r="O16" s="42">
        <v>16629</v>
      </c>
      <c r="P16" s="42">
        <v>6</v>
      </c>
      <c r="Q16" s="42">
        <v>620</v>
      </c>
      <c r="R16" s="42">
        <v>151</v>
      </c>
      <c r="S16" s="42">
        <v>3245</v>
      </c>
      <c r="T16" s="42">
        <v>270</v>
      </c>
      <c r="U16" s="42">
        <v>7407</v>
      </c>
      <c r="V16" s="42">
        <v>2121</v>
      </c>
      <c r="W16" s="42">
        <v>19169</v>
      </c>
      <c r="X16" s="42">
        <v>121</v>
      </c>
      <c r="Y16" s="42">
        <v>1696</v>
      </c>
      <c r="Z16" s="42">
        <v>637</v>
      </c>
      <c r="AA16" s="42">
        <v>2693</v>
      </c>
      <c r="AB16" s="42">
        <v>305</v>
      </c>
      <c r="AC16" s="42">
        <v>2968</v>
      </c>
      <c r="AD16" s="65" t="s">
        <v>33</v>
      </c>
      <c r="AE16" s="43"/>
      <c r="AF16" s="70" t="s">
        <v>85</v>
      </c>
      <c r="AG16" s="35" t="s">
        <v>33</v>
      </c>
      <c r="AH16" s="35"/>
      <c r="AI16" s="70" t="s">
        <v>85</v>
      </c>
      <c r="AJ16" s="60"/>
      <c r="AK16" s="42">
        <v>936</v>
      </c>
      <c r="AL16" s="42">
        <v>8671</v>
      </c>
      <c r="AM16" s="42">
        <v>651</v>
      </c>
      <c r="AN16" s="42">
        <v>3758</v>
      </c>
      <c r="AO16" s="42">
        <v>236</v>
      </c>
      <c r="AP16" s="42">
        <v>3544</v>
      </c>
      <c r="AQ16" s="42">
        <v>577</v>
      </c>
      <c r="AR16" s="42">
        <v>10702</v>
      </c>
      <c r="AS16" s="42">
        <v>34</v>
      </c>
      <c r="AT16" s="42">
        <v>756</v>
      </c>
      <c r="AU16" s="42">
        <v>498</v>
      </c>
      <c r="AV16" s="42">
        <v>8121</v>
      </c>
    </row>
    <row r="17" spans="1:48" ht="16.5" customHeight="1">
      <c r="A17" s="14"/>
      <c r="B17" s="35" t="s">
        <v>34</v>
      </c>
      <c r="C17" s="35"/>
      <c r="D17" s="15" t="s">
        <v>86</v>
      </c>
      <c r="E17" s="41"/>
      <c r="F17" s="42">
        <v>8980</v>
      </c>
      <c r="G17" s="42">
        <v>93343</v>
      </c>
      <c r="H17" s="42">
        <v>23</v>
      </c>
      <c r="I17" s="42">
        <v>177</v>
      </c>
      <c r="J17" s="42">
        <v>1</v>
      </c>
      <c r="K17" s="42">
        <v>1</v>
      </c>
      <c r="L17" s="42">
        <v>798</v>
      </c>
      <c r="M17" s="42">
        <v>7342</v>
      </c>
      <c r="N17" s="42">
        <v>532</v>
      </c>
      <c r="O17" s="42">
        <v>8909</v>
      </c>
      <c r="P17" s="42">
        <v>6</v>
      </c>
      <c r="Q17" s="42">
        <v>191</v>
      </c>
      <c r="R17" s="42">
        <v>113</v>
      </c>
      <c r="S17" s="42">
        <v>2031</v>
      </c>
      <c r="T17" s="42">
        <v>218</v>
      </c>
      <c r="U17" s="42">
        <v>6773</v>
      </c>
      <c r="V17" s="42">
        <v>2822</v>
      </c>
      <c r="W17" s="42">
        <v>30801</v>
      </c>
      <c r="X17" s="42">
        <v>112</v>
      </c>
      <c r="Y17" s="42">
        <v>1073</v>
      </c>
      <c r="Z17" s="42">
        <v>762</v>
      </c>
      <c r="AA17" s="42">
        <v>3398</v>
      </c>
      <c r="AB17" s="42">
        <v>436</v>
      </c>
      <c r="AC17" s="42">
        <v>3837</v>
      </c>
      <c r="AD17" s="65" t="s">
        <v>34</v>
      </c>
      <c r="AE17" s="43"/>
      <c r="AF17" s="70" t="s">
        <v>86</v>
      </c>
      <c r="AG17" s="35" t="s">
        <v>34</v>
      </c>
      <c r="AH17" s="35"/>
      <c r="AI17" s="70" t="s">
        <v>86</v>
      </c>
      <c r="AJ17" s="60"/>
      <c r="AK17" s="42">
        <v>912</v>
      </c>
      <c r="AL17" s="42">
        <v>5868</v>
      </c>
      <c r="AM17" s="42">
        <v>670</v>
      </c>
      <c r="AN17" s="42">
        <v>3613</v>
      </c>
      <c r="AO17" s="42">
        <v>303</v>
      </c>
      <c r="AP17" s="42">
        <v>2546</v>
      </c>
      <c r="AQ17" s="42">
        <v>704</v>
      </c>
      <c r="AR17" s="42">
        <v>9743</v>
      </c>
      <c r="AS17" s="42">
        <v>39</v>
      </c>
      <c r="AT17" s="42">
        <v>246</v>
      </c>
      <c r="AU17" s="42">
        <v>529</v>
      </c>
      <c r="AV17" s="42">
        <v>6794</v>
      </c>
    </row>
    <row r="18" spans="1:48" ht="16.5" customHeight="1">
      <c r="A18" s="14"/>
      <c r="B18" s="35" t="s">
        <v>35</v>
      </c>
      <c r="C18" s="35"/>
      <c r="D18" s="15" t="s">
        <v>36</v>
      </c>
      <c r="E18" s="41"/>
      <c r="F18" s="42">
        <v>7235</v>
      </c>
      <c r="G18" s="42">
        <v>71362</v>
      </c>
      <c r="H18" s="42">
        <v>13</v>
      </c>
      <c r="I18" s="42">
        <v>114</v>
      </c>
      <c r="J18" s="72">
        <v>0</v>
      </c>
      <c r="K18" s="72">
        <v>0</v>
      </c>
      <c r="L18" s="42">
        <v>891</v>
      </c>
      <c r="M18" s="42">
        <v>5954</v>
      </c>
      <c r="N18" s="42">
        <v>341</v>
      </c>
      <c r="O18" s="42">
        <v>4522</v>
      </c>
      <c r="P18" s="42">
        <v>4</v>
      </c>
      <c r="Q18" s="42">
        <v>135</v>
      </c>
      <c r="R18" s="42">
        <v>47</v>
      </c>
      <c r="S18" s="42">
        <v>530</v>
      </c>
      <c r="T18" s="42">
        <v>232</v>
      </c>
      <c r="U18" s="42">
        <v>5384</v>
      </c>
      <c r="V18" s="42">
        <v>1824</v>
      </c>
      <c r="W18" s="42">
        <v>18643</v>
      </c>
      <c r="X18" s="42">
        <v>80</v>
      </c>
      <c r="Y18" s="42">
        <v>808</v>
      </c>
      <c r="Z18" s="42">
        <v>813</v>
      </c>
      <c r="AA18" s="42">
        <v>2472</v>
      </c>
      <c r="AB18" s="42">
        <v>253</v>
      </c>
      <c r="AC18" s="42">
        <v>1573</v>
      </c>
      <c r="AD18" s="65" t="s">
        <v>35</v>
      </c>
      <c r="AE18" s="43"/>
      <c r="AF18" s="70" t="s">
        <v>36</v>
      </c>
      <c r="AG18" s="35" t="s">
        <v>35</v>
      </c>
      <c r="AH18" s="35"/>
      <c r="AI18" s="70" t="s">
        <v>36</v>
      </c>
      <c r="AJ18" s="60"/>
      <c r="AK18" s="42">
        <v>687</v>
      </c>
      <c r="AL18" s="42">
        <v>6660</v>
      </c>
      <c r="AM18" s="42">
        <v>673</v>
      </c>
      <c r="AN18" s="42">
        <v>3756</v>
      </c>
      <c r="AO18" s="42">
        <v>313</v>
      </c>
      <c r="AP18" s="42">
        <v>4101</v>
      </c>
      <c r="AQ18" s="42">
        <v>658</v>
      </c>
      <c r="AR18" s="42">
        <v>10368</v>
      </c>
      <c r="AS18" s="42">
        <v>36</v>
      </c>
      <c r="AT18" s="42">
        <v>846</v>
      </c>
      <c r="AU18" s="42">
        <v>370</v>
      </c>
      <c r="AV18" s="42">
        <v>5496</v>
      </c>
    </row>
    <row r="19" spans="1:48" ht="16.5" customHeight="1">
      <c r="A19" s="14"/>
      <c r="B19" s="35" t="s">
        <v>37</v>
      </c>
      <c r="C19" s="35"/>
      <c r="D19" s="15" t="s">
        <v>38</v>
      </c>
      <c r="E19" s="41"/>
      <c r="F19" s="42">
        <v>4727</v>
      </c>
      <c r="G19" s="42">
        <v>45415</v>
      </c>
      <c r="H19" s="42">
        <v>18</v>
      </c>
      <c r="I19" s="42">
        <v>233</v>
      </c>
      <c r="J19" s="42">
        <v>1</v>
      </c>
      <c r="K19" s="42">
        <v>5</v>
      </c>
      <c r="L19" s="42">
        <v>655</v>
      </c>
      <c r="M19" s="42">
        <v>3490</v>
      </c>
      <c r="N19" s="42">
        <v>534</v>
      </c>
      <c r="O19" s="42">
        <v>11104</v>
      </c>
      <c r="P19" s="42">
        <v>4</v>
      </c>
      <c r="Q19" s="42">
        <v>125</v>
      </c>
      <c r="R19" s="42">
        <v>20</v>
      </c>
      <c r="S19" s="42">
        <v>84</v>
      </c>
      <c r="T19" s="42">
        <v>155</v>
      </c>
      <c r="U19" s="42">
        <v>2467</v>
      </c>
      <c r="V19" s="42">
        <v>1109</v>
      </c>
      <c r="W19" s="42">
        <v>9070</v>
      </c>
      <c r="X19" s="42">
        <v>43</v>
      </c>
      <c r="Y19" s="42">
        <v>472</v>
      </c>
      <c r="Z19" s="42">
        <v>253</v>
      </c>
      <c r="AA19" s="42">
        <v>823</v>
      </c>
      <c r="AB19" s="42">
        <v>134</v>
      </c>
      <c r="AC19" s="42">
        <v>412</v>
      </c>
      <c r="AD19" s="65" t="s">
        <v>37</v>
      </c>
      <c r="AE19" s="43"/>
      <c r="AF19" s="70" t="s">
        <v>38</v>
      </c>
      <c r="AG19" s="35" t="s">
        <v>37</v>
      </c>
      <c r="AH19" s="35"/>
      <c r="AI19" s="70" t="s">
        <v>38</v>
      </c>
      <c r="AJ19" s="60"/>
      <c r="AK19" s="42">
        <v>435</v>
      </c>
      <c r="AL19" s="42">
        <v>2636</v>
      </c>
      <c r="AM19" s="42">
        <v>442</v>
      </c>
      <c r="AN19" s="42">
        <v>1877</v>
      </c>
      <c r="AO19" s="42">
        <v>189</v>
      </c>
      <c r="AP19" s="42">
        <v>1476</v>
      </c>
      <c r="AQ19" s="42">
        <v>430</v>
      </c>
      <c r="AR19" s="42">
        <v>8114</v>
      </c>
      <c r="AS19" s="42">
        <v>39</v>
      </c>
      <c r="AT19" s="42">
        <v>729</v>
      </c>
      <c r="AU19" s="42">
        <v>266</v>
      </c>
      <c r="AV19" s="42">
        <v>2298</v>
      </c>
    </row>
    <row r="20" spans="1:48" ht="16.5" customHeight="1">
      <c r="A20" s="14"/>
      <c r="B20" s="35" t="s">
        <v>39</v>
      </c>
      <c r="C20" s="35"/>
      <c r="D20" s="15" t="s">
        <v>87</v>
      </c>
      <c r="E20" s="41"/>
      <c r="F20" s="42">
        <v>1982</v>
      </c>
      <c r="G20" s="42">
        <v>22226</v>
      </c>
      <c r="H20" s="42">
        <v>2</v>
      </c>
      <c r="I20" s="42">
        <v>18</v>
      </c>
      <c r="J20" s="72">
        <v>0</v>
      </c>
      <c r="K20" s="72">
        <v>0</v>
      </c>
      <c r="L20" s="42">
        <v>181</v>
      </c>
      <c r="M20" s="42">
        <v>1010</v>
      </c>
      <c r="N20" s="42">
        <v>213</v>
      </c>
      <c r="O20" s="42">
        <v>6272</v>
      </c>
      <c r="P20" s="42">
        <v>2</v>
      </c>
      <c r="Q20" s="42">
        <v>63</v>
      </c>
      <c r="R20" s="42">
        <v>9</v>
      </c>
      <c r="S20" s="42">
        <v>43</v>
      </c>
      <c r="T20" s="42">
        <v>79</v>
      </c>
      <c r="U20" s="42">
        <v>1963</v>
      </c>
      <c r="V20" s="42">
        <v>479</v>
      </c>
      <c r="W20" s="42">
        <v>4657</v>
      </c>
      <c r="X20" s="42">
        <v>22</v>
      </c>
      <c r="Y20" s="42">
        <v>201</v>
      </c>
      <c r="Z20" s="42">
        <v>157</v>
      </c>
      <c r="AA20" s="42">
        <v>385</v>
      </c>
      <c r="AB20" s="42">
        <v>61</v>
      </c>
      <c r="AC20" s="42">
        <v>623</v>
      </c>
      <c r="AD20" s="65" t="s">
        <v>39</v>
      </c>
      <c r="AE20" s="43"/>
      <c r="AF20" s="70" t="s">
        <v>87</v>
      </c>
      <c r="AG20" s="35" t="s">
        <v>39</v>
      </c>
      <c r="AH20" s="35"/>
      <c r="AI20" s="70" t="s">
        <v>87</v>
      </c>
      <c r="AJ20" s="60"/>
      <c r="AK20" s="42">
        <v>179</v>
      </c>
      <c r="AL20" s="42">
        <v>920</v>
      </c>
      <c r="AM20" s="42">
        <v>156</v>
      </c>
      <c r="AN20" s="42">
        <v>651</v>
      </c>
      <c r="AO20" s="42">
        <v>104</v>
      </c>
      <c r="AP20" s="42">
        <v>669</v>
      </c>
      <c r="AQ20" s="42">
        <v>208</v>
      </c>
      <c r="AR20" s="42">
        <v>3632</v>
      </c>
      <c r="AS20" s="42">
        <v>18</v>
      </c>
      <c r="AT20" s="42">
        <v>150</v>
      </c>
      <c r="AU20" s="42">
        <v>112</v>
      </c>
      <c r="AV20" s="42">
        <v>969</v>
      </c>
    </row>
    <row r="21" spans="1:48" ht="16.5" customHeight="1">
      <c r="A21" s="14"/>
      <c r="B21" s="35" t="s">
        <v>40</v>
      </c>
      <c r="C21" s="35"/>
      <c r="D21" s="15" t="s">
        <v>88</v>
      </c>
      <c r="E21" s="41"/>
      <c r="F21" s="42">
        <v>4533</v>
      </c>
      <c r="G21" s="42">
        <v>40198</v>
      </c>
      <c r="H21" s="42">
        <v>15</v>
      </c>
      <c r="I21" s="42">
        <v>147</v>
      </c>
      <c r="J21" s="72">
        <v>0</v>
      </c>
      <c r="K21" s="72">
        <v>0</v>
      </c>
      <c r="L21" s="42">
        <v>585</v>
      </c>
      <c r="M21" s="42">
        <v>3193</v>
      </c>
      <c r="N21" s="42">
        <v>228</v>
      </c>
      <c r="O21" s="42">
        <v>4597</v>
      </c>
      <c r="P21" s="42">
        <v>2</v>
      </c>
      <c r="Q21" s="42">
        <v>7</v>
      </c>
      <c r="R21" s="42">
        <v>33</v>
      </c>
      <c r="S21" s="42">
        <v>256</v>
      </c>
      <c r="T21" s="42">
        <v>108</v>
      </c>
      <c r="U21" s="42">
        <v>4961</v>
      </c>
      <c r="V21" s="42">
        <v>1089</v>
      </c>
      <c r="W21" s="42">
        <v>8522</v>
      </c>
      <c r="X21" s="42">
        <v>68</v>
      </c>
      <c r="Y21" s="42">
        <v>570</v>
      </c>
      <c r="Z21" s="42">
        <v>482</v>
      </c>
      <c r="AA21" s="42">
        <v>1376</v>
      </c>
      <c r="AB21" s="42">
        <v>161</v>
      </c>
      <c r="AC21" s="42">
        <v>634</v>
      </c>
      <c r="AD21" s="65" t="s">
        <v>40</v>
      </c>
      <c r="AE21" s="43"/>
      <c r="AF21" s="70" t="s">
        <v>88</v>
      </c>
      <c r="AG21" s="35" t="s">
        <v>40</v>
      </c>
      <c r="AH21" s="35"/>
      <c r="AI21" s="70" t="s">
        <v>88</v>
      </c>
      <c r="AJ21" s="60"/>
      <c r="AK21" s="42">
        <v>494</v>
      </c>
      <c r="AL21" s="42">
        <v>3463</v>
      </c>
      <c r="AM21" s="42">
        <v>430</v>
      </c>
      <c r="AN21" s="42">
        <v>1986</v>
      </c>
      <c r="AO21" s="42">
        <v>213</v>
      </c>
      <c r="AP21" s="42">
        <v>1422</v>
      </c>
      <c r="AQ21" s="42">
        <v>415</v>
      </c>
      <c r="AR21" s="42">
        <v>7382</v>
      </c>
      <c r="AS21" s="42">
        <v>24</v>
      </c>
      <c r="AT21" s="42">
        <v>405</v>
      </c>
      <c r="AU21" s="42">
        <v>186</v>
      </c>
      <c r="AV21" s="42">
        <v>1277</v>
      </c>
    </row>
    <row r="22" spans="1:48" ht="7.5" customHeight="1">
      <c r="A22" s="14"/>
      <c r="B22" s="35"/>
      <c r="C22" s="35"/>
      <c r="D22" s="36"/>
      <c r="E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65"/>
      <c r="AE22" s="43"/>
      <c r="AF22" s="36"/>
      <c r="AG22" s="35"/>
      <c r="AH22" s="35"/>
      <c r="AI22" s="36"/>
      <c r="AJ22" s="59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</row>
    <row r="23" spans="1:48" ht="16.5" customHeight="1">
      <c r="A23" s="14"/>
      <c r="B23" s="43" t="s">
        <v>41</v>
      </c>
      <c r="C23" s="43"/>
      <c r="D23" s="81" t="s">
        <v>42</v>
      </c>
      <c r="E23" s="41"/>
      <c r="F23" s="42">
        <v>10067</v>
      </c>
      <c r="G23" s="42">
        <v>94876</v>
      </c>
      <c r="H23" s="42">
        <v>39</v>
      </c>
      <c r="I23" s="42">
        <v>508</v>
      </c>
      <c r="J23" s="42">
        <v>3</v>
      </c>
      <c r="K23" s="42">
        <v>35</v>
      </c>
      <c r="L23" s="42">
        <v>894</v>
      </c>
      <c r="M23" s="42">
        <v>5360</v>
      </c>
      <c r="N23" s="42">
        <v>984</v>
      </c>
      <c r="O23" s="42">
        <v>24581</v>
      </c>
      <c r="P23" s="42">
        <v>8</v>
      </c>
      <c r="Q23" s="42">
        <v>235</v>
      </c>
      <c r="R23" s="42">
        <v>39</v>
      </c>
      <c r="S23" s="42">
        <v>516</v>
      </c>
      <c r="T23" s="42">
        <v>369</v>
      </c>
      <c r="U23" s="42">
        <v>5235</v>
      </c>
      <c r="V23" s="42">
        <v>2760</v>
      </c>
      <c r="W23" s="42">
        <v>17265</v>
      </c>
      <c r="X23" s="42">
        <v>168</v>
      </c>
      <c r="Y23" s="42">
        <v>1895</v>
      </c>
      <c r="Z23" s="42">
        <v>368</v>
      </c>
      <c r="AA23" s="42">
        <v>1119</v>
      </c>
      <c r="AB23" s="42">
        <v>333</v>
      </c>
      <c r="AC23" s="42">
        <v>1997</v>
      </c>
      <c r="AD23" s="65" t="s">
        <v>41</v>
      </c>
      <c r="AE23" s="43"/>
      <c r="AF23" s="66" t="s">
        <v>42</v>
      </c>
      <c r="AG23" s="43" t="s">
        <v>41</v>
      </c>
      <c r="AH23" s="43"/>
      <c r="AI23" s="40" t="s">
        <v>42</v>
      </c>
      <c r="AJ23" s="60"/>
      <c r="AK23" s="42">
        <v>1225</v>
      </c>
      <c r="AL23" s="42">
        <v>7143</v>
      </c>
      <c r="AM23" s="42">
        <v>957</v>
      </c>
      <c r="AN23" s="42">
        <v>3695</v>
      </c>
      <c r="AO23" s="42">
        <v>321</v>
      </c>
      <c r="AP23" s="42">
        <v>1994</v>
      </c>
      <c r="AQ23" s="42">
        <v>888</v>
      </c>
      <c r="AR23" s="42">
        <v>16804</v>
      </c>
      <c r="AS23" s="42">
        <v>102</v>
      </c>
      <c r="AT23" s="42">
        <v>794</v>
      </c>
      <c r="AU23" s="42">
        <v>609</v>
      </c>
      <c r="AV23" s="42">
        <v>5700</v>
      </c>
    </row>
    <row r="24" spans="1:48" ht="16.5" customHeight="1">
      <c r="A24" s="14"/>
      <c r="B24" s="43" t="s">
        <v>43</v>
      </c>
      <c r="C24" s="43"/>
      <c r="D24" s="81" t="s">
        <v>44</v>
      </c>
      <c r="E24" s="41"/>
      <c r="F24" s="42">
        <v>1384</v>
      </c>
      <c r="G24" s="42">
        <v>10842</v>
      </c>
      <c r="H24" s="42">
        <v>12</v>
      </c>
      <c r="I24" s="42">
        <v>165</v>
      </c>
      <c r="J24" s="72">
        <v>0</v>
      </c>
      <c r="K24" s="72">
        <v>0</v>
      </c>
      <c r="L24" s="42">
        <v>162</v>
      </c>
      <c r="M24" s="42">
        <v>1033</v>
      </c>
      <c r="N24" s="42">
        <v>115</v>
      </c>
      <c r="O24" s="42">
        <v>2096</v>
      </c>
      <c r="P24" s="42">
        <v>3</v>
      </c>
      <c r="Q24" s="42">
        <v>166</v>
      </c>
      <c r="R24" s="42">
        <v>2</v>
      </c>
      <c r="S24" s="42">
        <v>13</v>
      </c>
      <c r="T24" s="42">
        <v>42</v>
      </c>
      <c r="U24" s="42">
        <v>476</v>
      </c>
      <c r="V24" s="42">
        <v>398</v>
      </c>
      <c r="W24" s="42">
        <v>2316</v>
      </c>
      <c r="X24" s="42">
        <v>23</v>
      </c>
      <c r="Y24" s="42">
        <v>205</v>
      </c>
      <c r="Z24" s="42">
        <v>58</v>
      </c>
      <c r="AA24" s="42">
        <v>148</v>
      </c>
      <c r="AB24" s="42">
        <v>37</v>
      </c>
      <c r="AC24" s="42">
        <v>200</v>
      </c>
      <c r="AD24" s="65" t="s">
        <v>43</v>
      </c>
      <c r="AE24" s="43"/>
      <c r="AF24" s="66" t="s">
        <v>44</v>
      </c>
      <c r="AG24" s="43" t="s">
        <v>43</v>
      </c>
      <c r="AH24" s="43"/>
      <c r="AI24" s="40" t="s">
        <v>44</v>
      </c>
      <c r="AJ24" s="60"/>
      <c r="AK24" s="42">
        <v>164</v>
      </c>
      <c r="AL24" s="42">
        <v>910</v>
      </c>
      <c r="AM24" s="42">
        <v>127</v>
      </c>
      <c r="AN24" s="42">
        <v>434</v>
      </c>
      <c r="AO24" s="42">
        <v>38</v>
      </c>
      <c r="AP24" s="42">
        <v>126</v>
      </c>
      <c r="AQ24" s="42">
        <v>92</v>
      </c>
      <c r="AR24" s="42">
        <v>1920</v>
      </c>
      <c r="AS24" s="42">
        <v>12</v>
      </c>
      <c r="AT24" s="42">
        <v>125</v>
      </c>
      <c r="AU24" s="42">
        <v>99</v>
      </c>
      <c r="AV24" s="42">
        <v>509</v>
      </c>
    </row>
    <row r="25" spans="1:48" ht="16.5" customHeight="1">
      <c r="A25" s="14"/>
      <c r="B25" s="43" t="s">
        <v>45</v>
      </c>
      <c r="C25" s="43"/>
      <c r="D25" s="81" t="s">
        <v>46</v>
      </c>
      <c r="E25" s="41"/>
      <c r="F25" s="42">
        <v>4503</v>
      </c>
      <c r="G25" s="42">
        <v>43893</v>
      </c>
      <c r="H25" s="42">
        <v>54</v>
      </c>
      <c r="I25" s="42">
        <v>728</v>
      </c>
      <c r="J25" s="72">
        <v>0</v>
      </c>
      <c r="K25" s="72">
        <v>0</v>
      </c>
      <c r="L25" s="42">
        <v>377</v>
      </c>
      <c r="M25" s="42">
        <v>2744</v>
      </c>
      <c r="N25" s="42">
        <v>379</v>
      </c>
      <c r="O25" s="42">
        <v>11398</v>
      </c>
      <c r="P25" s="42">
        <v>4</v>
      </c>
      <c r="Q25" s="42">
        <v>57</v>
      </c>
      <c r="R25" s="42">
        <v>24</v>
      </c>
      <c r="S25" s="42">
        <v>137</v>
      </c>
      <c r="T25" s="42">
        <v>145</v>
      </c>
      <c r="U25" s="42">
        <v>2328</v>
      </c>
      <c r="V25" s="42">
        <v>1123</v>
      </c>
      <c r="W25" s="42">
        <v>7426</v>
      </c>
      <c r="X25" s="42">
        <v>56</v>
      </c>
      <c r="Y25" s="42">
        <v>666</v>
      </c>
      <c r="Z25" s="42">
        <v>374</v>
      </c>
      <c r="AA25" s="42">
        <v>872</v>
      </c>
      <c r="AB25" s="42">
        <v>183</v>
      </c>
      <c r="AC25" s="42">
        <v>920</v>
      </c>
      <c r="AD25" s="65" t="s">
        <v>45</v>
      </c>
      <c r="AE25" s="43"/>
      <c r="AF25" s="66" t="s">
        <v>46</v>
      </c>
      <c r="AG25" s="43" t="s">
        <v>45</v>
      </c>
      <c r="AH25" s="43"/>
      <c r="AI25" s="40" t="s">
        <v>46</v>
      </c>
      <c r="AJ25" s="60"/>
      <c r="AK25" s="42">
        <v>525</v>
      </c>
      <c r="AL25" s="42">
        <v>3134</v>
      </c>
      <c r="AM25" s="42">
        <v>399</v>
      </c>
      <c r="AN25" s="42">
        <v>1892</v>
      </c>
      <c r="AO25" s="42">
        <v>130</v>
      </c>
      <c r="AP25" s="42">
        <v>815</v>
      </c>
      <c r="AQ25" s="42">
        <v>350</v>
      </c>
      <c r="AR25" s="42">
        <v>7697</v>
      </c>
      <c r="AS25" s="42">
        <v>47</v>
      </c>
      <c r="AT25" s="42">
        <v>655</v>
      </c>
      <c r="AU25" s="42">
        <v>333</v>
      </c>
      <c r="AV25" s="42">
        <v>2424</v>
      </c>
    </row>
    <row r="26" spans="1:48" ht="16.5" customHeight="1">
      <c r="A26" s="14"/>
      <c r="B26" s="43" t="s">
        <v>47</v>
      </c>
      <c r="C26" s="43"/>
      <c r="D26" s="81" t="s">
        <v>48</v>
      </c>
      <c r="E26" s="41"/>
      <c r="F26" s="42">
        <v>7603</v>
      </c>
      <c r="G26" s="42">
        <v>60377</v>
      </c>
      <c r="H26" s="42">
        <v>23</v>
      </c>
      <c r="I26" s="42">
        <v>231</v>
      </c>
      <c r="J26" s="72">
        <v>0</v>
      </c>
      <c r="K26" s="72">
        <v>0</v>
      </c>
      <c r="L26" s="42">
        <v>626</v>
      </c>
      <c r="M26" s="42">
        <v>3831</v>
      </c>
      <c r="N26" s="42">
        <v>816</v>
      </c>
      <c r="O26" s="42">
        <v>16696</v>
      </c>
      <c r="P26" s="42">
        <v>6</v>
      </c>
      <c r="Q26" s="42">
        <v>289</v>
      </c>
      <c r="R26" s="42">
        <v>35</v>
      </c>
      <c r="S26" s="42">
        <v>130</v>
      </c>
      <c r="T26" s="42">
        <v>211</v>
      </c>
      <c r="U26" s="42">
        <v>3008</v>
      </c>
      <c r="V26" s="42">
        <v>2122</v>
      </c>
      <c r="W26" s="42">
        <v>12316</v>
      </c>
      <c r="X26" s="42">
        <v>101</v>
      </c>
      <c r="Y26" s="42">
        <v>964</v>
      </c>
      <c r="Z26" s="42">
        <v>504</v>
      </c>
      <c r="AA26" s="42">
        <v>1068</v>
      </c>
      <c r="AB26" s="42">
        <v>247</v>
      </c>
      <c r="AC26" s="42">
        <v>1165</v>
      </c>
      <c r="AD26" s="65" t="s">
        <v>47</v>
      </c>
      <c r="AE26" s="43"/>
      <c r="AF26" s="66" t="s">
        <v>48</v>
      </c>
      <c r="AG26" s="43" t="s">
        <v>47</v>
      </c>
      <c r="AH26" s="43"/>
      <c r="AI26" s="40" t="s">
        <v>48</v>
      </c>
      <c r="AJ26" s="60"/>
      <c r="AK26" s="42">
        <v>907</v>
      </c>
      <c r="AL26" s="42">
        <v>4713</v>
      </c>
      <c r="AM26" s="42">
        <v>633</v>
      </c>
      <c r="AN26" s="42">
        <v>1960</v>
      </c>
      <c r="AO26" s="42">
        <v>206</v>
      </c>
      <c r="AP26" s="42">
        <v>914</v>
      </c>
      <c r="AQ26" s="42">
        <v>556</v>
      </c>
      <c r="AR26" s="42">
        <v>8737</v>
      </c>
      <c r="AS26" s="42">
        <v>85</v>
      </c>
      <c r="AT26" s="42">
        <v>806</v>
      </c>
      <c r="AU26" s="42">
        <v>525</v>
      </c>
      <c r="AV26" s="42">
        <v>3549</v>
      </c>
    </row>
    <row r="27" spans="1:48" ht="16.5" customHeight="1">
      <c r="A27" s="14"/>
      <c r="B27" s="43" t="s">
        <v>0</v>
      </c>
      <c r="C27" s="43"/>
      <c r="D27" s="81" t="s">
        <v>49</v>
      </c>
      <c r="E27" s="41"/>
      <c r="F27" s="42">
        <v>21683</v>
      </c>
      <c r="G27" s="42">
        <v>212490</v>
      </c>
      <c r="H27" s="42">
        <v>41</v>
      </c>
      <c r="I27" s="42">
        <v>317</v>
      </c>
      <c r="J27" s="42">
        <v>1</v>
      </c>
      <c r="K27" s="42">
        <v>2</v>
      </c>
      <c r="L27" s="42">
        <v>1840</v>
      </c>
      <c r="M27" s="42">
        <v>15220</v>
      </c>
      <c r="N27" s="42">
        <v>2671</v>
      </c>
      <c r="O27" s="42">
        <v>44868</v>
      </c>
      <c r="P27" s="42">
        <v>10</v>
      </c>
      <c r="Q27" s="42">
        <v>549</v>
      </c>
      <c r="R27" s="42">
        <v>157</v>
      </c>
      <c r="S27" s="42">
        <v>1906</v>
      </c>
      <c r="T27" s="42">
        <v>521</v>
      </c>
      <c r="U27" s="42">
        <v>14337</v>
      </c>
      <c r="V27" s="42">
        <v>5647</v>
      </c>
      <c r="W27" s="42">
        <v>45459</v>
      </c>
      <c r="X27" s="42">
        <v>375</v>
      </c>
      <c r="Y27" s="42">
        <v>4189</v>
      </c>
      <c r="Z27" s="42">
        <v>1477</v>
      </c>
      <c r="AA27" s="42">
        <v>4639</v>
      </c>
      <c r="AB27" s="42">
        <v>817</v>
      </c>
      <c r="AC27" s="42">
        <v>5562</v>
      </c>
      <c r="AD27" s="65" t="s">
        <v>0</v>
      </c>
      <c r="AE27" s="43"/>
      <c r="AF27" s="66" t="s">
        <v>49</v>
      </c>
      <c r="AG27" s="43" t="s">
        <v>0</v>
      </c>
      <c r="AH27" s="43"/>
      <c r="AI27" s="40" t="s">
        <v>49</v>
      </c>
      <c r="AJ27" s="60"/>
      <c r="AK27" s="42">
        <v>2425</v>
      </c>
      <c r="AL27" s="42">
        <v>18090</v>
      </c>
      <c r="AM27" s="42">
        <v>2008</v>
      </c>
      <c r="AN27" s="42">
        <v>9080</v>
      </c>
      <c r="AO27" s="42">
        <v>682</v>
      </c>
      <c r="AP27" s="42">
        <v>4879</v>
      </c>
      <c r="AQ27" s="42">
        <v>1555</v>
      </c>
      <c r="AR27" s="42">
        <v>26470</v>
      </c>
      <c r="AS27" s="42">
        <v>140</v>
      </c>
      <c r="AT27" s="42">
        <v>1903</v>
      </c>
      <c r="AU27" s="42">
        <v>1316</v>
      </c>
      <c r="AV27" s="42">
        <v>15020</v>
      </c>
    </row>
    <row r="28" spans="1:48" ht="16.5" customHeight="1">
      <c r="A28" s="14"/>
      <c r="B28" s="43" t="s">
        <v>1</v>
      </c>
      <c r="C28" s="43"/>
      <c r="D28" s="81" t="s">
        <v>50</v>
      </c>
      <c r="E28" s="41"/>
      <c r="F28" s="42">
        <v>2420</v>
      </c>
      <c r="G28" s="42">
        <v>19404</v>
      </c>
      <c r="H28" s="42">
        <v>11</v>
      </c>
      <c r="I28" s="42">
        <v>115</v>
      </c>
      <c r="J28" s="42">
        <v>2</v>
      </c>
      <c r="K28" s="42">
        <v>5</v>
      </c>
      <c r="L28" s="42">
        <v>139</v>
      </c>
      <c r="M28" s="42">
        <v>764</v>
      </c>
      <c r="N28" s="42">
        <v>507</v>
      </c>
      <c r="O28" s="42">
        <v>7853</v>
      </c>
      <c r="P28" s="42">
        <v>2</v>
      </c>
      <c r="Q28" s="42">
        <v>18</v>
      </c>
      <c r="R28" s="42">
        <v>10</v>
      </c>
      <c r="S28" s="42">
        <v>30</v>
      </c>
      <c r="T28" s="42">
        <v>35</v>
      </c>
      <c r="U28" s="42">
        <v>623</v>
      </c>
      <c r="V28" s="42">
        <v>607</v>
      </c>
      <c r="W28" s="42">
        <v>3221</v>
      </c>
      <c r="X28" s="42">
        <v>38</v>
      </c>
      <c r="Y28" s="42">
        <v>438</v>
      </c>
      <c r="Z28" s="42">
        <v>163</v>
      </c>
      <c r="AA28" s="42">
        <v>331</v>
      </c>
      <c r="AB28" s="42">
        <v>55</v>
      </c>
      <c r="AC28" s="42">
        <v>176</v>
      </c>
      <c r="AD28" s="65" t="s">
        <v>1</v>
      </c>
      <c r="AE28" s="43"/>
      <c r="AF28" s="66" t="s">
        <v>50</v>
      </c>
      <c r="AG28" s="43" t="s">
        <v>1</v>
      </c>
      <c r="AH28" s="43"/>
      <c r="AI28" s="40" t="s">
        <v>50</v>
      </c>
      <c r="AJ28" s="60"/>
      <c r="AK28" s="42">
        <v>225</v>
      </c>
      <c r="AL28" s="42">
        <v>1070</v>
      </c>
      <c r="AM28" s="42">
        <v>222</v>
      </c>
      <c r="AN28" s="42">
        <v>917</v>
      </c>
      <c r="AO28" s="42">
        <v>72</v>
      </c>
      <c r="AP28" s="42">
        <v>208</v>
      </c>
      <c r="AQ28" s="42">
        <v>151</v>
      </c>
      <c r="AR28" s="42">
        <v>2555</v>
      </c>
      <c r="AS28" s="42">
        <v>20</v>
      </c>
      <c r="AT28" s="42">
        <v>208</v>
      </c>
      <c r="AU28" s="42">
        <v>161</v>
      </c>
      <c r="AV28" s="42">
        <v>872</v>
      </c>
    </row>
    <row r="29" spans="1:48" ht="16.5" customHeight="1">
      <c r="A29" s="14"/>
      <c r="B29" s="43" t="s">
        <v>2</v>
      </c>
      <c r="C29" s="43"/>
      <c r="D29" s="81" t="s">
        <v>51</v>
      </c>
      <c r="E29" s="41"/>
      <c r="F29" s="42">
        <v>3038</v>
      </c>
      <c r="G29" s="42">
        <v>24612</v>
      </c>
      <c r="H29" s="42">
        <v>70</v>
      </c>
      <c r="I29" s="42">
        <v>913</v>
      </c>
      <c r="J29" s="42">
        <v>2</v>
      </c>
      <c r="K29" s="42">
        <v>5</v>
      </c>
      <c r="L29" s="42">
        <v>348</v>
      </c>
      <c r="M29" s="42">
        <v>1963</v>
      </c>
      <c r="N29" s="42">
        <v>185</v>
      </c>
      <c r="O29" s="42">
        <v>4142</v>
      </c>
      <c r="P29" s="42">
        <v>5</v>
      </c>
      <c r="Q29" s="42">
        <v>142</v>
      </c>
      <c r="R29" s="42">
        <v>13</v>
      </c>
      <c r="S29" s="42">
        <v>54</v>
      </c>
      <c r="T29" s="42">
        <v>83</v>
      </c>
      <c r="U29" s="42">
        <v>1659</v>
      </c>
      <c r="V29" s="42">
        <v>861</v>
      </c>
      <c r="W29" s="42">
        <v>5154</v>
      </c>
      <c r="X29" s="42">
        <v>49</v>
      </c>
      <c r="Y29" s="42">
        <v>385</v>
      </c>
      <c r="Z29" s="42">
        <v>91</v>
      </c>
      <c r="AA29" s="42">
        <v>365</v>
      </c>
      <c r="AB29" s="42">
        <v>93</v>
      </c>
      <c r="AC29" s="42">
        <v>479</v>
      </c>
      <c r="AD29" s="65" t="s">
        <v>2</v>
      </c>
      <c r="AE29" s="43"/>
      <c r="AF29" s="66" t="s">
        <v>51</v>
      </c>
      <c r="AG29" s="43" t="s">
        <v>2</v>
      </c>
      <c r="AH29" s="43"/>
      <c r="AI29" s="40" t="s">
        <v>51</v>
      </c>
      <c r="AJ29" s="60"/>
      <c r="AK29" s="42">
        <v>325</v>
      </c>
      <c r="AL29" s="42">
        <v>1673</v>
      </c>
      <c r="AM29" s="42">
        <v>270</v>
      </c>
      <c r="AN29" s="42">
        <v>889</v>
      </c>
      <c r="AO29" s="42">
        <v>80</v>
      </c>
      <c r="AP29" s="42">
        <v>404</v>
      </c>
      <c r="AQ29" s="42">
        <v>224</v>
      </c>
      <c r="AR29" s="42">
        <v>3956</v>
      </c>
      <c r="AS29" s="42">
        <v>40</v>
      </c>
      <c r="AT29" s="42">
        <v>834</v>
      </c>
      <c r="AU29" s="42">
        <v>299</v>
      </c>
      <c r="AV29" s="42">
        <v>1595</v>
      </c>
    </row>
    <row r="30" spans="1:48" ht="16.5" customHeight="1">
      <c r="A30" s="14"/>
      <c r="B30" s="43" t="s">
        <v>3</v>
      </c>
      <c r="C30" s="43"/>
      <c r="D30" s="81" t="s">
        <v>52</v>
      </c>
      <c r="E30" s="41"/>
      <c r="F30" s="42">
        <v>2058</v>
      </c>
      <c r="G30" s="42">
        <v>15429</v>
      </c>
      <c r="H30" s="42">
        <v>78</v>
      </c>
      <c r="I30" s="42">
        <v>1083</v>
      </c>
      <c r="J30" s="42">
        <v>4</v>
      </c>
      <c r="K30" s="42">
        <v>78</v>
      </c>
      <c r="L30" s="42">
        <v>220</v>
      </c>
      <c r="M30" s="42">
        <v>1293</v>
      </c>
      <c r="N30" s="42">
        <v>166</v>
      </c>
      <c r="O30" s="42">
        <v>2494</v>
      </c>
      <c r="P30" s="72">
        <v>0</v>
      </c>
      <c r="Q30" s="72">
        <v>0</v>
      </c>
      <c r="R30" s="42">
        <v>3</v>
      </c>
      <c r="S30" s="42">
        <v>4</v>
      </c>
      <c r="T30" s="42">
        <v>65</v>
      </c>
      <c r="U30" s="42">
        <v>768</v>
      </c>
      <c r="V30" s="42">
        <v>561</v>
      </c>
      <c r="W30" s="42">
        <v>3203</v>
      </c>
      <c r="X30" s="42">
        <v>13</v>
      </c>
      <c r="Y30" s="42">
        <v>145</v>
      </c>
      <c r="Z30" s="42">
        <v>68</v>
      </c>
      <c r="AA30" s="42">
        <v>173</v>
      </c>
      <c r="AB30" s="42">
        <v>53</v>
      </c>
      <c r="AC30" s="42">
        <v>194</v>
      </c>
      <c r="AD30" s="65" t="s">
        <v>3</v>
      </c>
      <c r="AE30" s="43"/>
      <c r="AF30" s="66" t="s">
        <v>52</v>
      </c>
      <c r="AG30" s="43" t="s">
        <v>3</v>
      </c>
      <c r="AH30" s="43"/>
      <c r="AI30" s="40" t="s">
        <v>52</v>
      </c>
      <c r="AJ30" s="60"/>
      <c r="AK30" s="42">
        <v>205</v>
      </c>
      <c r="AL30" s="42">
        <v>1108</v>
      </c>
      <c r="AM30" s="42">
        <v>192</v>
      </c>
      <c r="AN30" s="42">
        <v>599</v>
      </c>
      <c r="AO30" s="42">
        <v>42</v>
      </c>
      <c r="AP30" s="42">
        <v>200</v>
      </c>
      <c r="AQ30" s="42">
        <v>141</v>
      </c>
      <c r="AR30" s="42">
        <v>2838</v>
      </c>
      <c r="AS30" s="42">
        <v>58</v>
      </c>
      <c r="AT30" s="42">
        <v>499</v>
      </c>
      <c r="AU30" s="42">
        <v>189</v>
      </c>
      <c r="AV30" s="42">
        <v>750</v>
      </c>
    </row>
    <row r="31" spans="1:48" ht="16.5" customHeight="1">
      <c r="A31" s="14"/>
      <c r="B31" s="43" t="s">
        <v>4</v>
      </c>
      <c r="C31" s="43"/>
      <c r="D31" s="81" t="s">
        <v>53</v>
      </c>
      <c r="E31" s="41"/>
      <c r="F31" s="42">
        <v>1256</v>
      </c>
      <c r="G31" s="42">
        <v>13731</v>
      </c>
      <c r="H31" s="42">
        <v>10</v>
      </c>
      <c r="I31" s="42">
        <v>45</v>
      </c>
      <c r="J31" s="72">
        <v>0</v>
      </c>
      <c r="K31" s="72">
        <v>0</v>
      </c>
      <c r="L31" s="42">
        <v>139</v>
      </c>
      <c r="M31" s="42">
        <v>681</v>
      </c>
      <c r="N31" s="42">
        <v>97</v>
      </c>
      <c r="O31" s="42">
        <v>4384</v>
      </c>
      <c r="P31" s="42">
        <v>4</v>
      </c>
      <c r="Q31" s="42">
        <v>56</v>
      </c>
      <c r="R31" s="42">
        <v>6</v>
      </c>
      <c r="S31" s="42">
        <v>69</v>
      </c>
      <c r="T31" s="42">
        <v>38</v>
      </c>
      <c r="U31" s="42">
        <v>715</v>
      </c>
      <c r="V31" s="42">
        <v>338</v>
      </c>
      <c r="W31" s="42">
        <v>2179</v>
      </c>
      <c r="X31" s="42">
        <v>20</v>
      </c>
      <c r="Y31" s="42">
        <v>158</v>
      </c>
      <c r="Z31" s="42">
        <v>78</v>
      </c>
      <c r="AA31" s="42">
        <v>184</v>
      </c>
      <c r="AB31" s="42">
        <v>34</v>
      </c>
      <c r="AC31" s="42">
        <v>547</v>
      </c>
      <c r="AD31" s="65" t="s">
        <v>4</v>
      </c>
      <c r="AE31" s="43"/>
      <c r="AF31" s="66" t="s">
        <v>53</v>
      </c>
      <c r="AG31" s="43" t="s">
        <v>4</v>
      </c>
      <c r="AH31" s="43"/>
      <c r="AI31" s="40" t="s">
        <v>53</v>
      </c>
      <c r="AJ31" s="60"/>
      <c r="AK31" s="42">
        <v>111</v>
      </c>
      <c r="AL31" s="42">
        <v>699</v>
      </c>
      <c r="AM31" s="42">
        <v>127</v>
      </c>
      <c r="AN31" s="42">
        <v>355</v>
      </c>
      <c r="AO31" s="42">
        <v>41</v>
      </c>
      <c r="AP31" s="42">
        <v>109</v>
      </c>
      <c r="AQ31" s="42">
        <v>104</v>
      </c>
      <c r="AR31" s="42">
        <v>2415</v>
      </c>
      <c r="AS31" s="42">
        <v>12</v>
      </c>
      <c r="AT31" s="42">
        <v>128</v>
      </c>
      <c r="AU31" s="42">
        <v>97</v>
      </c>
      <c r="AV31" s="42">
        <v>1007</v>
      </c>
    </row>
    <row r="32" spans="1:48" ht="16.5" customHeight="1">
      <c r="A32" s="14"/>
      <c r="B32" s="43" t="s">
        <v>5</v>
      </c>
      <c r="C32" s="43"/>
      <c r="D32" s="81" t="s">
        <v>54</v>
      </c>
      <c r="E32" s="41"/>
      <c r="F32" s="42">
        <v>7231</v>
      </c>
      <c r="G32" s="42">
        <v>83090</v>
      </c>
      <c r="H32" s="42">
        <v>62</v>
      </c>
      <c r="I32" s="42">
        <v>827</v>
      </c>
      <c r="J32" s="42">
        <v>2</v>
      </c>
      <c r="K32" s="42">
        <v>9</v>
      </c>
      <c r="L32" s="42">
        <v>684</v>
      </c>
      <c r="M32" s="42">
        <v>3665</v>
      </c>
      <c r="N32" s="42">
        <v>787</v>
      </c>
      <c r="O32" s="42">
        <v>22015</v>
      </c>
      <c r="P32" s="42">
        <v>7</v>
      </c>
      <c r="Q32" s="42">
        <v>198</v>
      </c>
      <c r="R32" s="42">
        <v>41</v>
      </c>
      <c r="S32" s="42">
        <v>445</v>
      </c>
      <c r="T32" s="42">
        <v>261</v>
      </c>
      <c r="U32" s="42">
        <v>5051</v>
      </c>
      <c r="V32" s="42">
        <v>1743</v>
      </c>
      <c r="W32" s="42">
        <v>15507</v>
      </c>
      <c r="X32" s="42">
        <v>87</v>
      </c>
      <c r="Y32" s="42">
        <v>859</v>
      </c>
      <c r="Z32" s="42">
        <v>636</v>
      </c>
      <c r="AA32" s="42">
        <v>1871</v>
      </c>
      <c r="AB32" s="42">
        <v>261</v>
      </c>
      <c r="AC32" s="42">
        <v>2275</v>
      </c>
      <c r="AD32" s="65" t="s">
        <v>5</v>
      </c>
      <c r="AE32" s="43"/>
      <c r="AF32" s="66" t="s">
        <v>54</v>
      </c>
      <c r="AG32" s="43" t="s">
        <v>5</v>
      </c>
      <c r="AH32" s="43"/>
      <c r="AI32" s="40" t="s">
        <v>54</v>
      </c>
      <c r="AJ32" s="60"/>
      <c r="AK32" s="42">
        <v>726</v>
      </c>
      <c r="AL32" s="42">
        <v>6902</v>
      </c>
      <c r="AM32" s="42">
        <v>604</v>
      </c>
      <c r="AN32" s="42">
        <v>3267</v>
      </c>
      <c r="AO32" s="42">
        <v>284</v>
      </c>
      <c r="AP32" s="42">
        <v>4939</v>
      </c>
      <c r="AQ32" s="42">
        <v>529</v>
      </c>
      <c r="AR32" s="42">
        <v>10090</v>
      </c>
      <c r="AS32" s="42">
        <v>45</v>
      </c>
      <c r="AT32" s="42">
        <v>664</v>
      </c>
      <c r="AU32" s="42">
        <v>472</v>
      </c>
      <c r="AV32" s="42">
        <v>4506</v>
      </c>
    </row>
    <row r="33" spans="1:48" ht="16.5" customHeight="1">
      <c r="A33" s="14"/>
      <c r="B33" s="43" t="s">
        <v>6</v>
      </c>
      <c r="C33" s="43"/>
      <c r="D33" s="81" t="s">
        <v>55</v>
      </c>
      <c r="E33" s="41"/>
      <c r="F33" s="42">
        <v>4303</v>
      </c>
      <c r="G33" s="42">
        <v>41731</v>
      </c>
      <c r="H33" s="42">
        <v>42</v>
      </c>
      <c r="I33" s="42">
        <v>415</v>
      </c>
      <c r="J33" s="72">
        <v>0</v>
      </c>
      <c r="K33" s="72">
        <v>0</v>
      </c>
      <c r="L33" s="42">
        <v>469</v>
      </c>
      <c r="M33" s="42">
        <v>2302</v>
      </c>
      <c r="N33" s="42">
        <v>319</v>
      </c>
      <c r="O33" s="42">
        <v>8008</v>
      </c>
      <c r="P33" s="42">
        <v>10</v>
      </c>
      <c r="Q33" s="42">
        <v>171</v>
      </c>
      <c r="R33" s="42">
        <v>31</v>
      </c>
      <c r="S33" s="42">
        <v>249</v>
      </c>
      <c r="T33" s="42">
        <v>139</v>
      </c>
      <c r="U33" s="42">
        <v>3930</v>
      </c>
      <c r="V33" s="42">
        <v>1051</v>
      </c>
      <c r="W33" s="42">
        <v>8920</v>
      </c>
      <c r="X33" s="42">
        <v>59</v>
      </c>
      <c r="Y33" s="42">
        <v>453</v>
      </c>
      <c r="Z33" s="42">
        <v>366</v>
      </c>
      <c r="AA33" s="42">
        <v>914</v>
      </c>
      <c r="AB33" s="42">
        <v>161</v>
      </c>
      <c r="AC33" s="42">
        <v>526</v>
      </c>
      <c r="AD33" s="65" t="s">
        <v>6</v>
      </c>
      <c r="AE33" s="43"/>
      <c r="AF33" s="66" t="s">
        <v>55</v>
      </c>
      <c r="AG33" s="43" t="s">
        <v>6</v>
      </c>
      <c r="AH33" s="43"/>
      <c r="AI33" s="40" t="s">
        <v>55</v>
      </c>
      <c r="AJ33" s="60"/>
      <c r="AK33" s="42">
        <v>456</v>
      </c>
      <c r="AL33" s="42">
        <v>3921</v>
      </c>
      <c r="AM33" s="42">
        <v>375</v>
      </c>
      <c r="AN33" s="42">
        <v>1968</v>
      </c>
      <c r="AO33" s="42">
        <v>169</v>
      </c>
      <c r="AP33" s="42">
        <v>1098</v>
      </c>
      <c r="AQ33" s="42">
        <v>371</v>
      </c>
      <c r="AR33" s="42">
        <v>6575</v>
      </c>
      <c r="AS33" s="42">
        <v>41</v>
      </c>
      <c r="AT33" s="42">
        <v>571</v>
      </c>
      <c r="AU33" s="42">
        <v>244</v>
      </c>
      <c r="AV33" s="42">
        <v>1710</v>
      </c>
    </row>
    <row r="34" spans="1:48" ht="16.5" customHeight="1">
      <c r="A34" s="14"/>
      <c r="B34" s="43" t="s">
        <v>7</v>
      </c>
      <c r="C34" s="43"/>
      <c r="D34" s="34" t="s">
        <v>56</v>
      </c>
      <c r="E34" s="41"/>
      <c r="F34" s="42">
        <v>1357</v>
      </c>
      <c r="G34" s="42">
        <v>13105</v>
      </c>
      <c r="H34" s="42">
        <v>45</v>
      </c>
      <c r="I34" s="42">
        <v>481</v>
      </c>
      <c r="J34" s="72">
        <v>0</v>
      </c>
      <c r="K34" s="72">
        <v>0</v>
      </c>
      <c r="L34" s="42">
        <v>162</v>
      </c>
      <c r="M34" s="42">
        <v>771</v>
      </c>
      <c r="N34" s="42">
        <v>175</v>
      </c>
      <c r="O34" s="42">
        <v>4181</v>
      </c>
      <c r="P34" s="72">
        <v>0</v>
      </c>
      <c r="Q34" s="72">
        <v>0</v>
      </c>
      <c r="R34" s="42">
        <v>3</v>
      </c>
      <c r="S34" s="42">
        <v>16</v>
      </c>
      <c r="T34" s="42">
        <v>45</v>
      </c>
      <c r="U34" s="42">
        <v>588</v>
      </c>
      <c r="V34" s="42">
        <v>335</v>
      </c>
      <c r="W34" s="42">
        <v>1992</v>
      </c>
      <c r="X34" s="42">
        <v>10</v>
      </c>
      <c r="Y34" s="42">
        <v>113</v>
      </c>
      <c r="Z34" s="42">
        <v>53</v>
      </c>
      <c r="AA34" s="42">
        <v>183</v>
      </c>
      <c r="AB34" s="42">
        <v>27</v>
      </c>
      <c r="AC34" s="42">
        <v>261</v>
      </c>
      <c r="AD34" s="65" t="s">
        <v>7</v>
      </c>
      <c r="AE34" s="43"/>
      <c r="AF34" s="34" t="s">
        <v>56</v>
      </c>
      <c r="AG34" s="43" t="s">
        <v>7</v>
      </c>
      <c r="AH34" s="43"/>
      <c r="AI34" s="34" t="s">
        <v>56</v>
      </c>
      <c r="AJ34" s="41"/>
      <c r="AK34" s="42">
        <v>111</v>
      </c>
      <c r="AL34" s="42">
        <v>588</v>
      </c>
      <c r="AM34" s="42">
        <v>117</v>
      </c>
      <c r="AN34" s="42">
        <v>807</v>
      </c>
      <c r="AO34" s="42">
        <v>26</v>
      </c>
      <c r="AP34" s="42">
        <v>63</v>
      </c>
      <c r="AQ34" s="42">
        <v>105</v>
      </c>
      <c r="AR34" s="42">
        <v>2284</v>
      </c>
      <c r="AS34" s="42">
        <v>24</v>
      </c>
      <c r="AT34" s="42">
        <v>275</v>
      </c>
      <c r="AU34" s="42">
        <v>119</v>
      </c>
      <c r="AV34" s="42">
        <v>502</v>
      </c>
    </row>
    <row r="35" spans="1:48" ht="16.5" customHeight="1">
      <c r="A35" s="14"/>
      <c r="B35" s="43" t="s">
        <v>8</v>
      </c>
      <c r="C35" s="43"/>
      <c r="D35" s="34" t="s">
        <v>57</v>
      </c>
      <c r="E35" s="41"/>
      <c r="F35" s="42">
        <v>1212</v>
      </c>
      <c r="G35" s="42">
        <v>7497</v>
      </c>
      <c r="H35" s="42">
        <v>35</v>
      </c>
      <c r="I35" s="42">
        <v>328</v>
      </c>
      <c r="J35" s="42">
        <v>4</v>
      </c>
      <c r="K35" s="42">
        <v>15</v>
      </c>
      <c r="L35" s="42">
        <v>136</v>
      </c>
      <c r="M35" s="42">
        <v>651</v>
      </c>
      <c r="N35" s="42">
        <v>103</v>
      </c>
      <c r="O35" s="42">
        <v>1262</v>
      </c>
      <c r="P35" s="72">
        <v>0</v>
      </c>
      <c r="Q35" s="72">
        <v>0</v>
      </c>
      <c r="R35" s="42">
        <v>2</v>
      </c>
      <c r="S35" s="42">
        <v>2</v>
      </c>
      <c r="T35" s="42">
        <v>55</v>
      </c>
      <c r="U35" s="42">
        <v>504</v>
      </c>
      <c r="V35" s="42">
        <v>329</v>
      </c>
      <c r="W35" s="42">
        <v>1586</v>
      </c>
      <c r="X35" s="42">
        <v>13</v>
      </c>
      <c r="Y35" s="42">
        <v>112</v>
      </c>
      <c r="Z35" s="42">
        <v>81</v>
      </c>
      <c r="AA35" s="42">
        <v>124</v>
      </c>
      <c r="AB35" s="42">
        <v>24</v>
      </c>
      <c r="AC35" s="42">
        <v>80</v>
      </c>
      <c r="AD35" s="65" t="s">
        <v>8</v>
      </c>
      <c r="AE35" s="43"/>
      <c r="AF35" s="34" t="s">
        <v>57</v>
      </c>
      <c r="AG35" s="43" t="s">
        <v>8</v>
      </c>
      <c r="AH35" s="43"/>
      <c r="AI35" s="34" t="s">
        <v>57</v>
      </c>
      <c r="AJ35" s="41"/>
      <c r="AK35" s="42">
        <v>114</v>
      </c>
      <c r="AL35" s="42">
        <v>473</v>
      </c>
      <c r="AM35" s="42">
        <v>116</v>
      </c>
      <c r="AN35" s="42">
        <v>265</v>
      </c>
      <c r="AO35" s="42">
        <v>28</v>
      </c>
      <c r="AP35" s="42">
        <v>73</v>
      </c>
      <c r="AQ35" s="42">
        <v>70</v>
      </c>
      <c r="AR35" s="42">
        <v>1441</v>
      </c>
      <c r="AS35" s="42">
        <v>35</v>
      </c>
      <c r="AT35" s="42">
        <v>250</v>
      </c>
      <c r="AU35" s="42">
        <v>67</v>
      </c>
      <c r="AV35" s="42">
        <v>331</v>
      </c>
    </row>
    <row r="36" spans="1:48" ht="7.5" customHeight="1">
      <c r="A36" s="14"/>
      <c r="B36" s="35"/>
      <c r="C36" s="35"/>
      <c r="D36" s="36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65"/>
      <c r="AE36" s="43"/>
      <c r="AF36" s="36"/>
      <c r="AG36" s="35"/>
      <c r="AH36" s="35"/>
      <c r="AI36" s="36"/>
      <c r="AJ36" s="59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s="33" customFormat="1" ht="16.5" customHeight="1">
      <c r="A37" s="30"/>
      <c r="B37" s="44" t="s">
        <v>58</v>
      </c>
      <c r="C37" s="81"/>
      <c r="D37" s="82" t="s">
        <v>59</v>
      </c>
      <c r="E37" s="45"/>
      <c r="F37" s="46">
        <f>SUM(F38:F41)</f>
        <v>4148</v>
      </c>
      <c r="G37" s="46">
        <f>SUM(G38:G41)</f>
        <v>50231</v>
      </c>
      <c r="H37" s="46">
        <f>SUM(H38:H41)</f>
        <v>6</v>
      </c>
      <c r="I37" s="46">
        <f aca="true" t="shared" si="4" ref="I37:AA37">SUM(I38:I41)</f>
        <v>61</v>
      </c>
      <c r="J37" s="46">
        <f t="shared" si="4"/>
        <v>1</v>
      </c>
      <c r="K37" s="46">
        <f t="shared" si="4"/>
        <v>1</v>
      </c>
      <c r="L37" s="46">
        <f t="shared" si="4"/>
        <v>349</v>
      </c>
      <c r="M37" s="46">
        <f t="shared" si="4"/>
        <v>1936</v>
      </c>
      <c r="N37" s="46">
        <f t="shared" si="4"/>
        <v>385</v>
      </c>
      <c r="O37" s="46">
        <f t="shared" si="4"/>
        <v>17320</v>
      </c>
      <c r="P37" s="46">
        <f t="shared" si="4"/>
        <v>6</v>
      </c>
      <c r="Q37" s="46">
        <f t="shared" si="4"/>
        <v>40</v>
      </c>
      <c r="R37" s="46">
        <f t="shared" si="4"/>
        <v>14</v>
      </c>
      <c r="S37" s="46">
        <f t="shared" si="4"/>
        <v>51</v>
      </c>
      <c r="T37" s="46">
        <f t="shared" si="4"/>
        <v>168</v>
      </c>
      <c r="U37" s="46">
        <f t="shared" si="4"/>
        <v>3722</v>
      </c>
      <c r="V37" s="46">
        <f t="shared" si="4"/>
        <v>1099</v>
      </c>
      <c r="W37" s="46">
        <f t="shared" si="4"/>
        <v>10824</v>
      </c>
      <c r="X37" s="46">
        <f t="shared" si="4"/>
        <v>54</v>
      </c>
      <c r="Y37" s="46">
        <f t="shared" si="4"/>
        <v>535</v>
      </c>
      <c r="Z37" s="46">
        <f t="shared" si="4"/>
        <v>320</v>
      </c>
      <c r="AA37" s="46">
        <f t="shared" si="4"/>
        <v>889</v>
      </c>
      <c r="AB37" s="46">
        <f>SUM(AB38:AB41)</f>
        <v>136</v>
      </c>
      <c r="AC37" s="46">
        <f>SUM(AC38:AC41)</f>
        <v>593</v>
      </c>
      <c r="AD37" s="67" t="s">
        <v>58</v>
      </c>
      <c r="AE37" s="66"/>
      <c r="AF37" s="75" t="s">
        <v>59</v>
      </c>
      <c r="AG37" s="44" t="s">
        <v>58</v>
      </c>
      <c r="AH37" s="74"/>
      <c r="AI37" s="74" t="s">
        <v>59</v>
      </c>
      <c r="AJ37" s="61"/>
      <c r="AK37" s="46">
        <f>SUM(AK38:AK41)</f>
        <v>472</v>
      </c>
      <c r="AL37" s="46">
        <f>SUM(AL38:AL41)</f>
        <v>3495</v>
      </c>
      <c r="AM37" s="46">
        <f aca="true" t="shared" si="5" ref="AM37:AV37">SUM(AM38:AM41)</f>
        <v>389</v>
      </c>
      <c r="AN37" s="46">
        <f t="shared" si="5"/>
        <v>1719</v>
      </c>
      <c r="AO37" s="46">
        <f>SUM(AO38:AO41)</f>
        <v>148</v>
      </c>
      <c r="AP37" s="46">
        <f>SUM(AP38:AP41)</f>
        <v>1121</v>
      </c>
      <c r="AQ37" s="46">
        <f t="shared" si="5"/>
        <v>394</v>
      </c>
      <c r="AR37" s="46">
        <f t="shared" si="5"/>
        <v>5743</v>
      </c>
      <c r="AS37" s="46">
        <f t="shared" si="5"/>
        <v>27</v>
      </c>
      <c r="AT37" s="46">
        <f t="shared" si="5"/>
        <v>488</v>
      </c>
      <c r="AU37" s="46">
        <f t="shared" si="5"/>
        <v>180</v>
      </c>
      <c r="AV37" s="46">
        <f t="shared" si="5"/>
        <v>1693</v>
      </c>
    </row>
    <row r="38" spans="1:48" ht="16.5" customHeight="1">
      <c r="A38" s="14"/>
      <c r="B38" s="43" t="s">
        <v>60</v>
      </c>
      <c r="C38" s="81"/>
      <c r="D38" s="81" t="s">
        <v>61</v>
      </c>
      <c r="E38" s="41"/>
      <c r="F38" s="42">
        <v>1705</v>
      </c>
      <c r="G38" s="42">
        <v>23863</v>
      </c>
      <c r="H38" s="42">
        <v>1</v>
      </c>
      <c r="I38" s="42">
        <v>5</v>
      </c>
      <c r="J38" s="72">
        <v>0</v>
      </c>
      <c r="K38" s="72">
        <v>0</v>
      </c>
      <c r="L38" s="42">
        <v>165</v>
      </c>
      <c r="M38" s="42">
        <v>834</v>
      </c>
      <c r="N38" s="42">
        <v>79</v>
      </c>
      <c r="O38" s="42">
        <v>11256</v>
      </c>
      <c r="P38" s="42">
        <v>2</v>
      </c>
      <c r="Q38" s="42">
        <v>30</v>
      </c>
      <c r="R38" s="42">
        <v>9</v>
      </c>
      <c r="S38" s="42">
        <v>34</v>
      </c>
      <c r="T38" s="42">
        <v>43</v>
      </c>
      <c r="U38" s="42">
        <v>414</v>
      </c>
      <c r="V38" s="42">
        <v>462</v>
      </c>
      <c r="W38" s="42">
        <v>4252</v>
      </c>
      <c r="X38" s="42">
        <v>21</v>
      </c>
      <c r="Y38" s="42">
        <v>163</v>
      </c>
      <c r="Z38" s="42">
        <v>139</v>
      </c>
      <c r="AA38" s="42">
        <v>397</v>
      </c>
      <c r="AB38" s="42">
        <v>72</v>
      </c>
      <c r="AC38" s="42">
        <v>328</v>
      </c>
      <c r="AD38" s="65" t="s">
        <v>60</v>
      </c>
      <c r="AE38" s="66"/>
      <c r="AF38" s="66" t="s">
        <v>61</v>
      </c>
      <c r="AG38" s="43" t="s">
        <v>60</v>
      </c>
      <c r="AH38" s="40"/>
      <c r="AI38" s="40" t="s">
        <v>61</v>
      </c>
      <c r="AJ38" s="60"/>
      <c r="AK38" s="42">
        <v>211</v>
      </c>
      <c r="AL38" s="42">
        <v>1708</v>
      </c>
      <c r="AM38" s="42">
        <v>175</v>
      </c>
      <c r="AN38" s="42">
        <v>660</v>
      </c>
      <c r="AO38" s="42">
        <v>69</v>
      </c>
      <c r="AP38" s="42">
        <v>405</v>
      </c>
      <c r="AQ38" s="42">
        <v>179</v>
      </c>
      <c r="AR38" s="42">
        <v>2697</v>
      </c>
      <c r="AS38" s="42">
        <v>8</v>
      </c>
      <c r="AT38" s="42">
        <v>128</v>
      </c>
      <c r="AU38" s="42">
        <v>70</v>
      </c>
      <c r="AV38" s="42">
        <v>552</v>
      </c>
    </row>
    <row r="39" spans="1:48" ht="16.5" customHeight="1">
      <c r="A39" s="14"/>
      <c r="B39" s="43" t="s">
        <v>9</v>
      </c>
      <c r="C39" s="81"/>
      <c r="D39" s="81" t="s">
        <v>62</v>
      </c>
      <c r="E39" s="41"/>
      <c r="F39" s="42">
        <v>1190</v>
      </c>
      <c r="G39" s="42">
        <v>12329</v>
      </c>
      <c r="H39" s="42">
        <v>1</v>
      </c>
      <c r="I39" s="42">
        <v>6</v>
      </c>
      <c r="J39" s="42">
        <v>1</v>
      </c>
      <c r="K39" s="42">
        <v>1</v>
      </c>
      <c r="L39" s="42">
        <v>81</v>
      </c>
      <c r="M39" s="42">
        <v>495</v>
      </c>
      <c r="N39" s="42">
        <v>98</v>
      </c>
      <c r="O39" s="42">
        <v>3337</v>
      </c>
      <c r="P39" s="42">
        <v>2</v>
      </c>
      <c r="Q39" s="42">
        <v>4</v>
      </c>
      <c r="R39" s="42">
        <v>2</v>
      </c>
      <c r="S39" s="42">
        <v>13</v>
      </c>
      <c r="T39" s="42">
        <v>41</v>
      </c>
      <c r="U39" s="42">
        <v>824</v>
      </c>
      <c r="V39" s="42">
        <v>287</v>
      </c>
      <c r="W39" s="42">
        <v>2710</v>
      </c>
      <c r="X39" s="42">
        <v>20</v>
      </c>
      <c r="Y39" s="42">
        <v>275</v>
      </c>
      <c r="Z39" s="42">
        <v>157</v>
      </c>
      <c r="AA39" s="42">
        <v>346</v>
      </c>
      <c r="AB39" s="42">
        <v>38</v>
      </c>
      <c r="AC39" s="42">
        <v>143</v>
      </c>
      <c r="AD39" s="65" t="s">
        <v>9</v>
      </c>
      <c r="AE39" s="66"/>
      <c r="AF39" s="66" t="s">
        <v>62</v>
      </c>
      <c r="AG39" s="43" t="s">
        <v>9</v>
      </c>
      <c r="AH39" s="40"/>
      <c r="AI39" s="40" t="s">
        <v>62</v>
      </c>
      <c r="AJ39" s="60"/>
      <c r="AK39" s="42">
        <v>156</v>
      </c>
      <c r="AL39" s="42">
        <v>973</v>
      </c>
      <c r="AM39" s="42">
        <v>102</v>
      </c>
      <c r="AN39" s="42">
        <v>562</v>
      </c>
      <c r="AO39" s="42">
        <v>38</v>
      </c>
      <c r="AP39" s="42">
        <v>397</v>
      </c>
      <c r="AQ39" s="42">
        <v>106</v>
      </c>
      <c r="AR39" s="42">
        <v>1366</v>
      </c>
      <c r="AS39" s="42">
        <v>8</v>
      </c>
      <c r="AT39" s="42">
        <v>260</v>
      </c>
      <c r="AU39" s="42">
        <v>52</v>
      </c>
      <c r="AV39" s="42">
        <v>617</v>
      </c>
    </row>
    <row r="40" spans="1:48" ht="16.5" customHeight="1">
      <c r="A40" s="14"/>
      <c r="B40" s="43" t="s">
        <v>10</v>
      </c>
      <c r="C40" s="81"/>
      <c r="D40" s="81" t="s">
        <v>63</v>
      </c>
      <c r="E40" s="41"/>
      <c r="F40" s="42">
        <v>758</v>
      </c>
      <c r="G40" s="42">
        <v>5955</v>
      </c>
      <c r="H40" s="42">
        <v>1</v>
      </c>
      <c r="I40" s="42">
        <v>5</v>
      </c>
      <c r="J40" s="72">
        <v>0</v>
      </c>
      <c r="K40" s="72">
        <v>0</v>
      </c>
      <c r="L40" s="42">
        <v>61</v>
      </c>
      <c r="M40" s="42">
        <v>254</v>
      </c>
      <c r="N40" s="42">
        <v>171</v>
      </c>
      <c r="O40" s="42">
        <v>2158</v>
      </c>
      <c r="P40" s="42">
        <v>1</v>
      </c>
      <c r="Q40" s="42">
        <v>2</v>
      </c>
      <c r="R40" s="42">
        <v>2</v>
      </c>
      <c r="S40" s="42">
        <v>3</v>
      </c>
      <c r="T40" s="42">
        <v>18</v>
      </c>
      <c r="U40" s="42">
        <v>249</v>
      </c>
      <c r="V40" s="42">
        <v>181</v>
      </c>
      <c r="W40" s="42">
        <v>1127</v>
      </c>
      <c r="X40" s="42">
        <v>11</v>
      </c>
      <c r="Y40" s="42">
        <v>82</v>
      </c>
      <c r="Z40" s="42">
        <v>14</v>
      </c>
      <c r="AA40" s="42">
        <v>50</v>
      </c>
      <c r="AB40" s="42">
        <v>16</v>
      </c>
      <c r="AC40" s="42">
        <v>39</v>
      </c>
      <c r="AD40" s="65" t="s">
        <v>10</v>
      </c>
      <c r="AE40" s="66"/>
      <c r="AF40" s="66" t="s">
        <v>63</v>
      </c>
      <c r="AG40" s="43" t="s">
        <v>10</v>
      </c>
      <c r="AH40" s="40"/>
      <c r="AI40" s="40" t="s">
        <v>63</v>
      </c>
      <c r="AJ40" s="60"/>
      <c r="AK40" s="42">
        <v>66</v>
      </c>
      <c r="AL40" s="42">
        <v>328</v>
      </c>
      <c r="AM40" s="42">
        <v>76</v>
      </c>
      <c r="AN40" s="42">
        <v>263</v>
      </c>
      <c r="AO40" s="42">
        <v>29</v>
      </c>
      <c r="AP40" s="42">
        <v>206</v>
      </c>
      <c r="AQ40" s="42">
        <v>73</v>
      </c>
      <c r="AR40" s="42">
        <v>885</v>
      </c>
      <c r="AS40" s="42">
        <v>6</v>
      </c>
      <c r="AT40" s="42">
        <v>60</v>
      </c>
      <c r="AU40" s="42">
        <v>32</v>
      </c>
      <c r="AV40" s="42">
        <v>244</v>
      </c>
    </row>
    <row r="41" spans="1:48" ht="16.5" customHeight="1">
      <c r="A41" s="14"/>
      <c r="B41" s="43" t="s">
        <v>11</v>
      </c>
      <c r="C41" s="81"/>
      <c r="D41" s="81" t="s">
        <v>64</v>
      </c>
      <c r="E41" s="41"/>
      <c r="F41" s="42">
        <v>495</v>
      </c>
      <c r="G41" s="42">
        <v>8084</v>
      </c>
      <c r="H41" s="42">
        <v>3</v>
      </c>
      <c r="I41" s="42">
        <v>45</v>
      </c>
      <c r="J41" s="72">
        <v>0</v>
      </c>
      <c r="K41" s="72">
        <v>0</v>
      </c>
      <c r="L41" s="42">
        <v>42</v>
      </c>
      <c r="M41" s="42">
        <v>353</v>
      </c>
      <c r="N41" s="42">
        <v>37</v>
      </c>
      <c r="O41" s="42">
        <v>569</v>
      </c>
      <c r="P41" s="42">
        <v>1</v>
      </c>
      <c r="Q41" s="42">
        <v>4</v>
      </c>
      <c r="R41" s="42">
        <v>1</v>
      </c>
      <c r="S41" s="42">
        <v>1</v>
      </c>
      <c r="T41" s="42">
        <v>66</v>
      </c>
      <c r="U41" s="42">
        <v>2235</v>
      </c>
      <c r="V41" s="42">
        <v>169</v>
      </c>
      <c r="W41" s="42">
        <v>2735</v>
      </c>
      <c r="X41" s="42">
        <v>2</v>
      </c>
      <c r="Y41" s="42">
        <v>15</v>
      </c>
      <c r="Z41" s="42">
        <v>10</v>
      </c>
      <c r="AA41" s="42">
        <v>96</v>
      </c>
      <c r="AB41" s="42">
        <v>10</v>
      </c>
      <c r="AC41" s="42">
        <v>83</v>
      </c>
      <c r="AD41" s="65" t="s">
        <v>11</v>
      </c>
      <c r="AE41" s="66"/>
      <c r="AF41" s="66" t="s">
        <v>64</v>
      </c>
      <c r="AG41" s="43" t="s">
        <v>11</v>
      </c>
      <c r="AH41" s="40"/>
      <c r="AI41" s="40" t="s">
        <v>64</v>
      </c>
      <c r="AJ41" s="60"/>
      <c r="AK41" s="42">
        <v>39</v>
      </c>
      <c r="AL41" s="42">
        <v>486</v>
      </c>
      <c r="AM41" s="42">
        <v>36</v>
      </c>
      <c r="AN41" s="42">
        <v>234</v>
      </c>
      <c r="AO41" s="42">
        <v>12</v>
      </c>
      <c r="AP41" s="42">
        <v>113</v>
      </c>
      <c r="AQ41" s="42">
        <v>36</v>
      </c>
      <c r="AR41" s="42">
        <v>795</v>
      </c>
      <c r="AS41" s="42">
        <v>5</v>
      </c>
      <c r="AT41" s="42">
        <v>40</v>
      </c>
      <c r="AU41" s="42">
        <v>26</v>
      </c>
      <c r="AV41" s="42">
        <v>280</v>
      </c>
    </row>
    <row r="42" spans="1:48" ht="7.5" customHeight="1">
      <c r="A42" s="14"/>
      <c r="B42" s="43"/>
      <c r="C42" s="43"/>
      <c r="D42" s="34"/>
      <c r="E42" s="41"/>
      <c r="F42" s="42"/>
      <c r="G42" s="42"/>
      <c r="H42" s="76"/>
      <c r="I42" s="76"/>
      <c r="J42" s="76"/>
      <c r="K42" s="76"/>
      <c r="L42" s="42"/>
      <c r="M42" s="42"/>
      <c r="N42" s="42"/>
      <c r="O42" s="42"/>
      <c r="P42" s="76"/>
      <c r="Q42" s="76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65"/>
      <c r="AE42" s="43"/>
      <c r="AF42" s="34"/>
      <c r="AG42" s="43"/>
      <c r="AH42" s="43"/>
      <c r="AI42" s="34"/>
      <c r="AJ42" s="41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</row>
    <row r="43" spans="1:48" ht="16.5" customHeight="1">
      <c r="A43" s="14"/>
      <c r="B43" s="44" t="s">
        <v>65</v>
      </c>
      <c r="C43" s="81"/>
      <c r="D43" s="82" t="s">
        <v>66</v>
      </c>
      <c r="E43" s="41"/>
      <c r="F43" s="46">
        <f aca="true" t="shared" si="6" ref="F43:AA43">SUM(F44:F45)</f>
        <v>1653</v>
      </c>
      <c r="G43" s="46">
        <f t="shared" si="6"/>
        <v>12610</v>
      </c>
      <c r="H43" s="46">
        <f t="shared" si="6"/>
        <v>91</v>
      </c>
      <c r="I43" s="46">
        <f t="shared" si="6"/>
        <v>1021</v>
      </c>
      <c r="J43" s="73">
        <v>0</v>
      </c>
      <c r="K43" s="73">
        <v>0</v>
      </c>
      <c r="L43" s="46">
        <f t="shared" si="6"/>
        <v>218</v>
      </c>
      <c r="M43" s="46">
        <f t="shared" si="6"/>
        <v>1101</v>
      </c>
      <c r="N43" s="46">
        <f t="shared" si="6"/>
        <v>173</v>
      </c>
      <c r="O43" s="46">
        <f t="shared" si="6"/>
        <v>3328</v>
      </c>
      <c r="P43" s="46">
        <f t="shared" si="6"/>
        <v>4</v>
      </c>
      <c r="Q43" s="46">
        <f t="shared" si="6"/>
        <v>54</v>
      </c>
      <c r="R43" s="46">
        <f t="shared" si="6"/>
        <v>5</v>
      </c>
      <c r="S43" s="46">
        <f t="shared" si="6"/>
        <v>7</v>
      </c>
      <c r="T43" s="46">
        <f t="shared" si="6"/>
        <v>60</v>
      </c>
      <c r="U43" s="46">
        <f t="shared" si="6"/>
        <v>710</v>
      </c>
      <c r="V43" s="46">
        <f t="shared" si="6"/>
        <v>391</v>
      </c>
      <c r="W43" s="46">
        <f t="shared" si="6"/>
        <v>1977</v>
      </c>
      <c r="X43" s="46">
        <f t="shared" si="6"/>
        <v>11</v>
      </c>
      <c r="Y43" s="46">
        <f t="shared" si="6"/>
        <v>94</v>
      </c>
      <c r="Z43" s="46">
        <f t="shared" si="6"/>
        <v>67</v>
      </c>
      <c r="AA43" s="46">
        <f t="shared" si="6"/>
        <v>127</v>
      </c>
      <c r="AB43" s="46">
        <f>SUM(AB44:AB45)</f>
        <v>27</v>
      </c>
      <c r="AC43" s="46">
        <f>SUM(AC44:AC45)</f>
        <v>73</v>
      </c>
      <c r="AD43" s="67" t="s">
        <v>65</v>
      </c>
      <c r="AE43" s="66"/>
      <c r="AF43" s="75" t="s">
        <v>66</v>
      </c>
      <c r="AG43" s="44" t="s">
        <v>65</v>
      </c>
      <c r="AH43" s="40"/>
      <c r="AI43" s="74" t="s">
        <v>66</v>
      </c>
      <c r="AJ43" s="61"/>
      <c r="AK43" s="46">
        <f>SUM(AK44:AK45)</f>
        <v>170</v>
      </c>
      <c r="AL43" s="46">
        <f>SUM(AL44:AL45)</f>
        <v>827</v>
      </c>
      <c r="AM43" s="46">
        <f aca="true" t="shared" si="7" ref="AM43:AV43">SUM(AM44:AM45)</f>
        <v>122</v>
      </c>
      <c r="AN43" s="46">
        <f t="shared" si="7"/>
        <v>488</v>
      </c>
      <c r="AO43" s="46">
        <f>SUM(AO44:AO45)</f>
        <v>27</v>
      </c>
      <c r="AP43" s="46">
        <f>SUM(AP44:AP45)</f>
        <v>117</v>
      </c>
      <c r="AQ43" s="46">
        <f t="shared" si="7"/>
        <v>102</v>
      </c>
      <c r="AR43" s="46">
        <f t="shared" si="7"/>
        <v>1843</v>
      </c>
      <c r="AS43" s="46">
        <f t="shared" si="7"/>
        <v>34</v>
      </c>
      <c r="AT43" s="46">
        <f t="shared" si="7"/>
        <v>246</v>
      </c>
      <c r="AU43" s="46">
        <f t="shared" si="7"/>
        <v>151</v>
      </c>
      <c r="AV43" s="46">
        <f t="shared" si="7"/>
        <v>597</v>
      </c>
    </row>
    <row r="44" spans="1:48" ht="16.5" customHeight="1">
      <c r="A44" s="14"/>
      <c r="B44" s="43" t="s">
        <v>67</v>
      </c>
      <c r="C44" s="81"/>
      <c r="D44" s="81" t="s">
        <v>68</v>
      </c>
      <c r="E44" s="41"/>
      <c r="F44" s="42">
        <v>493</v>
      </c>
      <c r="G44" s="42">
        <v>2517</v>
      </c>
      <c r="H44" s="42">
        <v>13</v>
      </c>
      <c r="I44" s="42">
        <v>106</v>
      </c>
      <c r="J44" s="72">
        <v>0</v>
      </c>
      <c r="K44" s="72">
        <v>0</v>
      </c>
      <c r="L44" s="42">
        <v>75</v>
      </c>
      <c r="M44" s="42">
        <v>349</v>
      </c>
      <c r="N44" s="42">
        <v>41</v>
      </c>
      <c r="O44" s="42">
        <v>344</v>
      </c>
      <c r="P44" s="42">
        <v>1</v>
      </c>
      <c r="Q44" s="42">
        <v>46</v>
      </c>
      <c r="R44" s="42">
        <v>3</v>
      </c>
      <c r="S44" s="42">
        <v>5</v>
      </c>
      <c r="T44" s="42">
        <v>14</v>
      </c>
      <c r="U44" s="42">
        <v>119</v>
      </c>
      <c r="V44" s="42">
        <v>133</v>
      </c>
      <c r="W44" s="42">
        <v>571</v>
      </c>
      <c r="X44" s="42">
        <v>3</v>
      </c>
      <c r="Y44" s="42">
        <v>19</v>
      </c>
      <c r="Z44" s="42">
        <v>11</v>
      </c>
      <c r="AA44" s="42">
        <v>19</v>
      </c>
      <c r="AB44" s="42">
        <v>7</v>
      </c>
      <c r="AC44" s="42">
        <v>12</v>
      </c>
      <c r="AD44" s="65" t="s">
        <v>67</v>
      </c>
      <c r="AE44" s="66"/>
      <c r="AF44" s="66" t="s">
        <v>68</v>
      </c>
      <c r="AG44" s="43" t="s">
        <v>67</v>
      </c>
      <c r="AH44" s="40"/>
      <c r="AI44" s="40" t="s">
        <v>68</v>
      </c>
      <c r="AJ44" s="60"/>
      <c r="AK44" s="42">
        <v>47</v>
      </c>
      <c r="AL44" s="42">
        <v>170</v>
      </c>
      <c r="AM44" s="42">
        <v>39</v>
      </c>
      <c r="AN44" s="42">
        <v>72</v>
      </c>
      <c r="AO44" s="42">
        <v>5</v>
      </c>
      <c r="AP44" s="42">
        <v>5</v>
      </c>
      <c r="AQ44" s="42">
        <v>33</v>
      </c>
      <c r="AR44" s="42">
        <v>408</v>
      </c>
      <c r="AS44" s="42">
        <v>12</v>
      </c>
      <c r="AT44" s="42">
        <v>71</v>
      </c>
      <c r="AU44" s="42">
        <v>56</v>
      </c>
      <c r="AV44" s="42">
        <v>201</v>
      </c>
    </row>
    <row r="45" spans="1:48" ht="16.5" customHeight="1">
      <c r="A45" s="14"/>
      <c r="B45" s="43" t="s">
        <v>69</v>
      </c>
      <c r="C45" s="81"/>
      <c r="D45" s="81" t="s">
        <v>70</v>
      </c>
      <c r="E45" s="41"/>
      <c r="F45" s="42">
        <v>1160</v>
      </c>
      <c r="G45" s="42">
        <v>10093</v>
      </c>
      <c r="H45" s="42">
        <v>78</v>
      </c>
      <c r="I45" s="42">
        <v>915</v>
      </c>
      <c r="J45" s="72">
        <v>0</v>
      </c>
      <c r="K45" s="72">
        <v>0</v>
      </c>
      <c r="L45" s="42">
        <v>143</v>
      </c>
      <c r="M45" s="42">
        <v>752</v>
      </c>
      <c r="N45" s="42">
        <v>132</v>
      </c>
      <c r="O45" s="42">
        <v>2984</v>
      </c>
      <c r="P45" s="42">
        <v>3</v>
      </c>
      <c r="Q45" s="42">
        <v>8</v>
      </c>
      <c r="R45" s="42">
        <v>2</v>
      </c>
      <c r="S45" s="42">
        <v>2</v>
      </c>
      <c r="T45" s="42">
        <v>46</v>
      </c>
      <c r="U45" s="42">
        <v>591</v>
      </c>
      <c r="V45" s="42">
        <v>258</v>
      </c>
      <c r="W45" s="42">
        <v>1406</v>
      </c>
      <c r="X45" s="42">
        <v>8</v>
      </c>
      <c r="Y45" s="42">
        <v>75</v>
      </c>
      <c r="Z45" s="42">
        <v>56</v>
      </c>
      <c r="AA45" s="42">
        <v>108</v>
      </c>
      <c r="AB45" s="42">
        <v>20</v>
      </c>
      <c r="AC45" s="42">
        <v>61</v>
      </c>
      <c r="AD45" s="65" t="s">
        <v>69</v>
      </c>
      <c r="AE45" s="66"/>
      <c r="AF45" s="66" t="s">
        <v>70</v>
      </c>
      <c r="AG45" s="43" t="s">
        <v>69</v>
      </c>
      <c r="AH45" s="40"/>
      <c r="AI45" s="40" t="s">
        <v>70</v>
      </c>
      <c r="AJ45" s="60"/>
      <c r="AK45" s="42">
        <v>123</v>
      </c>
      <c r="AL45" s="42">
        <v>657</v>
      </c>
      <c r="AM45" s="42">
        <v>83</v>
      </c>
      <c r="AN45" s="42">
        <v>416</v>
      </c>
      <c r="AO45" s="42">
        <v>22</v>
      </c>
      <c r="AP45" s="42">
        <v>112</v>
      </c>
      <c r="AQ45" s="42">
        <v>69</v>
      </c>
      <c r="AR45" s="42">
        <v>1435</v>
      </c>
      <c r="AS45" s="42">
        <v>22</v>
      </c>
      <c r="AT45" s="42">
        <v>175</v>
      </c>
      <c r="AU45" s="42">
        <v>95</v>
      </c>
      <c r="AV45" s="42">
        <v>396</v>
      </c>
    </row>
    <row r="46" spans="1:48" ht="7.5" customHeight="1">
      <c r="A46" s="14"/>
      <c r="B46" s="43"/>
      <c r="C46" s="81"/>
      <c r="D46" s="81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65"/>
      <c r="AE46" s="66"/>
      <c r="AF46" s="66"/>
      <c r="AG46" s="43"/>
      <c r="AH46" s="40"/>
      <c r="AI46" s="40"/>
      <c r="AJ46" s="60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</row>
    <row r="47" spans="1:48" ht="16.5" customHeight="1">
      <c r="A47" s="14"/>
      <c r="B47" s="44" t="s">
        <v>71</v>
      </c>
      <c r="C47" s="81"/>
      <c r="D47" s="82" t="s">
        <v>72</v>
      </c>
      <c r="E47" s="41"/>
      <c r="F47" s="46">
        <f>F48</f>
        <v>606</v>
      </c>
      <c r="G47" s="46">
        <f aca="true" t="shared" si="8" ref="G47:AC47">G48</f>
        <v>3478</v>
      </c>
      <c r="H47" s="46">
        <f t="shared" si="8"/>
        <v>8</v>
      </c>
      <c r="I47" s="46">
        <f t="shared" si="8"/>
        <v>82</v>
      </c>
      <c r="J47" s="73">
        <v>0</v>
      </c>
      <c r="K47" s="73">
        <v>0</v>
      </c>
      <c r="L47" s="46">
        <f t="shared" si="8"/>
        <v>60</v>
      </c>
      <c r="M47" s="46">
        <f t="shared" si="8"/>
        <v>277</v>
      </c>
      <c r="N47" s="46">
        <f t="shared" si="8"/>
        <v>64</v>
      </c>
      <c r="O47" s="46">
        <f t="shared" si="8"/>
        <v>686</v>
      </c>
      <c r="P47" s="46">
        <f t="shared" si="8"/>
        <v>1</v>
      </c>
      <c r="Q47" s="46">
        <f t="shared" si="8"/>
        <v>17</v>
      </c>
      <c r="R47" s="73">
        <v>0</v>
      </c>
      <c r="S47" s="73">
        <v>0</v>
      </c>
      <c r="T47" s="46">
        <f t="shared" si="8"/>
        <v>34</v>
      </c>
      <c r="U47" s="46">
        <f t="shared" si="8"/>
        <v>367</v>
      </c>
      <c r="V47" s="46">
        <f t="shared" si="8"/>
        <v>170</v>
      </c>
      <c r="W47" s="46">
        <f t="shared" si="8"/>
        <v>566</v>
      </c>
      <c r="X47" s="46">
        <f t="shared" si="8"/>
        <v>10</v>
      </c>
      <c r="Y47" s="46">
        <f t="shared" si="8"/>
        <v>61</v>
      </c>
      <c r="Z47" s="46">
        <f t="shared" si="8"/>
        <v>47</v>
      </c>
      <c r="AA47" s="46">
        <f t="shared" si="8"/>
        <v>55</v>
      </c>
      <c r="AB47" s="46">
        <f t="shared" si="8"/>
        <v>16</v>
      </c>
      <c r="AC47" s="46">
        <f t="shared" si="8"/>
        <v>52</v>
      </c>
      <c r="AD47" s="67" t="s">
        <v>71</v>
      </c>
      <c r="AE47" s="66"/>
      <c r="AF47" s="75" t="s">
        <v>72</v>
      </c>
      <c r="AG47" s="44" t="s">
        <v>71</v>
      </c>
      <c r="AH47" s="40"/>
      <c r="AI47" s="74" t="s">
        <v>72</v>
      </c>
      <c r="AJ47" s="61"/>
      <c r="AK47" s="46">
        <f aca="true" t="shared" si="9" ref="AK47:AV47">AK48</f>
        <v>46</v>
      </c>
      <c r="AL47" s="46">
        <f t="shared" si="9"/>
        <v>230</v>
      </c>
      <c r="AM47" s="46">
        <f t="shared" si="9"/>
        <v>26</v>
      </c>
      <c r="AN47" s="46">
        <f t="shared" si="9"/>
        <v>87</v>
      </c>
      <c r="AO47" s="46">
        <f t="shared" si="9"/>
        <v>21</v>
      </c>
      <c r="AP47" s="46">
        <f t="shared" si="9"/>
        <v>214</v>
      </c>
      <c r="AQ47" s="46">
        <f t="shared" si="9"/>
        <v>54</v>
      </c>
      <c r="AR47" s="46">
        <f t="shared" si="9"/>
        <v>616</v>
      </c>
      <c r="AS47" s="46">
        <f t="shared" si="9"/>
        <v>9</v>
      </c>
      <c r="AT47" s="46">
        <f t="shared" si="9"/>
        <v>34</v>
      </c>
      <c r="AU47" s="46">
        <f t="shared" si="9"/>
        <v>40</v>
      </c>
      <c r="AV47" s="46">
        <f t="shared" si="9"/>
        <v>134</v>
      </c>
    </row>
    <row r="48" spans="1:48" ht="16.5" customHeight="1">
      <c r="A48" s="14"/>
      <c r="B48" s="35" t="s">
        <v>73</v>
      </c>
      <c r="C48" s="81"/>
      <c r="D48" s="81" t="s">
        <v>74</v>
      </c>
      <c r="E48" s="41"/>
      <c r="F48" s="42">
        <v>606</v>
      </c>
      <c r="G48" s="42">
        <v>3478</v>
      </c>
      <c r="H48" s="42">
        <v>8</v>
      </c>
      <c r="I48" s="42">
        <v>82</v>
      </c>
      <c r="J48" s="72">
        <v>0</v>
      </c>
      <c r="K48" s="72">
        <v>0</v>
      </c>
      <c r="L48" s="42">
        <v>60</v>
      </c>
      <c r="M48" s="42">
        <v>277</v>
      </c>
      <c r="N48" s="42">
        <v>64</v>
      </c>
      <c r="O48" s="42">
        <v>686</v>
      </c>
      <c r="P48" s="42">
        <v>1</v>
      </c>
      <c r="Q48" s="42">
        <v>17</v>
      </c>
      <c r="R48" s="72">
        <v>0</v>
      </c>
      <c r="S48" s="72">
        <v>0</v>
      </c>
      <c r="T48" s="42">
        <v>34</v>
      </c>
      <c r="U48" s="42">
        <v>367</v>
      </c>
      <c r="V48" s="42">
        <v>170</v>
      </c>
      <c r="W48" s="42">
        <v>566</v>
      </c>
      <c r="X48" s="42">
        <v>10</v>
      </c>
      <c r="Y48" s="42">
        <v>61</v>
      </c>
      <c r="Z48" s="42">
        <v>47</v>
      </c>
      <c r="AA48" s="42">
        <v>55</v>
      </c>
      <c r="AB48" s="42">
        <v>16</v>
      </c>
      <c r="AC48" s="42">
        <v>52</v>
      </c>
      <c r="AD48" s="65" t="s">
        <v>73</v>
      </c>
      <c r="AE48" s="66"/>
      <c r="AF48" s="66" t="s">
        <v>74</v>
      </c>
      <c r="AG48" s="35" t="s">
        <v>73</v>
      </c>
      <c r="AH48" s="40"/>
      <c r="AI48" s="40" t="s">
        <v>74</v>
      </c>
      <c r="AJ48" s="60"/>
      <c r="AK48" s="42">
        <v>46</v>
      </c>
      <c r="AL48" s="42">
        <v>230</v>
      </c>
      <c r="AM48" s="42">
        <v>26</v>
      </c>
      <c r="AN48" s="42">
        <v>87</v>
      </c>
      <c r="AO48" s="42">
        <v>21</v>
      </c>
      <c r="AP48" s="42">
        <v>214</v>
      </c>
      <c r="AQ48" s="42">
        <v>54</v>
      </c>
      <c r="AR48" s="42">
        <v>616</v>
      </c>
      <c r="AS48" s="42">
        <v>9</v>
      </c>
      <c r="AT48" s="42">
        <v>34</v>
      </c>
      <c r="AU48" s="42">
        <v>40</v>
      </c>
      <c r="AV48" s="42">
        <v>134</v>
      </c>
    </row>
    <row r="49" spans="1:48" ht="7.5" customHeight="1">
      <c r="A49" s="14"/>
      <c r="B49" s="35"/>
      <c r="C49" s="81"/>
      <c r="D49" s="81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65"/>
      <c r="AE49" s="66"/>
      <c r="AF49" s="66"/>
      <c r="AG49" s="35"/>
      <c r="AH49" s="40"/>
      <c r="AI49" s="40"/>
      <c r="AJ49" s="60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</row>
    <row r="50" spans="1:48" s="33" customFormat="1" ht="16.5" customHeight="1">
      <c r="A50" s="30"/>
      <c r="B50" s="44" t="s">
        <v>75</v>
      </c>
      <c r="C50" s="81"/>
      <c r="D50" s="82" t="s">
        <v>76</v>
      </c>
      <c r="E50" s="45"/>
      <c r="F50" s="46">
        <f>F51</f>
        <v>915</v>
      </c>
      <c r="G50" s="46">
        <f aca="true" t="shared" si="10" ref="G50:AC50">G51</f>
        <v>6513</v>
      </c>
      <c r="H50" s="46">
        <f t="shared" si="10"/>
        <v>79</v>
      </c>
      <c r="I50" s="46">
        <f t="shared" si="10"/>
        <v>1314</v>
      </c>
      <c r="J50" s="73">
        <v>0</v>
      </c>
      <c r="K50" s="73">
        <v>0</v>
      </c>
      <c r="L50" s="46">
        <f t="shared" si="10"/>
        <v>105</v>
      </c>
      <c r="M50" s="46">
        <f t="shared" si="10"/>
        <v>492</v>
      </c>
      <c r="N50" s="46">
        <f t="shared" si="10"/>
        <v>80</v>
      </c>
      <c r="O50" s="46">
        <f t="shared" si="10"/>
        <v>902</v>
      </c>
      <c r="P50" s="73">
        <v>0</v>
      </c>
      <c r="Q50" s="73">
        <v>0</v>
      </c>
      <c r="R50" s="46">
        <f t="shared" si="10"/>
        <v>2</v>
      </c>
      <c r="S50" s="46">
        <f t="shared" si="10"/>
        <v>5</v>
      </c>
      <c r="T50" s="46">
        <f t="shared" si="10"/>
        <v>21</v>
      </c>
      <c r="U50" s="46">
        <f t="shared" si="10"/>
        <v>192</v>
      </c>
      <c r="V50" s="46">
        <f t="shared" si="10"/>
        <v>230</v>
      </c>
      <c r="W50" s="46">
        <f t="shared" si="10"/>
        <v>1506</v>
      </c>
      <c r="X50" s="46">
        <f t="shared" si="10"/>
        <v>11</v>
      </c>
      <c r="Y50" s="46">
        <f t="shared" si="10"/>
        <v>99</v>
      </c>
      <c r="Z50" s="46">
        <f t="shared" si="10"/>
        <v>14</v>
      </c>
      <c r="AA50" s="46">
        <f t="shared" si="10"/>
        <v>113</v>
      </c>
      <c r="AB50" s="46">
        <f t="shared" si="10"/>
        <v>28</v>
      </c>
      <c r="AC50" s="46">
        <f t="shared" si="10"/>
        <v>66</v>
      </c>
      <c r="AD50" s="67" t="s">
        <v>75</v>
      </c>
      <c r="AE50" s="66"/>
      <c r="AF50" s="75" t="s">
        <v>76</v>
      </c>
      <c r="AG50" s="44" t="s">
        <v>75</v>
      </c>
      <c r="AH50" s="40"/>
      <c r="AI50" s="74" t="s">
        <v>76</v>
      </c>
      <c r="AJ50" s="61"/>
      <c r="AK50" s="46">
        <f aca="true" t="shared" si="11" ref="AK50:AV50">AK51</f>
        <v>88</v>
      </c>
      <c r="AL50" s="46">
        <f t="shared" si="11"/>
        <v>366</v>
      </c>
      <c r="AM50" s="46">
        <f t="shared" si="11"/>
        <v>82</v>
      </c>
      <c r="AN50" s="46">
        <f t="shared" si="11"/>
        <v>248</v>
      </c>
      <c r="AO50" s="46">
        <f t="shared" si="11"/>
        <v>25</v>
      </c>
      <c r="AP50" s="46">
        <f t="shared" si="11"/>
        <v>59</v>
      </c>
      <c r="AQ50" s="46">
        <f t="shared" si="11"/>
        <v>62</v>
      </c>
      <c r="AR50" s="46">
        <f t="shared" si="11"/>
        <v>788</v>
      </c>
      <c r="AS50" s="46">
        <f t="shared" si="11"/>
        <v>15</v>
      </c>
      <c r="AT50" s="46">
        <f t="shared" si="11"/>
        <v>93</v>
      </c>
      <c r="AU50" s="46">
        <f t="shared" si="11"/>
        <v>73</v>
      </c>
      <c r="AV50" s="46">
        <f t="shared" si="11"/>
        <v>270</v>
      </c>
    </row>
    <row r="51" spans="1:48" ht="16.5" customHeight="1">
      <c r="A51" s="14"/>
      <c r="B51" s="43" t="s">
        <v>77</v>
      </c>
      <c r="C51" s="81"/>
      <c r="D51" s="81" t="s">
        <v>78</v>
      </c>
      <c r="E51" s="41"/>
      <c r="F51" s="42">
        <v>915</v>
      </c>
      <c r="G51" s="42">
        <v>6513</v>
      </c>
      <c r="H51" s="42">
        <v>79</v>
      </c>
      <c r="I51" s="42">
        <v>1314</v>
      </c>
      <c r="J51" s="72">
        <v>0</v>
      </c>
      <c r="K51" s="72">
        <v>0</v>
      </c>
      <c r="L51" s="42">
        <v>105</v>
      </c>
      <c r="M51" s="42">
        <v>492</v>
      </c>
      <c r="N51" s="42">
        <v>80</v>
      </c>
      <c r="O51" s="42">
        <v>902</v>
      </c>
      <c r="P51" s="72">
        <v>0</v>
      </c>
      <c r="Q51" s="72">
        <v>0</v>
      </c>
      <c r="R51" s="42">
        <v>2</v>
      </c>
      <c r="S51" s="42">
        <v>5</v>
      </c>
      <c r="T51" s="42">
        <v>21</v>
      </c>
      <c r="U51" s="42">
        <v>192</v>
      </c>
      <c r="V51" s="42">
        <v>230</v>
      </c>
      <c r="W51" s="42">
        <v>1506</v>
      </c>
      <c r="X51" s="42">
        <v>11</v>
      </c>
      <c r="Y51" s="42">
        <v>99</v>
      </c>
      <c r="Z51" s="42">
        <v>14</v>
      </c>
      <c r="AA51" s="42">
        <v>113</v>
      </c>
      <c r="AB51" s="42">
        <v>28</v>
      </c>
      <c r="AC51" s="42">
        <v>66</v>
      </c>
      <c r="AD51" s="65" t="s">
        <v>77</v>
      </c>
      <c r="AE51" s="66"/>
      <c r="AF51" s="66" t="s">
        <v>78</v>
      </c>
      <c r="AG51" s="43" t="s">
        <v>77</v>
      </c>
      <c r="AH51" s="40"/>
      <c r="AI51" s="40" t="s">
        <v>78</v>
      </c>
      <c r="AJ51" s="60"/>
      <c r="AK51" s="42">
        <v>88</v>
      </c>
      <c r="AL51" s="42">
        <v>366</v>
      </c>
      <c r="AM51" s="42">
        <v>82</v>
      </c>
      <c r="AN51" s="42">
        <v>248</v>
      </c>
      <c r="AO51" s="42">
        <v>25</v>
      </c>
      <c r="AP51" s="42">
        <v>59</v>
      </c>
      <c r="AQ51" s="42">
        <v>62</v>
      </c>
      <c r="AR51" s="42">
        <v>788</v>
      </c>
      <c r="AS51" s="42">
        <v>15</v>
      </c>
      <c r="AT51" s="42">
        <v>93</v>
      </c>
      <c r="AU51" s="42">
        <v>73</v>
      </c>
      <c r="AV51" s="42">
        <v>270</v>
      </c>
    </row>
    <row r="52" spans="1:48" ht="6.75" customHeight="1">
      <c r="A52" s="14"/>
      <c r="B52" s="43"/>
      <c r="C52" s="81"/>
      <c r="D52" s="81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65"/>
      <c r="AE52" s="66"/>
      <c r="AF52" s="66"/>
      <c r="AG52" s="43"/>
      <c r="AH52" s="40"/>
      <c r="AI52" s="40"/>
      <c r="AJ52" s="60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</row>
    <row r="53" spans="1:48" ht="16.5" customHeight="1">
      <c r="A53" s="14"/>
      <c r="B53" s="44" t="s">
        <v>79</v>
      </c>
      <c r="C53" s="81"/>
      <c r="D53" s="82" t="s">
        <v>80</v>
      </c>
      <c r="E53" s="41"/>
      <c r="F53" s="46">
        <f>F54</f>
        <v>545</v>
      </c>
      <c r="G53" s="46">
        <f aca="true" t="shared" si="12" ref="G53:AC53">G54</f>
        <v>3027</v>
      </c>
      <c r="H53" s="46">
        <f t="shared" si="12"/>
        <v>25</v>
      </c>
      <c r="I53" s="46">
        <f t="shared" si="12"/>
        <v>292</v>
      </c>
      <c r="J53" s="73">
        <v>0</v>
      </c>
      <c r="K53" s="73">
        <v>0</v>
      </c>
      <c r="L53" s="46">
        <f t="shared" si="12"/>
        <v>79</v>
      </c>
      <c r="M53" s="46">
        <f t="shared" si="12"/>
        <v>337</v>
      </c>
      <c r="N53" s="46">
        <f t="shared" si="12"/>
        <v>67</v>
      </c>
      <c r="O53" s="46">
        <f t="shared" si="12"/>
        <v>671</v>
      </c>
      <c r="P53" s="73">
        <v>0</v>
      </c>
      <c r="Q53" s="73">
        <v>0</v>
      </c>
      <c r="R53" s="46">
        <f t="shared" si="12"/>
        <v>2</v>
      </c>
      <c r="S53" s="46">
        <f t="shared" si="12"/>
        <v>4</v>
      </c>
      <c r="T53" s="46">
        <f t="shared" si="12"/>
        <v>19</v>
      </c>
      <c r="U53" s="46">
        <f t="shared" si="12"/>
        <v>110</v>
      </c>
      <c r="V53" s="46">
        <f t="shared" si="12"/>
        <v>149</v>
      </c>
      <c r="W53" s="46">
        <f t="shared" si="12"/>
        <v>469</v>
      </c>
      <c r="X53" s="46">
        <f t="shared" si="12"/>
        <v>4</v>
      </c>
      <c r="Y53" s="46">
        <f t="shared" si="12"/>
        <v>26</v>
      </c>
      <c r="Z53" s="73">
        <v>0</v>
      </c>
      <c r="AA53" s="73">
        <v>0</v>
      </c>
      <c r="AB53" s="46">
        <f t="shared" si="12"/>
        <v>9</v>
      </c>
      <c r="AC53" s="46">
        <f t="shared" si="12"/>
        <v>21</v>
      </c>
      <c r="AD53" s="67" t="s">
        <v>79</v>
      </c>
      <c r="AE53" s="66"/>
      <c r="AF53" s="75" t="s">
        <v>80</v>
      </c>
      <c r="AG53" s="44" t="s">
        <v>79</v>
      </c>
      <c r="AH53" s="40"/>
      <c r="AI53" s="74" t="s">
        <v>80</v>
      </c>
      <c r="AJ53" s="61"/>
      <c r="AK53" s="46">
        <f aca="true" t="shared" si="13" ref="AK53:AV53">AK54</f>
        <v>33</v>
      </c>
      <c r="AL53" s="46">
        <f t="shared" si="13"/>
        <v>169</v>
      </c>
      <c r="AM53" s="46">
        <f t="shared" si="13"/>
        <v>34</v>
      </c>
      <c r="AN53" s="46">
        <f t="shared" si="13"/>
        <v>70</v>
      </c>
      <c r="AO53" s="46">
        <f t="shared" si="13"/>
        <v>3</v>
      </c>
      <c r="AP53" s="46">
        <f t="shared" si="13"/>
        <v>12</v>
      </c>
      <c r="AQ53" s="46">
        <f t="shared" si="13"/>
        <v>44</v>
      </c>
      <c r="AR53" s="46">
        <f t="shared" si="13"/>
        <v>489</v>
      </c>
      <c r="AS53" s="46">
        <f t="shared" si="13"/>
        <v>16</v>
      </c>
      <c r="AT53" s="46">
        <f t="shared" si="13"/>
        <v>91</v>
      </c>
      <c r="AU53" s="46">
        <f t="shared" si="13"/>
        <v>61</v>
      </c>
      <c r="AV53" s="46">
        <f t="shared" si="13"/>
        <v>266</v>
      </c>
    </row>
    <row r="54" spans="1:48" ht="16.5" customHeight="1">
      <c r="A54" s="14"/>
      <c r="B54" s="43" t="s">
        <v>81</v>
      </c>
      <c r="C54" s="81"/>
      <c r="D54" s="81" t="s">
        <v>82</v>
      </c>
      <c r="E54" s="41"/>
      <c r="F54" s="42">
        <v>545</v>
      </c>
      <c r="G54" s="42">
        <v>3027</v>
      </c>
      <c r="H54" s="42">
        <v>25</v>
      </c>
      <c r="I54" s="42">
        <v>292</v>
      </c>
      <c r="J54" s="72">
        <v>0</v>
      </c>
      <c r="K54" s="72">
        <v>0</v>
      </c>
      <c r="L54" s="42">
        <v>79</v>
      </c>
      <c r="M54" s="42">
        <v>337</v>
      </c>
      <c r="N54" s="42">
        <v>67</v>
      </c>
      <c r="O54" s="42">
        <v>671</v>
      </c>
      <c r="P54" s="72">
        <v>0</v>
      </c>
      <c r="Q54" s="72">
        <v>0</v>
      </c>
      <c r="R54" s="42">
        <v>2</v>
      </c>
      <c r="S54" s="42">
        <v>4</v>
      </c>
      <c r="T54" s="42">
        <v>19</v>
      </c>
      <c r="U54" s="42">
        <v>110</v>
      </c>
      <c r="V54" s="42">
        <v>149</v>
      </c>
      <c r="W54" s="42">
        <v>469</v>
      </c>
      <c r="X54" s="42">
        <v>4</v>
      </c>
      <c r="Y54" s="42">
        <v>26</v>
      </c>
      <c r="Z54" s="72">
        <v>0</v>
      </c>
      <c r="AA54" s="72">
        <v>0</v>
      </c>
      <c r="AB54" s="42">
        <v>9</v>
      </c>
      <c r="AC54" s="42">
        <v>21</v>
      </c>
      <c r="AD54" s="65" t="s">
        <v>81</v>
      </c>
      <c r="AE54" s="66"/>
      <c r="AF54" s="66" t="s">
        <v>82</v>
      </c>
      <c r="AG54" s="43" t="s">
        <v>81</v>
      </c>
      <c r="AH54" s="40"/>
      <c r="AI54" s="40" t="s">
        <v>82</v>
      </c>
      <c r="AJ54" s="60"/>
      <c r="AK54" s="42">
        <v>33</v>
      </c>
      <c r="AL54" s="42">
        <v>169</v>
      </c>
      <c r="AM54" s="42">
        <v>34</v>
      </c>
      <c r="AN54" s="42">
        <v>70</v>
      </c>
      <c r="AO54" s="42">
        <v>3</v>
      </c>
      <c r="AP54" s="42">
        <v>12</v>
      </c>
      <c r="AQ54" s="42">
        <v>44</v>
      </c>
      <c r="AR54" s="42">
        <v>489</v>
      </c>
      <c r="AS54" s="42">
        <v>16</v>
      </c>
      <c r="AT54" s="42">
        <v>91</v>
      </c>
      <c r="AU54" s="42">
        <v>61</v>
      </c>
      <c r="AV54" s="42">
        <v>266</v>
      </c>
    </row>
    <row r="55" spans="1:48" ht="8.25" customHeight="1" thickBot="1">
      <c r="A55" s="47"/>
      <c r="B55" s="48"/>
      <c r="C55" s="48"/>
      <c r="D55" s="49"/>
      <c r="E55" s="50"/>
      <c r="F55" s="51"/>
      <c r="G55" s="51"/>
      <c r="H55" s="51"/>
      <c r="I55" s="51"/>
      <c r="J55" s="51"/>
      <c r="K55" s="51"/>
      <c r="L55" s="51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52"/>
      <c r="AE55" s="47"/>
      <c r="AF55" s="47"/>
      <c r="AG55" s="47"/>
      <c r="AH55" s="47"/>
      <c r="AI55" s="47"/>
      <c r="AJ55" s="62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</row>
    <row r="56" spans="20:39" ht="14.25" thickTop="1">
      <c r="T56" s="2"/>
      <c r="Z56" s="2"/>
      <c r="AB56" s="2"/>
      <c r="AM56" s="2"/>
    </row>
    <row r="57" ht="13.5">
      <c r="AK57" s="2"/>
    </row>
  </sheetData>
  <sheetProtection/>
  <mergeCells count="30">
    <mergeCell ref="AK5:AL6"/>
    <mergeCell ref="AM5:AN6"/>
    <mergeCell ref="AO5:AP6"/>
    <mergeCell ref="AQ5:AR6"/>
    <mergeCell ref="F5:G6"/>
    <mergeCell ref="H5:I6"/>
    <mergeCell ref="J5:K6"/>
    <mergeCell ref="L5:M6"/>
    <mergeCell ref="N5:O6"/>
    <mergeCell ref="Z5:AA6"/>
    <mergeCell ref="P5:Q6"/>
    <mergeCell ref="R5:S6"/>
    <mergeCell ref="T5:U6"/>
    <mergeCell ref="V5:W6"/>
    <mergeCell ref="AD11:AF11"/>
    <mergeCell ref="AG5:AI7"/>
    <mergeCell ref="AG9:AI9"/>
    <mergeCell ref="AG10:AI10"/>
    <mergeCell ref="AG11:AI11"/>
    <mergeCell ref="AB5:AC6"/>
    <mergeCell ref="B11:D11"/>
    <mergeCell ref="B5:D7"/>
    <mergeCell ref="AD5:AF7"/>
    <mergeCell ref="AS5:AT6"/>
    <mergeCell ref="AU5:AV6"/>
    <mergeCell ref="X5:Y6"/>
    <mergeCell ref="B9:D9"/>
    <mergeCell ref="B10:D10"/>
    <mergeCell ref="AD9:AF9"/>
    <mergeCell ref="AD10:AF10"/>
  </mergeCells>
  <printOptions/>
  <pageMargins left="0.2362204724409449" right="0.2362204724409449" top="0.35433070866141736" bottom="0.3937007874015748" header="0" footer="0"/>
  <pageSetup horizontalDpi="600" verticalDpi="600" orientation="portrait" paperSize="9" r:id="rId2"/>
  <colBreaks count="2" manualBreakCount="2">
    <brk id="17" max="65535" man="1"/>
    <brk id="3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2016-03-03T07:42:38Z</cp:lastPrinted>
  <dcterms:created xsi:type="dcterms:W3CDTF">2008-02-21T02:58:10Z</dcterms:created>
  <dcterms:modified xsi:type="dcterms:W3CDTF">2016-03-03T07:45:47Z</dcterms:modified>
  <cp:category/>
  <cp:version/>
  <cp:contentType/>
  <cp:contentStatus/>
</cp:coreProperties>
</file>