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d05" sheetId="1" r:id="rId1"/>
  </sheets>
  <definedNames>
    <definedName name="_xlnm.Print_Area" localSheetId="0">'tone-d05'!$A$1:$K$47</definedName>
  </definedNames>
  <calcPr fullCalcOnLoad="1"/>
</workbook>
</file>

<file path=xl/sharedStrings.xml><?xml version="1.0" encoding="utf-8"?>
<sst xmlns="http://schemas.openxmlformats.org/spreadsheetml/2006/main" count="51" uniqueCount="45">
  <si>
    <t>　</t>
  </si>
  <si>
    <t>総務省統計局「国勢調査報告」</t>
  </si>
  <si>
    <t>市町</t>
  </si>
  <si>
    <t>人　　　　口　　(人)</t>
  </si>
  <si>
    <t>実　　数</t>
  </si>
  <si>
    <t>増 加 率</t>
  </si>
  <si>
    <t>全国</t>
  </si>
  <si>
    <t>市部</t>
  </si>
  <si>
    <t>郡部</t>
  </si>
  <si>
    <t>広島県</t>
  </si>
  <si>
    <t>広島市</t>
  </si>
  <si>
    <t>(中　　区)</t>
  </si>
  <si>
    <t>(東　　区)</t>
  </si>
  <si>
    <t>(南　　区)</t>
  </si>
  <si>
    <t>(西　　区)</t>
  </si>
  <si>
    <t>(安佐南区)</t>
  </si>
  <si>
    <t>(安佐北区)</t>
  </si>
  <si>
    <t>(安 芸 区)</t>
  </si>
  <si>
    <t>(佐 伯 区)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</si>
  <si>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</si>
  <si>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</si>
  <si>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</si>
  <si>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</si>
  <si>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</si>
  <si>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</si>
  <si>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</si>
  <si>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</si>
  <si>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</si>
  <si>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</si>
  <si>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</si>
  <si>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府中町</t>
  </si>
  <si>
    <t>海田町</t>
  </si>
  <si>
    <t>坂町</t>
  </si>
  <si>
    <t>　　　　　　及び人口密度</t>
  </si>
  <si>
    <t>　　　　16　市町別の人口集中地区人口，人口増加数，面積</t>
  </si>
  <si>
    <t>平成17・22年</t>
  </si>
  <si>
    <r>
      <t xml:space="preserve">平 成 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 xml:space="preserve"> 年</t>
    </r>
  </si>
  <si>
    <r>
      <t>平成</t>
    </r>
    <r>
      <rPr>
        <i/>
        <sz val="8"/>
        <rFont val="Century Gothic"/>
        <family val="2"/>
      </rPr>
      <t>17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>年の人口増減
（－は減少）</t>
    </r>
  </si>
  <si>
    <t>1 人口集中地区とは，平成22年国勢調査基本単位区を基礎単位地域として用い，①市区町村の境域内で人口密度の高い基本単位区（原則として人口密度が１平方キロメートル当たり約4,000人以上）が隣接して，②調査時に人口5,000人以上を有する場合，この地域を「人口集中地区」としている。</t>
  </si>
  <si>
    <t xml:space="preserve">1）平成22年10月１日現在の市区町の境域に基づいて組み替えた平成17年の人口を示す。
   平成17年人口集中地区の広島県総数には庄原市を含むため，内訳の合計と一致しない。（平成17年には庄原市にも人口集中地区が存在した。）
</t>
  </si>
  <si>
    <t>－</t>
  </si>
  <si>
    <r>
      <t xml:space="preserve">平 成 </t>
    </r>
    <r>
      <rPr>
        <i/>
        <sz val="8"/>
        <rFont val="Century Gothic"/>
        <family val="2"/>
      </rPr>
      <t xml:space="preserve">22 </t>
    </r>
    <r>
      <rPr>
        <sz val="8"/>
        <rFont val="ＭＳ 明朝"/>
        <family val="1"/>
      </rPr>
      <t>年</t>
    </r>
  </si>
  <si>
    <r>
      <t>面　　積
（</t>
    </r>
    <r>
      <rPr>
        <i/>
        <sz val="8"/>
        <rFont val="ＭＳ 明朝"/>
        <family val="1"/>
      </rPr>
      <t>k㎡</t>
    </r>
    <r>
      <rPr>
        <sz val="8"/>
        <rFont val="ＭＳ 明朝"/>
        <family val="1"/>
      </rPr>
      <t>）
平成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 xml:space="preserve">年
</t>
    </r>
    <r>
      <rPr>
        <i/>
        <sz val="8"/>
        <rFont val="Century Gothic"/>
        <family val="2"/>
      </rPr>
      <t>10</t>
    </r>
    <r>
      <rPr>
        <sz val="8"/>
        <rFont val="ＭＳ 明朝"/>
        <family val="1"/>
      </rPr>
      <t>月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日</t>
    </r>
  </si>
  <si>
    <r>
      <t>人口密度
（</t>
    </r>
    <r>
      <rPr>
        <i/>
        <sz val="8"/>
        <rFont val="Century Gothic"/>
        <family val="2"/>
      </rPr>
      <t>1</t>
    </r>
    <r>
      <rPr>
        <i/>
        <sz val="8"/>
        <rFont val="ＭＳ 明朝"/>
        <family val="1"/>
      </rPr>
      <t>k㎡</t>
    </r>
    <r>
      <rPr>
        <sz val="8"/>
        <rFont val="ＭＳ 明朝"/>
        <family val="1"/>
      </rPr>
      <t>当たり）
平成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>年</t>
    </r>
  </si>
  <si>
    <r>
      <t>人口・世帯　</t>
    </r>
    <r>
      <rPr>
        <sz val="8"/>
        <rFont val="Century Gothic"/>
        <family val="2"/>
      </rPr>
      <t>4</t>
    </r>
    <r>
      <rPr>
        <i/>
        <sz val="8"/>
        <rFont val="Century Gothic"/>
        <family val="2"/>
      </rPr>
      <t>1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</si>
</sst>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0.0_ "/>
    <numFmt numFmtId="183" formatCode="#\ ###\ ##0"/>
    <numFmt numFmtId="184" formatCode="###\ ###.0"/>
    <numFmt numFmtId="185" formatCode="###\ ###"/>
    <numFmt numFmtId="186" formatCode="#\ ###\ ###"/>
    <numFmt numFmtId="187" formatCode="###\ ##0.0"/>
    <numFmt numFmtId="188" formatCode="0.000_ "/>
    <numFmt numFmtId="189" formatCode="0.0%"/>
    <numFmt numFmtId="190" formatCode="0.0"/>
    <numFmt numFmtId="191" formatCode="0.0000_ "/>
    <numFmt numFmtId="192" formatCode="0.000"/>
    <numFmt numFmtId="193" formatCode="0.0000"/>
    <numFmt numFmtId="194" formatCode="0.000%"/>
    <numFmt numFmtId="195" formatCode="0.0000%"/>
    <numFmt numFmtId="196" formatCode="###.0\ ###\ ###\ ##0"/>
    <numFmt numFmtId="197" formatCode="###.00\ ###\ ###\ ##0"/>
    <numFmt numFmtId="198" formatCode="###.\ ###\ ###\ ##0"/>
    <numFmt numFmtId="199" formatCode="##.\ ###\ ###\ ##0"/>
    <numFmt numFmtId="200" formatCode="#.\ ###\ ###\ ##0"/>
    <numFmt numFmtId="201" formatCode="0.0_);[Red]\(0.0\)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###\ ###\ ###\ ##0.0"/>
    <numFmt numFmtId="209" formatCode="##0.0"/>
    <numFmt numFmtId="210" formatCode="###\ ##0"/>
    <numFmt numFmtId="211" formatCode="##0"/>
    <numFmt numFmtId="212" formatCode="####\ ###\ ###\ ###.0"/>
    <numFmt numFmtId="213" formatCode="#####\ ###\ ###\ ###.0"/>
    <numFmt numFmtId="214" formatCode="######\ ###\ ###\ ###.0"/>
    <numFmt numFmtId="215" formatCode="#######\ ###\ ###\ ###.0"/>
  </numFmts>
  <fonts count="5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i/>
      <vertAlign val="superscript"/>
      <sz val="8"/>
      <name val="ＭＳ Ｐゴシック"/>
      <family val="3"/>
    </font>
    <font>
      <b/>
      <sz val="8"/>
      <name val="Century Gothic"/>
      <family val="2"/>
    </font>
    <font>
      <b/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202" fontId="18" fillId="0" borderId="0" xfId="0" applyNumberFormat="1" applyFont="1" applyFill="1" applyBorder="1" applyAlignment="1" applyProtection="1">
      <alignment horizontal="right" vertical="center"/>
      <protection locked="0"/>
    </xf>
    <xf numFmtId="178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indent="4"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200" fontId="10" fillId="0" borderId="0" xfId="0" applyNumberFormat="1" applyFont="1" applyFill="1" applyBorder="1" applyAlignment="1" applyProtection="1">
      <alignment horizontal="right" vertical="top"/>
      <protection locked="0"/>
    </xf>
    <xf numFmtId="2" fontId="10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21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21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82" fontId="8" fillId="0" borderId="17" xfId="0" applyNumberFormat="1" applyFont="1" applyFill="1" applyBorder="1" applyAlignment="1" applyProtection="1">
      <alignment horizontal="right" vertical="center"/>
      <protection locked="0"/>
    </xf>
    <xf numFmtId="178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58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58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76200</xdr:rowOff>
    </xdr:from>
    <xdr:to>
      <xdr:col>11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19950" y="1733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19950" y="194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657225</xdr:colOff>
      <xdr:row>8</xdr:row>
      <xdr:rowOff>209550</xdr:rowOff>
    </xdr:from>
    <xdr:to>
      <xdr:col>7</xdr:col>
      <xdr:colOff>0</xdr:colOff>
      <xdr:row>9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43350" y="21526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638175</xdr:colOff>
      <xdr:row>8</xdr:row>
      <xdr:rowOff>200025</xdr:rowOff>
    </xdr:from>
    <xdr:to>
      <xdr:col>8</xdr:col>
      <xdr:colOff>9525</xdr:colOff>
      <xdr:row>9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86325" y="21431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762000</xdr:colOff>
      <xdr:row>8</xdr:row>
      <xdr:rowOff>200025</xdr:rowOff>
    </xdr:from>
    <xdr:to>
      <xdr:col>5</xdr:col>
      <xdr:colOff>28575</xdr:colOff>
      <xdr:row>8</xdr:row>
      <xdr:rowOff>314325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24075" y="214312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2.125" style="61" customWidth="1"/>
    <col min="3" max="3" width="12.50390625" style="9" customWidth="1"/>
    <col min="4" max="4" width="2.125" style="9" customWidth="1"/>
    <col min="5" max="10" width="12.625" style="9" customWidth="1"/>
    <col min="11" max="11" width="1.12109375" style="9" customWidth="1"/>
    <col min="12" max="16384" width="9.00390625" style="9" customWidth="1"/>
  </cols>
  <sheetData>
    <row r="1" spans="1:11" ht="13.5">
      <c r="A1" s="7" t="s">
        <v>0</v>
      </c>
      <c r="B1" s="8"/>
      <c r="D1" s="8"/>
      <c r="E1" s="8"/>
      <c r="J1" s="64"/>
      <c r="K1" s="64" t="s">
        <v>44</v>
      </c>
    </row>
    <row r="2" spans="1:11" ht="13.5">
      <c r="A2" s="7"/>
      <c r="B2" s="8"/>
      <c r="D2" s="8"/>
      <c r="E2" s="8"/>
      <c r="J2" s="64"/>
      <c r="K2" s="64"/>
    </row>
    <row r="3" spans="2:10" ht="22.5" customHeight="1">
      <c r="B3" s="69" t="s">
        <v>34</v>
      </c>
      <c r="C3" s="70"/>
      <c r="D3" s="70"/>
      <c r="E3" s="70"/>
      <c r="F3" s="70"/>
      <c r="G3" s="70"/>
      <c r="H3" s="70"/>
      <c r="I3" s="70"/>
      <c r="J3" s="70"/>
    </row>
    <row r="4" spans="2:10" ht="22.5" customHeight="1">
      <c r="B4" s="10" t="s">
        <v>33</v>
      </c>
      <c r="C4" s="11"/>
      <c r="D4" s="11"/>
      <c r="E4" s="11"/>
      <c r="F4" s="11"/>
      <c r="G4" s="71" t="s">
        <v>35</v>
      </c>
      <c r="H4" s="72"/>
      <c r="I4" s="11"/>
      <c r="J4" s="11"/>
    </row>
    <row r="5" spans="2:10" ht="9.75" customHeight="1">
      <c r="B5" s="10"/>
      <c r="C5" s="11"/>
      <c r="D5" s="11"/>
      <c r="E5" s="11"/>
      <c r="F5" s="11"/>
      <c r="G5" s="62"/>
      <c r="H5" s="63"/>
      <c r="I5" s="11"/>
      <c r="J5" s="11"/>
    </row>
    <row r="6" spans="2:10" ht="35.25" customHeight="1">
      <c r="B6" s="73" t="s">
        <v>38</v>
      </c>
      <c r="C6" s="74"/>
      <c r="D6" s="74"/>
      <c r="E6" s="74"/>
      <c r="F6" s="74"/>
      <c r="G6" s="74"/>
      <c r="H6" s="74"/>
      <c r="I6" s="74"/>
      <c r="J6" s="74"/>
    </row>
    <row r="7" spans="2:11" ht="13.5" customHeight="1" thickBot="1">
      <c r="B7" s="12"/>
      <c r="D7" s="13"/>
      <c r="E7" s="13"/>
      <c r="F7" s="13"/>
      <c r="G7" s="13"/>
      <c r="H7" s="13"/>
      <c r="I7" s="13"/>
      <c r="J7" s="14"/>
      <c r="K7" s="14" t="s">
        <v>1</v>
      </c>
    </row>
    <row r="8" spans="1:11" s="19" customFormat="1" ht="22.5" customHeight="1" thickTop="1">
      <c r="A8" s="16"/>
      <c r="B8" s="17"/>
      <c r="C8" s="75" t="s">
        <v>2</v>
      </c>
      <c r="D8" s="18"/>
      <c r="E8" s="77" t="s">
        <v>3</v>
      </c>
      <c r="F8" s="78"/>
      <c r="G8" s="77" t="s">
        <v>37</v>
      </c>
      <c r="H8" s="78"/>
      <c r="I8" s="79" t="s">
        <v>42</v>
      </c>
      <c r="J8" s="81" t="s">
        <v>43</v>
      </c>
      <c r="K8" s="16"/>
    </row>
    <row r="9" spans="1:11" s="24" customFormat="1" ht="26.25" customHeight="1">
      <c r="A9" s="20"/>
      <c r="B9" s="21"/>
      <c r="C9" s="76"/>
      <c r="D9" s="22"/>
      <c r="E9" s="23" t="s">
        <v>36</v>
      </c>
      <c r="F9" s="23" t="s">
        <v>41</v>
      </c>
      <c r="G9" s="23" t="s">
        <v>4</v>
      </c>
      <c r="H9" s="23" t="s">
        <v>5</v>
      </c>
      <c r="I9" s="80"/>
      <c r="J9" s="82"/>
      <c r="K9" s="20"/>
    </row>
    <row r="10" spans="2:10" s="25" customFormat="1" ht="8.25" customHeight="1">
      <c r="B10" s="26"/>
      <c r="C10" s="27"/>
      <c r="D10" s="28"/>
      <c r="E10" s="29"/>
      <c r="F10" s="30"/>
      <c r="G10" s="30"/>
      <c r="H10" s="31"/>
      <c r="I10" s="30"/>
      <c r="J10" s="32"/>
    </row>
    <row r="11" spans="1:11" s="40" customFormat="1" ht="18" customHeight="1">
      <c r="A11" s="33"/>
      <c r="B11" s="34"/>
      <c r="C11" s="35" t="s">
        <v>6</v>
      </c>
      <c r="D11" s="36"/>
      <c r="E11" s="37">
        <v>84331415</v>
      </c>
      <c r="F11" s="1">
        <v>86121462</v>
      </c>
      <c r="G11" s="38">
        <f>F11-E11</f>
        <v>1790047</v>
      </c>
      <c r="H11" s="39">
        <f>ROUND(G11/E11*100,1)</f>
        <v>2.1</v>
      </c>
      <c r="I11" s="2">
        <v>12744.4</v>
      </c>
      <c r="J11" s="3">
        <v>6757.6</v>
      </c>
      <c r="K11" s="33"/>
    </row>
    <row r="12" spans="1:11" s="40" customFormat="1" ht="18" customHeight="1">
      <c r="A12" s="33"/>
      <c r="B12" s="34"/>
      <c r="C12" s="35" t="s">
        <v>7</v>
      </c>
      <c r="D12" s="36"/>
      <c r="E12" s="37">
        <v>81802131</v>
      </c>
      <c r="F12" s="1">
        <v>83520146</v>
      </c>
      <c r="G12" s="38">
        <f aca="true" t="shared" si="0" ref="G12:G45">F12-E12</f>
        <v>1718015</v>
      </c>
      <c r="H12" s="39">
        <f>ROUND(G12/E12*100,1)</f>
        <v>2.1</v>
      </c>
      <c r="I12" s="2">
        <v>12218.62</v>
      </c>
      <c r="J12" s="3">
        <v>6835.5</v>
      </c>
      <c r="K12" s="33"/>
    </row>
    <row r="13" spans="1:11" s="40" customFormat="1" ht="18" customHeight="1">
      <c r="A13" s="33"/>
      <c r="B13" s="34"/>
      <c r="C13" s="35" t="s">
        <v>8</v>
      </c>
      <c r="D13" s="36"/>
      <c r="E13" s="37">
        <v>2529284</v>
      </c>
      <c r="F13" s="1">
        <v>2601316</v>
      </c>
      <c r="G13" s="38">
        <f t="shared" si="0"/>
        <v>72032</v>
      </c>
      <c r="H13" s="39">
        <f>ROUND(G13/E13*100,1)</f>
        <v>2.8</v>
      </c>
      <c r="I13" s="2">
        <v>525.78</v>
      </c>
      <c r="J13" s="3">
        <v>4947.5</v>
      </c>
      <c r="K13" s="33"/>
    </row>
    <row r="14" spans="1:11" s="40" customFormat="1" ht="12" customHeight="1">
      <c r="A14" s="33"/>
      <c r="B14" s="41"/>
      <c r="C14" s="35"/>
      <c r="D14" s="36"/>
      <c r="E14" s="42"/>
      <c r="F14" s="1"/>
      <c r="G14" s="38"/>
      <c r="H14" s="39"/>
      <c r="I14" s="2"/>
      <c r="J14" s="3"/>
      <c r="K14" s="33"/>
    </row>
    <row r="15" spans="1:11" s="40" customFormat="1" ht="15" customHeight="1">
      <c r="A15" s="33"/>
      <c r="B15" s="34"/>
      <c r="C15" s="35" t="s">
        <v>9</v>
      </c>
      <c r="D15" s="36"/>
      <c r="E15" s="37">
        <v>1832436</v>
      </c>
      <c r="F15" s="1">
        <v>1819823</v>
      </c>
      <c r="G15" s="38">
        <f t="shared" si="0"/>
        <v>-12613</v>
      </c>
      <c r="H15" s="39">
        <f>ROUND(G15/E15*100,1)</f>
        <v>-0.7</v>
      </c>
      <c r="I15" s="2">
        <v>304.18</v>
      </c>
      <c r="J15" s="3">
        <v>5982.7</v>
      </c>
      <c r="K15" s="33"/>
    </row>
    <row r="16" spans="1:11" s="40" customFormat="1" ht="15" customHeight="1">
      <c r="A16" s="33"/>
      <c r="B16" s="34"/>
      <c r="C16" s="35" t="s">
        <v>7</v>
      </c>
      <c r="D16" s="36"/>
      <c r="E16" s="37">
        <v>1741336</v>
      </c>
      <c r="F16" s="1">
        <v>1735055</v>
      </c>
      <c r="G16" s="38">
        <f>F16-E16-5088</f>
        <v>-11369</v>
      </c>
      <c r="H16" s="39">
        <f aca="true" t="shared" si="1" ref="H16:H45">ROUND(G16/E16*100,1)</f>
        <v>-0.7</v>
      </c>
      <c r="I16" s="2">
        <v>292.36</v>
      </c>
      <c r="J16" s="3">
        <v>5934.7</v>
      </c>
      <c r="K16" s="33"/>
    </row>
    <row r="17" spans="1:11" s="40" customFormat="1" ht="15" customHeight="1">
      <c r="A17" s="33"/>
      <c r="B17" s="34"/>
      <c r="C17" s="35" t="s">
        <v>8</v>
      </c>
      <c r="D17" s="36"/>
      <c r="E17" s="37">
        <v>86012</v>
      </c>
      <c r="F17" s="1">
        <v>84768</v>
      </c>
      <c r="G17" s="43">
        <f t="shared" si="0"/>
        <v>-1244</v>
      </c>
      <c r="H17" s="39">
        <f t="shared" si="1"/>
        <v>-1.4</v>
      </c>
      <c r="I17" s="2">
        <v>11.82</v>
      </c>
      <c r="J17" s="3">
        <v>7171.6</v>
      </c>
      <c r="K17" s="33"/>
    </row>
    <row r="18" spans="1:11" ht="12" customHeight="1">
      <c r="A18" s="15"/>
      <c r="B18" s="44"/>
      <c r="C18" s="45"/>
      <c r="D18" s="46"/>
      <c r="E18" s="47"/>
      <c r="F18" s="4"/>
      <c r="G18" s="48"/>
      <c r="H18" s="49"/>
      <c r="I18" s="5"/>
      <c r="J18" s="6"/>
      <c r="K18" s="15"/>
    </row>
    <row r="19" spans="1:11" ht="15.75" customHeight="1">
      <c r="A19" s="15"/>
      <c r="B19" s="44"/>
      <c r="C19" s="45" t="s">
        <v>10</v>
      </c>
      <c r="D19" s="50"/>
      <c r="E19" s="51">
        <v>1004506</v>
      </c>
      <c r="F19" s="4">
        <v>1012198</v>
      </c>
      <c r="G19" s="52">
        <f t="shared" si="0"/>
        <v>7692</v>
      </c>
      <c r="H19" s="49">
        <f t="shared" si="1"/>
        <v>0.8</v>
      </c>
      <c r="I19" s="5">
        <v>134.87</v>
      </c>
      <c r="J19" s="6">
        <v>7505</v>
      </c>
      <c r="K19" s="15"/>
    </row>
    <row r="20" spans="1:11" ht="15.75" customHeight="1">
      <c r="A20" s="15"/>
      <c r="B20" s="44"/>
      <c r="C20" s="45" t="s">
        <v>11</v>
      </c>
      <c r="D20" s="50"/>
      <c r="E20" s="51">
        <v>127763</v>
      </c>
      <c r="F20" s="4">
        <v>130482</v>
      </c>
      <c r="G20" s="52">
        <f t="shared" si="0"/>
        <v>2719</v>
      </c>
      <c r="H20" s="49">
        <f t="shared" si="1"/>
        <v>2.1</v>
      </c>
      <c r="I20" s="5">
        <v>15.34</v>
      </c>
      <c r="J20" s="6">
        <v>8506</v>
      </c>
      <c r="K20" s="15"/>
    </row>
    <row r="21" spans="1:11" ht="15.75" customHeight="1">
      <c r="A21" s="15"/>
      <c r="B21" s="44"/>
      <c r="C21" s="45" t="s">
        <v>12</v>
      </c>
      <c r="D21" s="46"/>
      <c r="E21" s="51">
        <v>105754</v>
      </c>
      <c r="F21" s="4">
        <v>105407</v>
      </c>
      <c r="G21" s="52">
        <f t="shared" si="0"/>
        <v>-347</v>
      </c>
      <c r="H21" s="49">
        <f t="shared" si="1"/>
        <v>-0.3</v>
      </c>
      <c r="I21" s="5">
        <v>12.5</v>
      </c>
      <c r="J21" s="6">
        <v>8432.6</v>
      </c>
      <c r="K21" s="15"/>
    </row>
    <row r="22" spans="1:11" ht="15.75" customHeight="1">
      <c r="A22" s="15"/>
      <c r="B22" s="44"/>
      <c r="C22" s="45" t="s">
        <v>13</v>
      </c>
      <c r="D22" s="46"/>
      <c r="E22" s="51">
        <v>135818</v>
      </c>
      <c r="F22" s="4">
        <v>136283</v>
      </c>
      <c r="G22" s="52">
        <f t="shared" si="0"/>
        <v>465</v>
      </c>
      <c r="H22" s="49">
        <f t="shared" si="1"/>
        <v>0.3</v>
      </c>
      <c r="I22" s="5">
        <v>19.13</v>
      </c>
      <c r="J22" s="6">
        <v>7124</v>
      </c>
      <c r="K22" s="15"/>
    </row>
    <row r="23" spans="1:11" ht="15.75" customHeight="1">
      <c r="A23" s="15"/>
      <c r="B23" s="44"/>
      <c r="C23" s="45" t="s">
        <v>14</v>
      </c>
      <c r="D23" s="46"/>
      <c r="E23" s="51">
        <v>174441</v>
      </c>
      <c r="F23" s="4">
        <v>176741</v>
      </c>
      <c r="G23" s="52">
        <f t="shared" si="0"/>
        <v>2300</v>
      </c>
      <c r="H23" s="49">
        <f t="shared" si="1"/>
        <v>1.3</v>
      </c>
      <c r="I23" s="5">
        <v>23.05</v>
      </c>
      <c r="J23" s="6">
        <v>7667.7</v>
      </c>
      <c r="K23" s="15"/>
    </row>
    <row r="24" spans="1:11" ht="15.75" customHeight="1">
      <c r="A24" s="15"/>
      <c r="B24" s="44"/>
      <c r="C24" s="45" t="s">
        <v>15</v>
      </c>
      <c r="D24" s="46"/>
      <c r="E24" s="51">
        <v>191668</v>
      </c>
      <c r="F24" s="4">
        <v>199662</v>
      </c>
      <c r="G24" s="52">
        <f t="shared" si="0"/>
        <v>7994</v>
      </c>
      <c r="H24" s="49">
        <f t="shared" si="1"/>
        <v>4.2</v>
      </c>
      <c r="I24" s="5">
        <v>25.76</v>
      </c>
      <c r="J24" s="6">
        <v>7750.9</v>
      </c>
      <c r="K24" s="15"/>
    </row>
    <row r="25" spans="1:11" ht="15.75" customHeight="1">
      <c r="A25" s="15"/>
      <c r="B25" s="44"/>
      <c r="C25" s="45" t="s">
        <v>16</v>
      </c>
      <c r="D25" s="46"/>
      <c r="E25" s="51">
        <v>93951</v>
      </c>
      <c r="F25" s="4">
        <v>91994</v>
      </c>
      <c r="G25" s="52">
        <f t="shared" si="0"/>
        <v>-1957</v>
      </c>
      <c r="H25" s="49">
        <f t="shared" si="1"/>
        <v>-2.1</v>
      </c>
      <c r="I25" s="5">
        <v>15.18</v>
      </c>
      <c r="J25" s="6">
        <v>6060.2</v>
      </c>
      <c r="K25" s="15"/>
    </row>
    <row r="26" spans="1:11" ht="15.75" customHeight="1">
      <c r="A26" s="15"/>
      <c r="B26" s="44"/>
      <c r="C26" s="45" t="s">
        <v>17</v>
      </c>
      <c r="D26" s="46"/>
      <c r="E26" s="51">
        <v>63889</v>
      </c>
      <c r="F26" s="4">
        <v>62991</v>
      </c>
      <c r="G26" s="52">
        <f t="shared" si="0"/>
        <v>-898</v>
      </c>
      <c r="H26" s="49">
        <f t="shared" si="1"/>
        <v>-1.4</v>
      </c>
      <c r="I26" s="5">
        <v>10.58</v>
      </c>
      <c r="J26" s="6">
        <v>5953.8</v>
      </c>
      <c r="K26" s="15"/>
    </row>
    <row r="27" spans="1:11" ht="15.75" customHeight="1">
      <c r="A27" s="15"/>
      <c r="B27" s="44"/>
      <c r="C27" s="45" t="s">
        <v>18</v>
      </c>
      <c r="D27" s="46"/>
      <c r="E27" s="51">
        <v>111222</v>
      </c>
      <c r="F27" s="4">
        <v>108638</v>
      </c>
      <c r="G27" s="52">
        <f t="shared" si="0"/>
        <v>-2584</v>
      </c>
      <c r="H27" s="49">
        <f t="shared" si="1"/>
        <v>-2.3</v>
      </c>
      <c r="I27" s="5">
        <v>13.32</v>
      </c>
      <c r="J27" s="6">
        <v>8156</v>
      </c>
      <c r="K27" s="15"/>
    </row>
    <row r="28" spans="1:11" ht="9.75" customHeight="1">
      <c r="A28" s="15"/>
      <c r="B28" s="44"/>
      <c r="C28" s="45"/>
      <c r="D28" s="46"/>
      <c r="E28" s="47"/>
      <c r="F28" s="4"/>
      <c r="G28" s="52"/>
      <c r="H28" s="49"/>
      <c r="I28" s="5"/>
      <c r="J28" s="6"/>
      <c r="K28" s="15"/>
    </row>
    <row r="29" spans="1:11" ht="15.75" customHeight="1">
      <c r="A29" s="15"/>
      <c r="B29" s="44"/>
      <c r="C29" s="45" t="s">
        <v>19</v>
      </c>
      <c r="D29" s="46"/>
      <c r="E29" s="51">
        <v>176623</v>
      </c>
      <c r="F29" s="4">
        <v>163680</v>
      </c>
      <c r="G29" s="52">
        <f t="shared" si="0"/>
        <v>-12943</v>
      </c>
      <c r="H29" s="49">
        <f t="shared" si="1"/>
        <v>-7.3</v>
      </c>
      <c r="I29" s="5">
        <v>30.73</v>
      </c>
      <c r="J29" s="6">
        <v>5326.4</v>
      </c>
      <c r="K29" s="15"/>
    </row>
    <row r="30" spans="1:11" ht="15.75" customHeight="1">
      <c r="A30" s="15"/>
      <c r="B30" s="44"/>
      <c r="C30" s="45" t="s">
        <v>20</v>
      </c>
      <c r="D30" s="46"/>
      <c r="E30" s="51">
        <v>7730</v>
      </c>
      <c r="F30" s="4">
        <v>7093</v>
      </c>
      <c r="G30" s="52">
        <f t="shared" si="0"/>
        <v>-637</v>
      </c>
      <c r="H30" s="49">
        <f t="shared" si="1"/>
        <v>-8.2</v>
      </c>
      <c r="I30" s="5">
        <v>2.23</v>
      </c>
      <c r="J30" s="6">
        <v>3180.7</v>
      </c>
      <c r="K30" s="15"/>
    </row>
    <row r="31" spans="1:11" ht="15.75" customHeight="1">
      <c r="A31" s="15"/>
      <c r="B31" s="44"/>
      <c r="C31" s="45" t="s">
        <v>21</v>
      </c>
      <c r="D31" s="46"/>
      <c r="E31" s="51">
        <v>49246</v>
      </c>
      <c r="F31" s="4">
        <v>48122</v>
      </c>
      <c r="G31" s="52">
        <f t="shared" si="0"/>
        <v>-1124</v>
      </c>
      <c r="H31" s="49">
        <f t="shared" si="1"/>
        <v>-2.3</v>
      </c>
      <c r="I31" s="5">
        <v>10.51</v>
      </c>
      <c r="J31" s="6">
        <v>4578.7</v>
      </c>
      <c r="K31" s="15"/>
    </row>
    <row r="32" spans="1:11" ht="15.75" customHeight="1">
      <c r="A32" s="15"/>
      <c r="B32" s="44"/>
      <c r="C32" s="45" t="s">
        <v>22</v>
      </c>
      <c r="D32" s="46"/>
      <c r="E32" s="51">
        <v>66886</v>
      </c>
      <c r="F32" s="4">
        <v>63975</v>
      </c>
      <c r="G32" s="52">
        <f t="shared" si="0"/>
        <v>-2911</v>
      </c>
      <c r="H32" s="49">
        <f t="shared" si="1"/>
        <v>-4.4</v>
      </c>
      <c r="I32" s="5">
        <v>14.97</v>
      </c>
      <c r="J32" s="6">
        <v>4273.5</v>
      </c>
      <c r="K32" s="15"/>
    </row>
    <row r="33" spans="1:11" ht="15.75" customHeight="1">
      <c r="A33" s="15"/>
      <c r="B33" s="44"/>
      <c r="C33" s="45" t="s">
        <v>23</v>
      </c>
      <c r="D33" s="46"/>
      <c r="E33" s="51">
        <v>252609</v>
      </c>
      <c r="F33" s="4">
        <v>254721</v>
      </c>
      <c r="G33" s="52">
        <f t="shared" si="0"/>
        <v>2112</v>
      </c>
      <c r="H33" s="49">
        <f t="shared" si="1"/>
        <v>0.8</v>
      </c>
      <c r="I33" s="5">
        <v>58.55</v>
      </c>
      <c r="J33" s="6">
        <v>4350.5</v>
      </c>
      <c r="K33" s="15"/>
    </row>
    <row r="34" spans="1:11" ht="9.75" customHeight="1">
      <c r="A34" s="15"/>
      <c r="B34" s="44"/>
      <c r="C34" s="45"/>
      <c r="D34" s="46"/>
      <c r="E34" s="47"/>
      <c r="F34" s="4"/>
      <c r="G34" s="52"/>
      <c r="H34" s="49"/>
      <c r="I34" s="5"/>
      <c r="J34" s="6"/>
      <c r="K34" s="15"/>
    </row>
    <row r="35" spans="1:11" ht="15.75" customHeight="1">
      <c r="A35" s="15"/>
      <c r="B35" s="44"/>
      <c r="C35" s="45" t="s">
        <v>24</v>
      </c>
      <c r="D35" s="46"/>
      <c r="E35" s="51">
        <v>21984</v>
      </c>
      <c r="F35" s="4">
        <v>20859</v>
      </c>
      <c r="G35" s="52">
        <f t="shared" si="0"/>
        <v>-1125</v>
      </c>
      <c r="H35" s="49">
        <f t="shared" si="1"/>
        <v>-5.1</v>
      </c>
      <c r="I35" s="5">
        <v>6.37</v>
      </c>
      <c r="J35" s="6">
        <v>3274.6</v>
      </c>
      <c r="K35" s="15"/>
    </row>
    <row r="36" spans="1:11" ht="15.75" customHeight="1">
      <c r="A36" s="15"/>
      <c r="B36" s="44"/>
      <c r="C36" s="45" t="s">
        <v>25</v>
      </c>
      <c r="D36" s="46"/>
      <c r="E36" s="51">
        <v>12428</v>
      </c>
      <c r="F36" s="4">
        <v>11930</v>
      </c>
      <c r="G36" s="52">
        <f t="shared" si="0"/>
        <v>-498</v>
      </c>
      <c r="H36" s="49">
        <f t="shared" si="1"/>
        <v>-4</v>
      </c>
      <c r="I36" s="5">
        <v>3.05</v>
      </c>
      <c r="J36" s="6">
        <v>3911.5</v>
      </c>
      <c r="K36" s="15"/>
    </row>
    <row r="37" spans="1:11" ht="15.75" customHeight="1">
      <c r="A37" s="15"/>
      <c r="B37" s="44"/>
      <c r="C37" s="45" t="s">
        <v>26</v>
      </c>
      <c r="D37" s="46"/>
      <c r="E37" s="51">
        <v>5088</v>
      </c>
      <c r="F37" s="66" t="s">
        <v>40</v>
      </c>
      <c r="G37" s="66" t="s">
        <v>40</v>
      </c>
      <c r="H37" s="66" t="s">
        <v>40</v>
      </c>
      <c r="I37" s="66" t="s">
        <v>40</v>
      </c>
      <c r="J37" s="66" t="s">
        <v>40</v>
      </c>
      <c r="K37" s="15"/>
    </row>
    <row r="38" spans="1:11" ht="15.75" customHeight="1">
      <c r="A38" s="15"/>
      <c r="B38" s="44"/>
      <c r="C38" s="45" t="s">
        <v>27</v>
      </c>
      <c r="D38" s="46"/>
      <c r="E38" s="51">
        <v>26795</v>
      </c>
      <c r="F38" s="4">
        <v>25546</v>
      </c>
      <c r="G38" s="52">
        <f t="shared" si="0"/>
        <v>-1249</v>
      </c>
      <c r="H38" s="49">
        <f t="shared" si="1"/>
        <v>-4.7</v>
      </c>
      <c r="I38" s="5">
        <v>8.54</v>
      </c>
      <c r="J38" s="6">
        <v>2991.3</v>
      </c>
      <c r="K38" s="15"/>
    </row>
    <row r="39" spans="1:11" ht="15.75" customHeight="1">
      <c r="A39" s="15"/>
      <c r="B39" s="44"/>
      <c r="C39" s="45" t="s">
        <v>28</v>
      </c>
      <c r="D39" s="46"/>
      <c r="E39" s="51">
        <v>41643</v>
      </c>
      <c r="F39" s="4">
        <v>46698</v>
      </c>
      <c r="G39" s="52">
        <f t="shared" si="0"/>
        <v>5055</v>
      </c>
      <c r="H39" s="49">
        <f t="shared" si="1"/>
        <v>12.1</v>
      </c>
      <c r="I39" s="5">
        <v>7.21</v>
      </c>
      <c r="J39" s="6">
        <v>6476.8</v>
      </c>
      <c r="K39" s="15"/>
    </row>
    <row r="40" spans="1:11" ht="9.75" customHeight="1">
      <c r="A40" s="15"/>
      <c r="B40" s="44"/>
      <c r="C40" s="45"/>
      <c r="D40" s="46"/>
      <c r="E40" s="47"/>
      <c r="F40" s="4"/>
      <c r="G40" s="52"/>
      <c r="H40" s="49"/>
      <c r="I40" s="5"/>
      <c r="K40" s="15"/>
    </row>
    <row r="41" spans="1:11" ht="15.75" customHeight="1">
      <c r="A41" s="15"/>
      <c r="B41" s="44"/>
      <c r="C41" s="45" t="s">
        <v>29</v>
      </c>
      <c r="D41" s="46"/>
      <c r="E41" s="51">
        <v>80886</v>
      </c>
      <c r="F41" s="4">
        <v>80233</v>
      </c>
      <c r="G41" s="52">
        <f t="shared" si="0"/>
        <v>-653</v>
      </c>
      <c r="H41" s="49">
        <f t="shared" si="1"/>
        <v>-0.8</v>
      </c>
      <c r="I41" s="5">
        <v>15.33</v>
      </c>
      <c r="J41" s="6">
        <v>5233.7</v>
      </c>
      <c r="K41" s="15"/>
    </row>
    <row r="42" spans="1:11" ht="9.75" customHeight="1">
      <c r="A42" s="15"/>
      <c r="B42" s="44"/>
      <c r="C42" s="45"/>
      <c r="D42" s="46"/>
      <c r="E42" s="47"/>
      <c r="F42" s="4"/>
      <c r="G42" s="52"/>
      <c r="H42" s="49"/>
      <c r="I42" s="5"/>
      <c r="J42" s="6"/>
      <c r="K42" s="15"/>
    </row>
    <row r="43" spans="1:11" ht="15.75" customHeight="1">
      <c r="A43" s="15"/>
      <c r="B43" s="44"/>
      <c r="C43" s="45" t="s">
        <v>30</v>
      </c>
      <c r="D43" s="46"/>
      <c r="E43" s="51">
        <v>50571</v>
      </c>
      <c r="F43" s="4">
        <v>50235</v>
      </c>
      <c r="G43" s="52">
        <f t="shared" si="0"/>
        <v>-336</v>
      </c>
      <c r="H43" s="49">
        <f t="shared" si="1"/>
        <v>-0.7</v>
      </c>
      <c r="I43" s="5">
        <v>5.58</v>
      </c>
      <c r="J43" s="6">
        <v>9002.7</v>
      </c>
      <c r="K43" s="15"/>
    </row>
    <row r="44" spans="1:11" ht="15.75" customHeight="1">
      <c r="A44" s="15"/>
      <c r="B44" s="44"/>
      <c r="C44" s="45" t="s">
        <v>31</v>
      </c>
      <c r="D44" s="46"/>
      <c r="E44" s="51">
        <v>27604</v>
      </c>
      <c r="F44" s="4">
        <v>26940</v>
      </c>
      <c r="G44" s="52">
        <f t="shared" si="0"/>
        <v>-664</v>
      </c>
      <c r="H44" s="49">
        <f t="shared" si="1"/>
        <v>-2.4</v>
      </c>
      <c r="I44" s="5">
        <v>4.77</v>
      </c>
      <c r="J44" s="6">
        <v>5647.8</v>
      </c>
      <c r="K44" s="15"/>
    </row>
    <row r="45" spans="1:11" ht="15.75" customHeight="1">
      <c r="A45" s="15"/>
      <c r="B45" s="44"/>
      <c r="C45" s="45" t="s">
        <v>32</v>
      </c>
      <c r="D45" s="46"/>
      <c r="E45" s="51">
        <v>7837</v>
      </c>
      <c r="F45" s="4">
        <v>7593</v>
      </c>
      <c r="G45" s="52">
        <f t="shared" si="0"/>
        <v>-244</v>
      </c>
      <c r="H45" s="49">
        <f t="shared" si="1"/>
        <v>-3.1</v>
      </c>
      <c r="I45" s="5">
        <v>1.47</v>
      </c>
      <c r="J45" s="6">
        <v>5165.3</v>
      </c>
      <c r="K45" s="15"/>
    </row>
    <row r="46" spans="1:11" ht="3.75" customHeight="1" thickBot="1">
      <c r="A46" s="53"/>
      <c r="B46" s="54"/>
      <c r="C46" s="55"/>
      <c r="D46" s="56"/>
      <c r="E46" s="57"/>
      <c r="F46" s="58"/>
      <c r="G46" s="58"/>
      <c r="H46" s="59"/>
      <c r="I46" s="60"/>
      <c r="J46" s="60"/>
      <c r="K46" s="53"/>
    </row>
    <row r="47" spans="2:10" ht="27.75" customHeight="1" thickTop="1">
      <c r="B47" s="67" t="s">
        <v>39</v>
      </c>
      <c r="C47" s="68"/>
      <c r="D47" s="68"/>
      <c r="E47" s="68"/>
      <c r="F47" s="68"/>
      <c r="G47" s="68"/>
      <c r="H47" s="68"/>
      <c r="I47" s="68"/>
      <c r="J47" s="68"/>
    </row>
    <row r="48" spans="2:3" ht="13.5">
      <c r="B48" s="65"/>
      <c r="C48" s="8"/>
    </row>
  </sheetData>
  <sheetProtection/>
  <mergeCells count="9">
    <mergeCell ref="B47:J47"/>
    <mergeCell ref="B3:J3"/>
    <mergeCell ref="G4:H4"/>
    <mergeCell ref="B6:J6"/>
    <mergeCell ref="C8:C9"/>
    <mergeCell ref="E8:F8"/>
    <mergeCell ref="G8:H8"/>
    <mergeCell ref="I8:I9"/>
    <mergeCell ref="J8:J9"/>
  </mergeCells>
  <printOptions/>
  <pageMargins left="0.6692913385826772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2016-02-24T02:28:04Z</cp:lastPrinted>
  <dcterms:created xsi:type="dcterms:W3CDTF">2008-02-21T02:55:30Z</dcterms:created>
  <dcterms:modified xsi:type="dcterms:W3CDTF">2016-03-18T02:08:47Z</dcterms:modified>
  <cp:category/>
  <cp:version/>
  <cp:contentType/>
  <cp:contentStatus/>
</cp:coreProperties>
</file>