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10" tabRatio="298" activeTab="0"/>
  </bookViews>
  <sheets>
    <sheet name="市郡別・地域別統計表" sheetId="1" r:id="rId1"/>
  </sheets>
  <definedNames/>
  <calcPr fullCalcOnLoad="1"/>
</workbook>
</file>

<file path=xl/sharedStrings.xml><?xml version="1.0" encoding="utf-8"?>
<sst xmlns="http://schemas.openxmlformats.org/spreadsheetml/2006/main" count="532" uniqueCount="145">
  <si>
    <t>X</t>
  </si>
  <si>
    <t>広島大都市周辺地域</t>
  </si>
  <si>
    <t>広島西広域市町村圏</t>
  </si>
  <si>
    <t>呉広域市町村圏</t>
  </si>
  <si>
    <t>芸北広域市町村圏</t>
  </si>
  <si>
    <t>広島中央広域市町村圏</t>
  </si>
  <si>
    <t>尾三広域市町村圏</t>
  </si>
  <si>
    <t>福山・府中広域市町村圏</t>
  </si>
  <si>
    <t>備北広域市町村圏</t>
  </si>
  <si>
    <t>第５表　市区町村別・地域別統計表</t>
  </si>
  <si>
    <t>（単位：所，人，万円）</t>
  </si>
  <si>
    <t>（従業者4人以上の事業所）</t>
  </si>
  <si>
    <t>市　別　・　地　域　別</t>
  </si>
  <si>
    <t>事業所数</t>
  </si>
  <si>
    <t>従業者数</t>
  </si>
  <si>
    <t>臨時雇用者</t>
  </si>
  <si>
    <t>現金給与総額</t>
  </si>
  <si>
    <t>原材料使用額等</t>
  </si>
  <si>
    <t>製造品出荷額等</t>
  </si>
  <si>
    <t>粗付加価値額</t>
  </si>
  <si>
    <t>付加価値額
(従業者29人以下は粗付加価値額)</t>
  </si>
  <si>
    <t>計</t>
  </si>
  <si>
    <t>個人事業主及び無給家族従業者</t>
  </si>
  <si>
    <t>常用労働者</t>
  </si>
  <si>
    <t>正社員・正職員等</t>
  </si>
  <si>
    <t>パート・アルバイト等</t>
  </si>
  <si>
    <t>出向・派遣受入者</t>
  </si>
  <si>
    <t>男</t>
  </si>
  <si>
    <t>女</t>
  </si>
  <si>
    <t>製造品出荷額</t>
  </si>
  <si>
    <t>加工賃収入額</t>
  </si>
  <si>
    <t>修理料収入額</t>
  </si>
  <si>
    <t>総　　　 　 数</t>
  </si>
  <si>
    <t>市　　　　  計</t>
  </si>
  <si>
    <t xml:space="preserve">  安  芸  区</t>
  </si>
  <si>
    <t xml:space="preserve">  佐  伯  区</t>
  </si>
  <si>
    <t>広 島 市（新）</t>
  </si>
  <si>
    <t>広 島 市（旧）</t>
  </si>
  <si>
    <t>　中　　　区</t>
  </si>
  <si>
    <t>　東　　　区</t>
  </si>
  <si>
    <t>　南　　　区</t>
  </si>
  <si>
    <t>　西　　　区</t>
  </si>
  <si>
    <t>　安佐南区</t>
  </si>
  <si>
    <t>　安佐北区</t>
  </si>
  <si>
    <t>呉    市（新）</t>
  </si>
  <si>
    <t>呉    市（旧）</t>
  </si>
  <si>
    <t>竹 原 市</t>
  </si>
  <si>
    <t>三 原 市（新）</t>
  </si>
  <si>
    <t>三 原 市（旧）</t>
  </si>
  <si>
    <t>尾 道 市（新）</t>
  </si>
  <si>
    <t>尾 道 市（旧）</t>
  </si>
  <si>
    <t>因 島 市（旧）</t>
  </si>
  <si>
    <t>福 山 市（新）</t>
  </si>
  <si>
    <t>福 山 市（旧）</t>
  </si>
  <si>
    <t>府 中 市（新）</t>
  </si>
  <si>
    <t>府 中 市（旧）</t>
  </si>
  <si>
    <t>三 次 市（新）</t>
  </si>
  <si>
    <t>三 次 市（旧）</t>
  </si>
  <si>
    <t>庄 原 市（新）</t>
  </si>
  <si>
    <t>庄 原 市（旧）</t>
  </si>
  <si>
    <t>大 竹 市</t>
  </si>
  <si>
    <t>東広島市（新）</t>
  </si>
  <si>
    <t>東広島市（旧）</t>
  </si>
  <si>
    <t>廿日市市（新）</t>
  </si>
  <si>
    <t>廿日市市（旧）</t>
  </si>
  <si>
    <t>安芸高田市（新）</t>
  </si>
  <si>
    <t>江田島市（新）</t>
  </si>
  <si>
    <t>町    村    計</t>
  </si>
  <si>
    <t>府 中 町</t>
  </si>
  <si>
    <t>海 田 町</t>
  </si>
  <si>
    <t>熊 野 町</t>
  </si>
  <si>
    <t>坂    町</t>
  </si>
  <si>
    <t>江田島町（旧）</t>
  </si>
  <si>
    <t>音 戸 町（旧）</t>
  </si>
  <si>
    <t>倉 橋 町（旧）</t>
  </si>
  <si>
    <t>下蒲刈町（旧）</t>
  </si>
  <si>
    <t>蒲 刈 町（旧）</t>
  </si>
  <si>
    <t>大 野 町（旧）</t>
  </si>
  <si>
    <t>湯 来 町（旧）</t>
  </si>
  <si>
    <t>佐 伯 町（旧）</t>
  </si>
  <si>
    <t>吉 和 村（旧）</t>
  </si>
  <si>
    <t>宮 島 町（旧）</t>
  </si>
  <si>
    <t>能 美 町（旧）</t>
  </si>
  <si>
    <t>沖 美 町（旧）</t>
  </si>
  <si>
    <t>大 柿 町（旧）</t>
  </si>
  <si>
    <t>加 計 町（旧）</t>
  </si>
  <si>
    <t>筒 賀 村（旧）</t>
  </si>
  <si>
    <t>戸河内町（旧）</t>
  </si>
  <si>
    <t>芸 北 町（旧）</t>
  </si>
  <si>
    <t>大 朝 町（旧）</t>
  </si>
  <si>
    <t>千代田町（旧）</t>
  </si>
  <si>
    <t>豊 平 町（旧）</t>
  </si>
  <si>
    <t>安芸太田町（新）</t>
  </si>
  <si>
    <t>北広島町（新）</t>
  </si>
  <si>
    <t>吉 田 町（旧）</t>
  </si>
  <si>
    <t>八千代町（旧）</t>
  </si>
  <si>
    <t>美土里町（旧）</t>
  </si>
  <si>
    <t>高 宮 町（旧）</t>
  </si>
  <si>
    <t>甲 田 町（旧）</t>
  </si>
  <si>
    <t>向 原 町（旧）</t>
  </si>
  <si>
    <t>黒 瀬 町（旧）</t>
  </si>
  <si>
    <t>福 富 町（旧）</t>
  </si>
  <si>
    <t>豊 栄 町（旧）</t>
  </si>
  <si>
    <t>大 和 町（旧）</t>
  </si>
  <si>
    <t>河 内 町（旧）</t>
  </si>
  <si>
    <t>本 郷 町（旧）</t>
  </si>
  <si>
    <t>安芸津町（旧）</t>
  </si>
  <si>
    <t>安 浦 町（旧）</t>
  </si>
  <si>
    <t>川 尻 町（旧）</t>
  </si>
  <si>
    <t>豊 浜 町（旧）</t>
  </si>
  <si>
    <t>豊    町（旧）</t>
  </si>
  <si>
    <t xml:space="preserve"> 大崎上島町（新）</t>
  </si>
  <si>
    <t>大 崎 町（旧）</t>
  </si>
  <si>
    <t>東 野 町（旧）</t>
  </si>
  <si>
    <t>木 江 町（旧）</t>
  </si>
  <si>
    <t>瀬戸田町（旧）</t>
  </si>
  <si>
    <t>御 調 町（旧）</t>
  </si>
  <si>
    <t>久 井 町（旧）</t>
  </si>
  <si>
    <t>向 島 町（旧）</t>
  </si>
  <si>
    <t>甲 山 町（旧）</t>
  </si>
  <si>
    <t>世羅町（新）</t>
  </si>
  <si>
    <t>世 羅 町（旧）</t>
  </si>
  <si>
    <t>世羅西町（旧）</t>
  </si>
  <si>
    <t>内 海 町（旧）</t>
  </si>
  <si>
    <t>沼 隈 町（旧）</t>
  </si>
  <si>
    <t>神 辺 町（旧）</t>
  </si>
  <si>
    <t>新 市 町（旧）</t>
  </si>
  <si>
    <t>油 木 町（旧）</t>
  </si>
  <si>
    <t>神 石 町（旧）</t>
  </si>
  <si>
    <t>豊 松 村（旧）</t>
  </si>
  <si>
    <t>三 和 町（旧）</t>
  </si>
  <si>
    <t>神石高原町（新）</t>
  </si>
  <si>
    <t>上 下 町（旧）</t>
  </si>
  <si>
    <t>総 領 町（旧）</t>
  </si>
  <si>
    <t>甲 奴 町（旧）</t>
  </si>
  <si>
    <t>君 田 村（旧）</t>
  </si>
  <si>
    <t>布 野 村（旧）</t>
  </si>
  <si>
    <t>作 木 村（旧）</t>
  </si>
  <si>
    <t>吉 舎 町（旧）</t>
  </si>
  <si>
    <t>三良坂町（旧）</t>
  </si>
  <si>
    <t>西 城 町（旧）</t>
  </si>
  <si>
    <t>東 城 町（旧）</t>
  </si>
  <si>
    <t>口 和 町（旧）</t>
  </si>
  <si>
    <t>高 野 町（旧）</t>
  </si>
  <si>
    <t>比 和 町（旧）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</si>
</sst>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;&quot;△&quot;#\ ###\ ##0"/>
    <numFmt numFmtId="178" formatCode="_(* #,##0_);_(* \(#,##0\);_(* &quot;-&quot;_);_(@_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17" applyFill="1" applyAlignment="1">
      <alignment/>
    </xf>
    <xf numFmtId="38" fontId="0" fillId="0" borderId="1" xfId="17" applyFill="1" applyBorder="1" applyAlignment="1">
      <alignment horizontal="center" vertical="center" wrapText="1"/>
    </xf>
    <xf numFmtId="38" fontId="0" fillId="0" borderId="2" xfId="17" applyFill="1" applyBorder="1" applyAlignment="1">
      <alignment/>
    </xf>
    <xf numFmtId="38" fontId="0" fillId="0" borderId="0" xfId="17" applyFill="1" applyBorder="1" applyAlignment="1">
      <alignment/>
    </xf>
    <xf numFmtId="38" fontId="0" fillId="0" borderId="3" xfId="17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0" xfId="17" applyFill="1" applyBorder="1" applyAlignment="1">
      <alignment horizontal="right"/>
    </xf>
    <xf numFmtId="38" fontId="0" fillId="0" borderId="3" xfId="17" applyFill="1" applyBorder="1" applyAlignment="1">
      <alignment horizontal="right"/>
    </xf>
    <xf numFmtId="38" fontId="0" fillId="0" borderId="0" xfId="17" applyFont="1" applyFill="1" applyBorder="1" applyAlignment="1">
      <alignment horizontal="right"/>
    </xf>
    <xf numFmtId="38" fontId="0" fillId="0" borderId="5" xfId="17" applyFill="1" applyBorder="1" applyAlignment="1">
      <alignment horizontal="right"/>
    </xf>
    <xf numFmtId="38" fontId="0" fillId="0" borderId="6" xfId="17" applyFill="1" applyBorder="1" applyAlignment="1">
      <alignment horizontal="right"/>
    </xf>
    <xf numFmtId="38" fontId="0" fillId="0" borderId="1" xfId="17" applyFill="1" applyBorder="1" applyAlignment="1">
      <alignment horizontal="center" vertical="center" wrapText="1"/>
    </xf>
    <xf numFmtId="38" fontId="0" fillId="0" borderId="7" xfId="17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zoomScale="85" zoomScaleNormal="85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11" sqref="M11"/>
    </sheetView>
  </sheetViews>
  <sheetFormatPr defaultColWidth="9.00390625" defaultRowHeight="13.5"/>
  <cols>
    <col min="1" max="12" width="1.75390625" style="1" customWidth="1"/>
    <col min="13" max="24" width="9.125" style="1" bestFit="1" customWidth="1"/>
    <col min="25" max="27" width="11.375" style="1" bestFit="1" customWidth="1"/>
    <col min="28" max="28" width="12.50390625" style="1" customWidth="1"/>
    <col min="29" max="29" width="14.00390625" style="1" customWidth="1"/>
    <col min="30" max="30" width="13.875" style="1" customWidth="1"/>
    <col min="31" max="31" width="12.125" style="1" customWidth="1"/>
    <col min="32" max="32" width="13.75390625" style="1" customWidth="1"/>
    <col min="33" max="16384" width="9.00390625" style="1" customWidth="1"/>
  </cols>
  <sheetData>
    <row r="1" ht="13.5">
      <c r="A1" s="1" t="s">
        <v>9</v>
      </c>
    </row>
    <row r="2" spans="1:24" ht="13.5">
      <c r="A2" s="1" t="s">
        <v>10</v>
      </c>
      <c r="X2" s="1" t="s">
        <v>11</v>
      </c>
    </row>
    <row r="3" spans="1:32" ht="13.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13</v>
      </c>
      <c r="N3" s="17" t="s">
        <v>14</v>
      </c>
      <c r="O3" s="17"/>
      <c r="P3" s="17"/>
      <c r="Q3" s="17"/>
      <c r="R3" s="17"/>
      <c r="S3" s="17"/>
      <c r="T3" s="17"/>
      <c r="U3" s="17"/>
      <c r="V3" s="17"/>
      <c r="W3" s="17" t="s">
        <v>15</v>
      </c>
      <c r="X3" s="17"/>
      <c r="Y3" s="17" t="s">
        <v>16</v>
      </c>
      <c r="Z3" s="17" t="s">
        <v>17</v>
      </c>
      <c r="AA3" s="17" t="s">
        <v>18</v>
      </c>
      <c r="AB3" s="17"/>
      <c r="AC3" s="17"/>
      <c r="AD3" s="17"/>
      <c r="AE3" s="17" t="s">
        <v>19</v>
      </c>
      <c r="AF3" s="17" t="s">
        <v>20</v>
      </c>
    </row>
    <row r="4" spans="1:32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7" t="s">
        <v>21</v>
      </c>
      <c r="O4" s="17" t="s">
        <v>22</v>
      </c>
      <c r="P4" s="17"/>
      <c r="Q4" s="17" t="s">
        <v>23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 t="s">
        <v>24</v>
      </c>
      <c r="R5" s="17"/>
      <c r="S5" s="17" t="s">
        <v>25</v>
      </c>
      <c r="T5" s="17"/>
      <c r="U5" s="17" t="s">
        <v>26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7"/>
      <c r="O6" s="2" t="s">
        <v>27</v>
      </c>
      <c r="P6" s="2" t="s">
        <v>28</v>
      </c>
      <c r="Q6" s="2" t="s">
        <v>27</v>
      </c>
      <c r="R6" s="2" t="s">
        <v>28</v>
      </c>
      <c r="S6" s="2" t="s">
        <v>27</v>
      </c>
      <c r="T6" s="2" t="s">
        <v>28</v>
      </c>
      <c r="U6" s="2" t="s">
        <v>27</v>
      </c>
      <c r="V6" s="2" t="s">
        <v>28</v>
      </c>
      <c r="W6" s="2" t="s">
        <v>27</v>
      </c>
      <c r="X6" s="2" t="s">
        <v>28</v>
      </c>
      <c r="Y6" s="17"/>
      <c r="Z6" s="17"/>
      <c r="AA6" s="2" t="s">
        <v>21</v>
      </c>
      <c r="AB6" s="2" t="s">
        <v>29</v>
      </c>
      <c r="AC6" s="2" t="s">
        <v>30</v>
      </c>
      <c r="AD6" s="2" t="s">
        <v>31</v>
      </c>
      <c r="AE6" s="17"/>
      <c r="AF6" s="17"/>
    </row>
    <row r="7" spans="1:32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</row>
    <row r="8" spans="1:32" ht="13.5">
      <c r="A8" s="3" t="s">
        <v>32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12">
        <v>7065</v>
      </c>
      <c r="N8" s="12">
        <v>216908</v>
      </c>
      <c r="O8" s="12">
        <v>660</v>
      </c>
      <c r="P8" s="12">
        <v>316</v>
      </c>
      <c r="Q8" s="12">
        <v>137049</v>
      </c>
      <c r="R8" s="12">
        <v>37943</v>
      </c>
      <c r="S8" s="12">
        <v>6627</v>
      </c>
      <c r="T8" s="12">
        <v>25064</v>
      </c>
      <c r="U8" s="12">
        <v>7489</v>
      </c>
      <c r="V8" s="12">
        <v>1760</v>
      </c>
      <c r="W8" s="12">
        <v>1163</v>
      </c>
      <c r="X8" s="12">
        <v>1143</v>
      </c>
      <c r="Y8" s="12">
        <v>102196549</v>
      </c>
      <c r="Z8" s="12">
        <v>375278569</v>
      </c>
      <c r="AA8" s="12">
        <v>679766381</v>
      </c>
      <c r="AB8" s="12">
        <v>648865264</v>
      </c>
      <c r="AC8" s="12">
        <v>29777699</v>
      </c>
      <c r="AD8" s="12">
        <v>1123418</v>
      </c>
      <c r="AE8" s="12">
        <v>289631009</v>
      </c>
      <c r="AF8" s="13">
        <v>265668084</v>
      </c>
    </row>
    <row r="9" spans="1:32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</row>
    <row r="10" spans="1:32" ht="13.5">
      <c r="A10" s="3" t="s">
        <v>33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12">
        <v>5029</v>
      </c>
      <c r="N10" s="12">
        <v>161962</v>
      </c>
      <c r="O10" s="12">
        <v>443</v>
      </c>
      <c r="P10" s="12">
        <v>202</v>
      </c>
      <c r="Q10" s="12">
        <v>102413</v>
      </c>
      <c r="R10" s="12">
        <v>27299</v>
      </c>
      <c r="S10" s="12">
        <v>4985</v>
      </c>
      <c r="T10" s="12">
        <v>19158</v>
      </c>
      <c r="U10" s="12">
        <v>6185</v>
      </c>
      <c r="V10" s="12">
        <v>1277</v>
      </c>
      <c r="W10" s="12">
        <v>902</v>
      </c>
      <c r="X10" s="12">
        <v>1017</v>
      </c>
      <c r="Y10" s="12">
        <v>77382878</v>
      </c>
      <c r="Z10" s="12">
        <v>303894229</v>
      </c>
      <c r="AA10" s="12">
        <v>557942777</v>
      </c>
      <c r="AB10" s="12">
        <v>536598437</v>
      </c>
      <c r="AC10" s="12">
        <v>20417800</v>
      </c>
      <c r="AD10" s="12">
        <v>926540</v>
      </c>
      <c r="AE10" s="12">
        <v>240853158</v>
      </c>
      <c r="AF10" s="13">
        <v>222354489</v>
      </c>
    </row>
    <row r="11" spans="1:32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</row>
    <row r="12" spans="1:32" ht="13.5">
      <c r="A12" s="7" t="s">
        <v>36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12">
        <v>1679</v>
      </c>
      <c r="N12" s="12">
        <v>52850</v>
      </c>
      <c r="O12" s="12">
        <v>102</v>
      </c>
      <c r="P12" s="12" t="s">
        <v>0</v>
      </c>
      <c r="Q12" s="12">
        <v>32729</v>
      </c>
      <c r="R12" s="12">
        <v>7899</v>
      </c>
      <c r="S12" s="12" t="s">
        <v>0</v>
      </c>
      <c r="T12" s="12">
        <v>8148</v>
      </c>
      <c r="U12" s="12">
        <v>1483</v>
      </c>
      <c r="V12" s="12" t="s">
        <v>0</v>
      </c>
      <c r="W12" s="12" t="s">
        <v>0</v>
      </c>
      <c r="X12" s="12">
        <v>610</v>
      </c>
      <c r="Y12" s="12">
        <v>25380333</v>
      </c>
      <c r="Z12" s="12">
        <v>110321006</v>
      </c>
      <c r="AA12" s="12">
        <v>174476905</v>
      </c>
      <c r="AB12" s="12">
        <v>170788528</v>
      </c>
      <c r="AC12" s="12">
        <v>3460207</v>
      </c>
      <c r="AD12" s="12">
        <v>228170</v>
      </c>
      <c r="AE12" s="12">
        <v>60778295</v>
      </c>
      <c r="AF12" s="13">
        <v>59976207</v>
      </c>
    </row>
    <row r="13" spans="1:32" ht="13.5">
      <c r="A13" s="6" t="s">
        <v>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12">
        <v>1651</v>
      </c>
      <c r="N13" s="12">
        <v>52082</v>
      </c>
      <c r="O13" s="12">
        <v>102</v>
      </c>
      <c r="P13" s="12">
        <v>53</v>
      </c>
      <c r="Q13" s="12">
        <v>32283</v>
      </c>
      <c r="R13" s="12">
        <v>7783</v>
      </c>
      <c r="S13" s="12">
        <v>1987</v>
      </c>
      <c r="T13" s="12">
        <v>7999</v>
      </c>
      <c r="U13" s="12">
        <v>1469</v>
      </c>
      <c r="V13" s="12">
        <v>406</v>
      </c>
      <c r="W13" s="12">
        <v>430</v>
      </c>
      <c r="X13" s="12">
        <v>606</v>
      </c>
      <c r="Y13" s="12">
        <v>25125964</v>
      </c>
      <c r="Z13" s="12">
        <v>109450593</v>
      </c>
      <c r="AA13" s="12">
        <v>173000993</v>
      </c>
      <c r="AB13" s="12">
        <v>169325533</v>
      </c>
      <c r="AC13" s="12">
        <v>3447412</v>
      </c>
      <c r="AD13" s="12">
        <v>228048</v>
      </c>
      <c r="AE13" s="12">
        <v>60200348</v>
      </c>
      <c r="AF13" s="13">
        <v>59453004</v>
      </c>
    </row>
    <row r="14" spans="1:32" ht="13.5">
      <c r="A14" s="6" t="s">
        <v>38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12">
        <v>196</v>
      </c>
      <c r="N14" s="12">
        <v>4487</v>
      </c>
      <c r="O14" s="12">
        <v>10</v>
      </c>
      <c r="P14" s="12">
        <v>6</v>
      </c>
      <c r="Q14" s="12">
        <v>2698</v>
      </c>
      <c r="R14" s="12">
        <v>1145</v>
      </c>
      <c r="S14" s="12">
        <v>87</v>
      </c>
      <c r="T14" s="12">
        <v>423</v>
      </c>
      <c r="U14" s="12">
        <v>63</v>
      </c>
      <c r="V14" s="12">
        <v>55</v>
      </c>
      <c r="W14" s="12">
        <v>5</v>
      </c>
      <c r="X14" s="12">
        <v>29</v>
      </c>
      <c r="Y14" s="12">
        <v>2566521</v>
      </c>
      <c r="Z14" s="12">
        <v>4159313</v>
      </c>
      <c r="AA14" s="12">
        <v>9788195</v>
      </c>
      <c r="AB14" s="12">
        <v>9365209</v>
      </c>
      <c r="AC14" s="12">
        <v>411544</v>
      </c>
      <c r="AD14" s="12">
        <v>11442</v>
      </c>
      <c r="AE14" s="12">
        <v>5374140</v>
      </c>
      <c r="AF14" s="13">
        <v>5221808</v>
      </c>
    </row>
    <row r="15" spans="1:32" ht="13.5">
      <c r="A15" s="6" t="s">
        <v>39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12">
        <v>70</v>
      </c>
      <c r="N15" s="12">
        <v>2594</v>
      </c>
      <c r="O15" s="12">
        <v>6</v>
      </c>
      <c r="P15" s="12">
        <v>4</v>
      </c>
      <c r="Q15" s="12">
        <v>1219</v>
      </c>
      <c r="R15" s="12">
        <v>303</v>
      </c>
      <c r="S15" s="12">
        <v>175</v>
      </c>
      <c r="T15" s="12">
        <v>869</v>
      </c>
      <c r="U15" s="12">
        <v>18</v>
      </c>
      <c r="V15" s="12">
        <v>0</v>
      </c>
      <c r="W15" s="12">
        <v>184</v>
      </c>
      <c r="X15" s="12">
        <v>256</v>
      </c>
      <c r="Y15" s="12">
        <v>907998</v>
      </c>
      <c r="Z15" s="12">
        <v>2037696</v>
      </c>
      <c r="AA15" s="12">
        <v>3851331</v>
      </c>
      <c r="AB15" s="12">
        <v>3801157</v>
      </c>
      <c r="AC15" s="12">
        <v>46720</v>
      </c>
      <c r="AD15" s="12">
        <v>3454</v>
      </c>
      <c r="AE15" s="12">
        <v>1747303</v>
      </c>
      <c r="AF15" s="13">
        <v>1802845</v>
      </c>
    </row>
    <row r="16" spans="1:32" ht="13.5">
      <c r="A16" s="6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12">
        <v>271</v>
      </c>
      <c r="N16" s="12">
        <v>13255</v>
      </c>
      <c r="O16" s="12">
        <v>17</v>
      </c>
      <c r="P16" s="12">
        <v>5</v>
      </c>
      <c r="Q16" s="12">
        <v>10502</v>
      </c>
      <c r="R16" s="12">
        <v>1058</v>
      </c>
      <c r="S16" s="12">
        <v>300</v>
      </c>
      <c r="T16" s="12">
        <v>714</v>
      </c>
      <c r="U16" s="12">
        <v>605</v>
      </c>
      <c r="V16" s="12">
        <v>54</v>
      </c>
      <c r="W16" s="12">
        <v>29</v>
      </c>
      <c r="X16" s="12">
        <v>50</v>
      </c>
      <c r="Y16" s="12">
        <v>8855365</v>
      </c>
      <c r="Z16" s="12">
        <v>61782801</v>
      </c>
      <c r="AA16" s="12">
        <v>86052556</v>
      </c>
      <c r="AB16" s="12">
        <v>85074733</v>
      </c>
      <c r="AC16" s="12">
        <v>870174</v>
      </c>
      <c r="AD16" s="12">
        <v>107649</v>
      </c>
      <c r="AE16" s="12">
        <v>22575690</v>
      </c>
      <c r="AF16" s="13">
        <v>24177558</v>
      </c>
    </row>
    <row r="17" spans="1:32" ht="13.5">
      <c r="A17" s="6" t="s">
        <v>41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12">
        <v>309</v>
      </c>
      <c r="N17" s="12">
        <v>9079</v>
      </c>
      <c r="O17" s="12">
        <v>15</v>
      </c>
      <c r="P17" s="12">
        <v>10</v>
      </c>
      <c r="Q17" s="12">
        <v>5294</v>
      </c>
      <c r="R17" s="12">
        <v>1686</v>
      </c>
      <c r="S17" s="12">
        <v>328</v>
      </c>
      <c r="T17" s="12">
        <v>1494</v>
      </c>
      <c r="U17" s="12">
        <v>175</v>
      </c>
      <c r="V17" s="12">
        <v>77</v>
      </c>
      <c r="W17" s="12">
        <v>54</v>
      </c>
      <c r="X17" s="12">
        <v>63</v>
      </c>
      <c r="Y17" s="12">
        <v>4163591</v>
      </c>
      <c r="Z17" s="12">
        <v>11362938</v>
      </c>
      <c r="AA17" s="12">
        <v>22081113</v>
      </c>
      <c r="AB17" s="12">
        <v>21719662</v>
      </c>
      <c r="AC17" s="12">
        <v>344275</v>
      </c>
      <c r="AD17" s="12">
        <v>17176</v>
      </c>
      <c r="AE17" s="12">
        <v>10254996</v>
      </c>
      <c r="AF17" s="13">
        <v>8581948</v>
      </c>
    </row>
    <row r="18" spans="1:32" ht="13.5">
      <c r="A18" s="6" t="s">
        <v>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12">
        <v>201</v>
      </c>
      <c r="N18" s="12">
        <v>4624</v>
      </c>
      <c r="O18" s="12">
        <v>16</v>
      </c>
      <c r="P18" s="12">
        <v>6</v>
      </c>
      <c r="Q18" s="12">
        <v>2525</v>
      </c>
      <c r="R18" s="12">
        <v>904</v>
      </c>
      <c r="S18" s="12">
        <v>106</v>
      </c>
      <c r="T18" s="12">
        <v>906</v>
      </c>
      <c r="U18" s="12">
        <v>136</v>
      </c>
      <c r="V18" s="12">
        <v>25</v>
      </c>
      <c r="W18" s="12">
        <v>31</v>
      </c>
      <c r="X18" s="12">
        <v>66</v>
      </c>
      <c r="Y18" s="12">
        <v>1965603</v>
      </c>
      <c r="Z18" s="12">
        <v>7115675</v>
      </c>
      <c r="AA18" s="12">
        <v>12169003</v>
      </c>
      <c r="AB18" s="12">
        <v>11640551</v>
      </c>
      <c r="AC18" s="12">
        <v>497869</v>
      </c>
      <c r="AD18" s="12">
        <v>30583</v>
      </c>
      <c r="AE18" s="12">
        <v>4896192</v>
      </c>
      <c r="AF18" s="13">
        <v>4809690</v>
      </c>
    </row>
    <row r="19" spans="1:32" ht="13.5">
      <c r="A19" s="6" t="s">
        <v>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12">
        <v>350</v>
      </c>
      <c r="N19" s="12">
        <v>10495</v>
      </c>
      <c r="O19" s="12">
        <v>15</v>
      </c>
      <c r="P19" s="12">
        <v>11</v>
      </c>
      <c r="Q19" s="12">
        <v>5619</v>
      </c>
      <c r="R19" s="12">
        <v>1704</v>
      </c>
      <c r="S19" s="12">
        <v>520</v>
      </c>
      <c r="T19" s="12">
        <v>2265</v>
      </c>
      <c r="U19" s="12">
        <v>245</v>
      </c>
      <c r="V19" s="12">
        <v>116</v>
      </c>
      <c r="W19" s="12">
        <v>104</v>
      </c>
      <c r="X19" s="12">
        <v>142</v>
      </c>
      <c r="Y19" s="12">
        <v>3863634</v>
      </c>
      <c r="Z19" s="12">
        <v>11734362</v>
      </c>
      <c r="AA19" s="12">
        <v>21102215</v>
      </c>
      <c r="AB19" s="12">
        <v>20496690</v>
      </c>
      <c r="AC19" s="12">
        <v>590445</v>
      </c>
      <c r="AD19" s="12">
        <v>15080</v>
      </c>
      <c r="AE19" s="12">
        <v>8946771</v>
      </c>
      <c r="AF19" s="13">
        <v>8334223</v>
      </c>
    </row>
    <row r="20" spans="1:32" ht="13.5">
      <c r="A20" s="6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12">
        <v>144</v>
      </c>
      <c r="N20" s="12">
        <v>5919</v>
      </c>
      <c r="O20" s="12">
        <v>15</v>
      </c>
      <c r="P20" s="12">
        <v>9</v>
      </c>
      <c r="Q20" s="12">
        <v>3629</v>
      </c>
      <c r="R20" s="12">
        <v>686</v>
      </c>
      <c r="S20" s="12">
        <v>414</v>
      </c>
      <c r="T20" s="12">
        <v>887</v>
      </c>
      <c r="U20" s="12">
        <v>215</v>
      </c>
      <c r="V20" s="12">
        <v>64</v>
      </c>
      <c r="W20" s="12">
        <v>22</v>
      </c>
      <c r="X20" s="12">
        <v>0</v>
      </c>
      <c r="Y20" s="12">
        <v>2300901</v>
      </c>
      <c r="Z20" s="12">
        <v>10076014</v>
      </c>
      <c r="AA20" s="12">
        <v>15568807</v>
      </c>
      <c r="AB20" s="12">
        <v>15008193</v>
      </c>
      <c r="AC20" s="12">
        <v>544347</v>
      </c>
      <c r="AD20" s="12">
        <v>16267</v>
      </c>
      <c r="AE20" s="12">
        <v>5260433</v>
      </c>
      <c r="AF20" s="13">
        <v>5399171</v>
      </c>
    </row>
    <row r="21" spans="1:32" ht="13.5">
      <c r="A21" s="6" t="s">
        <v>35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12">
        <v>110</v>
      </c>
      <c r="N21" s="12">
        <v>1629</v>
      </c>
      <c r="O21" s="12">
        <v>8</v>
      </c>
      <c r="P21" s="12">
        <v>2</v>
      </c>
      <c r="Q21" s="12">
        <v>797</v>
      </c>
      <c r="R21" s="12">
        <v>297</v>
      </c>
      <c r="S21" s="12">
        <v>57</v>
      </c>
      <c r="T21" s="12">
        <v>441</v>
      </c>
      <c r="U21" s="12">
        <v>12</v>
      </c>
      <c r="V21" s="12">
        <v>15</v>
      </c>
      <c r="W21" s="12">
        <v>1</v>
      </c>
      <c r="X21" s="12">
        <v>0</v>
      </c>
      <c r="Y21" s="12">
        <v>502351</v>
      </c>
      <c r="Z21" s="12">
        <v>1181794</v>
      </c>
      <c r="AA21" s="12">
        <v>2387773</v>
      </c>
      <c r="AB21" s="12">
        <v>2219338</v>
      </c>
      <c r="AC21" s="12">
        <v>142038</v>
      </c>
      <c r="AD21" s="12">
        <v>26397</v>
      </c>
      <c r="AE21" s="12">
        <v>1144823</v>
      </c>
      <c r="AF21" s="13">
        <v>1125761</v>
      </c>
    </row>
    <row r="22" spans="1:32" ht="13.5">
      <c r="A22" s="7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12">
        <v>616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>
        <v>114</v>
      </c>
      <c r="W22" s="12">
        <v>96</v>
      </c>
      <c r="X22" s="12">
        <v>72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2" t="s">
        <v>0</v>
      </c>
      <c r="AE22" s="12" t="s">
        <v>0</v>
      </c>
      <c r="AF22" s="13" t="s">
        <v>0</v>
      </c>
    </row>
    <row r="23" spans="1:32" ht="13.5">
      <c r="A23" s="6" t="s">
        <v>45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12">
        <v>412</v>
      </c>
      <c r="N23" s="12">
        <v>16270</v>
      </c>
      <c r="O23" s="12">
        <v>30</v>
      </c>
      <c r="P23" s="12">
        <v>18</v>
      </c>
      <c r="Q23" s="12">
        <v>11832</v>
      </c>
      <c r="R23" s="12">
        <v>2217</v>
      </c>
      <c r="S23" s="12">
        <v>300</v>
      </c>
      <c r="T23" s="12">
        <v>1457</v>
      </c>
      <c r="U23" s="12">
        <v>304</v>
      </c>
      <c r="V23" s="12">
        <v>112</v>
      </c>
      <c r="W23" s="12">
        <v>84</v>
      </c>
      <c r="X23" s="12">
        <v>70</v>
      </c>
      <c r="Y23" s="12">
        <v>9014081</v>
      </c>
      <c r="Z23" s="12">
        <v>35938591</v>
      </c>
      <c r="AA23" s="12">
        <v>71213287</v>
      </c>
      <c r="AB23" s="12">
        <v>69098176</v>
      </c>
      <c r="AC23" s="12">
        <v>2054479</v>
      </c>
      <c r="AD23" s="12">
        <v>60632</v>
      </c>
      <c r="AE23" s="12">
        <v>33759479</v>
      </c>
      <c r="AF23" s="13">
        <v>30071039</v>
      </c>
    </row>
    <row r="24" spans="1:32" ht="13.5">
      <c r="A24" s="6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12">
        <v>79</v>
      </c>
      <c r="N24" s="12">
        <v>2510</v>
      </c>
      <c r="O24" s="12">
        <v>16</v>
      </c>
      <c r="P24" s="12">
        <v>6</v>
      </c>
      <c r="Q24" s="12">
        <v>1194</v>
      </c>
      <c r="R24" s="12">
        <v>495</v>
      </c>
      <c r="S24" s="12">
        <v>209</v>
      </c>
      <c r="T24" s="12">
        <v>506</v>
      </c>
      <c r="U24" s="12">
        <v>34</v>
      </c>
      <c r="V24" s="12">
        <v>50</v>
      </c>
      <c r="W24" s="12">
        <v>12</v>
      </c>
      <c r="X24" s="12">
        <v>14</v>
      </c>
      <c r="Y24" s="12">
        <v>983745</v>
      </c>
      <c r="Z24" s="12">
        <v>5053478</v>
      </c>
      <c r="AA24" s="12">
        <v>7599437</v>
      </c>
      <c r="AB24" s="12">
        <v>7429836</v>
      </c>
      <c r="AC24" s="12">
        <v>161722</v>
      </c>
      <c r="AD24" s="12">
        <v>7879</v>
      </c>
      <c r="AE24" s="12">
        <v>2424054</v>
      </c>
      <c r="AF24" s="13">
        <v>2187403</v>
      </c>
    </row>
    <row r="25" spans="1:32" ht="13.5">
      <c r="A25" s="7" t="s">
        <v>47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12">
        <v>262</v>
      </c>
      <c r="N25" s="12">
        <v>10287</v>
      </c>
      <c r="O25" s="12" t="s">
        <v>0</v>
      </c>
      <c r="P25" s="12" t="s">
        <v>0</v>
      </c>
      <c r="Q25" s="12">
        <v>7223</v>
      </c>
      <c r="R25" s="12">
        <v>1676</v>
      </c>
      <c r="S25" s="12">
        <v>269</v>
      </c>
      <c r="T25" s="12">
        <v>784</v>
      </c>
      <c r="U25" s="12" t="s">
        <v>0</v>
      </c>
      <c r="V25" s="12" t="s">
        <v>0</v>
      </c>
      <c r="W25" s="12" t="s">
        <v>0</v>
      </c>
      <c r="X25" s="12" t="s">
        <v>0</v>
      </c>
      <c r="Y25" s="12">
        <v>5659798</v>
      </c>
      <c r="Z25" s="12">
        <v>22731734</v>
      </c>
      <c r="AA25" s="12">
        <v>39346721</v>
      </c>
      <c r="AB25" s="12" t="s">
        <v>0</v>
      </c>
      <c r="AC25" s="12" t="s">
        <v>0</v>
      </c>
      <c r="AD25" s="12" t="s">
        <v>0</v>
      </c>
      <c r="AE25" s="12">
        <v>15896933</v>
      </c>
      <c r="AF25" s="13">
        <v>14782605</v>
      </c>
    </row>
    <row r="26" spans="1:32" ht="13.5">
      <c r="A26" s="6" t="s">
        <v>48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12">
        <v>181</v>
      </c>
      <c r="N26" s="12">
        <v>8012</v>
      </c>
      <c r="O26" s="12">
        <v>16</v>
      </c>
      <c r="P26" s="12">
        <v>2</v>
      </c>
      <c r="Q26" s="12">
        <v>5808</v>
      </c>
      <c r="R26" s="12">
        <v>1245</v>
      </c>
      <c r="S26" s="12">
        <v>188</v>
      </c>
      <c r="T26" s="12">
        <v>538</v>
      </c>
      <c r="U26" s="12">
        <v>198</v>
      </c>
      <c r="V26" s="12">
        <v>17</v>
      </c>
      <c r="W26" s="12">
        <v>17</v>
      </c>
      <c r="X26" s="12">
        <v>12</v>
      </c>
      <c r="Y26" s="12">
        <v>4609267</v>
      </c>
      <c r="Z26" s="12">
        <v>17193757</v>
      </c>
      <c r="AA26" s="12">
        <v>29280974</v>
      </c>
      <c r="AB26" s="12">
        <v>27763534</v>
      </c>
      <c r="AC26" s="12">
        <v>1477978</v>
      </c>
      <c r="AD26" s="12">
        <v>39462</v>
      </c>
      <c r="AE26" s="12">
        <v>11559330</v>
      </c>
      <c r="AF26" s="13">
        <v>10964411</v>
      </c>
    </row>
    <row r="27" spans="1:32" ht="13.5">
      <c r="A27" s="7" t="s">
        <v>49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12">
        <v>508</v>
      </c>
      <c r="N27" s="12">
        <v>12030</v>
      </c>
      <c r="O27" s="12" t="s">
        <v>0</v>
      </c>
      <c r="P27" s="12" t="s">
        <v>0</v>
      </c>
      <c r="Q27" s="12">
        <v>7956</v>
      </c>
      <c r="R27" s="12">
        <v>2277</v>
      </c>
      <c r="S27" s="12" t="s">
        <v>0</v>
      </c>
      <c r="T27" s="12">
        <v>1100</v>
      </c>
      <c r="U27" s="12">
        <v>267</v>
      </c>
      <c r="V27" s="12">
        <v>60</v>
      </c>
      <c r="W27" s="12" t="s">
        <v>0</v>
      </c>
      <c r="X27" s="12" t="s">
        <v>0</v>
      </c>
      <c r="Y27" s="12">
        <v>5188624</v>
      </c>
      <c r="Z27" s="12">
        <v>18994083</v>
      </c>
      <c r="AA27" s="12">
        <v>32652593</v>
      </c>
      <c r="AB27" s="12">
        <f>AB28+AB29+AB94+AB95+AB97</f>
        <v>28905096</v>
      </c>
      <c r="AC27" s="12">
        <f>AC28+AC29+AC94+AC95+AC97</f>
        <v>3687538</v>
      </c>
      <c r="AD27" s="12">
        <f>AD28+AD29+AD94+AD95+AD97</f>
        <v>59959</v>
      </c>
      <c r="AE27" s="12">
        <v>13231379</v>
      </c>
      <c r="AF27" s="13">
        <v>12517565</v>
      </c>
    </row>
    <row r="28" spans="1:32" ht="13.5">
      <c r="A28" s="6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12">
        <v>302</v>
      </c>
      <c r="N28" s="12">
        <v>6626</v>
      </c>
      <c r="O28" s="12">
        <v>28</v>
      </c>
      <c r="P28" s="12">
        <v>20</v>
      </c>
      <c r="Q28" s="12">
        <v>4125</v>
      </c>
      <c r="R28" s="12">
        <v>1420</v>
      </c>
      <c r="S28" s="12">
        <v>153</v>
      </c>
      <c r="T28" s="12">
        <v>777</v>
      </c>
      <c r="U28" s="12">
        <v>79</v>
      </c>
      <c r="V28" s="12">
        <v>24</v>
      </c>
      <c r="W28" s="12">
        <v>74</v>
      </c>
      <c r="X28" s="12">
        <v>39</v>
      </c>
      <c r="Y28" s="12">
        <v>2788348</v>
      </c>
      <c r="Z28" s="12">
        <v>12394737</v>
      </c>
      <c r="AA28" s="12">
        <v>20638346</v>
      </c>
      <c r="AB28" s="12">
        <v>19804411</v>
      </c>
      <c r="AC28" s="12">
        <v>774835</v>
      </c>
      <c r="AD28" s="12">
        <v>59100</v>
      </c>
      <c r="AE28" s="12">
        <v>7994364</v>
      </c>
      <c r="AF28" s="13">
        <v>7334679</v>
      </c>
    </row>
    <row r="29" spans="1:32" ht="13.5">
      <c r="A29" s="6" t="s">
        <v>51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12">
        <v>106</v>
      </c>
      <c r="N29" s="12">
        <v>3121</v>
      </c>
      <c r="O29" s="12">
        <v>8</v>
      </c>
      <c r="P29" s="12">
        <v>2</v>
      </c>
      <c r="Q29" s="12">
        <v>2247</v>
      </c>
      <c r="R29" s="12">
        <v>428</v>
      </c>
      <c r="S29" s="12">
        <v>79</v>
      </c>
      <c r="T29" s="12">
        <v>177</v>
      </c>
      <c r="U29" s="12">
        <v>171</v>
      </c>
      <c r="V29" s="12">
        <v>9</v>
      </c>
      <c r="W29" s="12">
        <v>28</v>
      </c>
      <c r="X29" s="12" t="s">
        <v>0</v>
      </c>
      <c r="Y29" s="12">
        <v>1356536</v>
      </c>
      <c r="Z29" s="12">
        <v>3701101</v>
      </c>
      <c r="AA29" s="12">
        <v>6880872</v>
      </c>
      <c r="AB29" s="12">
        <v>4813895</v>
      </c>
      <c r="AC29" s="12">
        <v>2066968</v>
      </c>
      <c r="AD29" s="12">
        <v>9</v>
      </c>
      <c r="AE29" s="12">
        <v>3036838</v>
      </c>
      <c r="AF29" s="13">
        <v>3072771</v>
      </c>
    </row>
    <row r="30" spans="1:32" ht="13.5">
      <c r="A30" s="7" t="s">
        <v>52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12">
        <v>1705</v>
      </c>
      <c r="N30" s="12">
        <v>44764</v>
      </c>
      <c r="O30" s="12" t="s">
        <v>0</v>
      </c>
      <c r="P30" s="12" t="s">
        <v>0</v>
      </c>
      <c r="Q30" s="12">
        <v>26003</v>
      </c>
      <c r="R30" s="12" t="s">
        <v>0</v>
      </c>
      <c r="S30" s="12">
        <v>1093</v>
      </c>
      <c r="T30" s="12">
        <v>5124</v>
      </c>
      <c r="U30" s="12" t="s">
        <v>0</v>
      </c>
      <c r="V30" s="12" t="s">
        <v>0</v>
      </c>
      <c r="W30" s="12">
        <v>154</v>
      </c>
      <c r="X30" s="12">
        <v>93</v>
      </c>
      <c r="Y30" s="12">
        <v>19809481</v>
      </c>
      <c r="Z30" s="12">
        <v>63640140</v>
      </c>
      <c r="AA30" s="12">
        <v>141552216</v>
      </c>
      <c r="AB30" s="12" t="s">
        <v>0</v>
      </c>
      <c r="AC30" s="12" t="s">
        <v>0</v>
      </c>
      <c r="AD30" s="12">
        <v>379976</v>
      </c>
      <c r="AE30" s="12">
        <v>76019668</v>
      </c>
      <c r="AF30" s="13">
        <v>66375134</v>
      </c>
    </row>
    <row r="31" spans="1:32" ht="13.5">
      <c r="A31" s="6" t="s">
        <v>53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12">
        <v>1329</v>
      </c>
      <c r="N31" s="12">
        <v>37051</v>
      </c>
      <c r="O31" s="12">
        <v>150</v>
      </c>
      <c r="P31" s="12">
        <v>61</v>
      </c>
      <c r="Q31" s="12">
        <v>21351</v>
      </c>
      <c r="R31" s="12">
        <v>7046</v>
      </c>
      <c r="S31" s="12">
        <v>911</v>
      </c>
      <c r="T31" s="12">
        <v>4283</v>
      </c>
      <c r="U31" s="12">
        <v>2817</v>
      </c>
      <c r="V31" s="12">
        <v>432</v>
      </c>
      <c r="W31" s="12">
        <v>94</v>
      </c>
      <c r="X31" s="12">
        <v>92</v>
      </c>
      <c r="Y31" s="12">
        <v>17215121</v>
      </c>
      <c r="Z31" s="12">
        <v>55602840</v>
      </c>
      <c r="AA31" s="12">
        <v>126121678</v>
      </c>
      <c r="AB31" s="12">
        <v>119185725</v>
      </c>
      <c r="AC31" s="12">
        <v>6634811</v>
      </c>
      <c r="AD31" s="12">
        <v>301142</v>
      </c>
      <c r="AE31" s="12">
        <v>68771813</v>
      </c>
      <c r="AF31" s="13">
        <v>61324242</v>
      </c>
    </row>
    <row r="32" spans="1:32" ht="13.5">
      <c r="A32" s="6" t="s">
        <v>54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12">
        <f>M33+M111</f>
        <v>362</v>
      </c>
      <c r="N32" s="12">
        <f aca="true" t="shared" si="0" ref="N32:AF32">N33+N111</f>
        <v>9120</v>
      </c>
      <c r="O32" s="12">
        <f t="shared" si="0"/>
        <v>52</v>
      </c>
      <c r="P32" s="12">
        <f t="shared" si="0"/>
        <v>22</v>
      </c>
      <c r="Q32" s="12">
        <f t="shared" si="0"/>
        <v>6255</v>
      </c>
      <c r="R32" s="12">
        <f t="shared" si="0"/>
        <v>2029</v>
      </c>
      <c r="S32" s="12">
        <f t="shared" si="0"/>
        <v>165</v>
      </c>
      <c r="T32" s="12">
        <f t="shared" si="0"/>
        <v>474</v>
      </c>
      <c r="U32" s="12">
        <f t="shared" si="0"/>
        <v>100</v>
      </c>
      <c r="V32" s="12">
        <f t="shared" si="0"/>
        <v>23</v>
      </c>
      <c r="W32" s="12">
        <f t="shared" si="0"/>
        <v>10</v>
      </c>
      <c r="X32" s="12">
        <f t="shared" si="0"/>
        <v>15</v>
      </c>
      <c r="Y32" s="12">
        <f t="shared" si="0"/>
        <v>3804637</v>
      </c>
      <c r="Z32" s="12">
        <f t="shared" si="0"/>
        <v>10255053</v>
      </c>
      <c r="AA32" s="12">
        <f t="shared" si="0"/>
        <v>28124987</v>
      </c>
      <c r="AB32" s="12" t="s">
        <v>0</v>
      </c>
      <c r="AC32" s="12" t="s">
        <v>0</v>
      </c>
      <c r="AD32" s="12">
        <f t="shared" si="0"/>
        <v>56239</v>
      </c>
      <c r="AE32" s="12">
        <f t="shared" si="0"/>
        <v>14181603</v>
      </c>
      <c r="AF32" s="13">
        <f t="shared" si="0"/>
        <v>13768739</v>
      </c>
    </row>
    <row r="33" spans="1:32" ht="13.5">
      <c r="A33" s="6" t="s">
        <v>55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12">
        <v>356</v>
      </c>
      <c r="N33" s="12">
        <v>9067</v>
      </c>
      <c r="O33" s="12">
        <v>52</v>
      </c>
      <c r="P33" s="12">
        <v>22</v>
      </c>
      <c r="Q33" s="12">
        <v>6235</v>
      </c>
      <c r="R33" s="12">
        <v>2010</v>
      </c>
      <c r="S33" s="12">
        <v>162</v>
      </c>
      <c r="T33" s="12">
        <v>463</v>
      </c>
      <c r="U33" s="12">
        <v>100</v>
      </c>
      <c r="V33" s="12">
        <v>23</v>
      </c>
      <c r="W33" s="12">
        <v>10</v>
      </c>
      <c r="X33" s="12">
        <v>15</v>
      </c>
      <c r="Y33" s="12">
        <v>3793256</v>
      </c>
      <c r="Z33" s="12">
        <v>10179018</v>
      </c>
      <c r="AA33" s="12">
        <v>28013945</v>
      </c>
      <c r="AB33" s="12">
        <v>26767506</v>
      </c>
      <c r="AC33" s="12">
        <v>1190200</v>
      </c>
      <c r="AD33" s="12">
        <v>56239</v>
      </c>
      <c r="AE33" s="12">
        <v>14148263</v>
      </c>
      <c r="AF33" s="13">
        <v>13735399</v>
      </c>
    </row>
    <row r="34" spans="1:32" ht="13.5">
      <c r="A34" s="6" t="s">
        <v>56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12">
        <f>M35+M113+M114+M115+M116+M117+M118+M119</f>
        <v>201</v>
      </c>
      <c r="N34" s="12">
        <f>N35+N113+N114+N115+N116+N117+N118+N119</f>
        <v>5669</v>
      </c>
      <c r="O34" s="12" t="s">
        <v>0</v>
      </c>
      <c r="P34" s="12" t="s">
        <v>0</v>
      </c>
      <c r="Q34" s="12">
        <f>Q35+Q113+Q114+Q115+Q116+Q117+Q118+Q119</f>
        <v>3516</v>
      </c>
      <c r="R34" s="12" t="s">
        <v>0</v>
      </c>
      <c r="S34" s="12" t="s">
        <v>0</v>
      </c>
      <c r="T34" s="12" t="s">
        <v>0</v>
      </c>
      <c r="U34" s="12" t="s">
        <v>0</v>
      </c>
      <c r="V34" s="12" t="s">
        <v>0</v>
      </c>
      <c r="W34" s="12" t="s">
        <v>0</v>
      </c>
      <c r="X34" s="12" t="s">
        <v>0</v>
      </c>
      <c r="Y34" s="12">
        <f aca="true" t="shared" si="1" ref="Y34:AF34">Y35+Y113+Y114+Y115+Y116+Y117+Y118+Y119</f>
        <v>2287274</v>
      </c>
      <c r="Z34" s="12">
        <f t="shared" si="1"/>
        <v>7229303</v>
      </c>
      <c r="AA34" s="12">
        <f t="shared" si="1"/>
        <v>12036235</v>
      </c>
      <c r="AB34" s="12" t="s">
        <v>0</v>
      </c>
      <c r="AC34" s="12" t="s">
        <v>0</v>
      </c>
      <c r="AD34" s="12" t="s">
        <v>0</v>
      </c>
      <c r="AE34" s="12">
        <f t="shared" si="1"/>
        <v>4594379</v>
      </c>
      <c r="AF34" s="13">
        <f t="shared" si="1"/>
        <v>4093358</v>
      </c>
    </row>
    <row r="35" spans="1:32" ht="13.5">
      <c r="A35" s="6" t="s">
        <v>57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12">
        <v>87</v>
      </c>
      <c r="N35" s="12">
        <v>3592</v>
      </c>
      <c r="O35" s="12">
        <v>11</v>
      </c>
      <c r="P35" s="12">
        <v>6</v>
      </c>
      <c r="Q35" s="12">
        <v>2269</v>
      </c>
      <c r="R35" s="12">
        <v>763</v>
      </c>
      <c r="S35" s="12">
        <v>54</v>
      </c>
      <c r="T35" s="12">
        <v>351</v>
      </c>
      <c r="U35" s="12">
        <v>118</v>
      </c>
      <c r="V35" s="12">
        <v>20</v>
      </c>
      <c r="W35" s="12">
        <v>12</v>
      </c>
      <c r="X35" s="12">
        <v>12</v>
      </c>
      <c r="Y35" s="12">
        <v>1521243</v>
      </c>
      <c r="Z35" s="12">
        <v>5399436</v>
      </c>
      <c r="AA35" s="12">
        <v>8415776</v>
      </c>
      <c r="AB35" s="12">
        <v>7678983</v>
      </c>
      <c r="AC35" s="12">
        <v>736747</v>
      </c>
      <c r="AD35" s="12">
        <v>46</v>
      </c>
      <c r="AE35" s="12">
        <v>2886053</v>
      </c>
      <c r="AF35" s="13">
        <v>2515709</v>
      </c>
    </row>
    <row r="36" spans="1:32" s="4" customFormat="1" ht="13.5">
      <c r="A36" s="7" t="s">
        <v>58</v>
      </c>
      <c r="L36" s="5"/>
      <c r="M36" s="12">
        <v>143</v>
      </c>
      <c r="N36" s="12" t="s">
        <v>0</v>
      </c>
      <c r="O36" s="12" t="s">
        <v>0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2">
        <v>83</v>
      </c>
      <c r="V36" s="12" t="s">
        <v>0</v>
      </c>
      <c r="W36" s="12">
        <v>23</v>
      </c>
      <c r="X36" s="12">
        <v>13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12" t="s">
        <v>0</v>
      </c>
      <c r="AE36" s="12" t="s">
        <v>0</v>
      </c>
      <c r="AF36" s="13" t="s">
        <v>0</v>
      </c>
    </row>
    <row r="37" spans="1:32" ht="13.5">
      <c r="A37" s="6" t="s">
        <v>59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12">
        <v>67</v>
      </c>
      <c r="N37" s="12">
        <v>1633</v>
      </c>
      <c r="O37" s="12">
        <v>4</v>
      </c>
      <c r="P37" s="12">
        <v>4</v>
      </c>
      <c r="Q37" s="12">
        <v>928</v>
      </c>
      <c r="R37" s="12">
        <v>443</v>
      </c>
      <c r="S37" s="12">
        <v>36</v>
      </c>
      <c r="T37" s="12">
        <v>127</v>
      </c>
      <c r="U37" s="12">
        <v>75</v>
      </c>
      <c r="V37" s="12">
        <v>16</v>
      </c>
      <c r="W37" s="12">
        <v>13</v>
      </c>
      <c r="X37" s="12">
        <v>9</v>
      </c>
      <c r="Y37" s="12">
        <v>611792</v>
      </c>
      <c r="Z37" s="12">
        <v>1233574</v>
      </c>
      <c r="AA37" s="12">
        <v>2587062</v>
      </c>
      <c r="AB37" s="12">
        <v>2212132</v>
      </c>
      <c r="AC37" s="12">
        <v>369312</v>
      </c>
      <c r="AD37" s="12">
        <v>5618</v>
      </c>
      <c r="AE37" s="12">
        <v>1286925</v>
      </c>
      <c r="AF37" s="13">
        <v>1210620</v>
      </c>
    </row>
    <row r="38" spans="1:32" ht="13.5">
      <c r="A38" s="6" t="s">
        <v>60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12">
        <v>74</v>
      </c>
      <c r="N38" s="12">
        <v>4187</v>
      </c>
      <c r="O38" s="12">
        <v>10</v>
      </c>
      <c r="P38" s="12" t="s">
        <v>0</v>
      </c>
      <c r="Q38" s="12">
        <v>2917</v>
      </c>
      <c r="R38" s="12">
        <v>562</v>
      </c>
      <c r="S38" s="12">
        <v>97</v>
      </c>
      <c r="T38" s="12">
        <v>379</v>
      </c>
      <c r="U38" s="12">
        <v>209</v>
      </c>
      <c r="V38" s="12">
        <v>11</v>
      </c>
      <c r="W38" s="12">
        <v>2</v>
      </c>
      <c r="X38" s="12">
        <v>5</v>
      </c>
      <c r="Y38" s="12">
        <v>2369314</v>
      </c>
      <c r="Z38" s="12">
        <v>10666282</v>
      </c>
      <c r="AA38" s="12">
        <v>19439166</v>
      </c>
      <c r="AB38" s="12">
        <v>19233852</v>
      </c>
      <c r="AC38" s="12">
        <v>158340</v>
      </c>
      <c r="AD38" s="12">
        <v>46974</v>
      </c>
      <c r="AE38" s="12">
        <v>8543654</v>
      </c>
      <c r="AF38" s="13">
        <v>6988313</v>
      </c>
    </row>
    <row r="39" spans="1:32" ht="13.5">
      <c r="A39" s="7" t="s">
        <v>61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12">
        <v>523</v>
      </c>
      <c r="N39" s="12">
        <v>18573</v>
      </c>
      <c r="O39" s="12" t="s">
        <v>0</v>
      </c>
      <c r="P39" s="12" t="s">
        <v>0</v>
      </c>
      <c r="Q39" s="12">
        <v>11990</v>
      </c>
      <c r="R39" s="12">
        <v>3278</v>
      </c>
      <c r="S39" s="12" t="s">
        <v>0</v>
      </c>
      <c r="T39" s="12" t="s">
        <v>0</v>
      </c>
      <c r="U39" s="12">
        <v>714</v>
      </c>
      <c r="V39" s="12">
        <v>164</v>
      </c>
      <c r="W39" s="12" t="s">
        <v>0</v>
      </c>
      <c r="X39" s="12" t="s">
        <v>0</v>
      </c>
      <c r="Y39" s="12">
        <v>8271019</v>
      </c>
      <c r="Z39" s="12">
        <v>37752165</v>
      </c>
      <c r="AA39" s="12">
        <v>65575463</v>
      </c>
      <c r="AB39" s="12">
        <v>63341771</v>
      </c>
      <c r="AC39" s="12">
        <f>AC40+AC79+AC80+AC81+AC83+AC85</f>
        <v>2101628</v>
      </c>
      <c r="AD39" s="12">
        <f>AD40+AD79+AD80+AD81+AD83+AD85</f>
        <v>132064</v>
      </c>
      <c r="AE39" s="12">
        <f>AE40+AE79+AE80+AE81+AE83+AE85</f>
        <v>26491352</v>
      </c>
      <c r="AF39" s="13">
        <v>23831239</v>
      </c>
    </row>
    <row r="40" spans="1:32" ht="13.5">
      <c r="A40" s="6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12">
        <v>301</v>
      </c>
      <c r="N40" s="12">
        <v>14327</v>
      </c>
      <c r="O40" s="12">
        <v>12</v>
      </c>
      <c r="P40" s="12">
        <v>4</v>
      </c>
      <c r="Q40" s="12">
        <v>9605</v>
      </c>
      <c r="R40" s="12">
        <v>2383</v>
      </c>
      <c r="S40" s="12">
        <v>503</v>
      </c>
      <c r="T40" s="12">
        <v>1132</v>
      </c>
      <c r="U40" s="12">
        <v>560</v>
      </c>
      <c r="V40" s="12">
        <v>128</v>
      </c>
      <c r="W40" s="12">
        <v>75</v>
      </c>
      <c r="X40" s="12">
        <v>93</v>
      </c>
      <c r="Y40" s="12">
        <v>6807536</v>
      </c>
      <c r="Z40" s="12">
        <v>33256426</v>
      </c>
      <c r="AA40" s="12">
        <v>57268784</v>
      </c>
      <c r="AB40" s="12">
        <v>55982011</v>
      </c>
      <c r="AC40" s="12">
        <v>1166714</v>
      </c>
      <c r="AD40" s="12">
        <v>120059</v>
      </c>
      <c r="AE40" s="12">
        <v>22868418</v>
      </c>
      <c r="AF40" s="13">
        <v>20286995</v>
      </c>
    </row>
    <row r="41" spans="1:32" ht="13.5">
      <c r="A41" s="7" t="s">
        <v>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12">
        <v>192</v>
      </c>
      <c r="N41" s="12">
        <v>6914</v>
      </c>
      <c r="O41" s="12" t="s">
        <v>0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2" t="s">
        <v>0</v>
      </c>
      <c r="V41" s="12" t="s">
        <v>0</v>
      </c>
      <c r="W41" s="12">
        <v>59</v>
      </c>
      <c r="X41" s="12" t="s">
        <v>0</v>
      </c>
      <c r="Y41" s="12">
        <v>2491761</v>
      </c>
      <c r="Z41" s="12">
        <v>8099615</v>
      </c>
      <c r="AA41" s="12">
        <v>16134366</v>
      </c>
      <c r="AB41" s="12" t="s">
        <v>0</v>
      </c>
      <c r="AC41" s="12" t="s">
        <v>0</v>
      </c>
      <c r="AD41" s="12">
        <v>2591</v>
      </c>
      <c r="AE41" s="12">
        <v>7572318</v>
      </c>
      <c r="AF41" s="13">
        <v>7219358</v>
      </c>
    </row>
    <row r="42" spans="1:32" ht="13.5">
      <c r="A42" s="6" t="s">
        <v>64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12">
        <v>84</v>
      </c>
      <c r="N42" s="12">
        <v>3484</v>
      </c>
      <c r="O42" s="12" t="s">
        <v>0</v>
      </c>
      <c r="P42" s="12" t="s">
        <v>0</v>
      </c>
      <c r="Q42" s="12">
        <v>1619</v>
      </c>
      <c r="R42" s="12">
        <v>504</v>
      </c>
      <c r="S42" s="12">
        <v>306</v>
      </c>
      <c r="T42" s="12">
        <v>969</v>
      </c>
      <c r="U42" s="12">
        <v>51</v>
      </c>
      <c r="V42" s="12">
        <v>29</v>
      </c>
      <c r="W42" s="12">
        <v>51</v>
      </c>
      <c r="X42" s="12">
        <v>48</v>
      </c>
      <c r="Y42" s="12">
        <v>1186675</v>
      </c>
      <c r="Z42" s="12">
        <v>3824396</v>
      </c>
      <c r="AA42" s="12">
        <v>7482457</v>
      </c>
      <c r="AB42" s="12">
        <v>7302843</v>
      </c>
      <c r="AC42" s="12">
        <v>178282</v>
      </c>
      <c r="AD42" s="12">
        <v>1332</v>
      </c>
      <c r="AE42" s="12">
        <v>3373619</v>
      </c>
      <c r="AF42" s="13">
        <v>3209904</v>
      </c>
    </row>
    <row r="43" spans="1:32" ht="13.5">
      <c r="A43" s="6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12">
        <v>147</v>
      </c>
      <c r="N43" s="12">
        <v>3671</v>
      </c>
      <c r="O43" s="12" t="s">
        <v>0</v>
      </c>
      <c r="P43" s="12" t="s">
        <v>0</v>
      </c>
      <c r="Q43" s="12">
        <v>2137</v>
      </c>
      <c r="R43" s="12">
        <v>907</v>
      </c>
      <c r="S43" s="12" t="s">
        <v>0</v>
      </c>
      <c r="T43" s="12" t="s">
        <v>0</v>
      </c>
      <c r="U43" s="12" t="s">
        <v>0</v>
      </c>
      <c r="V43" s="12" t="s">
        <v>0</v>
      </c>
      <c r="W43" s="12" t="s">
        <v>0</v>
      </c>
      <c r="X43" s="12" t="s">
        <v>0</v>
      </c>
      <c r="Y43" s="12">
        <v>1395332</v>
      </c>
      <c r="Z43" s="12">
        <v>4516687</v>
      </c>
      <c r="AA43" s="12">
        <v>8644223</v>
      </c>
      <c r="AB43" s="12" t="s">
        <v>0</v>
      </c>
      <c r="AC43" s="12" t="s">
        <v>0</v>
      </c>
      <c r="AD43" s="12" t="s">
        <v>0</v>
      </c>
      <c r="AE43" s="12">
        <v>3942969</v>
      </c>
      <c r="AF43" s="13">
        <v>3804747</v>
      </c>
    </row>
    <row r="44" spans="1:32" ht="13.5">
      <c r="A44" s="6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12">
        <v>54</v>
      </c>
      <c r="N44" s="12">
        <v>1044</v>
      </c>
      <c r="O44" s="12" t="s">
        <v>0</v>
      </c>
      <c r="P44" s="12" t="s">
        <v>0</v>
      </c>
      <c r="Q44" s="12">
        <v>663</v>
      </c>
      <c r="R44" s="12">
        <v>196</v>
      </c>
      <c r="S44" s="12" t="s">
        <v>0</v>
      </c>
      <c r="T44" s="12" t="s">
        <v>0</v>
      </c>
      <c r="U44" s="12" t="s">
        <v>0</v>
      </c>
      <c r="V44" s="12">
        <v>0</v>
      </c>
      <c r="W44" s="12" t="s">
        <v>0</v>
      </c>
      <c r="X44" s="12">
        <v>0</v>
      </c>
      <c r="Y44" s="12">
        <v>439051</v>
      </c>
      <c r="Z44" s="12">
        <v>648194</v>
      </c>
      <c r="AA44" s="12">
        <v>1594140</v>
      </c>
      <c r="AB44" s="12" t="s">
        <v>0</v>
      </c>
      <c r="AC44" s="12" t="s">
        <v>0</v>
      </c>
      <c r="AD44" s="12">
        <v>801</v>
      </c>
      <c r="AE44" s="12">
        <v>902272</v>
      </c>
      <c r="AF44" s="13">
        <v>816345</v>
      </c>
    </row>
    <row r="45" spans="1:32" ht="13.5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12"/>
      <c r="N45" s="12"/>
      <c r="O45" s="12" t="s">
        <v>0</v>
      </c>
      <c r="P45" s="12" t="s">
        <v>0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3"/>
    </row>
    <row r="46" spans="1:32" ht="13.5">
      <c r="A46" s="6" t="s">
        <v>67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12">
        <v>2036</v>
      </c>
      <c r="N46" s="12">
        <v>54946</v>
      </c>
      <c r="O46" s="12" t="s">
        <v>0</v>
      </c>
      <c r="P46" s="12" t="s">
        <v>0</v>
      </c>
      <c r="Q46" s="12">
        <v>34636</v>
      </c>
      <c r="R46" s="12">
        <v>10644</v>
      </c>
      <c r="S46" s="12">
        <v>1642</v>
      </c>
      <c r="T46" s="12">
        <v>5906</v>
      </c>
      <c r="U46" s="12">
        <v>1304</v>
      </c>
      <c r="V46" s="12">
        <v>483</v>
      </c>
      <c r="W46" s="12">
        <v>261</v>
      </c>
      <c r="X46" s="12">
        <v>126</v>
      </c>
      <c r="Y46" s="12">
        <v>24813671</v>
      </c>
      <c r="Z46" s="12">
        <v>71384340</v>
      </c>
      <c r="AA46" s="12">
        <v>121823604</v>
      </c>
      <c r="AB46" s="12">
        <v>112266827</v>
      </c>
      <c r="AC46" s="12">
        <v>9359899</v>
      </c>
      <c r="AD46" s="12">
        <v>196878</v>
      </c>
      <c r="AE46" s="12">
        <v>48777851</v>
      </c>
      <c r="AF46" s="13">
        <v>43313595</v>
      </c>
    </row>
    <row r="47" spans="1:32" ht="13.5">
      <c r="A47" s="7" t="s">
        <v>68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12">
        <v>40</v>
      </c>
      <c r="N47" s="12">
        <v>10111</v>
      </c>
      <c r="O47" s="12" t="s">
        <v>0</v>
      </c>
      <c r="P47" s="12" t="s">
        <v>0</v>
      </c>
      <c r="Q47" s="12">
        <v>8488</v>
      </c>
      <c r="R47" s="12">
        <v>1130</v>
      </c>
      <c r="S47" s="12">
        <v>30</v>
      </c>
      <c r="T47" s="12">
        <v>141</v>
      </c>
      <c r="U47" s="12">
        <v>261</v>
      </c>
      <c r="V47" s="12">
        <v>54</v>
      </c>
      <c r="W47" s="12">
        <v>1</v>
      </c>
      <c r="X47" s="12">
        <v>3</v>
      </c>
      <c r="Y47" s="12">
        <v>8077827</v>
      </c>
      <c r="Z47" s="12">
        <v>13646006</v>
      </c>
      <c r="AA47" s="12">
        <v>17993233</v>
      </c>
      <c r="AB47" s="12">
        <v>17860630</v>
      </c>
      <c r="AC47" s="12">
        <v>132571</v>
      </c>
      <c r="AD47" s="12">
        <v>32</v>
      </c>
      <c r="AE47" s="12">
        <v>4471611</v>
      </c>
      <c r="AF47" s="13">
        <v>3608389</v>
      </c>
    </row>
    <row r="48" spans="1:32" ht="13.5">
      <c r="A48" s="7" t="s">
        <v>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12">
        <v>88</v>
      </c>
      <c r="N48" s="12">
        <v>3814</v>
      </c>
      <c r="O48" s="12" t="s">
        <v>0</v>
      </c>
      <c r="P48" s="12" t="s">
        <v>0</v>
      </c>
      <c r="Q48" s="12">
        <v>2446</v>
      </c>
      <c r="R48" s="12">
        <v>439</v>
      </c>
      <c r="S48" s="12">
        <v>124</v>
      </c>
      <c r="T48" s="12">
        <v>467</v>
      </c>
      <c r="U48" s="12">
        <v>172</v>
      </c>
      <c r="V48" s="12" t="s">
        <v>0</v>
      </c>
      <c r="W48" s="12">
        <v>14</v>
      </c>
      <c r="X48" s="12">
        <v>8</v>
      </c>
      <c r="Y48" s="12">
        <v>1499144</v>
      </c>
      <c r="Z48" s="12">
        <v>6884462</v>
      </c>
      <c r="AA48" s="12">
        <v>11847234</v>
      </c>
      <c r="AB48" s="12">
        <v>11146396</v>
      </c>
      <c r="AC48" s="12">
        <v>700698</v>
      </c>
      <c r="AD48" s="12">
        <v>140</v>
      </c>
      <c r="AE48" s="12">
        <v>4746158</v>
      </c>
      <c r="AF48" s="13">
        <v>4144407</v>
      </c>
    </row>
    <row r="49" spans="1:32" ht="13.5">
      <c r="A49" s="7" t="s">
        <v>70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12">
        <v>112</v>
      </c>
      <c r="N49" s="12">
        <v>1723</v>
      </c>
      <c r="O49" s="12" t="s">
        <v>0</v>
      </c>
      <c r="P49" s="12" t="s">
        <v>0</v>
      </c>
      <c r="Q49" s="12">
        <v>598</v>
      </c>
      <c r="R49" s="12">
        <v>392</v>
      </c>
      <c r="S49" s="12">
        <v>55</v>
      </c>
      <c r="T49" s="12">
        <v>627</v>
      </c>
      <c r="U49" s="12">
        <v>18</v>
      </c>
      <c r="V49" s="12">
        <v>3</v>
      </c>
      <c r="W49" s="12">
        <v>6</v>
      </c>
      <c r="X49" s="12">
        <v>31</v>
      </c>
      <c r="Y49" s="12">
        <v>492783</v>
      </c>
      <c r="Z49" s="12">
        <v>1380888</v>
      </c>
      <c r="AA49" s="12">
        <v>2542249</v>
      </c>
      <c r="AB49" s="12">
        <v>2379744</v>
      </c>
      <c r="AC49" s="12">
        <v>158595</v>
      </c>
      <c r="AD49" s="12">
        <v>3910</v>
      </c>
      <c r="AE49" s="12">
        <v>1110173</v>
      </c>
      <c r="AF49" s="13">
        <v>1069677</v>
      </c>
    </row>
    <row r="50" spans="1:32" ht="13.5">
      <c r="A50" s="7" t="s">
        <v>71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12">
        <v>19</v>
      </c>
      <c r="N50" s="12">
        <v>317</v>
      </c>
      <c r="O50" s="12" t="s">
        <v>0</v>
      </c>
      <c r="P50" s="12" t="s">
        <v>0</v>
      </c>
      <c r="Q50" s="12">
        <v>199</v>
      </c>
      <c r="R50" s="12">
        <v>47</v>
      </c>
      <c r="S50" s="12">
        <v>15</v>
      </c>
      <c r="T50" s="12">
        <v>46</v>
      </c>
      <c r="U50" s="12" t="s">
        <v>0</v>
      </c>
      <c r="V50" s="12" t="s">
        <v>0</v>
      </c>
      <c r="W50" s="12">
        <v>3</v>
      </c>
      <c r="X50" s="12">
        <v>3</v>
      </c>
      <c r="Y50" s="12">
        <v>143584</v>
      </c>
      <c r="Z50" s="12">
        <v>3072402</v>
      </c>
      <c r="AA50" s="12">
        <v>3664446</v>
      </c>
      <c r="AB50" s="12">
        <v>3614191</v>
      </c>
      <c r="AC50" s="12">
        <v>29301</v>
      </c>
      <c r="AD50" s="12">
        <v>20954</v>
      </c>
      <c r="AE50" s="12">
        <v>564366</v>
      </c>
      <c r="AF50" s="13">
        <v>555147</v>
      </c>
    </row>
    <row r="51" spans="1:32" ht="13.5">
      <c r="A51" s="7" t="s">
        <v>72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12">
        <v>12</v>
      </c>
      <c r="N51" s="12">
        <v>344</v>
      </c>
      <c r="O51" s="12" t="s">
        <v>0</v>
      </c>
      <c r="P51" s="12" t="s">
        <v>0</v>
      </c>
      <c r="Q51" s="12">
        <v>261</v>
      </c>
      <c r="R51" s="12">
        <v>60</v>
      </c>
      <c r="S51" s="12">
        <v>12</v>
      </c>
      <c r="T51" s="12">
        <v>8</v>
      </c>
      <c r="U51" s="12">
        <v>1</v>
      </c>
      <c r="V51" s="12">
        <v>0</v>
      </c>
      <c r="W51" s="12" t="s">
        <v>0</v>
      </c>
      <c r="X51" s="12">
        <v>0</v>
      </c>
      <c r="Y51" s="12">
        <v>191961</v>
      </c>
      <c r="Z51" s="12">
        <v>205784</v>
      </c>
      <c r="AA51" s="12">
        <v>616448</v>
      </c>
      <c r="AB51" s="12">
        <v>585769</v>
      </c>
      <c r="AC51" s="12">
        <v>30679</v>
      </c>
      <c r="AD51" s="12">
        <v>0</v>
      </c>
      <c r="AE51" s="12">
        <v>392699</v>
      </c>
      <c r="AF51" s="13">
        <v>361202</v>
      </c>
    </row>
    <row r="52" spans="1:32" ht="13.5">
      <c r="A52" s="7" t="s">
        <v>73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12">
        <v>42</v>
      </c>
      <c r="N52" s="12">
        <v>890</v>
      </c>
      <c r="O52" s="12" t="s">
        <v>0</v>
      </c>
      <c r="P52" s="12" t="s">
        <v>0</v>
      </c>
      <c r="Q52" s="12">
        <v>452</v>
      </c>
      <c r="R52" s="12">
        <v>228</v>
      </c>
      <c r="S52" s="12">
        <v>41</v>
      </c>
      <c r="T52" s="12">
        <v>165</v>
      </c>
      <c r="U52" s="12">
        <v>0</v>
      </c>
      <c r="V52" s="12">
        <v>0</v>
      </c>
      <c r="W52" s="12">
        <v>1</v>
      </c>
      <c r="X52" s="12">
        <v>0</v>
      </c>
      <c r="Y52" s="12">
        <v>303281</v>
      </c>
      <c r="Z52" s="12">
        <v>683638</v>
      </c>
      <c r="AA52" s="12">
        <v>1252772</v>
      </c>
      <c r="AB52" s="12">
        <v>1115291</v>
      </c>
      <c r="AC52" s="12">
        <v>110272</v>
      </c>
      <c r="AD52" s="12">
        <v>27209</v>
      </c>
      <c r="AE52" s="12">
        <v>543520</v>
      </c>
      <c r="AF52" s="13">
        <v>495182</v>
      </c>
    </row>
    <row r="53" spans="1:32" ht="13.5">
      <c r="A53" s="7" t="s">
        <v>74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12">
        <v>22</v>
      </c>
      <c r="N53" s="12">
        <v>379</v>
      </c>
      <c r="O53" s="12">
        <v>5</v>
      </c>
      <c r="P53" s="12">
        <v>5</v>
      </c>
      <c r="Q53" s="12">
        <v>160</v>
      </c>
      <c r="R53" s="12">
        <v>84</v>
      </c>
      <c r="S53" s="12">
        <v>45</v>
      </c>
      <c r="T53" s="12">
        <v>70</v>
      </c>
      <c r="U53" s="12">
        <v>10</v>
      </c>
      <c r="V53" s="12">
        <v>0</v>
      </c>
      <c r="W53" s="12">
        <v>4</v>
      </c>
      <c r="X53" s="12">
        <v>0</v>
      </c>
      <c r="Y53" s="12">
        <v>107486</v>
      </c>
      <c r="Z53" s="12">
        <v>311253</v>
      </c>
      <c r="AA53" s="12">
        <v>549834</v>
      </c>
      <c r="AB53" s="12">
        <v>505328</v>
      </c>
      <c r="AC53" s="12">
        <v>44417</v>
      </c>
      <c r="AD53" s="12">
        <v>89</v>
      </c>
      <c r="AE53" s="12">
        <v>227292</v>
      </c>
      <c r="AF53" s="13">
        <v>223481</v>
      </c>
    </row>
    <row r="54" spans="1:32" ht="13.5">
      <c r="A54" s="7" t="s">
        <v>75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12">
        <v>5</v>
      </c>
      <c r="N54" s="12">
        <v>48</v>
      </c>
      <c r="O54" s="12" t="s">
        <v>0</v>
      </c>
      <c r="P54" s="12" t="s">
        <v>0</v>
      </c>
      <c r="Q54" s="12">
        <v>5</v>
      </c>
      <c r="R54" s="12">
        <v>13</v>
      </c>
      <c r="S54" s="12" t="s">
        <v>0</v>
      </c>
      <c r="T54" s="12" t="s">
        <v>0</v>
      </c>
      <c r="U54" s="12">
        <v>0</v>
      </c>
      <c r="V54" s="12">
        <v>0</v>
      </c>
      <c r="W54" s="12">
        <v>0</v>
      </c>
      <c r="X54" s="12">
        <v>0</v>
      </c>
      <c r="Y54" s="12">
        <v>9057</v>
      </c>
      <c r="Z54" s="12">
        <v>5573</v>
      </c>
      <c r="AA54" s="12">
        <v>18583</v>
      </c>
      <c r="AB54" s="12" t="s">
        <v>0</v>
      </c>
      <c r="AC54" s="12" t="s">
        <v>0</v>
      </c>
      <c r="AD54" s="12">
        <v>0</v>
      </c>
      <c r="AE54" s="12">
        <v>12390</v>
      </c>
      <c r="AF54" s="13">
        <v>12390</v>
      </c>
    </row>
    <row r="55" spans="1:32" ht="13.5">
      <c r="A55" s="7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12">
        <v>2</v>
      </c>
      <c r="N55" s="12" t="s">
        <v>0</v>
      </c>
      <c r="O55" s="12">
        <v>0</v>
      </c>
      <c r="P55" s="12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2">
        <v>0</v>
      </c>
      <c r="V55" s="12">
        <v>0</v>
      </c>
      <c r="W55" s="12">
        <v>0</v>
      </c>
      <c r="X55" s="12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12">
        <v>0</v>
      </c>
      <c r="AE55" s="12" t="s">
        <v>0</v>
      </c>
      <c r="AF55" s="13" t="s">
        <v>0</v>
      </c>
    </row>
    <row r="56" spans="1:32" ht="13.5">
      <c r="A56" s="7" t="s">
        <v>77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12">
        <v>40</v>
      </c>
      <c r="N56" s="12">
        <v>1524</v>
      </c>
      <c r="O56" s="12">
        <v>6</v>
      </c>
      <c r="P56" s="12">
        <v>4</v>
      </c>
      <c r="Q56" s="12">
        <v>946</v>
      </c>
      <c r="R56" s="12">
        <v>249</v>
      </c>
      <c r="S56" s="12">
        <v>58</v>
      </c>
      <c r="T56" s="12">
        <v>237</v>
      </c>
      <c r="U56" s="12" t="s">
        <v>0</v>
      </c>
      <c r="V56" s="12" t="s">
        <v>0</v>
      </c>
      <c r="W56" s="12">
        <v>4</v>
      </c>
      <c r="X56" s="12">
        <v>7</v>
      </c>
      <c r="Y56" s="12">
        <v>743921</v>
      </c>
      <c r="Z56" s="12">
        <v>2720550</v>
      </c>
      <c r="AA56" s="12">
        <v>5896135</v>
      </c>
      <c r="AB56" s="12">
        <v>5824524</v>
      </c>
      <c r="AC56" s="12">
        <v>71398</v>
      </c>
      <c r="AD56" s="12">
        <v>213</v>
      </c>
      <c r="AE56" s="12">
        <v>3054025</v>
      </c>
      <c r="AF56" s="13">
        <v>2866868</v>
      </c>
    </row>
    <row r="57" spans="1:32" ht="13.5">
      <c r="A57" s="7" t="s">
        <v>78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12">
        <v>28</v>
      </c>
      <c r="N57" s="12">
        <v>768</v>
      </c>
      <c r="O57" s="12">
        <v>0</v>
      </c>
      <c r="P57" s="12" t="s">
        <v>0</v>
      </c>
      <c r="Q57" s="12">
        <v>446</v>
      </c>
      <c r="R57" s="12">
        <v>116</v>
      </c>
      <c r="S57" s="12" t="s">
        <v>0</v>
      </c>
      <c r="T57" s="12">
        <v>149</v>
      </c>
      <c r="U57" s="12">
        <v>14</v>
      </c>
      <c r="V57" s="12" t="s">
        <v>0</v>
      </c>
      <c r="W57" s="12" t="s">
        <v>0</v>
      </c>
      <c r="X57" s="12">
        <v>4</v>
      </c>
      <c r="Y57" s="12">
        <v>254369</v>
      </c>
      <c r="Z57" s="12">
        <v>870413</v>
      </c>
      <c r="AA57" s="12">
        <v>1475912</v>
      </c>
      <c r="AB57" s="12">
        <v>1462995</v>
      </c>
      <c r="AC57" s="12">
        <v>12795</v>
      </c>
      <c r="AD57" s="12">
        <v>122</v>
      </c>
      <c r="AE57" s="12">
        <v>577947</v>
      </c>
      <c r="AF57" s="13">
        <v>523203</v>
      </c>
    </row>
    <row r="58" spans="1:32" ht="13.5">
      <c r="A58" s="7" t="s">
        <v>79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12">
        <v>58</v>
      </c>
      <c r="N58" s="12">
        <v>1694</v>
      </c>
      <c r="O58" s="12">
        <v>5</v>
      </c>
      <c r="P58" s="12">
        <v>4</v>
      </c>
      <c r="Q58" s="12">
        <v>669</v>
      </c>
      <c r="R58" s="12">
        <v>289</v>
      </c>
      <c r="S58" s="12">
        <v>180</v>
      </c>
      <c r="T58" s="12">
        <v>507</v>
      </c>
      <c r="U58" s="12">
        <v>16</v>
      </c>
      <c r="V58" s="12">
        <v>24</v>
      </c>
      <c r="W58" s="12">
        <v>4</v>
      </c>
      <c r="X58" s="12">
        <v>0</v>
      </c>
      <c r="Y58" s="12">
        <v>495424</v>
      </c>
      <c r="Z58" s="12">
        <v>1476197</v>
      </c>
      <c r="AA58" s="12">
        <v>2575581</v>
      </c>
      <c r="AB58" s="12">
        <v>2416384</v>
      </c>
      <c r="AC58" s="12">
        <v>158151</v>
      </c>
      <c r="AD58" s="12">
        <v>1046</v>
      </c>
      <c r="AE58" s="12">
        <v>1047799</v>
      </c>
      <c r="AF58" s="13">
        <v>1048390</v>
      </c>
    </row>
    <row r="59" spans="1:32" ht="13.5">
      <c r="A59" s="7" t="s">
        <v>80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12">
        <v>3</v>
      </c>
      <c r="N59" s="12">
        <v>23</v>
      </c>
      <c r="O59" s="12">
        <v>0</v>
      </c>
      <c r="P59" s="12">
        <v>0</v>
      </c>
      <c r="Q59" s="12" t="s">
        <v>0</v>
      </c>
      <c r="R59" s="12" t="s">
        <v>0</v>
      </c>
      <c r="S59" s="12">
        <v>2</v>
      </c>
      <c r="T59" s="12">
        <v>9</v>
      </c>
      <c r="U59" s="12">
        <v>0</v>
      </c>
      <c r="V59" s="12">
        <v>0</v>
      </c>
      <c r="W59" s="12">
        <v>0</v>
      </c>
      <c r="X59" s="12" t="s">
        <v>0</v>
      </c>
      <c r="Y59" s="12">
        <v>2621</v>
      </c>
      <c r="Z59" s="12">
        <v>4101</v>
      </c>
      <c r="AA59" s="12">
        <v>6232</v>
      </c>
      <c r="AB59" s="12" t="s">
        <v>0</v>
      </c>
      <c r="AC59" s="12" t="s">
        <v>0</v>
      </c>
      <c r="AD59" s="12">
        <v>0</v>
      </c>
      <c r="AE59" s="12">
        <v>2029</v>
      </c>
      <c r="AF59" s="13">
        <v>2029</v>
      </c>
    </row>
    <row r="60" spans="1:32" ht="13.5">
      <c r="A60" s="7" t="s">
        <v>81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12">
        <v>7</v>
      </c>
      <c r="N60" s="12">
        <v>189</v>
      </c>
      <c r="O60" s="12">
        <v>0</v>
      </c>
      <c r="P60" s="12">
        <v>0</v>
      </c>
      <c r="Q60" s="12">
        <v>80</v>
      </c>
      <c r="R60" s="12">
        <v>69</v>
      </c>
      <c r="S60" s="12" t="s">
        <v>0</v>
      </c>
      <c r="T60" s="12" t="s">
        <v>0</v>
      </c>
      <c r="U60" s="12">
        <v>0</v>
      </c>
      <c r="V60" s="12">
        <v>0</v>
      </c>
      <c r="W60" s="12">
        <v>0</v>
      </c>
      <c r="X60" s="12">
        <v>0</v>
      </c>
      <c r="Y60" s="12">
        <v>63120</v>
      </c>
      <c r="Z60" s="12">
        <v>74371</v>
      </c>
      <c r="AA60" s="12">
        <v>173961</v>
      </c>
      <c r="AB60" s="12">
        <v>173961</v>
      </c>
      <c r="AC60" s="12">
        <v>0</v>
      </c>
      <c r="AD60" s="12">
        <v>0</v>
      </c>
      <c r="AE60" s="12">
        <v>94846</v>
      </c>
      <c r="AF60" s="13">
        <v>92167</v>
      </c>
    </row>
    <row r="61" spans="1:32" ht="13.5">
      <c r="A61" s="7" t="s">
        <v>82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12">
        <v>9</v>
      </c>
      <c r="N61" s="12">
        <v>187</v>
      </c>
      <c r="O61" s="12">
        <v>0</v>
      </c>
      <c r="P61" s="12">
        <v>0</v>
      </c>
      <c r="Q61" s="12">
        <v>114</v>
      </c>
      <c r="R61" s="12">
        <v>34</v>
      </c>
      <c r="S61" s="12">
        <v>16</v>
      </c>
      <c r="T61" s="12" t="s">
        <v>0</v>
      </c>
      <c r="U61" s="12" t="s">
        <v>0</v>
      </c>
      <c r="V61" s="12">
        <v>0</v>
      </c>
      <c r="W61" s="12">
        <v>0</v>
      </c>
      <c r="X61" s="12">
        <v>0</v>
      </c>
      <c r="Y61" s="12">
        <v>72730</v>
      </c>
      <c r="Z61" s="12">
        <v>198617</v>
      </c>
      <c r="AA61" s="12">
        <v>410401</v>
      </c>
      <c r="AB61" s="12" t="s">
        <v>0</v>
      </c>
      <c r="AC61" s="12" t="s">
        <v>0</v>
      </c>
      <c r="AD61" s="12">
        <v>0</v>
      </c>
      <c r="AE61" s="12">
        <v>201267</v>
      </c>
      <c r="AF61" s="13">
        <v>153208</v>
      </c>
    </row>
    <row r="62" spans="1:32" ht="13.5">
      <c r="A62" s="7" t="s">
        <v>83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12">
        <v>10</v>
      </c>
      <c r="N62" s="12">
        <v>215</v>
      </c>
      <c r="O62" s="14" t="s">
        <v>0</v>
      </c>
      <c r="P62" s="12">
        <v>0</v>
      </c>
      <c r="Q62" s="12">
        <v>153</v>
      </c>
      <c r="R62" s="12">
        <v>11</v>
      </c>
      <c r="S62" s="12">
        <v>18</v>
      </c>
      <c r="T62" s="12">
        <v>11</v>
      </c>
      <c r="U62" s="12" t="s">
        <v>0</v>
      </c>
      <c r="V62" s="12">
        <v>0</v>
      </c>
      <c r="W62" s="12" t="s">
        <v>0</v>
      </c>
      <c r="X62" s="12">
        <v>0</v>
      </c>
      <c r="Y62" s="12">
        <v>91092</v>
      </c>
      <c r="Z62" s="12">
        <v>105449</v>
      </c>
      <c r="AA62" s="12">
        <v>295292</v>
      </c>
      <c r="AB62" s="12">
        <v>68310</v>
      </c>
      <c r="AC62" s="12">
        <v>226499</v>
      </c>
      <c r="AD62" s="12">
        <v>483</v>
      </c>
      <c r="AE62" s="12">
        <v>180803</v>
      </c>
      <c r="AF62" s="13">
        <v>178952</v>
      </c>
    </row>
    <row r="63" spans="1:32" ht="13.5">
      <c r="A63" s="7" t="s">
        <v>84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12">
        <v>23</v>
      </c>
      <c r="N63" s="12">
        <v>298</v>
      </c>
      <c r="O63" s="12">
        <v>7</v>
      </c>
      <c r="P63" s="12">
        <v>2</v>
      </c>
      <c r="Q63" s="12">
        <v>135</v>
      </c>
      <c r="R63" s="12">
        <v>91</v>
      </c>
      <c r="S63" s="12" t="s">
        <v>0</v>
      </c>
      <c r="T63" s="12">
        <v>46</v>
      </c>
      <c r="U63" s="12" t="s">
        <v>0</v>
      </c>
      <c r="V63" s="12">
        <v>0</v>
      </c>
      <c r="W63" s="12">
        <v>1</v>
      </c>
      <c r="X63" s="12">
        <v>0</v>
      </c>
      <c r="Y63" s="12">
        <v>83268</v>
      </c>
      <c r="Z63" s="12">
        <v>138344</v>
      </c>
      <c r="AA63" s="12">
        <v>271999</v>
      </c>
      <c r="AB63" s="12">
        <v>223702</v>
      </c>
      <c r="AC63" s="12">
        <v>47979</v>
      </c>
      <c r="AD63" s="12">
        <v>318</v>
      </c>
      <c r="AE63" s="12">
        <v>127503</v>
      </c>
      <c r="AF63" s="13">
        <v>122983</v>
      </c>
    </row>
    <row r="64" spans="1:32" ht="13.5">
      <c r="A64" s="7" t="s">
        <v>85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12">
        <v>17</v>
      </c>
      <c r="N64" s="12">
        <v>169</v>
      </c>
      <c r="O64" s="12" t="s">
        <v>0</v>
      </c>
      <c r="P64" s="12" t="s">
        <v>0</v>
      </c>
      <c r="Q64" s="12">
        <v>100</v>
      </c>
      <c r="R64" s="12">
        <v>38</v>
      </c>
      <c r="S64" s="12">
        <v>6</v>
      </c>
      <c r="T64" s="12">
        <v>18</v>
      </c>
      <c r="U64" s="12">
        <v>0</v>
      </c>
      <c r="V64" s="12">
        <v>0</v>
      </c>
      <c r="W64" s="12" t="s">
        <v>0</v>
      </c>
      <c r="X64" s="12" t="s">
        <v>0</v>
      </c>
      <c r="Y64" s="12">
        <v>52679</v>
      </c>
      <c r="Z64" s="12">
        <v>74590</v>
      </c>
      <c r="AA64" s="12">
        <v>187652</v>
      </c>
      <c r="AB64" s="12">
        <v>169785</v>
      </c>
      <c r="AC64" s="12">
        <v>17867</v>
      </c>
      <c r="AD64" s="12">
        <v>0</v>
      </c>
      <c r="AE64" s="12">
        <v>107678</v>
      </c>
      <c r="AF64" s="13">
        <v>106488</v>
      </c>
    </row>
    <row r="65" spans="1:32" ht="13.5">
      <c r="A65" s="7" t="s">
        <v>86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12">
        <v>3</v>
      </c>
      <c r="N65" s="12">
        <v>34</v>
      </c>
      <c r="O65" s="12">
        <v>0</v>
      </c>
      <c r="P65" s="12">
        <v>0</v>
      </c>
      <c r="Q65" s="12">
        <v>17</v>
      </c>
      <c r="R65" s="12">
        <v>8</v>
      </c>
      <c r="S65" s="12" t="s">
        <v>0</v>
      </c>
      <c r="T65" s="12" t="s">
        <v>0</v>
      </c>
      <c r="U65" s="12">
        <v>0</v>
      </c>
      <c r="V65" s="12">
        <v>0</v>
      </c>
      <c r="W65" s="12">
        <v>0</v>
      </c>
      <c r="X65" s="12">
        <v>0</v>
      </c>
      <c r="Y65" s="12">
        <v>10424</v>
      </c>
      <c r="Z65" s="12">
        <v>11432</v>
      </c>
      <c r="AA65" s="12">
        <v>52113</v>
      </c>
      <c r="AB65" s="12" t="s">
        <v>0</v>
      </c>
      <c r="AC65" s="12" t="s">
        <v>0</v>
      </c>
      <c r="AD65" s="12">
        <v>0</v>
      </c>
      <c r="AE65" s="12">
        <v>38743</v>
      </c>
      <c r="AF65" s="13">
        <v>38743</v>
      </c>
    </row>
    <row r="66" spans="1:32" ht="13.5">
      <c r="A66" s="7" t="s">
        <v>87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12">
        <v>8</v>
      </c>
      <c r="N66" s="12">
        <v>155</v>
      </c>
      <c r="O66" s="12">
        <v>0</v>
      </c>
      <c r="P66" s="12">
        <v>0</v>
      </c>
      <c r="Q66" s="12">
        <v>53</v>
      </c>
      <c r="R66" s="12">
        <v>78</v>
      </c>
      <c r="S66" s="12">
        <v>10</v>
      </c>
      <c r="T66" s="12">
        <v>14</v>
      </c>
      <c r="U66" s="12">
        <v>0</v>
      </c>
      <c r="V66" s="12">
        <v>0</v>
      </c>
      <c r="W66" s="12">
        <v>0</v>
      </c>
      <c r="X66" s="12">
        <v>0</v>
      </c>
      <c r="Y66" s="12">
        <v>37711</v>
      </c>
      <c r="Z66" s="12">
        <v>92019</v>
      </c>
      <c r="AA66" s="12">
        <v>172911</v>
      </c>
      <c r="AB66" s="12">
        <v>163509</v>
      </c>
      <c r="AC66" s="12">
        <v>9402</v>
      </c>
      <c r="AD66" s="12">
        <v>0</v>
      </c>
      <c r="AE66" s="12">
        <v>77022</v>
      </c>
      <c r="AF66" s="13">
        <v>74202</v>
      </c>
    </row>
    <row r="67" spans="1:32" ht="13.5">
      <c r="A67" s="7" t="s">
        <v>88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12">
        <v>7</v>
      </c>
      <c r="N67" s="12">
        <v>89</v>
      </c>
      <c r="O67" s="12" t="s">
        <v>0</v>
      </c>
      <c r="P67" s="12" t="s">
        <v>0</v>
      </c>
      <c r="Q67" s="12">
        <v>30</v>
      </c>
      <c r="R67" s="12">
        <v>52</v>
      </c>
      <c r="S67" s="12">
        <v>0</v>
      </c>
      <c r="T67" s="12" t="s">
        <v>0</v>
      </c>
      <c r="U67" s="12">
        <v>0</v>
      </c>
      <c r="V67" s="12">
        <v>0</v>
      </c>
      <c r="W67" s="12">
        <v>0</v>
      </c>
      <c r="X67" s="12">
        <v>0</v>
      </c>
      <c r="Y67" s="12">
        <v>17790</v>
      </c>
      <c r="Z67" s="12">
        <v>28177</v>
      </c>
      <c r="AA67" s="12">
        <v>70771</v>
      </c>
      <c r="AB67" s="12">
        <v>63156</v>
      </c>
      <c r="AC67" s="12">
        <v>7615</v>
      </c>
      <c r="AD67" s="12">
        <v>0</v>
      </c>
      <c r="AE67" s="12">
        <v>40566</v>
      </c>
      <c r="AF67" s="13">
        <v>40566</v>
      </c>
    </row>
    <row r="68" spans="1:32" ht="13.5">
      <c r="A68" s="7" t="s">
        <v>89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12">
        <v>16</v>
      </c>
      <c r="N68" s="12">
        <v>324</v>
      </c>
      <c r="O68" s="12">
        <v>0</v>
      </c>
      <c r="P68" s="12" t="s">
        <v>0</v>
      </c>
      <c r="Q68" s="12">
        <v>158</v>
      </c>
      <c r="R68" s="12">
        <v>90</v>
      </c>
      <c r="S68" s="12" t="s">
        <v>0</v>
      </c>
      <c r="T68" s="12">
        <v>52</v>
      </c>
      <c r="U68" s="12">
        <v>8</v>
      </c>
      <c r="V68" s="12">
        <v>7</v>
      </c>
      <c r="W68" s="12">
        <v>0</v>
      </c>
      <c r="X68" s="12" t="s">
        <v>0</v>
      </c>
      <c r="Y68" s="12">
        <v>81049</v>
      </c>
      <c r="Z68" s="12">
        <v>159145</v>
      </c>
      <c r="AA68" s="12">
        <v>374676</v>
      </c>
      <c r="AB68" s="12" t="s">
        <v>0</v>
      </c>
      <c r="AC68" s="12" t="s">
        <v>0</v>
      </c>
      <c r="AD68" s="12">
        <v>0</v>
      </c>
      <c r="AE68" s="12">
        <v>205043</v>
      </c>
      <c r="AF68" s="13">
        <v>191328</v>
      </c>
    </row>
    <row r="69" spans="1:32" ht="13.5">
      <c r="A69" s="7" t="s">
        <v>90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12">
        <v>57</v>
      </c>
      <c r="N69" s="12">
        <v>2532</v>
      </c>
      <c r="O69" s="12" t="s">
        <v>0</v>
      </c>
      <c r="P69" s="12" t="s">
        <v>0</v>
      </c>
      <c r="Q69" s="12">
        <v>1697</v>
      </c>
      <c r="R69" s="12">
        <v>410</v>
      </c>
      <c r="S69" s="12">
        <v>97</v>
      </c>
      <c r="T69" s="12">
        <v>251</v>
      </c>
      <c r="U69" s="12">
        <v>47</v>
      </c>
      <c r="V69" s="12">
        <v>22</v>
      </c>
      <c r="W69" s="12">
        <v>10</v>
      </c>
      <c r="X69" s="12">
        <v>4</v>
      </c>
      <c r="Y69" s="12">
        <v>1152293</v>
      </c>
      <c r="Z69" s="12">
        <v>4566640</v>
      </c>
      <c r="AA69" s="12">
        <v>7532793</v>
      </c>
      <c r="AB69" s="12">
        <v>7477341</v>
      </c>
      <c r="AC69" s="12">
        <v>55452</v>
      </c>
      <c r="AD69" s="12">
        <v>0</v>
      </c>
      <c r="AE69" s="12">
        <v>2854959</v>
      </c>
      <c r="AF69" s="13">
        <v>2695662</v>
      </c>
    </row>
    <row r="70" spans="1:32" ht="13.5">
      <c r="A70" s="7" t="s">
        <v>91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12">
        <v>28</v>
      </c>
      <c r="N70" s="12">
        <v>514</v>
      </c>
      <c r="O70" s="12">
        <v>0</v>
      </c>
      <c r="P70" s="12">
        <v>0</v>
      </c>
      <c r="Q70" s="12">
        <v>309</v>
      </c>
      <c r="R70" s="12">
        <v>141</v>
      </c>
      <c r="S70" s="12">
        <v>17</v>
      </c>
      <c r="T70" s="12">
        <v>33</v>
      </c>
      <c r="U70" s="12" t="s">
        <v>0</v>
      </c>
      <c r="V70" s="12" t="s">
        <v>0</v>
      </c>
      <c r="W70" s="12">
        <v>4</v>
      </c>
      <c r="X70" s="12">
        <v>0</v>
      </c>
      <c r="Y70" s="12">
        <v>167359</v>
      </c>
      <c r="Z70" s="12">
        <v>410991</v>
      </c>
      <c r="AA70" s="12">
        <v>785153</v>
      </c>
      <c r="AB70" s="12">
        <v>729789</v>
      </c>
      <c r="AC70" s="12">
        <v>55364</v>
      </c>
      <c r="AD70" s="12">
        <v>0</v>
      </c>
      <c r="AE70" s="12">
        <v>355560</v>
      </c>
      <c r="AF70" s="13">
        <v>341748</v>
      </c>
    </row>
    <row r="71" spans="1:32" ht="13.5">
      <c r="A71" s="8" t="s">
        <v>92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12">
        <v>28</v>
      </c>
      <c r="N71" s="12">
        <v>358</v>
      </c>
      <c r="O71" s="12" t="s">
        <v>0</v>
      </c>
      <c r="P71" s="12" t="s">
        <v>0</v>
      </c>
      <c r="Q71" s="12">
        <v>170</v>
      </c>
      <c r="R71" s="12">
        <v>124</v>
      </c>
      <c r="S71" s="12" t="s">
        <v>0</v>
      </c>
      <c r="T71" s="12" t="s">
        <v>0</v>
      </c>
      <c r="U71" s="12">
        <v>0</v>
      </c>
      <c r="V71" s="12">
        <v>0</v>
      </c>
      <c r="W71" s="12" t="s">
        <v>0</v>
      </c>
      <c r="X71" s="12" t="s">
        <v>0</v>
      </c>
      <c r="Y71" s="12">
        <v>100814</v>
      </c>
      <c r="Z71" s="12">
        <v>178041</v>
      </c>
      <c r="AA71" s="12">
        <v>412676</v>
      </c>
      <c r="AB71" s="12" t="s">
        <v>0</v>
      </c>
      <c r="AC71" s="12" t="s">
        <v>0</v>
      </c>
      <c r="AD71" s="12">
        <v>0</v>
      </c>
      <c r="AE71" s="12">
        <v>223443</v>
      </c>
      <c r="AF71" s="13">
        <v>219433</v>
      </c>
    </row>
    <row r="72" spans="1:32" ht="13.5">
      <c r="A72" s="8" t="s">
        <v>93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12">
        <v>108</v>
      </c>
      <c r="N72" s="12">
        <v>3459</v>
      </c>
      <c r="O72" s="12" t="s">
        <v>0</v>
      </c>
      <c r="P72" s="12" t="s">
        <v>0</v>
      </c>
      <c r="Q72" s="12">
        <v>2194</v>
      </c>
      <c r="R72" s="12">
        <v>693</v>
      </c>
      <c r="S72" s="12" t="s">
        <v>0</v>
      </c>
      <c r="T72" s="12" t="s">
        <v>0</v>
      </c>
      <c r="U72" s="12" t="s">
        <v>0</v>
      </c>
      <c r="V72" s="12" t="s">
        <v>0</v>
      </c>
      <c r="W72" s="12">
        <v>14</v>
      </c>
      <c r="X72" s="12" t="s">
        <v>0</v>
      </c>
      <c r="Y72" s="12">
        <v>1418491</v>
      </c>
      <c r="Z72" s="12">
        <v>5164953</v>
      </c>
      <c r="AA72" s="12">
        <v>8763393</v>
      </c>
      <c r="AB72" s="12" t="s">
        <v>0</v>
      </c>
      <c r="AC72" s="12" t="s">
        <v>0</v>
      </c>
      <c r="AD72" s="12">
        <v>0</v>
      </c>
      <c r="AE72" s="12">
        <v>3456128</v>
      </c>
      <c r="AF72" s="13">
        <v>3269304</v>
      </c>
    </row>
    <row r="73" spans="1:32" ht="13.5">
      <c r="A73" s="7" t="s">
        <v>94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12">
        <v>50</v>
      </c>
      <c r="N73" s="12">
        <v>1555</v>
      </c>
      <c r="O73" s="12">
        <v>3</v>
      </c>
      <c r="P73" s="12" t="s">
        <v>0</v>
      </c>
      <c r="Q73" s="12">
        <v>938</v>
      </c>
      <c r="R73" s="12">
        <v>329</v>
      </c>
      <c r="S73" s="12" t="s">
        <v>0</v>
      </c>
      <c r="T73" s="12" t="s">
        <v>0</v>
      </c>
      <c r="U73" s="12">
        <v>43</v>
      </c>
      <c r="V73" s="12">
        <v>15</v>
      </c>
      <c r="W73" s="12">
        <v>3</v>
      </c>
      <c r="X73" s="12" t="s">
        <v>0</v>
      </c>
      <c r="Y73" s="12">
        <v>615830</v>
      </c>
      <c r="Z73" s="12">
        <v>1922829</v>
      </c>
      <c r="AA73" s="12">
        <v>4133506</v>
      </c>
      <c r="AB73" s="12">
        <v>3988493</v>
      </c>
      <c r="AC73" s="12">
        <v>139441</v>
      </c>
      <c r="AD73" s="12">
        <v>5572</v>
      </c>
      <c r="AE73" s="12">
        <v>2111334</v>
      </c>
      <c r="AF73" s="13">
        <v>2019156</v>
      </c>
    </row>
    <row r="74" spans="1:32" ht="13.5">
      <c r="A74" s="7" t="s">
        <v>95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12">
        <v>28</v>
      </c>
      <c r="N74" s="12">
        <v>525</v>
      </c>
      <c r="O74" s="12" t="s">
        <v>0</v>
      </c>
      <c r="P74" s="12" t="s">
        <v>0</v>
      </c>
      <c r="Q74" s="12">
        <v>354</v>
      </c>
      <c r="R74" s="12">
        <v>109</v>
      </c>
      <c r="S74" s="12">
        <v>21</v>
      </c>
      <c r="T74" s="12">
        <v>29</v>
      </c>
      <c r="U74" s="12">
        <v>9</v>
      </c>
      <c r="V74" s="12">
        <v>0</v>
      </c>
      <c r="W74" s="12">
        <v>0</v>
      </c>
      <c r="X74" s="12">
        <v>0</v>
      </c>
      <c r="Y74" s="12">
        <v>210966</v>
      </c>
      <c r="Z74" s="12">
        <v>648937</v>
      </c>
      <c r="AA74" s="12">
        <v>1209666</v>
      </c>
      <c r="AB74" s="12">
        <v>1137410</v>
      </c>
      <c r="AC74" s="12">
        <v>72139</v>
      </c>
      <c r="AD74" s="12">
        <v>117</v>
      </c>
      <c r="AE74" s="12">
        <v>534555</v>
      </c>
      <c r="AF74" s="13">
        <v>513133</v>
      </c>
    </row>
    <row r="75" spans="1:32" ht="13.5">
      <c r="A75" s="7" t="s">
        <v>96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12">
        <v>8</v>
      </c>
      <c r="N75" s="12">
        <v>212</v>
      </c>
      <c r="O75" s="12">
        <v>0</v>
      </c>
      <c r="P75" s="12">
        <v>0</v>
      </c>
      <c r="Q75" s="12">
        <v>120</v>
      </c>
      <c r="R75" s="12">
        <v>42</v>
      </c>
      <c r="S75" s="12">
        <v>9</v>
      </c>
      <c r="T75" s="12">
        <v>14</v>
      </c>
      <c r="U75" s="12" t="s">
        <v>0</v>
      </c>
      <c r="V75" s="12" t="s">
        <v>0</v>
      </c>
      <c r="W75" s="12">
        <v>0</v>
      </c>
      <c r="X75" s="12">
        <v>0</v>
      </c>
      <c r="Y75" s="12">
        <v>74811</v>
      </c>
      <c r="Z75" s="12">
        <v>123799</v>
      </c>
      <c r="AA75" s="12">
        <v>271596</v>
      </c>
      <c r="AB75" s="12" t="s">
        <v>0</v>
      </c>
      <c r="AC75" s="12" t="s">
        <v>0</v>
      </c>
      <c r="AD75" s="12">
        <v>0</v>
      </c>
      <c r="AE75" s="12">
        <v>140983</v>
      </c>
      <c r="AF75" s="13">
        <v>131134</v>
      </c>
    </row>
    <row r="76" spans="1:32" ht="13.5">
      <c r="A76" s="7" t="s">
        <v>97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12">
        <v>10</v>
      </c>
      <c r="N76" s="12">
        <v>246</v>
      </c>
      <c r="O76" s="12" t="s">
        <v>0</v>
      </c>
      <c r="P76" s="12" t="s">
        <v>0</v>
      </c>
      <c r="Q76" s="12">
        <v>100</v>
      </c>
      <c r="R76" s="12">
        <v>64</v>
      </c>
      <c r="S76" s="12">
        <v>13</v>
      </c>
      <c r="T76" s="12">
        <v>43</v>
      </c>
      <c r="U76" s="12" t="s">
        <v>0</v>
      </c>
      <c r="V76" s="12" t="s">
        <v>0</v>
      </c>
      <c r="W76" s="12" t="s">
        <v>0</v>
      </c>
      <c r="X76" s="12" t="s">
        <v>0</v>
      </c>
      <c r="Y76" s="12">
        <v>87456</v>
      </c>
      <c r="Z76" s="12">
        <v>238715</v>
      </c>
      <c r="AA76" s="12">
        <v>687233</v>
      </c>
      <c r="AB76" s="12">
        <v>669095</v>
      </c>
      <c r="AC76" s="12">
        <v>18138</v>
      </c>
      <c r="AD76" s="12">
        <v>0</v>
      </c>
      <c r="AE76" s="12">
        <v>427674</v>
      </c>
      <c r="AF76" s="13">
        <v>422671</v>
      </c>
    </row>
    <row r="77" spans="1:32" ht="13.5">
      <c r="A77" s="7" t="s">
        <v>98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12">
        <v>30</v>
      </c>
      <c r="N77" s="12">
        <v>759</v>
      </c>
      <c r="O77" s="12" t="s">
        <v>0</v>
      </c>
      <c r="P77" s="12" t="s">
        <v>0</v>
      </c>
      <c r="Q77" s="12">
        <v>423</v>
      </c>
      <c r="R77" s="12">
        <v>241</v>
      </c>
      <c r="S77" s="12">
        <v>15</v>
      </c>
      <c r="T77" s="12">
        <v>59</v>
      </c>
      <c r="U77" s="12">
        <v>15</v>
      </c>
      <c r="V77" s="12">
        <v>3</v>
      </c>
      <c r="W77" s="12" t="s">
        <v>0</v>
      </c>
      <c r="X77" s="12" t="s">
        <v>0</v>
      </c>
      <c r="Y77" s="12">
        <v>283511</v>
      </c>
      <c r="Z77" s="12">
        <v>968044</v>
      </c>
      <c r="AA77" s="12">
        <v>1532015</v>
      </c>
      <c r="AB77" s="12" t="s">
        <v>0</v>
      </c>
      <c r="AC77" s="12">
        <v>60433</v>
      </c>
      <c r="AD77" s="12" t="s">
        <v>0</v>
      </c>
      <c r="AE77" s="12">
        <v>541189</v>
      </c>
      <c r="AF77" s="13">
        <v>525552</v>
      </c>
    </row>
    <row r="78" spans="1:32" ht="13.5">
      <c r="A78" s="7" t="s">
        <v>99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12">
        <v>21</v>
      </c>
      <c r="N78" s="12">
        <v>374</v>
      </c>
      <c r="O78" s="12" t="s">
        <v>0</v>
      </c>
      <c r="P78" s="12" t="s">
        <v>0</v>
      </c>
      <c r="Q78" s="12">
        <v>202</v>
      </c>
      <c r="R78" s="12">
        <v>122</v>
      </c>
      <c r="S78" s="12">
        <v>13</v>
      </c>
      <c r="T78" s="12">
        <v>32</v>
      </c>
      <c r="U78" s="12">
        <v>1</v>
      </c>
      <c r="V78" s="12">
        <v>0</v>
      </c>
      <c r="W78" s="12">
        <v>4</v>
      </c>
      <c r="X78" s="12" t="s">
        <v>0</v>
      </c>
      <c r="Y78" s="12">
        <v>122758</v>
      </c>
      <c r="Z78" s="12">
        <v>614363</v>
      </c>
      <c r="AA78" s="12">
        <v>810207</v>
      </c>
      <c r="AB78" s="12">
        <v>742263</v>
      </c>
      <c r="AC78" s="12">
        <v>67944</v>
      </c>
      <c r="AD78" s="12">
        <v>0</v>
      </c>
      <c r="AE78" s="12">
        <v>187234</v>
      </c>
      <c r="AF78" s="13">
        <v>193101</v>
      </c>
    </row>
    <row r="79" spans="1:32" ht="13.5">
      <c r="A79" s="7" t="s">
        <v>100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12">
        <v>111</v>
      </c>
      <c r="N79" s="12">
        <v>1980</v>
      </c>
      <c r="O79" s="12">
        <v>7</v>
      </c>
      <c r="P79" s="12">
        <v>4</v>
      </c>
      <c r="Q79" s="12">
        <v>1054</v>
      </c>
      <c r="R79" s="12">
        <v>335</v>
      </c>
      <c r="S79" s="12">
        <v>85</v>
      </c>
      <c r="T79" s="12">
        <v>406</v>
      </c>
      <c r="U79" s="12">
        <v>74</v>
      </c>
      <c r="V79" s="12">
        <v>15</v>
      </c>
      <c r="W79" s="12">
        <v>20</v>
      </c>
      <c r="X79" s="12">
        <v>0</v>
      </c>
      <c r="Y79" s="12">
        <v>638464</v>
      </c>
      <c r="Z79" s="12">
        <v>1286620</v>
      </c>
      <c r="AA79" s="12">
        <v>2718973</v>
      </c>
      <c r="AB79" s="12">
        <v>2296923</v>
      </c>
      <c r="AC79" s="12">
        <v>413972</v>
      </c>
      <c r="AD79" s="12">
        <v>8078</v>
      </c>
      <c r="AE79" s="12">
        <v>1364805</v>
      </c>
      <c r="AF79" s="13">
        <v>1292931</v>
      </c>
    </row>
    <row r="80" spans="1:32" ht="13.5">
      <c r="A80" s="7" t="s">
        <v>101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12">
        <v>18</v>
      </c>
      <c r="N80" s="12">
        <v>216</v>
      </c>
      <c r="O80" s="12" t="s">
        <v>0</v>
      </c>
      <c r="P80" s="12">
        <v>0</v>
      </c>
      <c r="Q80" s="12">
        <v>111</v>
      </c>
      <c r="R80" s="12">
        <v>49</v>
      </c>
      <c r="S80" s="12" t="s">
        <v>0</v>
      </c>
      <c r="T80" s="12">
        <v>24</v>
      </c>
      <c r="U80" s="12">
        <v>24</v>
      </c>
      <c r="V80" s="12">
        <v>0</v>
      </c>
      <c r="W80" s="12">
        <v>0</v>
      </c>
      <c r="X80" s="12" t="s">
        <v>0</v>
      </c>
      <c r="Y80" s="12">
        <v>73484</v>
      </c>
      <c r="Z80" s="12">
        <v>162884</v>
      </c>
      <c r="AA80" s="12">
        <v>380808</v>
      </c>
      <c r="AB80" s="12">
        <v>255287</v>
      </c>
      <c r="AC80" s="12">
        <v>125518</v>
      </c>
      <c r="AD80" s="12">
        <v>3</v>
      </c>
      <c r="AE80" s="12">
        <v>207572</v>
      </c>
      <c r="AF80" s="13">
        <v>202637</v>
      </c>
    </row>
    <row r="81" spans="1:32" ht="13.5">
      <c r="A81" s="7" t="s">
        <v>102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12">
        <v>26</v>
      </c>
      <c r="N81" s="12">
        <v>496</v>
      </c>
      <c r="O81" s="12">
        <v>5</v>
      </c>
      <c r="P81" s="12">
        <v>3</v>
      </c>
      <c r="Q81" s="12">
        <v>309</v>
      </c>
      <c r="R81" s="12">
        <v>123</v>
      </c>
      <c r="S81" s="12">
        <v>19</v>
      </c>
      <c r="T81" s="12">
        <v>31</v>
      </c>
      <c r="U81" s="12">
        <v>6</v>
      </c>
      <c r="V81" s="12">
        <v>0</v>
      </c>
      <c r="W81" s="12">
        <v>1</v>
      </c>
      <c r="X81" s="12">
        <v>0</v>
      </c>
      <c r="Y81" s="12">
        <v>176536</v>
      </c>
      <c r="Z81" s="12">
        <v>282761</v>
      </c>
      <c r="AA81" s="12">
        <v>561638</v>
      </c>
      <c r="AB81" s="12">
        <v>415571</v>
      </c>
      <c r="AC81" s="12">
        <v>145928</v>
      </c>
      <c r="AD81" s="12">
        <v>139</v>
      </c>
      <c r="AE81" s="12">
        <v>265349</v>
      </c>
      <c r="AF81" s="13">
        <v>254302</v>
      </c>
    </row>
    <row r="82" spans="1:32" ht="13.5">
      <c r="A82" s="7" t="s">
        <v>103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12">
        <v>21</v>
      </c>
      <c r="N82" s="12">
        <v>602</v>
      </c>
      <c r="O82" s="12">
        <v>0</v>
      </c>
      <c r="P82" s="12">
        <v>0</v>
      </c>
      <c r="Q82" s="12">
        <v>363</v>
      </c>
      <c r="R82" s="12">
        <v>149</v>
      </c>
      <c r="S82" s="12">
        <v>40</v>
      </c>
      <c r="T82" s="12">
        <v>34</v>
      </c>
      <c r="U82" s="12" t="s">
        <v>0</v>
      </c>
      <c r="V82" s="12" t="s">
        <v>0</v>
      </c>
      <c r="W82" s="12">
        <v>0</v>
      </c>
      <c r="X82" s="12" t="s">
        <v>0</v>
      </c>
      <c r="Y82" s="12">
        <v>252674</v>
      </c>
      <c r="Z82" s="12">
        <v>628822</v>
      </c>
      <c r="AA82" s="12">
        <v>1185917</v>
      </c>
      <c r="AB82" s="12">
        <v>1170652</v>
      </c>
      <c r="AC82" s="12" t="s">
        <v>0</v>
      </c>
      <c r="AD82" s="12" t="s">
        <v>0</v>
      </c>
      <c r="AE82" s="12">
        <v>531509</v>
      </c>
      <c r="AF82" s="13">
        <v>480674</v>
      </c>
    </row>
    <row r="83" spans="1:32" ht="13.5">
      <c r="A83" s="7" t="s">
        <v>104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12">
        <v>24</v>
      </c>
      <c r="N83" s="12">
        <v>556</v>
      </c>
      <c r="O83" s="12" t="s">
        <v>0</v>
      </c>
      <c r="P83" s="12" t="s">
        <v>0</v>
      </c>
      <c r="Q83" s="12">
        <v>302</v>
      </c>
      <c r="R83" s="12">
        <v>144</v>
      </c>
      <c r="S83" s="12">
        <v>21</v>
      </c>
      <c r="T83" s="12">
        <v>63</v>
      </c>
      <c r="U83" s="12">
        <v>8</v>
      </c>
      <c r="V83" s="12">
        <v>15</v>
      </c>
      <c r="W83" s="12" t="s">
        <v>0</v>
      </c>
      <c r="X83" s="12">
        <v>0</v>
      </c>
      <c r="Y83" s="12">
        <v>182139</v>
      </c>
      <c r="Z83" s="12">
        <v>739675</v>
      </c>
      <c r="AA83" s="12">
        <v>1270158</v>
      </c>
      <c r="AB83" s="12">
        <v>1136558</v>
      </c>
      <c r="AC83" s="12">
        <v>129815</v>
      </c>
      <c r="AD83" s="12">
        <v>3785</v>
      </c>
      <c r="AE83" s="12">
        <v>496889</v>
      </c>
      <c r="AF83" s="13">
        <v>465893</v>
      </c>
    </row>
    <row r="84" spans="1:32" ht="13.5">
      <c r="A84" s="7" t="s">
        <v>105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12">
        <v>46</v>
      </c>
      <c r="N84" s="12">
        <v>1550</v>
      </c>
      <c r="O84" s="12" t="s">
        <v>0</v>
      </c>
      <c r="P84" s="12" t="s">
        <v>0</v>
      </c>
      <c r="Q84" s="12">
        <v>1001</v>
      </c>
      <c r="R84" s="12">
        <v>244</v>
      </c>
      <c r="S84" s="12">
        <v>37</v>
      </c>
      <c r="T84" s="12">
        <v>187</v>
      </c>
      <c r="U84" s="12">
        <v>73</v>
      </c>
      <c r="V84" s="12">
        <v>5</v>
      </c>
      <c r="W84" s="12">
        <v>13</v>
      </c>
      <c r="X84" s="12">
        <v>0</v>
      </c>
      <c r="Y84" s="12">
        <v>768341</v>
      </c>
      <c r="Z84" s="12">
        <v>4854725</v>
      </c>
      <c r="AA84" s="12">
        <v>8778733</v>
      </c>
      <c r="AB84" s="12">
        <v>8466188</v>
      </c>
      <c r="AC84" s="12">
        <v>311531</v>
      </c>
      <c r="AD84" s="12">
        <v>1014</v>
      </c>
      <c r="AE84" s="12">
        <v>3761651</v>
      </c>
      <c r="AF84" s="13">
        <v>3293077</v>
      </c>
    </row>
    <row r="85" spans="1:32" ht="13.5">
      <c r="A85" s="7" t="s">
        <v>106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12">
        <v>43</v>
      </c>
      <c r="N85" s="12">
        <v>998</v>
      </c>
      <c r="O85" s="12">
        <v>3</v>
      </c>
      <c r="P85" s="12" t="s">
        <v>0</v>
      </c>
      <c r="Q85" s="12">
        <v>609</v>
      </c>
      <c r="R85" s="12">
        <v>244</v>
      </c>
      <c r="S85" s="12">
        <v>10</v>
      </c>
      <c r="T85" s="12" t="s">
        <v>0</v>
      </c>
      <c r="U85" s="12">
        <v>42</v>
      </c>
      <c r="V85" s="12">
        <v>6</v>
      </c>
      <c r="W85" s="12">
        <v>4</v>
      </c>
      <c r="X85" s="12">
        <v>0</v>
      </c>
      <c r="Y85" s="12">
        <v>392860</v>
      </c>
      <c r="Z85" s="12">
        <v>2023799</v>
      </c>
      <c r="AA85" s="12">
        <v>3375102</v>
      </c>
      <c r="AB85" s="12">
        <v>3255421</v>
      </c>
      <c r="AC85" s="12">
        <v>119681</v>
      </c>
      <c r="AD85" s="12">
        <v>0</v>
      </c>
      <c r="AE85" s="12">
        <v>1288319</v>
      </c>
      <c r="AF85" s="13">
        <v>1328481</v>
      </c>
    </row>
    <row r="86" spans="1:32" ht="13.5">
      <c r="A86" s="7" t="s">
        <v>107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12">
        <v>58</v>
      </c>
      <c r="N86" s="12">
        <v>830</v>
      </c>
      <c r="O86" s="12" t="s">
        <v>0</v>
      </c>
      <c r="P86" s="12" t="s">
        <v>0</v>
      </c>
      <c r="Q86" s="12">
        <v>503</v>
      </c>
      <c r="R86" s="12">
        <v>153</v>
      </c>
      <c r="S86" s="12">
        <v>23</v>
      </c>
      <c r="T86" s="12">
        <v>126</v>
      </c>
      <c r="U86" s="12">
        <v>15</v>
      </c>
      <c r="V86" s="12">
        <v>1</v>
      </c>
      <c r="W86" s="12">
        <v>3</v>
      </c>
      <c r="X86" s="12">
        <v>2</v>
      </c>
      <c r="Y86" s="12">
        <v>329295</v>
      </c>
      <c r="Z86" s="12">
        <v>591104</v>
      </c>
      <c r="AA86" s="12">
        <v>1411314</v>
      </c>
      <c r="AB86" s="12">
        <v>1281570</v>
      </c>
      <c r="AC86" s="12">
        <v>129439</v>
      </c>
      <c r="AD86" s="12">
        <v>305</v>
      </c>
      <c r="AE86" s="12">
        <v>782245</v>
      </c>
      <c r="AF86" s="13">
        <v>798830</v>
      </c>
    </row>
    <row r="87" spans="1:32" ht="13.5">
      <c r="A87" s="7" t="s">
        <v>108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12">
        <v>69</v>
      </c>
      <c r="N87" s="12">
        <v>1309</v>
      </c>
      <c r="O87" s="12">
        <v>9</v>
      </c>
      <c r="P87" s="12">
        <v>5</v>
      </c>
      <c r="Q87" s="12">
        <v>831</v>
      </c>
      <c r="R87" s="12">
        <v>253</v>
      </c>
      <c r="S87" s="12">
        <v>15</v>
      </c>
      <c r="T87" s="12">
        <v>192</v>
      </c>
      <c r="U87" s="12">
        <v>3</v>
      </c>
      <c r="V87" s="12">
        <v>1</v>
      </c>
      <c r="W87" s="12">
        <v>4</v>
      </c>
      <c r="X87" s="12">
        <v>0</v>
      </c>
      <c r="Y87" s="12">
        <v>533068</v>
      </c>
      <c r="Z87" s="12">
        <v>1974595</v>
      </c>
      <c r="AA87" s="12">
        <v>2936614</v>
      </c>
      <c r="AB87" s="12">
        <v>2727143</v>
      </c>
      <c r="AC87" s="12">
        <v>207971</v>
      </c>
      <c r="AD87" s="12">
        <v>1500</v>
      </c>
      <c r="AE87" s="12">
        <v>917254</v>
      </c>
      <c r="AF87" s="13">
        <v>808529</v>
      </c>
    </row>
    <row r="88" spans="1:32" ht="13.5">
      <c r="A88" s="7" t="s">
        <v>109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12">
        <v>1</v>
      </c>
      <c r="N88" s="12" t="s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 t="s">
        <v>0</v>
      </c>
      <c r="U88" s="12">
        <v>0</v>
      </c>
      <c r="V88" s="12">
        <v>0</v>
      </c>
      <c r="W88" s="12">
        <v>0</v>
      </c>
      <c r="X88" s="12">
        <v>0</v>
      </c>
      <c r="Y88" s="12" t="s">
        <v>0</v>
      </c>
      <c r="Z88" s="12" t="s">
        <v>0</v>
      </c>
      <c r="AA88" s="12" t="s">
        <v>0</v>
      </c>
      <c r="AB88" s="12" t="s">
        <v>0</v>
      </c>
      <c r="AC88" s="12">
        <v>0</v>
      </c>
      <c r="AD88" s="12">
        <v>0</v>
      </c>
      <c r="AE88" s="12" t="s">
        <v>0</v>
      </c>
      <c r="AF88" s="13" t="s">
        <v>0</v>
      </c>
    </row>
    <row r="89" spans="1:32" ht="13.5">
      <c r="A89" s="7" t="s">
        <v>110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12">
        <v>5</v>
      </c>
      <c r="N89" s="12">
        <v>92</v>
      </c>
      <c r="O89" s="12">
        <v>0</v>
      </c>
      <c r="P89" s="12">
        <v>0</v>
      </c>
      <c r="Q89" s="12">
        <v>48</v>
      </c>
      <c r="R89" s="12">
        <v>11</v>
      </c>
      <c r="S89" s="12" t="s">
        <v>0</v>
      </c>
      <c r="T89" s="12" t="s">
        <v>0</v>
      </c>
      <c r="U89" s="12" t="s">
        <v>0</v>
      </c>
      <c r="V89" s="12">
        <v>0</v>
      </c>
      <c r="W89" s="12">
        <v>0</v>
      </c>
      <c r="X89" s="12">
        <v>0</v>
      </c>
      <c r="Y89" s="12">
        <v>32618</v>
      </c>
      <c r="Z89" s="12">
        <v>42465</v>
      </c>
      <c r="AA89" s="12">
        <v>99200</v>
      </c>
      <c r="AB89" s="12">
        <v>55776</v>
      </c>
      <c r="AC89" s="12" t="s">
        <v>0</v>
      </c>
      <c r="AD89" s="12" t="s">
        <v>0</v>
      </c>
      <c r="AE89" s="12">
        <v>54061</v>
      </c>
      <c r="AF89" s="13">
        <v>52271</v>
      </c>
    </row>
    <row r="90" spans="1:32" ht="13.5">
      <c r="A90" s="7" t="s">
        <v>111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12">
        <v>31</v>
      </c>
      <c r="N90" s="12">
        <v>617</v>
      </c>
      <c r="O90" s="12" t="s">
        <v>0</v>
      </c>
      <c r="P90" s="12" t="s">
        <v>0</v>
      </c>
      <c r="Q90" s="12">
        <v>461</v>
      </c>
      <c r="R90" s="12">
        <v>93</v>
      </c>
      <c r="S90" s="12">
        <v>31</v>
      </c>
      <c r="T90" s="12" t="s">
        <v>0</v>
      </c>
      <c r="U90" s="12" t="s">
        <v>0</v>
      </c>
      <c r="V90" s="12">
        <v>0</v>
      </c>
      <c r="W90" s="12" t="s">
        <v>0</v>
      </c>
      <c r="X90" s="12">
        <v>0</v>
      </c>
      <c r="Y90" s="12">
        <v>236314</v>
      </c>
      <c r="Z90" s="12">
        <v>1481662</v>
      </c>
      <c r="AA90" s="12">
        <v>2054809</v>
      </c>
      <c r="AB90" s="12">
        <v>1902350</v>
      </c>
      <c r="AC90" s="12">
        <v>122187</v>
      </c>
      <c r="AD90" s="12">
        <v>30272</v>
      </c>
      <c r="AE90" s="12">
        <v>561685</v>
      </c>
      <c r="AF90" s="13">
        <v>569797</v>
      </c>
    </row>
    <row r="91" spans="1:32" ht="13.5">
      <c r="A91" s="7" t="s">
        <v>112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12">
        <v>9</v>
      </c>
      <c r="N91" s="12">
        <v>139</v>
      </c>
      <c r="O91" s="12" t="s">
        <v>0</v>
      </c>
      <c r="P91" s="12">
        <v>0</v>
      </c>
      <c r="Q91" s="12">
        <v>86</v>
      </c>
      <c r="R91" s="12">
        <v>36</v>
      </c>
      <c r="S91" s="12">
        <v>7</v>
      </c>
      <c r="T91" s="12">
        <v>8</v>
      </c>
      <c r="U91" s="12" t="s">
        <v>0</v>
      </c>
      <c r="V91" s="12">
        <v>0</v>
      </c>
      <c r="W91" s="12" t="s">
        <v>0</v>
      </c>
      <c r="X91" s="12">
        <v>0</v>
      </c>
      <c r="Y91" s="12">
        <v>55077</v>
      </c>
      <c r="Z91" s="12">
        <v>143402</v>
      </c>
      <c r="AA91" s="12">
        <v>297310</v>
      </c>
      <c r="AB91" s="12">
        <v>234648</v>
      </c>
      <c r="AC91" s="12">
        <v>32390</v>
      </c>
      <c r="AD91" s="12">
        <v>30272</v>
      </c>
      <c r="AE91" s="12">
        <v>147707</v>
      </c>
      <c r="AF91" s="13">
        <v>130243</v>
      </c>
    </row>
    <row r="92" spans="1:32" ht="13.5">
      <c r="A92" s="7" t="s">
        <v>113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12">
        <v>11</v>
      </c>
      <c r="N92" s="12">
        <v>283</v>
      </c>
      <c r="O92" s="12">
        <v>0</v>
      </c>
      <c r="P92" s="12">
        <v>0</v>
      </c>
      <c r="Q92" s="12">
        <v>227</v>
      </c>
      <c r="R92" s="12">
        <v>26</v>
      </c>
      <c r="S92" s="12">
        <v>13</v>
      </c>
      <c r="T92" s="12">
        <v>17</v>
      </c>
      <c r="U92" s="12">
        <v>0</v>
      </c>
      <c r="V92" s="12">
        <v>0</v>
      </c>
      <c r="W92" s="12">
        <v>4</v>
      </c>
      <c r="X92" s="12">
        <v>0</v>
      </c>
      <c r="Y92" s="12">
        <v>113904</v>
      </c>
      <c r="Z92" s="12">
        <v>895555</v>
      </c>
      <c r="AA92" s="12">
        <v>1269635</v>
      </c>
      <c r="AB92" s="12">
        <v>1211846</v>
      </c>
      <c r="AC92" s="12">
        <v>57789</v>
      </c>
      <c r="AD92" s="12">
        <v>0</v>
      </c>
      <c r="AE92" s="12">
        <v>361711</v>
      </c>
      <c r="AF92" s="13">
        <v>457700</v>
      </c>
    </row>
    <row r="93" spans="1:32" ht="13.5">
      <c r="A93" s="7" t="s">
        <v>114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12">
        <v>11</v>
      </c>
      <c r="N93" s="12">
        <v>195</v>
      </c>
      <c r="O93" s="12" t="s">
        <v>0</v>
      </c>
      <c r="P93" s="12" t="s">
        <v>0</v>
      </c>
      <c r="Q93" s="12">
        <v>148</v>
      </c>
      <c r="R93" s="12">
        <v>31</v>
      </c>
      <c r="S93" s="12">
        <v>11</v>
      </c>
      <c r="T93" s="12" t="s">
        <v>0</v>
      </c>
      <c r="U93" s="12">
        <v>0</v>
      </c>
      <c r="V93" s="12">
        <v>0</v>
      </c>
      <c r="W93" s="12">
        <v>0</v>
      </c>
      <c r="X93" s="12">
        <v>0</v>
      </c>
      <c r="Y93" s="12">
        <v>67333</v>
      </c>
      <c r="Z93" s="12">
        <v>442705</v>
      </c>
      <c r="AA93" s="12">
        <v>487864</v>
      </c>
      <c r="AB93" s="12">
        <v>455856</v>
      </c>
      <c r="AC93" s="12">
        <v>32008</v>
      </c>
      <c r="AD93" s="12">
        <v>0</v>
      </c>
      <c r="AE93" s="12">
        <v>52267</v>
      </c>
      <c r="AF93" s="13">
        <v>18146</v>
      </c>
    </row>
    <row r="94" spans="1:32" ht="13.5">
      <c r="A94" s="7" t="s">
        <v>115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12">
        <v>18</v>
      </c>
      <c r="N94" s="12">
        <v>626</v>
      </c>
      <c r="O94" s="12" t="s">
        <v>0</v>
      </c>
      <c r="P94" s="12">
        <v>0</v>
      </c>
      <c r="Q94" s="12">
        <v>493</v>
      </c>
      <c r="R94" s="12">
        <v>94</v>
      </c>
      <c r="S94" s="12" t="s">
        <v>0</v>
      </c>
      <c r="T94" s="12">
        <v>23</v>
      </c>
      <c r="U94" s="12">
        <v>0</v>
      </c>
      <c r="V94" s="12">
        <v>0</v>
      </c>
      <c r="W94" s="12" t="s">
        <v>0</v>
      </c>
      <c r="X94" s="12" t="s">
        <v>0</v>
      </c>
      <c r="Y94" s="12">
        <v>382591</v>
      </c>
      <c r="Z94" s="12">
        <v>1432975</v>
      </c>
      <c r="AA94" s="12">
        <v>2250410</v>
      </c>
      <c r="AB94" s="12">
        <v>2011698</v>
      </c>
      <c r="AC94" s="12">
        <v>238712</v>
      </c>
      <c r="AD94" s="12">
        <v>0</v>
      </c>
      <c r="AE94" s="12">
        <v>839337</v>
      </c>
      <c r="AF94" s="13">
        <v>944439</v>
      </c>
    </row>
    <row r="95" spans="1:32" ht="13.5">
      <c r="A95" s="7" t="s">
        <v>116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12">
        <v>31</v>
      </c>
      <c r="N95" s="12">
        <v>483</v>
      </c>
      <c r="O95" s="12" t="s">
        <v>0</v>
      </c>
      <c r="P95" s="12" t="s">
        <v>0</v>
      </c>
      <c r="Q95" s="12">
        <v>321</v>
      </c>
      <c r="R95" s="12">
        <v>96</v>
      </c>
      <c r="S95" s="12">
        <v>12</v>
      </c>
      <c r="T95" s="12">
        <v>38</v>
      </c>
      <c r="U95" s="12">
        <v>6</v>
      </c>
      <c r="V95" s="12">
        <v>1</v>
      </c>
      <c r="W95" s="12">
        <v>1</v>
      </c>
      <c r="X95" s="12" t="s">
        <v>0</v>
      </c>
      <c r="Y95" s="12">
        <v>228053</v>
      </c>
      <c r="Z95" s="12">
        <v>439550</v>
      </c>
      <c r="AA95" s="12">
        <v>814233</v>
      </c>
      <c r="AB95" s="12">
        <v>563956</v>
      </c>
      <c r="AC95" s="12">
        <v>249427</v>
      </c>
      <c r="AD95" s="12">
        <v>850</v>
      </c>
      <c r="AE95" s="12">
        <v>357033</v>
      </c>
      <c r="AF95" s="13">
        <v>348163</v>
      </c>
    </row>
    <row r="96" spans="1:32" ht="13.5">
      <c r="A96" s="7" t="s">
        <v>117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12">
        <v>14</v>
      </c>
      <c r="N96" s="12">
        <v>123</v>
      </c>
      <c r="O96" s="12" t="s">
        <v>0</v>
      </c>
      <c r="P96" s="12">
        <v>0</v>
      </c>
      <c r="Q96" s="12">
        <v>51</v>
      </c>
      <c r="R96" s="12">
        <v>38</v>
      </c>
      <c r="S96" s="12">
        <v>4</v>
      </c>
      <c r="T96" s="12">
        <v>25</v>
      </c>
      <c r="U96" s="12" t="s">
        <v>0</v>
      </c>
      <c r="V96" s="12">
        <v>0</v>
      </c>
      <c r="W96" s="12" t="s">
        <v>0</v>
      </c>
      <c r="X96" s="12">
        <v>0</v>
      </c>
      <c r="Y96" s="12">
        <v>29516</v>
      </c>
      <c r="Z96" s="12">
        <v>54430</v>
      </c>
      <c r="AA96" s="12">
        <v>101097</v>
      </c>
      <c r="AB96" s="12" t="s">
        <v>0</v>
      </c>
      <c r="AC96" s="12">
        <v>19529</v>
      </c>
      <c r="AD96" s="12" t="s">
        <v>0</v>
      </c>
      <c r="AE96" s="12">
        <v>44443</v>
      </c>
      <c r="AF96" s="13">
        <v>44443</v>
      </c>
    </row>
    <row r="97" spans="1:32" ht="13.5">
      <c r="A97" s="7" t="s">
        <v>118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12">
        <v>51</v>
      </c>
      <c r="N97" s="12">
        <v>1174</v>
      </c>
      <c r="O97" s="12">
        <v>6</v>
      </c>
      <c r="P97" s="12">
        <v>3</v>
      </c>
      <c r="Q97" s="12">
        <v>770</v>
      </c>
      <c r="R97" s="12">
        <v>239</v>
      </c>
      <c r="S97" s="12">
        <v>34</v>
      </c>
      <c r="T97" s="12">
        <v>85</v>
      </c>
      <c r="U97" s="12">
        <v>11</v>
      </c>
      <c r="V97" s="12">
        <v>26</v>
      </c>
      <c r="W97" s="12">
        <v>3</v>
      </c>
      <c r="X97" s="12">
        <v>0</v>
      </c>
      <c r="Y97" s="12">
        <v>433096</v>
      </c>
      <c r="Z97" s="12">
        <v>1025720</v>
      </c>
      <c r="AA97" s="12">
        <v>2068732</v>
      </c>
      <c r="AB97" s="12">
        <v>1711136</v>
      </c>
      <c r="AC97" s="12">
        <v>357596</v>
      </c>
      <c r="AD97" s="12">
        <v>0</v>
      </c>
      <c r="AE97" s="12">
        <v>1003807</v>
      </c>
      <c r="AF97" s="13">
        <v>817513</v>
      </c>
    </row>
    <row r="98" spans="1:32" ht="13.5">
      <c r="A98" s="7" t="s">
        <v>119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12">
        <v>26</v>
      </c>
      <c r="N98" s="12">
        <v>417</v>
      </c>
      <c r="O98" s="12" t="s">
        <v>0</v>
      </c>
      <c r="P98" s="12" t="s">
        <v>0</v>
      </c>
      <c r="Q98" s="12">
        <v>199</v>
      </c>
      <c r="R98" s="12">
        <v>134</v>
      </c>
      <c r="S98" s="12">
        <v>23</v>
      </c>
      <c r="T98" s="12">
        <v>54</v>
      </c>
      <c r="U98" s="12">
        <v>0</v>
      </c>
      <c r="V98" s="12">
        <v>0</v>
      </c>
      <c r="W98" s="12">
        <v>0</v>
      </c>
      <c r="X98" s="12">
        <v>0</v>
      </c>
      <c r="Y98" s="12">
        <v>123440</v>
      </c>
      <c r="Z98" s="12">
        <v>413812</v>
      </c>
      <c r="AA98" s="12">
        <v>808336</v>
      </c>
      <c r="AB98" s="12">
        <v>704206</v>
      </c>
      <c r="AC98" s="12">
        <v>104130</v>
      </c>
      <c r="AD98" s="12">
        <v>0</v>
      </c>
      <c r="AE98" s="12">
        <v>376208</v>
      </c>
      <c r="AF98" s="13">
        <v>357498</v>
      </c>
    </row>
    <row r="99" spans="1:32" ht="13.5">
      <c r="A99" s="8" t="s">
        <v>120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12">
        <v>70</v>
      </c>
      <c r="N99" s="12">
        <v>1107</v>
      </c>
      <c r="O99" s="12" t="s">
        <v>0</v>
      </c>
      <c r="P99" s="12" t="s">
        <v>0</v>
      </c>
      <c r="Q99" s="12">
        <v>560</v>
      </c>
      <c r="R99" s="12">
        <v>340</v>
      </c>
      <c r="S99" s="12" t="s">
        <v>0</v>
      </c>
      <c r="T99" s="12" t="s">
        <v>0</v>
      </c>
      <c r="U99" s="12">
        <v>18</v>
      </c>
      <c r="V99" s="12">
        <v>0</v>
      </c>
      <c r="W99" s="12" t="s">
        <v>0</v>
      </c>
      <c r="X99" s="12">
        <v>0</v>
      </c>
      <c r="Y99" s="12">
        <v>429847</v>
      </c>
      <c r="Z99" s="12">
        <v>1341480</v>
      </c>
      <c r="AA99" s="12">
        <v>2302824</v>
      </c>
      <c r="AB99" s="12">
        <v>2051588</v>
      </c>
      <c r="AC99" s="12">
        <v>247836</v>
      </c>
      <c r="AD99" s="12">
        <v>3400</v>
      </c>
      <c r="AE99" s="12">
        <v>906587</v>
      </c>
      <c r="AF99" s="13">
        <v>871246</v>
      </c>
    </row>
    <row r="100" spans="1:32" ht="13.5">
      <c r="A100" s="7" t="s">
        <v>121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12">
        <v>31</v>
      </c>
      <c r="N100" s="12">
        <v>502</v>
      </c>
      <c r="O100" s="12" t="s">
        <v>0</v>
      </c>
      <c r="P100" s="12" t="s">
        <v>0</v>
      </c>
      <c r="Q100" s="12">
        <v>273</v>
      </c>
      <c r="R100" s="12">
        <v>145</v>
      </c>
      <c r="S100" s="12">
        <v>13</v>
      </c>
      <c r="T100" s="12">
        <v>50</v>
      </c>
      <c r="U100" s="12">
        <v>18</v>
      </c>
      <c r="V100" s="12">
        <v>0</v>
      </c>
      <c r="W100" s="12" t="s">
        <v>0</v>
      </c>
      <c r="X100" s="12">
        <v>0</v>
      </c>
      <c r="Y100" s="12">
        <v>244129</v>
      </c>
      <c r="Z100" s="12">
        <v>809583</v>
      </c>
      <c r="AA100" s="12">
        <v>1251943</v>
      </c>
      <c r="AB100" s="12">
        <v>1148681</v>
      </c>
      <c r="AC100" s="12">
        <v>99862</v>
      </c>
      <c r="AD100" s="12">
        <v>3400</v>
      </c>
      <c r="AE100" s="12">
        <v>411641</v>
      </c>
      <c r="AF100" s="13">
        <v>401827</v>
      </c>
    </row>
    <row r="101" spans="1:32" ht="13.5">
      <c r="A101" s="7" t="s">
        <v>122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12">
        <v>13</v>
      </c>
      <c r="N101" s="12">
        <v>188</v>
      </c>
      <c r="O101" s="12">
        <v>0</v>
      </c>
      <c r="P101" s="12">
        <v>0</v>
      </c>
      <c r="Q101" s="12">
        <v>88</v>
      </c>
      <c r="R101" s="12">
        <v>61</v>
      </c>
      <c r="S101" s="12" t="s">
        <v>0</v>
      </c>
      <c r="T101" s="12" t="s">
        <v>0</v>
      </c>
      <c r="U101" s="12">
        <v>0</v>
      </c>
      <c r="V101" s="12">
        <v>0</v>
      </c>
      <c r="W101" s="12" t="s">
        <v>0</v>
      </c>
      <c r="X101" s="12">
        <v>0</v>
      </c>
      <c r="Y101" s="12">
        <v>62278</v>
      </c>
      <c r="Z101" s="12">
        <v>118085</v>
      </c>
      <c r="AA101" s="12">
        <v>242545</v>
      </c>
      <c r="AB101" s="12">
        <v>198701</v>
      </c>
      <c r="AC101" s="12">
        <v>43844</v>
      </c>
      <c r="AD101" s="12">
        <v>0</v>
      </c>
      <c r="AE101" s="12">
        <v>118738</v>
      </c>
      <c r="AF101" s="13">
        <v>111921</v>
      </c>
    </row>
    <row r="102" spans="1:32" ht="13.5">
      <c r="A102" s="7" t="s">
        <v>123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12">
        <v>5</v>
      </c>
      <c r="N102" s="12">
        <v>58</v>
      </c>
      <c r="O102" s="12" t="s">
        <v>0</v>
      </c>
      <c r="P102" s="12" t="s">
        <v>0</v>
      </c>
      <c r="Q102" s="12">
        <v>18</v>
      </c>
      <c r="R102" s="12" t="s">
        <v>0</v>
      </c>
      <c r="S102" s="12">
        <v>9</v>
      </c>
      <c r="T102" s="12">
        <v>14</v>
      </c>
      <c r="U102" s="12">
        <v>0</v>
      </c>
      <c r="V102" s="12">
        <v>0</v>
      </c>
      <c r="W102" s="12">
        <v>0</v>
      </c>
      <c r="X102" s="12">
        <v>0</v>
      </c>
      <c r="Y102" s="12">
        <v>11340</v>
      </c>
      <c r="Z102" s="12">
        <v>32391</v>
      </c>
      <c r="AA102" s="12">
        <v>90294</v>
      </c>
      <c r="AB102" s="12" t="s">
        <v>0</v>
      </c>
      <c r="AC102" s="12" t="s">
        <v>0</v>
      </c>
      <c r="AD102" s="12">
        <v>0</v>
      </c>
      <c r="AE102" s="12">
        <v>55123</v>
      </c>
      <c r="AF102" s="13">
        <v>54031</v>
      </c>
    </row>
    <row r="103" spans="1:32" ht="13.5">
      <c r="A103" s="7" t="s">
        <v>124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12">
        <v>75</v>
      </c>
      <c r="N103" s="12">
        <v>2147</v>
      </c>
      <c r="O103" s="12">
        <v>0</v>
      </c>
      <c r="P103" s="12">
        <v>0</v>
      </c>
      <c r="Q103" s="12">
        <v>1638</v>
      </c>
      <c r="R103" s="12">
        <v>295</v>
      </c>
      <c r="S103" s="12">
        <v>25</v>
      </c>
      <c r="T103" s="12">
        <v>82</v>
      </c>
      <c r="U103" s="12">
        <v>92</v>
      </c>
      <c r="V103" s="12">
        <v>15</v>
      </c>
      <c r="W103" s="12">
        <v>53</v>
      </c>
      <c r="X103" s="12">
        <v>1</v>
      </c>
      <c r="Y103" s="12">
        <v>823194</v>
      </c>
      <c r="Z103" s="12">
        <v>2784794</v>
      </c>
      <c r="AA103" s="12">
        <v>5601763</v>
      </c>
      <c r="AB103" s="12">
        <v>4803648</v>
      </c>
      <c r="AC103" s="12">
        <v>784531</v>
      </c>
      <c r="AD103" s="12">
        <v>13584</v>
      </c>
      <c r="AE103" s="12">
        <v>2868924</v>
      </c>
      <c r="AF103" s="13">
        <v>790769</v>
      </c>
    </row>
    <row r="104" spans="1:32" ht="13.5">
      <c r="A104" s="7" t="s">
        <v>125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12">
        <v>174</v>
      </c>
      <c r="N104" s="12">
        <v>4093</v>
      </c>
      <c r="O104" s="12">
        <v>18</v>
      </c>
      <c r="P104" s="12">
        <v>10</v>
      </c>
      <c r="Q104" s="12">
        <v>2273</v>
      </c>
      <c r="R104" s="12">
        <v>878</v>
      </c>
      <c r="S104" s="12">
        <v>104</v>
      </c>
      <c r="T104" s="12">
        <v>584</v>
      </c>
      <c r="U104" s="12">
        <v>158</v>
      </c>
      <c r="V104" s="12">
        <v>68</v>
      </c>
      <c r="W104" s="12">
        <v>4</v>
      </c>
      <c r="X104" s="12">
        <v>0</v>
      </c>
      <c r="Y104" s="12">
        <v>1280324</v>
      </c>
      <c r="Z104" s="12">
        <v>3343981</v>
      </c>
      <c r="AA104" s="12">
        <v>6337744</v>
      </c>
      <c r="AB104" s="12">
        <v>4916015</v>
      </c>
      <c r="AC104" s="12">
        <v>1357036</v>
      </c>
      <c r="AD104" s="12">
        <v>64693</v>
      </c>
      <c r="AE104" s="12">
        <v>2869155</v>
      </c>
      <c r="AF104" s="13">
        <v>2709730</v>
      </c>
    </row>
    <row r="105" spans="1:32" ht="13.5">
      <c r="A105" s="7" t="s">
        <v>126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12">
        <v>122</v>
      </c>
      <c r="N105" s="12">
        <v>1415</v>
      </c>
      <c r="O105" s="12">
        <v>22</v>
      </c>
      <c r="P105" s="12">
        <v>9</v>
      </c>
      <c r="Q105" s="12">
        <v>723</v>
      </c>
      <c r="R105" s="12">
        <v>450</v>
      </c>
      <c r="S105" s="12">
        <v>44</v>
      </c>
      <c r="T105" s="12">
        <v>161</v>
      </c>
      <c r="U105" s="12" t="s">
        <v>0</v>
      </c>
      <c r="V105" s="12" t="s">
        <v>0</v>
      </c>
      <c r="W105" s="12">
        <v>3</v>
      </c>
      <c r="X105" s="12">
        <v>0</v>
      </c>
      <c r="Y105" s="12">
        <v>479502</v>
      </c>
      <c r="Z105" s="12">
        <v>1876134</v>
      </c>
      <c r="AA105" s="12">
        <v>3400737</v>
      </c>
      <c r="AB105" s="12">
        <v>2754077</v>
      </c>
      <c r="AC105" s="12">
        <v>646103</v>
      </c>
      <c r="AD105" s="12">
        <v>557</v>
      </c>
      <c r="AE105" s="12">
        <v>1454653</v>
      </c>
      <c r="AF105" s="13">
        <v>1496362</v>
      </c>
    </row>
    <row r="106" spans="1:32" ht="13.5">
      <c r="A106" s="7" t="s">
        <v>127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12">
        <v>18</v>
      </c>
      <c r="N106" s="12">
        <v>172</v>
      </c>
      <c r="O106" s="12" t="s">
        <v>0</v>
      </c>
      <c r="P106" s="12">
        <v>0</v>
      </c>
      <c r="Q106" s="12">
        <v>76</v>
      </c>
      <c r="R106" s="12">
        <v>86</v>
      </c>
      <c r="S106" s="12">
        <v>5</v>
      </c>
      <c r="T106" s="12" t="s">
        <v>0</v>
      </c>
      <c r="U106" s="12" t="s">
        <v>0</v>
      </c>
      <c r="V106" s="12">
        <v>0</v>
      </c>
      <c r="W106" s="12">
        <v>4</v>
      </c>
      <c r="X106" s="12">
        <v>0</v>
      </c>
      <c r="Y106" s="12">
        <v>47746</v>
      </c>
      <c r="Z106" s="12">
        <v>74702</v>
      </c>
      <c r="AA106" s="12">
        <v>143234</v>
      </c>
      <c r="AB106" s="12">
        <v>113875</v>
      </c>
      <c r="AC106" s="12">
        <v>29359</v>
      </c>
      <c r="AD106" s="12">
        <v>0</v>
      </c>
      <c r="AE106" s="12">
        <v>63399</v>
      </c>
      <c r="AF106" s="13">
        <v>63399</v>
      </c>
    </row>
    <row r="107" spans="1:32" ht="13.5">
      <c r="A107" s="7" t="s">
        <v>128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12">
        <v>7</v>
      </c>
      <c r="N107" s="12">
        <v>126</v>
      </c>
      <c r="O107" s="12" t="s">
        <v>0</v>
      </c>
      <c r="P107" s="12" t="s">
        <v>0</v>
      </c>
      <c r="Q107" s="12">
        <v>68</v>
      </c>
      <c r="R107" s="12">
        <v>51</v>
      </c>
      <c r="S107" s="12" t="s">
        <v>0</v>
      </c>
      <c r="T107" s="12" t="s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42941</v>
      </c>
      <c r="Z107" s="12">
        <v>68515</v>
      </c>
      <c r="AA107" s="12">
        <v>141766</v>
      </c>
      <c r="AB107" s="12">
        <v>131857</v>
      </c>
      <c r="AC107" s="12">
        <v>9909</v>
      </c>
      <c r="AD107" s="12">
        <v>0</v>
      </c>
      <c r="AE107" s="12">
        <v>69742</v>
      </c>
      <c r="AF107" s="13">
        <v>67708</v>
      </c>
    </row>
    <row r="108" spans="1:32" ht="13.5">
      <c r="A108" s="7" t="s">
        <v>129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12">
        <v>11</v>
      </c>
      <c r="N108" s="12">
        <v>99</v>
      </c>
      <c r="O108" s="12" t="s">
        <v>0</v>
      </c>
      <c r="P108" s="12" t="s">
        <v>0</v>
      </c>
      <c r="Q108" s="12">
        <v>39</v>
      </c>
      <c r="R108" s="12">
        <v>44</v>
      </c>
      <c r="S108" s="12">
        <v>4</v>
      </c>
      <c r="T108" s="12" t="s">
        <v>0</v>
      </c>
      <c r="U108" s="12">
        <v>3</v>
      </c>
      <c r="V108" s="12">
        <v>2</v>
      </c>
      <c r="W108" s="12">
        <v>0</v>
      </c>
      <c r="X108" s="12">
        <v>0</v>
      </c>
      <c r="Y108" s="12">
        <v>23144</v>
      </c>
      <c r="Z108" s="12">
        <v>26076</v>
      </c>
      <c r="AA108" s="12">
        <v>85261</v>
      </c>
      <c r="AB108" s="12">
        <v>47713</v>
      </c>
      <c r="AC108" s="12">
        <v>37548</v>
      </c>
      <c r="AD108" s="12">
        <v>0</v>
      </c>
      <c r="AE108" s="12">
        <v>56367</v>
      </c>
      <c r="AF108" s="13">
        <v>54795</v>
      </c>
    </row>
    <row r="109" spans="1:32" ht="13.5">
      <c r="A109" s="7" t="s">
        <v>130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12">
        <v>21</v>
      </c>
      <c r="N109" s="12">
        <v>181</v>
      </c>
      <c r="O109" s="12">
        <v>4</v>
      </c>
      <c r="P109" s="12">
        <v>0</v>
      </c>
      <c r="Q109" s="12">
        <v>99</v>
      </c>
      <c r="R109" s="12">
        <v>56</v>
      </c>
      <c r="S109" s="12">
        <v>2</v>
      </c>
      <c r="T109" s="12">
        <v>13</v>
      </c>
      <c r="U109" s="12">
        <v>7</v>
      </c>
      <c r="V109" s="12">
        <v>0</v>
      </c>
      <c r="W109" s="12">
        <v>3</v>
      </c>
      <c r="X109" s="12" t="s">
        <v>0</v>
      </c>
      <c r="Y109" s="12">
        <v>51323</v>
      </c>
      <c r="Z109" s="12">
        <v>111340</v>
      </c>
      <c r="AA109" s="12">
        <v>215523</v>
      </c>
      <c r="AB109" s="12">
        <v>187437</v>
      </c>
      <c r="AC109" s="12">
        <v>26486</v>
      </c>
      <c r="AD109" s="12">
        <v>1600</v>
      </c>
      <c r="AE109" s="12">
        <v>98807</v>
      </c>
      <c r="AF109" s="13">
        <v>98807</v>
      </c>
    </row>
    <row r="110" spans="1:32" ht="13.5">
      <c r="A110" s="8" t="s">
        <v>131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12">
        <f>M106+M107+M108+M109</f>
        <v>57</v>
      </c>
      <c r="N110" s="12">
        <f aca="true" t="shared" si="2" ref="N110:V110">N106+N107+N108+N109</f>
        <v>578</v>
      </c>
      <c r="O110" s="12" t="s">
        <v>0</v>
      </c>
      <c r="P110" s="12" t="s">
        <v>0</v>
      </c>
      <c r="Q110" s="12">
        <f t="shared" si="2"/>
        <v>282</v>
      </c>
      <c r="R110" s="12">
        <f t="shared" si="2"/>
        <v>237</v>
      </c>
      <c r="S110" s="12" t="s">
        <v>0</v>
      </c>
      <c r="T110" s="12" t="s">
        <v>0</v>
      </c>
      <c r="U110" s="12" t="s">
        <v>0</v>
      </c>
      <c r="V110" s="12">
        <f t="shared" si="2"/>
        <v>2</v>
      </c>
      <c r="W110" s="12">
        <f>W106+W107+W108+W109</f>
        <v>7</v>
      </c>
      <c r="X110" s="12" t="s">
        <v>0</v>
      </c>
      <c r="Y110" s="12">
        <f aca="true" t="shared" si="3" ref="Y110:AF110">Y106+Y107+Y108+Y109</f>
        <v>165154</v>
      </c>
      <c r="Z110" s="12">
        <f t="shared" si="3"/>
        <v>280633</v>
      </c>
      <c r="AA110" s="12">
        <f t="shared" si="3"/>
        <v>585784</v>
      </c>
      <c r="AB110" s="12">
        <f t="shared" si="3"/>
        <v>480882</v>
      </c>
      <c r="AC110" s="12">
        <f t="shared" si="3"/>
        <v>103302</v>
      </c>
      <c r="AD110" s="12">
        <f t="shared" si="3"/>
        <v>1600</v>
      </c>
      <c r="AE110" s="12">
        <f t="shared" si="3"/>
        <v>288315</v>
      </c>
      <c r="AF110" s="13">
        <f t="shared" si="3"/>
        <v>284709</v>
      </c>
    </row>
    <row r="111" spans="1:32" ht="13.5">
      <c r="A111" s="7" t="s">
        <v>132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12">
        <v>6</v>
      </c>
      <c r="N111" s="12">
        <v>53</v>
      </c>
      <c r="O111" s="12">
        <v>0</v>
      </c>
      <c r="P111" s="12">
        <v>0</v>
      </c>
      <c r="Q111" s="12">
        <v>20</v>
      </c>
      <c r="R111" s="12">
        <v>19</v>
      </c>
      <c r="S111" s="12">
        <v>3</v>
      </c>
      <c r="T111" s="12">
        <v>11</v>
      </c>
      <c r="U111" s="12">
        <v>0</v>
      </c>
      <c r="V111" s="12">
        <v>0</v>
      </c>
      <c r="W111" s="12">
        <v>0</v>
      </c>
      <c r="X111" s="12">
        <v>0</v>
      </c>
      <c r="Y111" s="12">
        <v>11381</v>
      </c>
      <c r="Z111" s="12">
        <v>76035</v>
      </c>
      <c r="AA111" s="12">
        <v>111042</v>
      </c>
      <c r="AB111" s="12" t="s">
        <v>0</v>
      </c>
      <c r="AC111" s="12" t="s">
        <v>0</v>
      </c>
      <c r="AD111" s="12">
        <v>0</v>
      </c>
      <c r="AE111" s="12">
        <v>33340</v>
      </c>
      <c r="AF111" s="13">
        <v>33340</v>
      </c>
    </row>
    <row r="112" spans="1:32" ht="13.5">
      <c r="A112" s="7" t="s">
        <v>133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12">
        <v>17</v>
      </c>
      <c r="N112" s="12">
        <v>158</v>
      </c>
      <c r="O112" s="12" t="s">
        <v>0</v>
      </c>
      <c r="P112" s="12" t="s">
        <v>0</v>
      </c>
      <c r="Q112" s="12">
        <v>85</v>
      </c>
      <c r="R112" s="12">
        <v>39</v>
      </c>
      <c r="S112" s="12">
        <v>10</v>
      </c>
      <c r="T112" s="12">
        <v>19</v>
      </c>
      <c r="U112" s="12">
        <v>0</v>
      </c>
      <c r="V112" s="12">
        <v>0</v>
      </c>
      <c r="W112" s="12">
        <v>0</v>
      </c>
      <c r="X112" s="12">
        <v>0</v>
      </c>
      <c r="Y112" s="12">
        <v>44116</v>
      </c>
      <c r="Z112" s="12">
        <v>46417</v>
      </c>
      <c r="AA112" s="12">
        <v>129010</v>
      </c>
      <c r="AB112" s="12" t="s">
        <v>0</v>
      </c>
      <c r="AC112" s="12">
        <v>9098</v>
      </c>
      <c r="AD112" s="12" t="s">
        <v>0</v>
      </c>
      <c r="AE112" s="12">
        <v>78194</v>
      </c>
      <c r="AF112" s="13">
        <v>76934</v>
      </c>
    </row>
    <row r="113" spans="1:32" ht="13.5">
      <c r="A113" s="7" t="s">
        <v>134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12">
        <v>6</v>
      </c>
      <c r="N113" s="12">
        <v>56</v>
      </c>
      <c r="O113" s="12">
        <v>0</v>
      </c>
      <c r="P113" s="12" t="s">
        <v>0</v>
      </c>
      <c r="Q113" s="12">
        <v>24</v>
      </c>
      <c r="R113" s="12" t="s">
        <v>0</v>
      </c>
      <c r="S113" s="12">
        <v>0</v>
      </c>
      <c r="T113" s="12">
        <v>0</v>
      </c>
      <c r="U113" s="12">
        <v>0</v>
      </c>
      <c r="V113" s="12">
        <v>0</v>
      </c>
      <c r="W113" s="12" t="s">
        <v>0</v>
      </c>
      <c r="X113" s="12">
        <v>0</v>
      </c>
      <c r="Y113" s="12">
        <v>17195</v>
      </c>
      <c r="Z113" s="12">
        <v>8130</v>
      </c>
      <c r="AA113" s="12">
        <v>60020</v>
      </c>
      <c r="AB113" s="12">
        <v>39739</v>
      </c>
      <c r="AC113" s="12">
        <v>20281</v>
      </c>
      <c r="AD113" s="12">
        <v>0</v>
      </c>
      <c r="AE113" s="12">
        <v>49419</v>
      </c>
      <c r="AF113" s="13">
        <v>49419</v>
      </c>
    </row>
    <row r="114" spans="1:32" ht="13.5">
      <c r="A114" s="7" t="s">
        <v>135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12">
        <v>5</v>
      </c>
      <c r="N114" s="12">
        <v>82</v>
      </c>
      <c r="O114" s="12">
        <v>0</v>
      </c>
      <c r="P114" s="12">
        <v>0</v>
      </c>
      <c r="Q114" s="12">
        <v>54</v>
      </c>
      <c r="R114" s="12">
        <v>11</v>
      </c>
      <c r="S114" s="12" t="s">
        <v>0</v>
      </c>
      <c r="T114" s="12">
        <v>12</v>
      </c>
      <c r="U114" s="12" t="s">
        <v>0</v>
      </c>
      <c r="V114" s="12" t="s">
        <v>0</v>
      </c>
      <c r="W114" s="12">
        <v>0</v>
      </c>
      <c r="X114" s="12">
        <v>0</v>
      </c>
      <c r="Y114" s="12">
        <v>33599</v>
      </c>
      <c r="Z114" s="12">
        <v>83008</v>
      </c>
      <c r="AA114" s="12">
        <v>195659</v>
      </c>
      <c r="AB114" s="12">
        <v>195150</v>
      </c>
      <c r="AC114" s="12" t="s">
        <v>0</v>
      </c>
      <c r="AD114" s="12" t="s">
        <v>0</v>
      </c>
      <c r="AE114" s="12">
        <v>107288</v>
      </c>
      <c r="AF114" s="13">
        <v>107288</v>
      </c>
    </row>
    <row r="115" spans="1:32" ht="13.5">
      <c r="A115" s="7" t="s">
        <v>136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12">
        <v>5</v>
      </c>
      <c r="N115" s="12">
        <v>101</v>
      </c>
      <c r="O115" s="12">
        <v>0</v>
      </c>
      <c r="P115" s="12">
        <v>0</v>
      </c>
      <c r="Q115" s="12">
        <v>54</v>
      </c>
      <c r="R115" s="12">
        <v>41</v>
      </c>
      <c r="S115" s="12">
        <v>0</v>
      </c>
      <c r="T115" s="12" t="s">
        <v>0</v>
      </c>
      <c r="U115" s="12" t="s">
        <v>0</v>
      </c>
      <c r="V115" s="12" t="s">
        <v>0</v>
      </c>
      <c r="W115" s="12">
        <v>0</v>
      </c>
      <c r="X115" s="12">
        <v>0</v>
      </c>
      <c r="Y115" s="12">
        <v>35844</v>
      </c>
      <c r="Z115" s="12">
        <v>109626</v>
      </c>
      <c r="AA115" s="12">
        <v>164867</v>
      </c>
      <c r="AB115" s="12" t="s">
        <v>0</v>
      </c>
      <c r="AC115" s="12" t="s">
        <v>0</v>
      </c>
      <c r="AD115" s="12">
        <v>0</v>
      </c>
      <c r="AE115" s="12">
        <v>52611</v>
      </c>
      <c r="AF115" s="13">
        <v>52611</v>
      </c>
    </row>
    <row r="116" spans="1:32" ht="13.5">
      <c r="A116" s="7" t="s">
        <v>137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12">
        <v>21</v>
      </c>
      <c r="N116" s="12">
        <v>568</v>
      </c>
      <c r="O116" s="12">
        <v>4</v>
      </c>
      <c r="P116" s="12">
        <v>1</v>
      </c>
      <c r="Q116" s="12">
        <v>323</v>
      </c>
      <c r="R116" s="12">
        <v>149</v>
      </c>
      <c r="S116" s="12">
        <v>29</v>
      </c>
      <c r="T116" s="12">
        <v>58</v>
      </c>
      <c r="U116" s="12">
        <v>4</v>
      </c>
      <c r="V116" s="12">
        <v>0</v>
      </c>
      <c r="W116" s="12">
        <v>0</v>
      </c>
      <c r="X116" s="12">
        <v>0</v>
      </c>
      <c r="Y116" s="12">
        <v>198870</v>
      </c>
      <c r="Z116" s="12">
        <v>260005</v>
      </c>
      <c r="AA116" s="12">
        <v>706179</v>
      </c>
      <c r="AB116" s="12">
        <v>263249</v>
      </c>
      <c r="AC116" s="12">
        <v>442930</v>
      </c>
      <c r="AD116" s="12">
        <v>0</v>
      </c>
      <c r="AE116" s="12">
        <v>429323</v>
      </c>
      <c r="AF116" s="13">
        <v>355458</v>
      </c>
    </row>
    <row r="117" spans="1:32" ht="13.5">
      <c r="A117" s="7" t="s">
        <v>138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12">
        <v>12</v>
      </c>
      <c r="N117" s="12">
        <v>491</v>
      </c>
      <c r="O117" s="12" t="s">
        <v>0</v>
      </c>
      <c r="P117" s="12">
        <v>0</v>
      </c>
      <c r="Q117" s="12">
        <v>372</v>
      </c>
      <c r="R117" s="12">
        <v>74</v>
      </c>
      <c r="S117" s="12">
        <v>8</v>
      </c>
      <c r="T117" s="12">
        <v>15</v>
      </c>
      <c r="U117" s="12" t="s">
        <v>0</v>
      </c>
      <c r="V117" s="12">
        <v>0</v>
      </c>
      <c r="W117" s="12">
        <v>0</v>
      </c>
      <c r="X117" s="12">
        <v>0</v>
      </c>
      <c r="Y117" s="12">
        <v>236912</v>
      </c>
      <c r="Z117" s="12">
        <v>851415</v>
      </c>
      <c r="AA117" s="12">
        <v>1359645</v>
      </c>
      <c r="AB117" s="12" t="s">
        <v>0</v>
      </c>
      <c r="AC117" s="12">
        <v>72115</v>
      </c>
      <c r="AD117" s="12" t="s">
        <v>0</v>
      </c>
      <c r="AE117" s="12">
        <v>485056</v>
      </c>
      <c r="AF117" s="13">
        <v>447922</v>
      </c>
    </row>
    <row r="118" spans="1:32" ht="13.5">
      <c r="A118" s="7" t="s">
        <v>139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"/>
      <c r="M118" s="12">
        <v>8</v>
      </c>
      <c r="N118" s="12">
        <v>201</v>
      </c>
      <c r="O118" s="12">
        <v>0</v>
      </c>
      <c r="P118" s="12">
        <v>0</v>
      </c>
      <c r="Q118" s="12">
        <v>138</v>
      </c>
      <c r="R118" s="12">
        <v>50</v>
      </c>
      <c r="S118" s="12">
        <v>7</v>
      </c>
      <c r="T118" s="12" t="s">
        <v>0</v>
      </c>
      <c r="U118" s="12" t="s">
        <v>0</v>
      </c>
      <c r="V118" s="12">
        <v>0</v>
      </c>
      <c r="W118" s="12">
        <v>9</v>
      </c>
      <c r="X118" s="12">
        <v>7</v>
      </c>
      <c r="Y118" s="12">
        <v>78457</v>
      </c>
      <c r="Z118" s="12">
        <v>237050</v>
      </c>
      <c r="AA118" s="12">
        <v>548305</v>
      </c>
      <c r="AB118" s="12" t="s">
        <v>0</v>
      </c>
      <c r="AC118" s="12">
        <v>0</v>
      </c>
      <c r="AD118" s="12" t="s">
        <v>0</v>
      </c>
      <c r="AE118" s="12">
        <v>296314</v>
      </c>
      <c r="AF118" s="13">
        <v>280242</v>
      </c>
    </row>
    <row r="119" spans="1:32" ht="13.5">
      <c r="A119" s="7" t="s">
        <v>130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"/>
      <c r="M119" s="12">
        <v>57</v>
      </c>
      <c r="N119" s="12">
        <v>578</v>
      </c>
      <c r="O119" s="12" t="s">
        <v>0</v>
      </c>
      <c r="P119" s="12" t="s">
        <v>0</v>
      </c>
      <c r="Q119" s="12">
        <v>282</v>
      </c>
      <c r="R119" s="12">
        <v>237</v>
      </c>
      <c r="S119" s="12" t="s">
        <v>0</v>
      </c>
      <c r="T119" s="12" t="s">
        <v>0</v>
      </c>
      <c r="U119" s="12" t="s">
        <v>0</v>
      </c>
      <c r="V119" s="12" t="s">
        <v>0</v>
      </c>
      <c r="W119" s="12">
        <v>7</v>
      </c>
      <c r="X119" s="12" t="s">
        <v>0</v>
      </c>
      <c r="Y119" s="12">
        <v>165154</v>
      </c>
      <c r="Z119" s="12">
        <v>280633</v>
      </c>
      <c r="AA119" s="12">
        <v>585784</v>
      </c>
      <c r="AB119" s="12">
        <v>480882</v>
      </c>
      <c r="AC119" s="12">
        <v>103302</v>
      </c>
      <c r="AD119" s="12">
        <v>1600</v>
      </c>
      <c r="AE119" s="12">
        <v>288315</v>
      </c>
      <c r="AF119" s="13">
        <v>284709</v>
      </c>
    </row>
    <row r="120" spans="1:32" ht="13.5">
      <c r="A120" s="7" t="s">
        <v>140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5"/>
      <c r="M120" s="12">
        <v>11</v>
      </c>
      <c r="N120" s="12">
        <v>307</v>
      </c>
      <c r="O120" s="12" t="s">
        <v>0</v>
      </c>
      <c r="P120" s="12" t="s">
        <v>0</v>
      </c>
      <c r="Q120" s="12">
        <v>156</v>
      </c>
      <c r="R120" s="12">
        <v>114</v>
      </c>
      <c r="S120" s="12">
        <v>7</v>
      </c>
      <c r="T120" s="12">
        <v>25</v>
      </c>
      <c r="U120" s="12">
        <v>0</v>
      </c>
      <c r="V120" s="12">
        <v>1</v>
      </c>
      <c r="W120" s="12">
        <v>10</v>
      </c>
      <c r="X120" s="12">
        <v>2</v>
      </c>
      <c r="Y120" s="12">
        <v>87244</v>
      </c>
      <c r="Z120" s="12">
        <v>249264</v>
      </c>
      <c r="AA120" s="12">
        <v>423206</v>
      </c>
      <c r="AB120" s="12">
        <v>93091</v>
      </c>
      <c r="AC120" s="12">
        <v>330115</v>
      </c>
      <c r="AD120" s="12">
        <v>0</v>
      </c>
      <c r="AE120" s="12">
        <v>165814</v>
      </c>
      <c r="AF120" s="13">
        <v>149704</v>
      </c>
    </row>
    <row r="121" spans="1:32" ht="13.5">
      <c r="A121" s="7" t="s">
        <v>141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5"/>
      <c r="M121" s="12">
        <v>34</v>
      </c>
      <c r="N121" s="12">
        <v>910</v>
      </c>
      <c r="O121" s="12">
        <v>3</v>
      </c>
      <c r="P121" s="12">
        <v>1</v>
      </c>
      <c r="Q121" s="12">
        <v>589</v>
      </c>
      <c r="R121" s="12" t="s">
        <v>0</v>
      </c>
      <c r="S121" s="12">
        <v>7</v>
      </c>
      <c r="T121" s="12">
        <v>40</v>
      </c>
      <c r="U121" s="12">
        <v>8</v>
      </c>
      <c r="V121" s="12" t="s">
        <v>0</v>
      </c>
      <c r="W121" s="12">
        <v>0</v>
      </c>
      <c r="X121" s="12">
        <v>2</v>
      </c>
      <c r="Y121" s="12">
        <v>346790</v>
      </c>
      <c r="Z121" s="12">
        <v>662565</v>
      </c>
      <c r="AA121" s="12">
        <v>1330822</v>
      </c>
      <c r="AB121" s="12">
        <v>1272090</v>
      </c>
      <c r="AC121" s="12">
        <v>54302</v>
      </c>
      <c r="AD121" s="12">
        <v>4430</v>
      </c>
      <c r="AE121" s="12">
        <v>635684</v>
      </c>
      <c r="AF121" s="13">
        <v>583079</v>
      </c>
    </row>
    <row r="122" spans="1:32" ht="13.5">
      <c r="A122" s="7" t="s">
        <v>142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12">
        <v>2</v>
      </c>
      <c r="N122" s="12" t="s">
        <v>0</v>
      </c>
      <c r="O122" s="12" t="s">
        <v>0</v>
      </c>
      <c r="P122" s="12">
        <v>0</v>
      </c>
      <c r="Q122" s="12" t="s">
        <v>0</v>
      </c>
      <c r="R122" s="12" t="s">
        <v>0</v>
      </c>
      <c r="S122" s="12">
        <v>0</v>
      </c>
      <c r="T122" s="12" t="s">
        <v>0</v>
      </c>
      <c r="U122" s="12">
        <v>0</v>
      </c>
      <c r="V122" s="12">
        <v>0</v>
      </c>
      <c r="W122" s="12">
        <v>0</v>
      </c>
      <c r="X122" s="12">
        <v>0</v>
      </c>
      <c r="Y122" s="12" t="s">
        <v>0</v>
      </c>
      <c r="Z122" s="12" t="s">
        <v>0</v>
      </c>
      <c r="AA122" s="12" t="s">
        <v>0</v>
      </c>
      <c r="AB122" s="12">
        <v>0</v>
      </c>
      <c r="AC122" s="12" t="s">
        <v>0</v>
      </c>
      <c r="AD122" s="12">
        <v>0</v>
      </c>
      <c r="AE122" s="12" t="s">
        <v>0</v>
      </c>
      <c r="AF122" s="13" t="s">
        <v>0</v>
      </c>
    </row>
    <row r="123" spans="1:32" ht="13.5">
      <c r="A123" s="7" t="s">
        <v>143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5"/>
      <c r="M123" s="12">
        <v>7</v>
      </c>
      <c r="N123" s="12">
        <v>107</v>
      </c>
      <c r="O123" s="12" t="s">
        <v>0</v>
      </c>
      <c r="P123" s="12" t="s">
        <v>0</v>
      </c>
      <c r="Q123" s="12">
        <v>23</v>
      </c>
      <c r="R123" s="12">
        <v>70</v>
      </c>
      <c r="S123" s="12">
        <v>0</v>
      </c>
      <c r="T123" s="12" t="s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21084</v>
      </c>
      <c r="Z123" s="12">
        <v>27542</v>
      </c>
      <c r="AA123" s="12">
        <v>63007</v>
      </c>
      <c r="AB123" s="12">
        <v>39463</v>
      </c>
      <c r="AC123" s="12">
        <v>23544</v>
      </c>
      <c r="AD123" s="12">
        <v>0</v>
      </c>
      <c r="AE123" s="12">
        <v>33776</v>
      </c>
      <c r="AF123" s="13">
        <v>33776</v>
      </c>
    </row>
    <row r="124" spans="1:32" ht="13.5">
      <c r="A124" s="9" t="s">
        <v>144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"/>
      <c r="M124" s="15">
        <v>5</v>
      </c>
      <c r="N124" s="15">
        <v>45</v>
      </c>
      <c r="O124" s="15" t="s">
        <v>0</v>
      </c>
      <c r="P124" s="15">
        <v>0</v>
      </c>
      <c r="Q124" s="15">
        <v>10</v>
      </c>
      <c r="R124" s="15">
        <v>30</v>
      </c>
      <c r="S124" s="15" t="s">
        <v>0</v>
      </c>
      <c r="T124" s="15" t="s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7397</v>
      </c>
      <c r="Z124" s="15">
        <v>3501</v>
      </c>
      <c r="AA124" s="15">
        <v>13979</v>
      </c>
      <c r="AB124" s="15">
        <v>3985</v>
      </c>
      <c r="AC124" s="15">
        <v>9994</v>
      </c>
      <c r="AD124" s="15">
        <v>0</v>
      </c>
      <c r="AE124" s="15">
        <v>9979</v>
      </c>
      <c r="AF124" s="16">
        <v>9979</v>
      </c>
    </row>
    <row r="126" spans="1:32" ht="13.5">
      <c r="A126" s="1" t="s">
        <v>1</v>
      </c>
      <c r="M126" s="1">
        <v>1910</v>
      </c>
      <c r="N126" s="1">
        <v>68047</v>
      </c>
      <c r="O126" s="1">
        <v>133</v>
      </c>
      <c r="P126" s="1">
        <v>68</v>
      </c>
      <c r="Q126" s="1">
        <v>44014</v>
      </c>
      <c r="R126" s="1">
        <v>9791</v>
      </c>
      <c r="S126" s="1">
        <v>2211</v>
      </c>
      <c r="T126" s="1">
        <v>9280</v>
      </c>
      <c r="U126" s="1">
        <v>1922</v>
      </c>
      <c r="V126" s="1">
        <v>628</v>
      </c>
      <c r="W126" s="1">
        <v>454</v>
      </c>
      <c r="X126" s="1">
        <v>651</v>
      </c>
      <c r="Y126" s="1">
        <v>35339302</v>
      </c>
      <c r="Z126" s="1">
        <v>134434351</v>
      </c>
      <c r="AA126" s="1">
        <v>209048155</v>
      </c>
      <c r="AB126" s="1">
        <v>204326494</v>
      </c>
      <c r="AC126" s="1">
        <v>4468577</v>
      </c>
      <c r="AD126" s="1">
        <v>253084</v>
      </c>
      <c r="AE126" s="1">
        <v>71092656</v>
      </c>
      <c r="AF126" s="1">
        <v>68830624</v>
      </c>
    </row>
    <row r="127" spans="1:32" ht="13.5">
      <c r="A127" s="1" t="s">
        <v>2</v>
      </c>
      <c r="M127" s="1">
        <v>294</v>
      </c>
      <c r="N127" s="1">
        <v>11869</v>
      </c>
      <c r="O127" s="1">
        <v>25</v>
      </c>
      <c r="P127" s="1">
        <v>13</v>
      </c>
      <c r="Q127" s="1">
        <v>6680</v>
      </c>
      <c r="R127" s="1">
        <v>1798</v>
      </c>
      <c r="S127" s="1">
        <v>682</v>
      </c>
      <c r="T127" s="1">
        <v>2289</v>
      </c>
      <c r="U127" s="1">
        <v>309</v>
      </c>
      <c r="V127" s="1">
        <v>73</v>
      </c>
      <c r="W127" s="1">
        <v>63</v>
      </c>
      <c r="X127" s="1">
        <v>67</v>
      </c>
      <c r="Y127" s="1">
        <v>5115444</v>
      </c>
      <c r="Z127" s="1">
        <v>19636310</v>
      </c>
      <c r="AA127" s="1">
        <v>37049444</v>
      </c>
      <c r="AB127" s="1">
        <v>36420138</v>
      </c>
      <c r="AC127" s="1">
        <v>579619</v>
      </c>
      <c r="AD127" s="1">
        <v>49687</v>
      </c>
      <c r="AE127" s="1">
        <v>16693919</v>
      </c>
      <c r="AF127" s="1">
        <v>14730874</v>
      </c>
    </row>
    <row r="128" spans="1:32" ht="13.5">
      <c r="A128" s="1" t="s">
        <v>3</v>
      </c>
      <c r="M128" s="1">
        <v>670</v>
      </c>
      <c r="N128" s="1">
        <v>20922</v>
      </c>
      <c r="O128" s="1">
        <v>64</v>
      </c>
      <c r="P128" s="1">
        <v>37</v>
      </c>
      <c r="Q128" s="1">
        <v>14512</v>
      </c>
      <c r="R128" s="1">
        <v>3160</v>
      </c>
      <c r="S128" s="1">
        <v>514</v>
      </c>
      <c r="T128" s="1">
        <v>2163</v>
      </c>
      <c r="U128" s="1">
        <v>358</v>
      </c>
      <c r="V128" s="1">
        <v>114</v>
      </c>
      <c r="W128" s="1">
        <v>111</v>
      </c>
      <c r="X128" s="1">
        <v>72</v>
      </c>
      <c r="Y128" s="1">
        <v>10778170</v>
      </c>
      <c r="Z128" s="1">
        <v>40203494</v>
      </c>
      <c r="AA128" s="1">
        <v>79112047</v>
      </c>
      <c r="AB128" s="1">
        <v>76086633</v>
      </c>
      <c r="AC128" s="1">
        <v>2934573</v>
      </c>
      <c r="AD128" s="1">
        <v>90841</v>
      </c>
      <c r="AE128" s="1">
        <v>37225391</v>
      </c>
      <c r="AF128" s="1">
        <v>33304945</v>
      </c>
    </row>
    <row r="129" spans="1:32" ht="13.5">
      <c r="A129" s="1" t="s">
        <v>4</v>
      </c>
      <c r="M129" s="1">
        <v>283</v>
      </c>
      <c r="N129" s="1">
        <v>7488</v>
      </c>
      <c r="O129" s="1">
        <v>24</v>
      </c>
      <c r="P129" s="1">
        <v>17</v>
      </c>
      <c r="Q129" s="1">
        <v>4501</v>
      </c>
      <c r="R129" s="1">
        <v>1724</v>
      </c>
      <c r="S129" s="1">
        <v>282</v>
      </c>
      <c r="T129" s="1">
        <v>709</v>
      </c>
      <c r="U129" s="1">
        <v>167</v>
      </c>
      <c r="V129" s="1">
        <v>64</v>
      </c>
      <c r="W129" s="1">
        <v>45</v>
      </c>
      <c r="X129" s="1">
        <v>31</v>
      </c>
      <c r="Y129" s="1">
        <v>2914637</v>
      </c>
      <c r="Z129" s="1">
        <v>9859681</v>
      </c>
      <c r="AA129" s="1">
        <v>17820292</v>
      </c>
      <c r="AB129" s="1">
        <v>17220835</v>
      </c>
      <c r="AC129" s="1">
        <v>591925</v>
      </c>
      <c r="AD129" s="1">
        <v>7532</v>
      </c>
      <c r="AE129" s="1">
        <v>7622540</v>
      </c>
      <c r="AF129" s="1">
        <v>7293484</v>
      </c>
    </row>
    <row r="130" spans="1:32" ht="13.5">
      <c r="A130" s="1" t="s">
        <v>5</v>
      </c>
      <c r="M130" s="1">
        <v>654</v>
      </c>
      <c r="N130" s="1">
        <v>22302</v>
      </c>
      <c r="O130" s="1">
        <v>49</v>
      </c>
      <c r="P130" s="1">
        <v>20</v>
      </c>
      <c r="Q130" s="1">
        <v>14008</v>
      </c>
      <c r="R130" s="1">
        <v>4015</v>
      </c>
      <c r="S130" s="1">
        <v>925</v>
      </c>
      <c r="T130" s="1">
        <v>2306</v>
      </c>
      <c r="U130" s="1">
        <v>764</v>
      </c>
      <c r="V130" s="1">
        <v>215</v>
      </c>
      <c r="W130" s="1">
        <v>125</v>
      </c>
      <c r="X130" s="1">
        <v>118</v>
      </c>
      <c r="Y130" s="1">
        <v>9743752</v>
      </c>
      <c r="Z130" s="1">
        <v>44916127</v>
      </c>
      <c r="AA130" s="1">
        <v>76415626</v>
      </c>
      <c r="AB130" s="1">
        <v>73844609</v>
      </c>
      <c r="AC130" s="1">
        <v>2400729</v>
      </c>
      <c r="AD130" s="1">
        <v>170288</v>
      </c>
      <c r="AE130" s="1">
        <v>30008600</v>
      </c>
      <c r="AF130" s="1">
        <v>27069113</v>
      </c>
    </row>
    <row r="131" spans="1:32" ht="13.5">
      <c r="A131" s="1" t="s">
        <v>6</v>
      </c>
      <c r="M131" s="1">
        <v>819</v>
      </c>
      <c r="N131" s="1">
        <v>22822</v>
      </c>
      <c r="O131" s="1">
        <v>77</v>
      </c>
      <c r="P131" s="1">
        <v>35</v>
      </c>
      <c r="Q131" s="1">
        <v>15376</v>
      </c>
      <c r="R131" s="1">
        <v>4144</v>
      </c>
      <c r="S131" s="1">
        <v>572</v>
      </c>
      <c r="T131" s="1">
        <v>1978</v>
      </c>
      <c r="U131" s="1">
        <v>558</v>
      </c>
      <c r="V131" s="1">
        <v>82</v>
      </c>
      <c r="W131" s="1">
        <v>144</v>
      </c>
      <c r="X131" s="1">
        <v>62</v>
      </c>
      <c r="Y131" s="1">
        <v>11025595</v>
      </c>
      <c r="Z131" s="1">
        <v>42438475</v>
      </c>
      <c r="AA131" s="1">
        <v>73116221</v>
      </c>
      <c r="AB131" s="1">
        <v>67267959</v>
      </c>
      <c r="AC131" s="1">
        <v>5744412</v>
      </c>
      <c r="AD131" s="1">
        <v>103850</v>
      </c>
      <c r="AE131" s="1">
        <v>29503390</v>
      </c>
      <c r="AF131" s="1">
        <v>27690742</v>
      </c>
    </row>
    <row r="132" spans="1:32" ht="13.5">
      <c r="A132" s="1" t="s">
        <v>7</v>
      </c>
      <c r="M132" s="1">
        <v>2118</v>
      </c>
      <c r="N132" s="1">
        <v>54409</v>
      </c>
      <c r="O132" s="1">
        <v>256</v>
      </c>
      <c r="P132" s="1">
        <v>108</v>
      </c>
      <c r="Q132" s="1">
        <v>32520</v>
      </c>
      <c r="R132" s="1">
        <v>10928</v>
      </c>
      <c r="S132" s="1">
        <v>1268</v>
      </c>
      <c r="T132" s="1">
        <v>5606</v>
      </c>
      <c r="U132" s="1">
        <v>3180</v>
      </c>
      <c r="V132" s="1">
        <v>543</v>
      </c>
      <c r="W132" s="1">
        <v>171</v>
      </c>
      <c r="X132" s="1">
        <v>110</v>
      </c>
      <c r="Y132" s="1">
        <v>23767891</v>
      </c>
      <c r="Z132" s="1">
        <v>74099791</v>
      </c>
      <c r="AA132" s="1">
        <v>170151945</v>
      </c>
      <c r="AB132" s="1">
        <v>158997247</v>
      </c>
      <c r="AC132" s="1">
        <v>10716883</v>
      </c>
      <c r="AD132" s="1">
        <v>437815</v>
      </c>
      <c r="AE132" s="1">
        <v>90456246</v>
      </c>
      <c r="AF132" s="1">
        <v>80395242</v>
      </c>
    </row>
    <row r="133" spans="1:32" ht="13.5">
      <c r="A133" s="1" t="s">
        <v>8</v>
      </c>
      <c r="M133" s="1">
        <v>317</v>
      </c>
      <c r="N133" s="1">
        <v>9049</v>
      </c>
      <c r="O133" s="1">
        <v>32</v>
      </c>
      <c r="P133" s="1">
        <v>18</v>
      </c>
      <c r="Q133" s="1">
        <v>5438</v>
      </c>
      <c r="R133" s="1">
        <v>2383</v>
      </c>
      <c r="S133" s="1">
        <v>173</v>
      </c>
      <c r="T133" s="1">
        <v>733</v>
      </c>
      <c r="U133" s="1">
        <v>231</v>
      </c>
      <c r="V133" s="1">
        <v>41</v>
      </c>
      <c r="W133" s="1">
        <v>50</v>
      </c>
      <c r="X133" s="1">
        <v>32</v>
      </c>
      <c r="Y133" s="1">
        <v>3511758</v>
      </c>
      <c r="Z133" s="1">
        <v>9690340</v>
      </c>
      <c r="AA133" s="1">
        <v>17052651</v>
      </c>
      <c r="AB133" s="1">
        <v>14701349</v>
      </c>
      <c r="AC133" s="1">
        <v>2340981</v>
      </c>
      <c r="AD133" s="1">
        <v>10321</v>
      </c>
      <c r="AE133" s="1">
        <v>7028267</v>
      </c>
      <c r="AF133" s="1">
        <v>6353060</v>
      </c>
    </row>
  </sheetData>
  <mergeCells count="15">
    <mergeCell ref="Z3:Z6"/>
    <mergeCell ref="AA3:AD5"/>
    <mergeCell ref="AE3:AE6"/>
    <mergeCell ref="AF3:AF6"/>
    <mergeCell ref="W3:X5"/>
    <mergeCell ref="Y3:Y6"/>
    <mergeCell ref="S5:T5"/>
    <mergeCell ref="U5:V5"/>
    <mergeCell ref="A3:L6"/>
    <mergeCell ref="M3:M6"/>
    <mergeCell ref="N4:N6"/>
    <mergeCell ref="Q5:R5"/>
    <mergeCell ref="O4:P5"/>
    <mergeCell ref="Q4:V4"/>
    <mergeCell ref="N3:V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地域振興部管理総室経済統計室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cp:lastPrinted>2005-12-29T11:28:30Z</cp:lastPrinted>
  <dcterms:created xsi:type="dcterms:W3CDTF">2002-12-10T04:48:24Z</dcterms:created>
  <dcterms:modified xsi:type="dcterms:W3CDTF">2006-02-27T02:53:25Z</dcterms:modified>
  <cp:category/>
  <cp:version/>
  <cp:contentType/>
  <cp:contentStatus/>
</cp:coreProperties>
</file>