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9" windowWidth="8480" windowHeight="4727" activeTab="0"/>
  </bookViews>
  <sheets>
    <sheet name="平成23年度" sheetId="1" r:id="rId1"/>
  </sheets>
  <definedNames/>
  <calcPr fullCalcOnLoad="1"/>
</workbook>
</file>

<file path=xl/sharedStrings.xml><?xml version="1.0" encoding="utf-8"?>
<sst xmlns="http://schemas.openxmlformats.org/spreadsheetml/2006/main" count="577" uniqueCount="142">
  <si>
    <t>専修学校</t>
  </si>
  <si>
    <t>単位：学科，人</t>
  </si>
  <si>
    <t>生　　　　　　　　　　徒　　　　　　　　　　数</t>
  </si>
  <si>
    <t>入 学 者 数</t>
  </si>
  <si>
    <t>卒　業　者　数　（前 年 度 間）</t>
  </si>
  <si>
    <t>区　　　分</t>
  </si>
  <si>
    <t>学科数</t>
  </si>
  <si>
    <t>課　　　程　　　別</t>
  </si>
  <si>
    <t>昼間・その他別</t>
  </si>
  <si>
    <t>う ち 就 職 者 数</t>
  </si>
  <si>
    <t>区分</t>
  </si>
  <si>
    <t>総 数</t>
  </si>
  <si>
    <t>男</t>
  </si>
  <si>
    <t>女</t>
  </si>
  <si>
    <t>高等課程</t>
  </si>
  <si>
    <t>専門課程</t>
  </si>
  <si>
    <t>一般課程</t>
  </si>
  <si>
    <t>昼　　間</t>
  </si>
  <si>
    <t>そ の 他</t>
  </si>
  <si>
    <t>関係分野</t>
  </si>
  <si>
    <t>その他の分野</t>
  </si>
  <si>
    <t>平成22年度</t>
  </si>
  <si>
    <t>国　　　立</t>
  </si>
  <si>
    <t>-</t>
  </si>
  <si>
    <t>-</t>
  </si>
  <si>
    <t>…</t>
  </si>
  <si>
    <t>-</t>
  </si>
  <si>
    <t>-</t>
  </si>
  <si>
    <t>…</t>
  </si>
  <si>
    <t>国</t>
  </si>
  <si>
    <t>公　　　立</t>
  </si>
  <si>
    <t>-</t>
  </si>
  <si>
    <t>…</t>
  </si>
  <si>
    <t>公</t>
  </si>
  <si>
    <t>私　　　立</t>
  </si>
  <si>
    <t>…</t>
  </si>
  <si>
    <t>私</t>
  </si>
  <si>
    <t>［工業関係］</t>
  </si>
  <si>
    <t>［工］</t>
  </si>
  <si>
    <t>　土木・建築</t>
  </si>
  <si>
    <t>-</t>
  </si>
  <si>
    <t>土</t>
  </si>
  <si>
    <t>　電気・電子</t>
  </si>
  <si>
    <t>-</t>
  </si>
  <si>
    <t>-</t>
  </si>
  <si>
    <t>電電</t>
  </si>
  <si>
    <t>　自動車整備</t>
  </si>
  <si>
    <t>自</t>
  </si>
  <si>
    <t>　機械</t>
  </si>
  <si>
    <t>-</t>
  </si>
  <si>
    <t>-</t>
  </si>
  <si>
    <t>機</t>
  </si>
  <si>
    <t>　電子計算機</t>
  </si>
  <si>
    <t>電計</t>
  </si>
  <si>
    <t>　情報処理</t>
  </si>
  <si>
    <t>情</t>
  </si>
  <si>
    <t>　その他</t>
  </si>
  <si>
    <t>他</t>
  </si>
  <si>
    <t>［農業関係］</t>
  </si>
  <si>
    <t>［農］</t>
  </si>
  <si>
    <t>　農業</t>
  </si>
  <si>
    <t>農</t>
  </si>
  <si>
    <t>　園芸</t>
  </si>
  <si>
    <t>-</t>
  </si>
  <si>
    <t>園</t>
  </si>
  <si>
    <t>　その他</t>
  </si>
  <si>
    <t>［医療関係］</t>
  </si>
  <si>
    <t>［医］</t>
  </si>
  <si>
    <t>　看護</t>
  </si>
  <si>
    <t>看</t>
  </si>
  <si>
    <t>　准看護</t>
  </si>
  <si>
    <t>准</t>
  </si>
  <si>
    <t>　歯科衛生</t>
  </si>
  <si>
    <t>歯衛</t>
  </si>
  <si>
    <t>　歯科技工</t>
  </si>
  <si>
    <t>歯技</t>
  </si>
  <si>
    <t>　鍼･灸･あんま</t>
  </si>
  <si>
    <t>鍼</t>
  </si>
  <si>
    <t>　柔道整復</t>
  </si>
  <si>
    <t>柔</t>
  </si>
  <si>
    <t>　理学・作業療法</t>
  </si>
  <si>
    <t>理</t>
  </si>
  <si>
    <t>-</t>
  </si>
  <si>
    <t>［衛生関係］</t>
  </si>
  <si>
    <t>［衛］</t>
  </si>
  <si>
    <t>　調理</t>
  </si>
  <si>
    <t>調</t>
  </si>
  <si>
    <t>　理容</t>
  </si>
  <si>
    <t>　美容</t>
  </si>
  <si>
    <t>美</t>
  </si>
  <si>
    <t>　製菓・製パン</t>
  </si>
  <si>
    <t>-</t>
  </si>
  <si>
    <t>製</t>
  </si>
  <si>
    <t>［教育社会福祉関係]</t>
  </si>
  <si>
    <t>［教］</t>
  </si>
  <si>
    <t>　保育士養成</t>
  </si>
  <si>
    <t>-</t>
  </si>
  <si>
    <t>保</t>
  </si>
  <si>
    <t>　介護福祉</t>
  </si>
  <si>
    <t>-</t>
  </si>
  <si>
    <t>介</t>
  </si>
  <si>
    <t>　社会福祉</t>
  </si>
  <si>
    <t>社</t>
  </si>
  <si>
    <t>注）　学科数は，5月1日現在で生徒のいない学科を含まない。</t>
  </si>
  <si>
    <t>［商業実務関係]</t>
  </si>
  <si>
    <t>［商］</t>
  </si>
  <si>
    <t>　商業</t>
  </si>
  <si>
    <t>商</t>
  </si>
  <si>
    <t>　経理・簿記</t>
  </si>
  <si>
    <t>経</t>
  </si>
  <si>
    <t>　旅行</t>
  </si>
  <si>
    <t>旅</t>
  </si>
  <si>
    <t>　情報</t>
  </si>
  <si>
    <t>　ビジネス</t>
  </si>
  <si>
    <t>ビ</t>
  </si>
  <si>
    <t>［服飾・家政関係]</t>
  </si>
  <si>
    <t>［服］</t>
  </si>
  <si>
    <t>　家政</t>
  </si>
  <si>
    <t>家</t>
  </si>
  <si>
    <t>　和洋裁</t>
  </si>
  <si>
    <t>和</t>
  </si>
  <si>
    <t>　ファッションビジネス</t>
  </si>
  <si>
    <t>-</t>
  </si>
  <si>
    <t>フ</t>
  </si>
  <si>
    <t>［文化・教養関係]</t>
  </si>
  <si>
    <t>［文］</t>
  </si>
  <si>
    <t>　音楽</t>
  </si>
  <si>
    <t>音</t>
  </si>
  <si>
    <t>　美術</t>
  </si>
  <si>
    <t>　デザイン</t>
  </si>
  <si>
    <t>デ</t>
  </si>
  <si>
    <t>　外国語</t>
  </si>
  <si>
    <t>外</t>
  </si>
  <si>
    <t>　演劇・映画</t>
  </si>
  <si>
    <t>演</t>
  </si>
  <si>
    <t>　動物</t>
  </si>
  <si>
    <t>動</t>
  </si>
  <si>
    <t>　法律行政</t>
  </si>
  <si>
    <t>法</t>
  </si>
  <si>
    <t>　スポーツ</t>
  </si>
  <si>
    <t>ス</t>
  </si>
  <si>
    <t>４７　課程別学科別学科数・生徒数・入学者数・卒業者数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</si>
</sst>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workbookViewId="0" topLeftCell="A1">
      <selection activeCell="A1" sqref="A1"/>
    </sheetView>
  </sheetViews>
  <sheetFormatPr defaultColWidth="9.00390625" defaultRowHeight="16.5" customHeight="1"/>
  <cols>
    <col min="1" max="1" width="18.625" style="1" customWidth="1"/>
    <col min="2" max="2" width="7.125" style="2" customWidth="1"/>
    <col min="3" max="3" width="7.625" style="1" customWidth="1"/>
    <col min="4" max="5" width="7.50390625" style="1" customWidth="1"/>
    <col min="6" max="7" width="7.125" style="1" customWidth="1"/>
    <col min="8" max="9" width="7.125" style="2" customWidth="1"/>
    <col min="10" max="21" width="7.125" style="1" customWidth="1"/>
    <col min="22" max="25" width="7.125" style="2" customWidth="1"/>
    <col min="26" max="26" width="6.875" style="1" customWidth="1"/>
    <col min="27" max="16384" width="9.00390625" style="1" customWidth="1"/>
  </cols>
  <sheetData>
    <row r="1" ht="15" customHeight="1">
      <c r="A1" s="1" t="s">
        <v>0</v>
      </c>
    </row>
    <row r="2" ht="15" customHeight="1"/>
    <row r="3" ht="15" customHeight="1">
      <c r="B3" s="2" t="s">
        <v>141</v>
      </c>
    </row>
    <row r="4" ht="15" customHeight="1" thickBot="1">
      <c r="A4" s="1" t="s">
        <v>1</v>
      </c>
    </row>
    <row r="5" spans="1:26" ht="15" customHeight="1" thickTop="1">
      <c r="A5" s="3"/>
      <c r="B5" s="4"/>
      <c r="C5" s="33" t="s">
        <v>2</v>
      </c>
      <c r="D5" s="34"/>
      <c r="E5" s="34"/>
      <c r="F5" s="34"/>
      <c r="G5" s="34"/>
      <c r="H5" s="34"/>
      <c r="I5" s="34"/>
      <c r="J5" s="34"/>
      <c r="K5" s="34"/>
      <c r="L5" s="35"/>
      <c r="M5" s="35"/>
      <c r="N5" s="35"/>
      <c r="O5" s="36"/>
      <c r="P5" s="33" t="s">
        <v>3</v>
      </c>
      <c r="Q5" s="34"/>
      <c r="R5" s="37"/>
      <c r="S5" s="38" t="s">
        <v>4</v>
      </c>
      <c r="T5" s="38"/>
      <c r="U5" s="38"/>
      <c r="V5" s="38"/>
      <c r="W5" s="38"/>
      <c r="X5" s="38"/>
      <c r="Y5" s="38"/>
      <c r="Z5" s="5"/>
    </row>
    <row r="6" spans="1:26" ht="15" customHeight="1">
      <c r="A6" s="39" t="s">
        <v>5</v>
      </c>
      <c r="B6" s="40" t="s">
        <v>6</v>
      </c>
      <c r="C6" s="7"/>
      <c r="D6" s="7"/>
      <c r="E6" s="7"/>
      <c r="F6" s="41" t="s">
        <v>7</v>
      </c>
      <c r="G6" s="41"/>
      <c r="H6" s="41"/>
      <c r="I6" s="41"/>
      <c r="J6" s="41"/>
      <c r="K6" s="41"/>
      <c r="L6" s="41" t="s">
        <v>8</v>
      </c>
      <c r="M6" s="41"/>
      <c r="N6" s="41"/>
      <c r="O6" s="41"/>
      <c r="P6" s="7"/>
      <c r="Q6" s="7"/>
      <c r="R6" s="7"/>
      <c r="S6" s="7"/>
      <c r="T6" s="7"/>
      <c r="U6" s="7"/>
      <c r="V6" s="42" t="s">
        <v>9</v>
      </c>
      <c r="W6" s="42"/>
      <c r="X6" s="42"/>
      <c r="Y6" s="42"/>
      <c r="Z6" s="43" t="s">
        <v>10</v>
      </c>
    </row>
    <row r="7" spans="1:26" ht="15" customHeight="1">
      <c r="A7" s="39"/>
      <c r="B7" s="40"/>
      <c r="C7" s="7" t="s">
        <v>11</v>
      </c>
      <c r="D7" s="7" t="s">
        <v>12</v>
      </c>
      <c r="E7" s="7" t="s">
        <v>13</v>
      </c>
      <c r="F7" s="41" t="s">
        <v>14</v>
      </c>
      <c r="G7" s="41"/>
      <c r="H7" s="42" t="s">
        <v>15</v>
      </c>
      <c r="I7" s="42"/>
      <c r="J7" s="41" t="s">
        <v>16</v>
      </c>
      <c r="K7" s="41"/>
      <c r="L7" s="41" t="s">
        <v>17</v>
      </c>
      <c r="M7" s="41"/>
      <c r="N7" s="41" t="s">
        <v>18</v>
      </c>
      <c r="O7" s="41"/>
      <c r="P7" s="7" t="s">
        <v>11</v>
      </c>
      <c r="Q7" s="7" t="s">
        <v>12</v>
      </c>
      <c r="R7" s="7" t="s">
        <v>13</v>
      </c>
      <c r="S7" s="7" t="s">
        <v>11</v>
      </c>
      <c r="T7" s="7" t="s">
        <v>12</v>
      </c>
      <c r="U7" s="7" t="s">
        <v>13</v>
      </c>
      <c r="V7" s="42" t="s">
        <v>19</v>
      </c>
      <c r="W7" s="42"/>
      <c r="X7" s="42" t="s">
        <v>20</v>
      </c>
      <c r="Y7" s="42"/>
      <c r="Z7" s="43"/>
    </row>
    <row r="8" spans="1:26" ht="15" customHeight="1">
      <c r="A8" s="9"/>
      <c r="B8" s="10"/>
      <c r="C8" s="11"/>
      <c r="D8" s="11"/>
      <c r="E8" s="11"/>
      <c r="F8" s="11" t="s">
        <v>12</v>
      </c>
      <c r="G8" s="11" t="s">
        <v>13</v>
      </c>
      <c r="H8" s="10" t="s">
        <v>12</v>
      </c>
      <c r="I8" s="10" t="s">
        <v>13</v>
      </c>
      <c r="J8" s="11" t="s">
        <v>12</v>
      </c>
      <c r="K8" s="11" t="s">
        <v>13</v>
      </c>
      <c r="L8" s="11" t="s">
        <v>12</v>
      </c>
      <c r="M8" s="11" t="s">
        <v>13</v>
      </c>
      <c r="N8" s="11" t="s">
        <v>12</v>
      </c>
      <c r="O8" s="11" t="s">
        <v>13</v>
      </c>
      <c r="P8" s="11"/>
      <c r="Q8" s="11"/>
      <c r="R8" s="11"/>
      <c r="S8" s="11"/>
      <c r="T8" s="11"/>
      <c r="U8" s="11"/>
      <c r="V8" s="10" t="s">
        <v>12</v>
      </c>
      <c r="W8" s="10" t="s">
        <v>13</v>
      </c>
      <c r="X8" s="10" t="s">
        <v>12</v>
      </c>
      <c r="Y8" s="10" t="s">
        <v>13</v>
      </c>
      <c r="Z8" s="12"/>
    </row>
    <row r="9" spans="1:26" ht="15" customHeight="1">
      <c r="A9" s="6" t="s">
        <v>21</v>
      </c>
      <c r="B9" s="13">
        <v>247</v>
      </c>
      <c r="C9" s="14">
        <v>12735</v>
      </c>
      <c r="D9" s="14">
        <v>5017</v>
      </c>
      <c r="E9" s="14">
        <v>7718</v>
      </c>
      <c r="F9" s="14">
        <v>432</v>
      </c>
      <c r="G9" s="14">
        <v>1114</v>
      </c>
      <c r="H9" s="13">
        <v>4544</v>
      </c>
      <c r="I9" s="13">
        <v>6576</v>
      </c>
      <c r="J9" s="14">
        <v>41</v>
      </c>
      <c r="K9" s="14">
        <v>28</v>
      </c>
      <c r="L9" s="14">
        <v>4711</v>
      </c>
      <c r="M9" s="14">
        <v>7437</v>
      </c>
      <c r="N9" s="14">
        <v>306</v>
      </c>
      <c r="O9" s="14">
        <v>281</v>
      </c>
      <c r="P9" s="14">
        <v>6027</v>
      </c>
      <c r="Q9" s="14">
        <v>2439</v>
      </c>
      <c r="R9" s="14">
        <v>3588</v>
      </c>
      <c r="S9" s="14">
        <v>4931</v>
      </c>
      <c r="T9" s="14">
        <v>1984</v>
      </c>
      <c r="U9" s="14">
        <v>2947</v>
      </c>
      <c r="V9" s="13">
        <v>1202</v>
      </c>
      <c r="W9" s="13">
        <v>2088</v>
      </c>
      <c r="X9" s="13">
        <v>239</v>
      </c>
      <c r="Y9" s="13">
        <v>226</v>
      </c>
      <c r="Z9" s="8">
        <v>22</v>
      </c>
    </row>
    <row r="10" spans="1:26" ht="15" customHeight="1">
      <c r="A10" s="6">
        <v>23</v>
      </c>
      <c r="B10" s="13">
        <f aca="true" t="shared" si="0" ref="B10:Y10">IF(SUM(B16,B30,B40,B47,B59,B67,B73,B25)=0,"-",SUM(B16,B30,B40,B47,B59,B67,B73,B25))</f>
        <v>224</v>
      </c>
      <c r="C10" s="14">
        <f t="shared" si="0"/>
        <v>13038</v>
      </c>
      <c r="D10" s="14">
        <f t="shared" si="0"/>
        <v>5079</v>
      </c>
      <c r="E10" s="14">
        <f t="shared" si="0"/>
        <v>7959</v>
      </c>
      <c r="F10" s="14">
        <f t="shared" si="0"/>
        <v>416</v>
      </c>
      <c r="G10" s="14">
        <f t="shared" si="0"/>
        <v>1190</v>
      </c>
      <c r="H10" s="13">
        <f t="shared" si="0"/>
        <v>4623</v>
      </c>
      <c r="I10" s="13">
        <f t="shared" si="0"/>
        <v>6741</v>
      </c>
      <c r="J10" s="14">
        <f t="shared" si="0"/>
        <v>40</v>
      </c>
      <c r="K10" s="14">
        <f t="shared" si="0"/>
        <v>28</v>
      </c>
      <c r="L10" s="14">
        <f t="shared" si="0"/>
        <v>4835</v>
      </c>
      <c r="M10" s="14">
        <f t="shared" si="0"/>
        <v>7693</v>
      </c>
      <c r="N10" s="14">
        <f t="shared" si="0"/>
        <v>244</v>
      </c>
      <c r="O10" s="14">
        <f t="shared" si="0"/>
        <v>266</v>
      </c>
      <c r="P10" s="14">
        <f t="shared" si="0"/>
        <v>5908</v>
      </c>
      <c r="Q10" s="14">
        <f t="shared" si="0"/>
        <v>2291</v>
      </c>
      <c r="R10" s="14">
        <f t="shared" si="0"/>
        <v>3617</v>
      </c>
      <c r="S10" s="14">
        <f t="shared" si="0"/>
        <v>4951</v>
      </c>
      <c r="T10" s="14">
        <f t="shared" si="0"/>
        <v>1927</v>
      </c>
      <c r="U10" s="14">
        <f t="shared" si="0"/>
        <v>3024</v>
      </c>
      <c r="V10" s="13">
        <f t="shared" si="0"/>
        <v>1128</v>
      </c>
      <c r="W10" s="13">
        <f t="shared" si="0"/>
        <v>2166</v>
      </c>
      <c r="X10" s="13">
        <f t="shared" si="0"/>
        <v>258</v>
      </c>
      <c r="Y10" s="13">
        <f t="shared" si="0"/>
        <v>215</v>
      </c>
      <c r="Z10" s="8">
        <v>23</v>
      </c>
    </row>
    <row r="11" spans="1:26" ht="15" customHeight="1">
      <c r="A11" s="15"/>
      <c r="B11" s="13"/>
      <c r="C11" s="14"/>
      <c r="D11" s="14"/>
      <c r="E11" s="14"/>
      <c r="F11" s="14"/>
      <c r="G11" s="14"/>
      <c r="H11" s="13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3"/>
      <c r="W11" s="13"/>
      <c r="X11" s="13"/>
      <c r="Y11" s="13"/>
      <c r="Z11" s="16"/>
    </row>
    <row r="12" spans="1:26" ht="15" customHeight="1">
      <c r="A12" s="6" t="s">
        <v>22</v>
      </c>
      <c r="B12" s="13" t="s">
        <v>23</v>
      </c>
      <c r="C12" s="14" t="str">
        <f>IF(SUM(D12:E12)=0,"-",SUM(D12:E12))</f>
        <v>-</v>
      </c>
      <c r="D12" s="14" t="s">
        <v>24</v>
      </c>
      <c r="E12" s="14" t="s">
        <v>24</v>
      </c>
      <c r="F12" s="14" t="s">
        <v>24</v>
      </c>
      <c r="G12" s="14" t="s">
        <v>24</v>
      </c>
      <c r="H12" s="13" t="s">
        <v>24</v>
      </c>
      <c r="I12" s="13" t="s">
        <v>24</v>
      </c>
      <c r="J12" s="14" t="s">
        <v>24</v>
      </c>
      <c r="K12" s="14" t="s">
        <v>24</v>
      </c>
      <c r="L12" s="14" t="s">
        <v>25</v>
      </c>
      <c r="M12" s="14" t="s">
        <v>25</v>
      </c>
      <c r="N12" s="14" t="s">
        <v>25</v>
      </c>
      <c r="O12" s="14" t="s">
        <v>25</v>
      </c>
      <c r="P12" s="14" t="str">
        <f>IF(SUM(Q12:R12)=0,"-",SUM(Q12:R12))</f>
        <v>-</v>
      </c>
      <c r="Q12" s="14" t="s">
        <v>26</v>
      </c>
      <c r="R12" s="14" t="s">
        <v>26</v>
      </c>
      <c r="S12" s="14" t="str">
        <f>IF(SUM(T12:U12)=0,"-",SUM(T12:U12))</f>
        <v>-</v>
      </c>
      <c r="T12" s="14" t="s">
        <v>27</v>
      </c>
      <c r="U12" s="14" t="s">
        <v>27</v>
      </c>
      <c r="V12" s="13" t="s">
        <v>28</v>
      </c>
      <c r="W12" s="13" t="s">
        <v>28</v>
      </c>
      <c r="X12" s="13" t="s">
        <v>28</v>
      </c>
      <c r="Y12" s="13" t="s">
        <v>28</v>
      </c>
      <c r="Z12" s="8" t="s">
        <v>29</v>
      </c>
    </row>
    <row r="13" spans="1:26" ht="15" customHeight="1">
      <c r="A13" s="6" t="s">
        <v>30</v>
      </c>
      <c r="B13" s="13">
        <v>7</v>
      </c>
      <c r="C13" s="14">
        <f>IF(SUM(D13:E13)=0,"-",SUM(D13:E13))</f>
        <v>647</v>
      </c>
      <c r="D13" s="14">
        <f>IF(SUM(F13,H13,J13)=0,"-",SUM(F13,H13,J13))</f>
        <v>128</v>
      </c>
      <c r="E13" s="14">
        <f>IF(SUM(G13,I13,K13)=0,"-",SUM(G13,I13,K13))</f>
        <v>519</v>
      </c>
      <c r="F13" s="14" t="s">
        <v>31</v>
      </c>
      <c r="G13" s="14" t="s">
        <v>31</v>
      </c>
      <c r="H13" s="13">
        <v>128</v>
      </c>
      <c r="I13" s="13">
        <v>519</v>
      </c>
      <c r="J13" s="14" t="s">
        <v>31</v>
      </c>
      <c r="K13" s="14" t="s">
        <v>31</v>
      </c>
      <c r="L13" s="14" t="s">
        <v>32</v>
      </c>
      <c r="M13" s="14" t="s">
        <v>32</v>
      </c>
      <c r="N13" s="14" t="s">
        <v>32</v>
      </c>
      <c r="O13" s="14" t="s">
        <v>32</v>
      </c>
      <c r="P13" s="14">
        <f>IF(SUM(Q13:R13)=0,"-",SUM(Q13:R13))</f>
        <v>231</v>
      </c>
      <c r="Q13" s="14">
        <v>57</v>
      </c>
      <c r="R13" s="14">
        <v>174</v>
      </c>
      <c r="S13" s="14">
        <f>IF(SUM(T13:U13)=0,"-",SUM(T13:U13))</f>
        <v>203</v>
      </c>
      <c r="T13" s="13">
        <v>35</v>
      </c>
      <c r="U13" s="13">
        <v>168</v>
      </c>
      <c r="V13" s="13" t="s">
        <v>32</v>
      </c>
      <c r="W13" s="13" t="s">
        <v>32</v>
      </c>
      <c r="X13" s="13" t="s">
        <v>32</v>
      </c>
      <c r="Y13" s="13" t="s">
        <v>32</v>
      </c>
      <c r="Z13" s="8" t="s">
        <v>33</v>
      </c>
    </row>
    <row r="14" spans="1:26" ht="15" customHeight="1">
      <c r="A14" s="6" t="s">
        <v>34</v>
      </c>
      <c r="B14" s="13">
        <v>217</v>
      </c>
      <c r="C14" s="14">
        <f>IF(SUM(D14:E14)=0,"-",SUM(D14:E14))</f>
        <v>12391</v>
      </c>
      <c r="D14" s="14">
        <f>IF(SUM(F14,H14,J14)=0,"-",SUM(F14,H14,J14))</f>
        <v>4951</v>
      </c>
      <c r="E14" s="14">
        <f>IF(SUM(G14,I14,K14)=0,"-",SUM(G14,I14,K14))</f>
        <v>7440</v>
      </c>
      <c r="F14" s="13">
        <v>416</v>
      </c>
      <c r="G14" s="13">
        <v>1190</v>
      </c>
      <c r="H14" s="13">
        <v>4495</v>
      </c>
      <c r="I14" s="13">
        <v>6222</v>
      </c>
      <c r="J14" s="13">
        <v>40</v>
      </c>
      <c r="K14" s="13">
        <v>28</v>
      </c>
      <c r="L14" s="14" t="s">
        <v>35</v>
      </c>
      <c r="M14" s="14" t="s">
        <v>35</v>
      </c>
      <c r="N14" s="14" t="s">
        <v>35</v>
      </c>
      <c r="O14" s="14" t="s">
        <v>35</v>
      </c>
      <c r="P14" s="14">
        <f>IF(SUM(Q14:R14)=0,"-",SUM(Q14:R14))</f>
        <v>5677</v>
      </c>
      <c r="Q14" s="14">
        <v>2234</v>
      </c>
      <c r="R14" s="14">
        <v>3443</v>
      </c>
      <c r="S14" s="14">
        <f>IF(SUM(T14:U14)=0,"-",SUM(T14:U14))</f>
        <v>4748</v>
      </c>
      <c r="T14" s="13">
        <v>1892</v>
      </c>
      <c r="U14" s="13">
        <v>2856</v>
      </c>
      <c r="V14" s="13" t="s">
        <v>35</v>
      </c>
      <c r="W14" s="13" t="s">
        <v>35</v>
      </c>
      <c r="X14" s="13" t="s">
        <v>35</v>
      </c>
      <c r="Y14" s="13" t="s">
        <v>35</v>
      </c>
      <c r="Z14" s="8" t="s">
        <v>36</v>
      </c>
    </row>
    <row r="15" spans="1:26" ht="15" customHeight="1">
      <c r="A15" s="6"/>
      <c r="B15" s="13"/>
      <c r="C15" s="14"/>
      <c r="D15" s="14"/>
      <c r="E15" s="14"/>
      <c r="F15" s="14"/>
      <c r="G15" s="14"/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3"/>
      <c r="U15" s="13"/>
      <c r="V15" s="13"/>
      <c r="W15" s="13"/>
      <c r="X15" s="13"/>
      <c r="Y15" s="13"/>
      <c r="Z15" s="16"/>
    </row>
    <row r="16" spans="1:26" ht="15" customHeight="1">
      <c r="A16" s="6" t="s">
        <v>37</v>
      </c>
      <c r="B16" s="13">
        <f aca="true" t="shared" si="1" ref="B16:Y16">IF(SUM(B17:B23)=0,"-",SUM(B17:B23))</f>
        <v>34</v>
      </c>
      <c r="C16" s="14">
        <f t="shared" si="1"/>
        <v>1542</v>
      </c>
      <c r="D16" s="14">
        <f t="shared" si="1"/>
        <v>1303</v>
      </c>
      <c r="E16" s="14">
        <f t="shared" si="1"/>
        <v>239</v>
      </c>
      <c r="F16" s="14" t="str">
        <f t="shared" si="1"/>
        <v>-</v>
      </c>
      <c r="G16" s="14" t="str">
        <f t="shared" si="1"/>
        <v>-</v>
      </c>
      <c r="H16" s="13">
        <f t="shared" si="1"/>
        <v>1303</v>
      </c>
      <c r="I16" s="13">
        <f t="shared" si="1"/>
        <v>239</v>
      </c>
      <c r="J16" s="14" t="str">
        <f t="shared" si="1"/>
        <v>-</v>
      </c>
      <c r="K16" s="14" t="str">
        <f t="shared" si="1"/>
        <v>-</v>
      </c>
      <c r="L16" s="14">
        <f t="shared" si="1"/>
        <v>1303</v>
      </c>
      <c r="M16" s="14">
        <f t="shared" si="1"/>
        <v>239</v>
      </c>
      <c r="N16" s="14" t="str">
        <f t="shared" si="1"/>
        <v>-</v>
      </c>
      <c r="O16" s="14" t="str">
        <f t="shared" si="1"/>
        <v>-</v>
      </c>
      <c r="P16" s="14">
        <f>IF(SUM(P17:P23)=0,"-",SUM(P17:P23))</f>
        <v>725</v>
      </c>
      <c r="Q16" s="13">
        <f>IF(SUM(Q17:Q23)=0,"-",SUM(Q17:Q23))</f>
        <v>603</v>
      </c>
      <c r="R16" s="13">
        <f>IF(SUM(R17:R23)=0,"-",SUM(R17:R23))</f>
        <v>122</v>
      </c>
      <c r="S16" s="14">
        <f t="shared" si="1"/>
        <v>713</v>
      </c>
      <c r="T16" s="13">
        <f t="shared" si="1"/>
        <v>587</v>
      </c>
      <c r="U16" s="13">
        <f t="shared" si="1"/>
        <v>126</v>
      </c>
      <c r="V16" s="13">
        <f t="shared" si="1"/>
        <v>297</v>
      </c>
      <c r="W16" s="13">
        <f t="shared" si="1"/>
        <v>60</v>
      </c>
      <c r="X16" s="13">
        <f t="shared" si="1"/>
        <v>145</v>
      </c>
      <c r="Y16" s="13">
        <f t="shared" si="1"/>
        <v>40</v>
      </c>
      <c r="Z16" s="8" t="s">
        <v>38</v>
      </c>
    </row>
    <row r="17" spans="1:26" ht="15" customHeight="1">
      <c r="A17" s="17" t="s">
        <v>39</v>
      </c>
      <c r="B17" s="13">
        <v>6</v>
      </c>
      <c r="C17" s="14">
        <f aca="true" t="shared" si="2" ref="C17:C23">IF(SUM(D17:E17)=0,"-",SUM(D17:E17))</f>
        <v>221</v>
      </c>
      <c r="D17" s="14">
        <f aca="true" t="shared" si="3" ref="D17:E23">IF(SUM(F17,H17,J17)=0,"-",SUM(F17,H17,J17))</f>
        <v>187</v>
      </c>
      <c r="E17" s="14">
        <f t="shared" si="3"/>
        <v>34</v>
      </c>
      <c r="F17" s="14" t="s">
        <v>40</v>
      </c>
      <c r="G17" s="14" t="s">
        <v>40</v>
      </c>
      <c r="H17" s="13">
        <v>187</v>
      </c>
      <c r="I17" s="13">
        <v>34</v>
      </c>
      <c r="J17" s="14" t="s">
        <v>40</v>
      </c>
      <c r="K17" s="14" t="s">
        <v>40</v>
      </c>
      <c r="L17" s="13">
        <v>187</v>
      </c>
      <c r="M17" s="13">
        <v>34</v>
      </c>
      <c r="N17" s="14" t="s">
        <v>40</v>
      </c>
      <c r="O17" s="14" t="s">
        <v>40</v>
      </c>
      <c r="P17" s="14">
        <f aca="true" t="shared" si="4" ref="P17:P23">IF(SUM(Q17:R17)=0,"-",SUM(Q17:R17))</f>
        <v>118</v>
      </c>
      <c r="Q17" s="14">
        <v>98</v>
      </c>
      <c r="R17" s="14">
        <v>20</v>
      </c>
      <c r="S17" s="14">
        <f aca="true" t="shared" si="5" ref="S17:S23">IF(SUM(T17:U17)=0,"-",SUM(T17:U17))</f>
        <v>129</v>
      </c>
      <c r="T17" s="13">
        <v>104</v>
      </c>
      <c r="U17" s="13">
        <v>25</v>
      </c>
      <c r="V17" s="13">
        <v>67</v>
      </c>
      <c r="W17" s="13">
        <v>16</v>
      </c>
      <c r="X17" s="13">
        <v>3</v>
      </c>
      <c r="Y17" s="13">
        <v>2</v>
      </c>
      <c r="Z17" s="8" t="s">
        <v>41</v>
      </c>
    </row>
    <row r="18" spans="1:26" ht="15" customHeight="1">
      <c r="A18" s="17" t="s">
        <v>42</v>
      </c>
      <c r="B18" s="13">
        <v>1</v>
      </c>
      <c r="C18" s="14">
        <f t="shared" si="2"/>
        <v>84</v>
      </c>
      <c r="D18" s="14">
        <f t="shared" si="3"/>
        <v>82</v>
      </c>
      <c r="E18" s="14">
        <f t="shared" si="3"/>
        <v>2</v>
      </c>
      <c r="F18" s="14" t="s">
        <v>44</v>
      </c>
      <c r="G18" s="14" t="s">
        <v>44</v>
      </c>
      <c r="H18" s="13">
        <v>82</v>
      </c>
      <c r="I18" s="13">
        <v>2</v>
      </c>
      <c r="J18" s="14" t="s">
        <v>44</v>
      </c>
      <c r="K18" s="14" t="s">
        <v>44</v>
      </c>
      <c r="L18" s="13">
        <v>82</v>
      </c>
      <c r="M18" s="13">
        <v>2</v>
      </c>
      <c r="N18" s="14" t="s">
        <v>44</v>
      </c>
      <c r="O18" s="14" t="s">
        <v>44</v>
      </c>
      <c r="P18" s="14">
        <f t="shared" si="4"/>
        <v>42</v>
      </c>
      <c r="Q18" s="14">
        <v>41</v>
      </c>
      <c r="R18" s="14">
        <v>1</v>
      </c>
      <c r="S18" s="14">
        <f t="shared" si="5"/>
        <v>43</v>
      </c>
      <c r="T18" s="13">
        <v>43</v>
      </c>
      <c r="U18" s="13" t="s">
        <v>44</v>
      </c>
      <c r="V18" s="13">
        <v>28</v>
      </c>
      <c r="W18" s="13" t="s">
        <v>44</v>
      </c>
      <c r="X18" s="13" t="s">
        <v>44</v>
      </c>
      <c r="Y18" s="13" t="s">
        <v>44</v>
      </c>
      <c r="Z18" s="8" t="s">
        <v>45</v>
      </c>
    </row>
    <row r="19" spans="1:26" ht="15" customHeight="1">
      <c r="A19" s="17" t="s">
        <v>46</v>
      </c>
      <c r="B19" s="13">
        <v>4</v>
      </c>
      <c r="C19" s="14">
        <f t="shared" si="2"/>
        <v>242</v>
      </c>
      <c r="D19" s="14">
        <f t="shared" si="3"/>
        <v>237</v>
      </c>
      <c r="E19" s="14">
        <f t="shared" si="3"/>
        <v>5</v>
      </c>
      <c r="F19" s="14" t="s">
        <v>44</v>
      </c>
      <c r="G19" s="14" t="s">
        <v>44</v>
      </c>
      <c r="H19" s="13">
        <v>237</v>
      </c>
      <c r="I19" s="13">
        <v>5</v>
      </c>
      <c r="J19" s="14" t="s">
        <v>44</v>
      </c>
      <c r="K19" s="14" t="s">
        <v>44</v>
      </c>
      <c r="L19" s="13">
        <v>237</v>
      </c>
      <c r="M19" s="13">
        <v>5</v>
      </c>
      <c r="N19" s="14" t="s">
        <v>44</v>
      </c>
      <c r="O19" s="14" t="s">
        <v>44</v>
      </c>
      <c r="P19" s="14">
        <f t="shared" si="4"/>
        <v>131</v>
      </c>
      <c r="Q19" s="14">
        <v>126</v>
      </c>
      <c r="R19" s="14">
        <v>5</v>
      </c>
      <c r="S19" s="14">
        <f t="shared" si="5"/>
        <v>116</v>
      </c>
      <c r="T19" s="13">
        <v>113</v>
      </c>
      <c r="U19" s="13">
        <v>3</v>
      </c>
      <c r="V19" s="13">
        <v>84</v>
      </c>
      <c r="W19" s="13">
        <v>1</v>
      </c>
      <c r="X19" s="13">
        <v>17</v>
      </c>
      <c r="Y19" s="13">
        <v>2</v>
      </c>
      <c r="Z19" s="8" t="s">
        <v>47</v>
      </c>
    </row>
    <row r="20" spans="1:26" ht="15" customHeight="1">
      <c r="A20" s="17" t="s">
        <v>48</v>
      </c>
      <c r="B20" s="13">
        <v>1</v>
      </c>
      <c r="C20" s="14">
        <f t="shared" si="2"/>
        <v>53</v>
      </c>
      <c r="D20" s="14">
        <f t="shared" si="3"/>
        <v>53</v>
      </c>
      <c r="E20" s="14" t="str">
        <f t="shared" si="3"/>
        <v>-</v>
      </c>
      <c r="F20" s="14" t="s">
        <v>49</v>
      </c>
      <c r="G20" s="14" t="s">
        <v>49</v>
      </c>
      <c r="H20" s="13">
        <v>53</v>
      </c>
      <c r="I20" s="13" t="s">
        <v>50</v>
      </c>
      <c r="J20" s="14" t="s">
        <v>49</v>
      </c>
      <c r="K20" s="14" t="s">
        <v>49</v>
      </c>
      <c r="L20" s="13">
        <v>53</v>
      </c>
      <c r="M20" s="13" t="s">
        <v>50</v>
      </c>
      <c r="N20" s="14" t="s">
        <v>49</v>
      </c>
      <c r="O20" s="14" t="s">
        <v>49</v>
      </c>
      <c r="P20" s="14">
        <f t="shared" si="4"/>
        <v>21</v>
      </c>
      <c r="Q20" s="14">
        <v>21</v>
      </c>
      <c r="R20" s="14" t="s">
        <v>50</v>
      </c>
      <c r="S20" s="14">
        <f t="shared" si="5"/>
        <v>18</v>
      </c>
      <c r="T20" s="13">
        <v>18</v>
      </c>
      <c r="U20" s="13" t="s">
        <v>50</v>
      </c>
      <c r="V20" s="13">
        <v>14</v>
      </c>
      <c r="W20" s="13" t="s">
        <v>50</v>
      </c>
      <c r="X20" s="13">
        <v>1</v>
      </c>
      <c r="Y20" s="13" t="s">
        <v>49</v>
      </c>
      <c r="Z20" s="8" t="s">
        <v>51</v>
      </c>
    </row>
    <row r="21" spans="1:26" ht="15" customHeight="1">
      <c r="A21" s="17" t="s">
        <v>52</v>
      </c>
      <c r="B21" s="13" t="s">
        <v>50</v>
      </c>
      <c r="C21" s="14" t="str">
        <f t="shared" si="2"/>
        <v>-</v>
      </c>
      <c r="D21" s="14" t="str">
        <f t="shared" si="3"/>
        <v>-</v>
      </c>
      <c r="E21" s="14" t="str">
        <f t="shared" si="3"/>
        <v>-</v>
      </c>
      <c r="F21" s="14" t="s">
        <v>50</v>
      </c>
      <c r="G21" s="14" t="s">
        <v>50</v>
      </c>
      <c r="H21" s="13" t="s">
        <v>50</v>
      </c>
      <c r="I21" s="13" t="s">
        <v>50</v>
      </c>
      <c r="J21" s="14" t="s">
        <v>50</v>
      </c>
      <c r="K21" s="14" t="s">
        <v>50</v>
      </c>
      <c r="L21" s="13" t="s">
        <v>50</v>
      </c>
      <c r="M21" s="13" t="s">
        <v>50</v>
      </c>
      <c r="N21" s="14" t="s">
        <v>50</v>
      </c>
      <c r="O21" s="14" t="s">
        <v>50</v>
      </c>
      <c r="P21" s="14" t="str">
        <f t="shared" si="4"/>
        <v>-</v>
      </c>
      <c r="Q21" s="14" t="s">
        <v>50</v>
      </c>
      <c r="R21" s="14" t="s">
        <v>50</v>
      </c>
      <c r="S21" s="14">
        <f t="shared" si="5"/>
        <v>36</v>
      </c>
      <c r="T21" s="13">
        <v>32</v>
      </c>
      <c r="U21" s="13">
        <v>4</v>
      </c>
      <c r="V21" s="13">
        <v>4</v>
      </c>
      <c r="W21" s="13">
        <v>2</v>
      </c>
      <c r="X21" s="13">
        <v>24</v>
      </c>
      <c r="Y21" s="13">
        <v>2</v>
      </c>
      <c r="Z21" s="8" t="s">
        <v>53</v>
      </c>
    </row>
    <row r="22" spans="1:26" ht="15" customHeight="1">
      <c r="A22" s="17" t="s">
        <v>54</v>
      </c>
      <c r="B22" s="13">
        <v>19</v>
      </c>
      <c r="C22" s="14">
        <f t="shared" si="2"/>
        <v>924</v>
      </c>
      <c r="D22" s="14">
        <f t="shared" si="3"/>
        <v>728</v>
      </c>
      <c r="E22" s="14">
        <f t="shared" si="3"/>
        <v>196</v>
      </c>
      <c r="F22" s="14" t="s">
        <v>50</v>
      </c>
      <c r="G22" s="14" t="s">
        <v>50</v>
      </c>
      <c r="H22" s="13">
        <v>728</v>
      </c>
      <c r="I22" s="13">
        <v>196</v>
      </c>
      <c r="J22" s="14" t="s">
        <v>50</v>
      </c>
      <c r="K22" s="14" t="s">
        <v>50</v>
      </c>
      <c r="L22" s="13">
        <v>728</v>
      </c>
      <c r="M22" s="13">
        <v>196</v>
      </c>
      <c r="N22" s="14" t="s">
        <v>50</v>
      </c>
      <c r="O22" s="14" t="s">
        <v>50</v>
      </c>
      <c r="P22" s="14">
        <f t="shared" si="4"/>
        <v>406</v>
      </c>
      <c r="Q22" s="14">
        <v>310</v>
      </c>
      <c r="R22" s="14">
        <v>96</v>
      </c>
      <c r="S22" s="14">
        <f t="shared" si="5"/>
        <v>359</v>
      </c>
      <c r="T22" s="13">
        <v>265</v>
      </c>
      <c r="U22" s="13">
        <v>94</v>
      </c>
      <c r="V22" s="13">
        <v>92</v>
      </c>
      <c r="W22" s="13">
        <v>41</v>
      </c>
      <c r="X22" s="13">
        <v>100</v>
      </c>
      <c r="Y22" s="13">
        <v>34</v>
      </c>
      <c r="Z22" s="8" t="s">
        <v>55</v>
      </c>
    </row>
    <row r="23" spans="1:26" ht="15" customHeight="1">
      <c r="A23" s="17" t="s">
        <v>56</v>
      </c>
      <c r="B23" s="13">
        <v>3</v>
      </c>
      <c r="C23" s="14">
        <f t="shared" si="2"/>
        <v>18</v>
      </c>
      <c r="D23" s="14">
        <f t="shared" si="3"/>
        <v>16</v>
      </c>
      <c r="E23" s="14">
        <f t="shared" si="3"/>
        <v>2</v>
      </c>
      <c r="F23" s="14" t="s">
        <v>50</v>
      </c>
      <c r="G23" s="14" t="s">
        <v>50</v>
      </c>
      <c r="H23" s="13">
        <v>16</v>
      </c>
      <c r="I23" s="13">
        <v>2</v>
      </c>
      <c r="J23" s="14" t="s">
        <v>50</v>
      </c>
      <c r="K23" s="14" t="s">
        <v>50</v>
      </c>
      <c r="L23" s="13">
        <v>16</v>
      </c>
      <c r="M23" s="13">
        <v>2</v>
      </c>
      <c r="N23" s="14" t="s">
        <v>50</v>
      </c>
      <c r="O23" s="14" t="s">
        <v>50</v>
      </c>
      <c r="P23" s="14">
        <f t="shared" si="4"/>
        <v>7</v>
      </c>
      <c r="Q23" s="14">
        <v>7</v>
      </c>
      <c r="R23" s="14" t="s">
        <v>50</v>
      </c>
      <c r="S23" s="14">
        <f t="shared" si="5"/>
        <v>12</v>
      </c>
      <c r="T23" s="13">
        <v>12</v>
      </c>
      <c r="U23" s="13" t="s">
        <v>50</v>
      </c>
      <c r="V23" s="13">
        <v>8</v>
      </c>
      <c r="W23" s="13" t="s">
        <v>50</v>
      </c>
      <c r="X23" s="13" t="s">
        <v>50</v>
      </c>
      <c r="Y23" s="13" t="s">
        <v>50</v>
      </c>
      <c r="Z23" s="8" t="s">
        <v>57</v>
      </c>
    </row>
    <row r="24" spans="1:26" ht="15" customHeight="1">
      <c r="A24" s="6"/>
      <c r="B24" s="13"/>
      <c r="C24" s="14"/>
      <c r="D24" s="14"/>
      <c r="E24" s="14"/>
      <c r="F24" s="14"/>
      <c r="G24" s="14"/>
      <c r="H24" s="13"/>
      <c r="I24" s="13"/>
      <c r="J24" s="14"/>
      <c r="K24" s="14"/>
      <c r="L24" s="13"/>
      <c r="M24" s="13"/>
      <c r="N24" s="14"/>
      <c r="O24" s="14"/>
      <c r="P24" s="14"/>
      <c r="Q24" s="14"/>
      <c r="R24" s="14"/>
      <c r="S24" s="14"/>
      <c r="T24" s="13"/>
      <c r="U24" s="13"/>
      <c r="V24" s="13"/>
      <c r="W24" s="13"/>
      <c r="X24" s="13"/>
      <c r="Y24" s="13"/>
      <c r="Z24" s="8"/>
    </row>
    <row r="25" spans="1:26" ht="15" customHeight="1">
      <c r="A25" s="6" t="s">
        <v>58</v>
      </c>
      <c r="B25" s="13">
        <f aca="true" t="shared" si="6" ref="B25:Y25">IF(SUM(B26:B28)=0,"-",SUM(B26:B28))</f>
        <v>3</v>
      </c>
      <c r="C25" s="14">
        <f t="shared" si="6"/>
        <v>78</v>
      </c>
      <c r="D25" s="14">
        <f t="shared" si="6"/>
        <v>63</v>
      </c>
      <c r="E25" s="14">
        <f t="shared" si="6"/>
        <v>15</v>
      </c>
      <c r="F25" s="14" t="str">
        <f t="shared" si="6"/>
        <v>-</v>
      </c>
      <c r="G25" s="14" t="str">
        <f t="shared" si="6"/>
        <v>-</v>
      </c>
      <c r="H25" s="13">
        <f t="shared" si="6"/>
        <v>63</v>
      </c>
      <c r="I25" s="13">
        <f t="shared" si="6"/>
        <v>15</v>
      </c>
      <c r="J25" s="14" t="str">
        <f t="shared" si="6"/>
        <v>-</v>
      </c>
      <c r="K25" s="14" t="str">
        <f t="shared" si="6"/>
        <v>-</v>
      </c>
      <c r="L25" s="13">
        <f t="shared" si="6"/>
        <v>63</v>
      </c>
      <c r="M25" s="13">
        <f t="shared" si="6"/>
        <v>15</v>
      </c>
      <c r="N25" s="14" t="str">
        <f t="shared" si="6"/>
        <v>-</v>
      </c>
      <c r="O25" s="14" t="str">
        <f t="shared" si="6"/>
        <v>-</v>
      </c>
      <c r="P25" s="14">
        <f t="shared" si="6"/>
        <v>36</v>
      </c>
      <c r="Q25" s="13">
        <f>IF(SUM(Q26:Q28)=0,"-",SUM(Q26:Q28))</f>
        <v>29</v>
      </c>
      <c r="R25" s="13">
        <f>IF(SUM(R26:R28)=0,"-",SUM(R26:R28))</f>
        <v>7</v>
      </c>
      <c r="S25" s="14">
        <f t="shared" si="6"/>
        <v>18</v>
      </c>
      <c r="T25" s="13">
        <f t="shared" si="6"/>
        <v>11</v>
      </c>
      <c r="U25" s="13">
        <f t="shared" si="6"/>
        <v>7</v>
      </c>
      <c r="V25" s="13">
        <f t="shared" si="6"/>
        <v>8</v>
      </c>
      <c r="W25" s="13">
        <f t="shared" si="6"/>
        <v>3</v>
      </c>
      <c r="X25" s="13">
        <f t="shared" si="6"/>
        <v>1</v>
      </c>
      <c r="Y25" s="13">
        <f t="shared" si="6"/>
        <v>3</v>
      </c>
      <c r="Z25" s="8" t="s">
        <v>59</v>
      </c>
    </row>
    <row r="26" spans="1:26" ht="15" customHeight="1">
      <c r="A26" s="17" t="s">
        <v>60</v>
      </c>
      <c r="B26" s="13">
        <v>2</v>
      </c>
      <c r="C26" s="14">
        <f>IF(SUM(D26:E26)=0,"-",SUM(D26:E26))</f>
        <v>68</v>
      </c>
      <c r="D26" s="14">
        <f aca="true" t="shared" si="7" ref="D26:E28">IF(SUM(F26,H26,J26)=0,"-",SUM(F26,H26,J26))</f>
        <v>54</v>
      </c>
      <c r="E26" s="14">
        <f t="shared" si="7"/>
        <v>14</v>
      </c>
      <c r="F26" s="14" t="s">
        <v>23</v>
      </c>
      <c r="G26" s="14" t="s">
        <v>23</v>
      </c>
      <c r="H26" s="13">
        <v>54</v>
      </c>
      <c r="I26" s="13">
        <v>14</v>
      </c>
      <c r="J26" s="14" t="s">
        <v>23</v>
      </c>
      <c r="K26" s="14" t="s">
        <v>23</v>
      </c>
      <c r="L26" s="13">
        <v>54</v>
      </c>
      <c r="M26" s="13">
        <v>14</v>
      </c>
      <c r="N26" s="14" t="s">
        <v>23</v>
      </c>
      <c r="O26" s="14" t="s">
        <v>23</v>
      </c>
      <c r="P26" s="14">
        <f>IF(SUM(Q26:R26)=0,"-",SUM(Q26:R26))</f>
        <v>32</v>
      </c>
      <c r="Q26" s="14">
        <v>25</v>
      </c>
      <c r="R26" s="14">
        <v>7</v>
      </c>
      <c r="S26" s="14">
        <f>IF(SUM(T26:U26)=0,"-",SUM(T26:U26))</f>
        <v>15</v>
      </c>
      <c r="T26" s="13">
        <v>9</v>
      </c>
      <c r="U26" s="13">
        <v>6</v>
      </c>
      <c r="V26" s="13">
        <v>6</v>
      </c>
      <c r="W26" s="13">
        <v>3</v>
      </c>
      <c r="X26" s="13">
        <v>1</v>
      </c>
      <c r="Y26" s="13">
        <v>2</v>
      </c>
      <c r="Z26" s="8" t="s">
        <v>61</v>
      </c>
    </row>
    <row r="27" spans="1:26" ht="15" customHeight="1">
      <c r="A27" s="17" t="s">
        <v>62</v>
      </c>
      <c r="B27" s="13" t="s">
        <v>63</v>
      </c>
      <c r="C27" s="14" t="str">
        <f>IF(SUM(D27:E27)=0,"-",SUM(D27:E27))</f>
        <v>-</v>
      </c>
      <c r="D27" s="14" t="str">
        <f t="shared" si="7"/>
        <v>-</v>
      </c>
      <c r="E27" s="14" t="str">
        <f t="shared" si="7"/>
        <v>-</v>
      </c>
      <c r="F27" s="14" t="s">
        <v>63</v>
      </c>
      <c r="G27" s="14" t="s">
        <v>63</v>
      </c>
      <c r="H27" s="13" t="s">
        <v>63</v>
      </c>
      <c r="I27" s="13" t="s">
        <v>63</v>
      </c>
      <c r="J27" s="14" t="s">
        <v>63</v>
      </c>
      <c r="K27" s="14" t="s">
        <v>63</v>
      </c>
      <c r="L27" s="13" t="s">
        <v>63</v>
      </c>
      <c r="M27" s="13" t="s">
        <v>63</v>
      </c>
      <c r="N27" s="14" t="s">
        <v>63</v>
      </c>
      <c r="O27" s="14" t="s">
        <v>63</v>
      </c>
      <c r="P27" s="14" t="str">
        <f>IF(SUM(Q27:R27)=0,"-",SUM(Q27:R27))</f>
        <v>-</v>
      </c>
      <c r="Q27" s="14" t="s">
        <v>63</v>
      </c>
      <c r="R27" s="14" t="s">
        <v>63</v>
      </c>
      <c r="S27" s="14" t="str">
        <f>IF(SUM(T27:U27)=0,"-",SUM(T27:U27))</f>
        <v>-</v>
      </c>
      <c r="T27" s="13" t="s">
        <v>63</v>
      </c>
      <c r="U27" s="13" t="s">
        <v>63</v>
      </c>
      <c r="V27" s="13" t="s">
        <v>63</v>
      </c>
      <c r="W27" s="13" t="s">
        <v>63</v>
      </c>
      <c r="X27" s="13" t="s">
        <v>63</v>
      </c>
      <c r="Y27" s="13" t="s">
        <v>63</v>
      </c>
      <c r="Z27" s="8" t="s">
        <v>64</v>
      </c>
    </row>
    <row r="28" spans="1:26" ht="15" customHeight="1">
      <c r="A28" s="17" t="s">
        <v>65</v>
      </c>
      <c r="B28" s="13">
        <v>1</v>
      </c>
      <c r="C28" s="14">
        <f>IF(SUM(D28:E28)=0,"-",SUM(D28:E28))</f>
        <v>10</v>
      </c>
      <c r="D28" s="14">
        <f t="shared" si="7"/>
        <v>9</v>
      </c>
      <c r="E28" s="14">
        <f t="shared" si="7"/>
        <v>1</v>
      </c>
      <c r="F28" s="14" t="s">
        <v>50</v>
      </c>
      <c r="G28" s="14" t="s">
        <v>50</v>
      </c>
      <c r="H28" s="13">
        <v>9</v>
      </c>
      <c r="I28" s="13">
        <v>1</v>
      </c>
      <c r="J28" s="14" t="s">
        <v>50</v>
      </c>
      <c r="K28" s="14" t="s">
        <v>50</v>
      </c>
      <c r="L28" s="13">
        <v>9</v>
      </c>
      <c r="M28" s="13">
        <v>1</v>
      </c>
      <c r="N28" s="14" t="s">
        <v>50</v>
      </c>
      <c r="O28" s="14" t="s">
        <v>50</v>
      </c>
      <c r="P28" s="14">
        <f>IF(SUM(Q28:R28)=0,"-",SUM(Q28:R28))</f>
        <v>4</v>
      </c>
      <c r="Q28" s="14">
        <v>4</v>
      </c>
      <c r="R28" s="14" t="s">
        <v>50</v>
      </c>
      <c r="S28" s="14">
        <f>IF(SUM(T28:U28)=0,"-",SUM(T28:U28))</f>
        <v>3</v>
      </c>
      <c r="T28" s="13">
        <v>2</v>
      </c>
      <c r="U28" s="13">
        <v>1</v>
      </c>
      <c r="V28" s="13">
        <v>2</v>
      </c>
      <c r="W28" s="13" t="s">
        <v>50</v>
      </c>
      <c r="X28" s="13" t="s">
        <v>50</v>
      </c>
      <c r="Y28" s="13">
        <v>1</v>
      </c>
      <c r="Z28" s="8" t="s">
        <v>57</v>
      </c>
    </row>
    <row r="29" spans="1:26" ht="15" customHeight="1">
      <c r="A29" s="6"/>
      <c r="B29" s="13"/>
      <c r="C29" s="14"/>
      <c r="D29" s="14"/>
      <c r="E29" s="14"/>
      <c r="F29" s="14"/>
      <c r="G29" s="14"/>
      <c r="H29" s="13"/>
      <c r="I29" s="13"/>
      <c r="J29" s="14"/>
      <c r="K29" s="14"/>
      <c r="L29" s="13"/>
      <c r="M29" s="13"/>
      <c r="N29" s="14"/>
      <c r="O29" s="14"/>
      <c r="P29" s="14"/>
      <c r="Q29" s="14"/>
      <c r="R29" s="14"/>
      <c r="S29" s="14"/>
      <c r="T29" s="13"/>
      <c r="U29" s="13"/>
      <c r="V29" s="13"/>
      <c r="W29" s="13"/>
      <c r="X29" s="13"/>
      <c r="Y29" s="13"/>
      <c r="Z29" s="8"/>
    </row>
    <row r="30" spans="1:26" ht="15" customHeight="1">
      <c r="A30" s="6" t="s">
        <v>66</v>
      </c>
      <c r="B30" s="13">
        <f aca="true" t="shared" si="8" ref="B30:Y30">IF(SUM(B31:B38)=0,"-",SUM(B31:B38))</f>
        <v>41</v>
      </c>
      <c r="C30" s="14">
        <f t="shared" si="8"/>
        <v>4746</v>
      </c>
      <c r="D30" s="14">
        <f t="shared" si="8"/>
        <v>1335</v>
      </c>
      <c r="E30" s="14">
        <f t="shared" si="8"/>
        <v>3411</v>
      </c>
      <c r="F30" s="14">
        <f t="shared" si="8"/>
        <v>152</v>
      </c>
      <c r="G30" s="14">
        <f t="shared" si="8"/>
        <v>857</v>
      </c>
      <c r="H30" s="13">
        <f t="shared" si="8"/>
        <v>1183</v>
      </c>
      <c r="I30" s="13">
        <f t="shared" si="8"/>
        <v>2554</v>
      </c>
      <c r="J30" s="14" t="str">
        <f t="shared" si="8"/>
        <v>-</v>
      </c>
      <c r="K30" s="14" t="str">
        <f t="shared" si="8"/>
        <v>-</v>
      </c>
      <c r="L30" s="14">
        <f t="shared" si="8"/>
        <v>1091</v>
      </c>
      <c r="M30" s="14">
        <f t="shared" si="8"/>
        <v>3160</v>
      </c>
      <c r="N30" s="14">
        <f t="shared" si="8"/>
        <v>244</v>
      </c>
      <c r="O30" s="14">
        <f t="shared" si="8"/>
        <v>251</v>
      </c>
      <c r="P30" s="14">
        <f t="shared" si="8"/>
        <v>1781</v>
      </c>
      <c r="Q30" s="13">
        <f>IF(SUM(Q31:Q38)=0,"-",SUM(Q31:Q38))</f>
        <v>471</v>
      </c>
      <c r="R30" s="13">
        <f>IF(SUM(R31:R38)=0,"-",SUM(R31:R38))</f>
        <v>1310</v>
      </c>
      <c r="S30" s="14">
        <f t="shared" si="8"/>
        <v>1456</v>
      </c>
      <c r="T30" s="13">
        <f t="shared" si="8"/>
        <v>390</v>
      </c>
      <c r="U30" s="13">
        <f t="shared" si="8"/>
        <v>1066</v>
      </c>
      <c r="V30" s="13">
        <f t="shared" si="8"/>
        <v>292</v>
      </c>
      <c r="W30" s="13">
        <f t="shared" si="8"/>
        <v>876</v>
      </c>
      <c r="X30" s="13">
        <f t="shared" si="8"/>
        <v>4</v>
      </c>
      <c r="Y30" s="13">
        <f t="shared" si="8"/>
        <v>6</v>
      </c>
      <c r="Z30" s="18" t="s">
        <v>67</v>
      </c>
    </row>
    <row r="31" spans="1:26" ht="15" customHeight="1">
      <c r="A31" s="17" t="s">
        <v>68</v>
      </c>
      <c r="B31" s="13">
        <v>14</v>
      </c>
      <c r="C31" s="14">
        <f aca="true" t="shared" si="9" ref="C31:C38">IF(SUM(D31:E31)=0,"-",SUM(D31:E31))</f>
        <v>2008</v>
      </c>
      <c r="D31" s="14">
        <f aca="true" t="shared" si="10" ref="D31:E38">IF(SUM(F31,H31,J31)=0,"-",SUM(F31,H31,J31))</f>
        <v>337</v>
      </c>
      <c r="E31" s="14">
        <f t="shared" si="10"/>
        <v>1671</v>
      </c>
      <c r="F31" s="13" t="s">
        <v>50</v>
      </c>
      <c r="G31" s="13" t="s">
        <v>50</v>
      </c>
      <c r="H31" s="13">
        <v>337</v>
      </c>
      <c r="I31" s="13">
        <v>1671</v>
      </c>
      <c r="J31" s="14" t="s">
        <v>50</v>
      </c>
      <c r="K31" s="14" t="s">
        <v>50</v>
      </c>
      <c r="L31" s="13">
        <v>261</v>
      </c>
      <c r="M31" s="13">
        <v>1457</v>
      </c>
      <c r="N31" s="13">
        <v>76</v>
      </c>
      <c r="O31" s="13">
        <v>214</v>
      </c>
      <c r="P31" s="14">
        <f aca="true" t="shared" si="11" ref="P31:P38">IF(SUM(Q31:R31)=0,"-",SUM(Q31:R31))</f>
        <v>675</v>
      </c>
      <c r="Q31" s="13">
        <v>117</v>
      </c>
      <c r="R31" s="13">
        <v>558</v>
      </c>
      <c r="S31" s="14">
        <f aca="true" t="shared" si="12" ref="S31:S38">IF(SUM(T31:U31)=0,"-",SUM(T31:U31))</f>
        <v>591</v>
      </c>
      <c r="T31" s="13">
        <v>100</v>
      </c>
      <c r="U31" s="13">
        <v>491</v>
      </c>
      <c r="V31" s="13">
        <v>96</v>
      </c>
      <c r="W31" s="13">
        <v>449</v>
      </c>
      <c r="X31" s="13" t="s">
        <v>50</v>
      </c>
      <c r="Y31" s="13">
        <v>1</v>
      </c>
      <c r="Z31" s="18" t="s">
        <v>69</v>
      </c>
    </row>
    <row r="32" spans="1:26" ht="15" customHeight="1">
      <c r="A32" s="17" t="s">
        <v>70</v>
      </c>
      <c r="B32" s="13">
        <v>4</v>
      </c>
      <c r="C32" s="14">
        <f t="shared" si="9"/>
        <v>1008</v>
      </c>
      <c r="D32" s="14">
        <f t="shared" si="10"/>
        <v>152</v>
      </c>
      <c r="E32" s="14">
        <f t="shared" si="10"/>
        <v>856</v>
      </c>
      <c r="F32" s="13">
        <v>152</v>
      </c>
      <c r="G32" s="13">
        <v>856</v>
      </c>
      <c r="H32" s="13" t="s">
        <v>50</v>
      </c>
      <c r="I32" s="13" t="s">
        <v>50</v>
      </c>
      <c r="J32" s="14" t="s">
        <v>50</v>
      </c>
      <c r="K32" s="14" t="s">
        <v>50</v>
      </c>
      <c r="L32" s="13">
        <v>152</v>
      </c>
      <c r="M32" s="13">
        <v>856</v>
      </c>
      <c r="N32" s="13" t="s">
        <v>50</v>
      </c>
      <c r="O32" s="13" t="s">
        <v>50</v>
      </c>
      <c r="P32" s="14">
        <f t="shared" si="11"/>
        <v>508</v>
      </c>
      <c r="Q32" s="13">
        <v>72</v>
      </c>
      <c r="R32" s="13">
        <v>436</v>
      </c>
      <c r="S32" s="14">
        <f t="shared" si="12"/>
        <v>368</v>
      </c>
      <c r="T32" s="13">
        <v>60</v>
      </c>
      <c r="U32" s="13">
        <v>308</v>
      </c>
      <c r="V32" s="13">
        <v>39</v>
      </c>
      <c r="W32" s="13">
        <v>224</v>
      </c>
      <c r="X32" s="13" t="s">
        <v>50</v>
      </c>
      <c r="Y32" s="13">
        <v>3</v>
      </c>
      <c r="Z32" s="18" t="s">
        <v>71</v>
      </c>
    </row>
    <row r="33" spans="1:26" ht="15" customHeight="1">
      <c r="A33" s="17" t="s">
        <v>72</v>
      </c>
      <c r="B33" s="13">
        <v>4</v>
      </c>
      <c r="C33" s="14">
        <f t="shared" si="9"/>
        <v>509</v>
      </c>
      <c r="D33" s="14" t="str">
        <f t="shared" si="10"/>
        <v>-</v>
      </c>
      <c r="E33" s="14">
        <f t="shared" si="10"/>
        <v>509</v>
      </c>
      <c r="F33" s="13" t="s">
        <v>50</v>
      </c>
      <c r="G33" s="13" t="s">
        <v>50</v>
      </c>
      <c r="H33" s="13" t="s">
        <v>50</v>
      </c>
      <c r="I33" s="13">
        <v>509</v>
      </c>
      <c r="J33" s="14" t="s">
        <v>50</v>
      </c>
      <c r="K33" s="14" t="s">
        <v>50</v>
      </c>
      <c r="L33" s="13" t="s">
        <v>50</v>
      </c>
      <c r="M33" s="13">
        <v>509</v>
      </c>
      <c r="N33" s="13" t="s">
        <v>50</v>
      </c>
      <c r="O33" s="13" t="s">
        <v>50</v>
      </c>
      <c r="P33" s="14">
        <f t="shared" si="11"/>
        <v>181</v>
      </c>
      <c r="Q33" s="13" t="s">
        <v>50</v>
      </c>
      <c r="R33" s="13">
        <v>181</v>
      </c>
      <c r="S33" s="14">
        <f t="shared" si="12"/>
        <v>158</v>
      </c>
      <c r="T33" s="13" t="s">
        <v>50</v>
      </c>
      <c r="U33" s="13">
        <v>158</v>
      </c>
      <c r="V33" s="13" t="s">
        <v>50</v>
      </c>
      <c r="W33" s="13">
        <v>140</v>
      </c>
      <c r="X33" s="13" t="s">
        <v>50</v>
      </c>
      <c r="Y33" s="13" t="s">
        <v>50</v>
      </c>
      <c r="Z33" s="18" t="s">
        <v>73</v>
      </c>
    </row>
    <row r="34" spans="1:26" ht="15" customHeight="1">
      <c r="A34" s="17" t="s">
        <v>74</v>
      </c>
      <c r="B34" s="13">
        <v>1</v>
      </c>
      <c r="C34" s="14">
        <f t="shared" si="9"/>
        <v>54</v>
      </c>
      <c r="D34" s="14">
        <f t="shared" si="10"/>
        <v>39</v>
      </c>
      <c r="E34" s="14">
        <f t="shared" si="10"/>
        <v>15</v>
      </c>
      <c r="F34" s="13" t="s">
        <v>23</v>
      </c>
      <c r="G34" s="13" t="s">
        <v>23</v>
      </c>
      <c r="H34" s="13">
        <v>39</v>
      </c>
      <c r="I34" s="13">
        <v>15</v>
      </c>
      <c r="J34" s="14" t="s">
        <v>23</v>
      </c>
      <c r="K34" s="14" t="s">
        <v>23</v>
      </c>
      <c r="L34" s="13">
        <v>39</v>
      </c>
      <c r="M34" s="13">
        <v>15</v>
      </c>
      <c r="N34" s="13" t="s">
        <v>23</v>
      </c>
      <c r="O34" s="13" t="s">
        <v>23</v>
      </c>
      <c r="P34" s="14">
        <f t="shared" si="11"/>
        <v>19</v>
      </c>
      <c r="Q34" s="13">
        <v>14</v>
      </c>
      <c r="R34" s="13">
        <v>5</v>
      </c>
      <c r="S34" s="14">
        <f t="shared" si="12"/>
        <v>15</v>
      </c>
      <c r="T34" s="13">
        <v>9</v>
      </c>
      <c r="U34" s="13">
        <v>6</v>
      </c>
      <c r="V34" s="13">
        <v>8</v>
      </c>
      <c r="W34" s="13">
        <v>5</v>
      </c>
      <c r="X34" s="13" t="s">
        <v>23</v>
      </c>
      <c r="Y34" s="13" t="s">
        <v>23</v>
      </c>
      <c r="Z34" s="18" t="s">
        <v>75</v>
      </c>
    </row>
    <row r="35" spans="1:26" ht="15" customHeight="1">
      <c r="A35" s="17" t="s">
        <v>76</v>
      </c>
      <c r="B35" s="13">
        <v>5</v>
      </c>
      <c r="C35" s="14">
        <f t="shared" si="9"/>
        <v>182</v>
      </c>
      <c r="D35" s="14">
        <f t="shared" si="10"/>
        <v>122</v>
      </c>
      <c r="E35" s="14">
        <f t="shared" si="10"/>
        <v>60</v>
      </c>
      <c r="F35" s="13" t="s">
        <v>23</v>
      </c>
      <c r="G35" s="13">
        <v>1</v>
      </c>
      <c r="H35" s="13">
        <v>122</v>
      </c>
      <c r="I35" s="13">
        <v>59</v>
      </c>
      <c r="J35" s="14" t="s">
        <v>23</v>
      </c>
      <c r="K35" s="14" t="s">
        <v>23</v>
      </c>
      <c r="L35" s="13">
        <v>81</v>
      </c>
      <c r="M35" s="13">
        <v>42</v>
      </c>
      <c r="N35" s="13">
        <v>41</v>
      </c>
      <c r="O35" s="13">
        <v>18</v>
      </c>
      <c r="P35" s="14">
        <f t="shared" si="11"/>
        <v>63</v>
      </c>
      <c r="Q35" s="13">
        <v>41</v>
      </c>
      <c r="R35" s="13">
        <v>22</v>
      </c>
      <c r="S35" s="14">
        <f t="shared" si="12"/>
        <v>74</v>
      </c>
      <c r="T35" s="13">
        <v>50</v>
      </c>
      <c r="U35" s="13">
        <v>24</v>
      </c>
      <c r="V35" s="13">
        <v>29</v>
      </c>
      <c r="W35" s="13">
        <v>14</v>
      </c>
      <c r="X35" s="13">
        <v>2</v>
      </c>
      <c r="Y35" s="13">
        <v>1</v>
      </c>
      <c r="Z35" s="18" t="s">
        <v>77</v>
      </c>
    </row>
    <row r="36" spans="1:26" ht="15" customHeight="1">
      <c r="A36" s="17" t="s">
        <v>78</v>
      </c>
      <c r="B36" s="13">
        <v>6</v>
      </c>
      <c r="C36" s="14">
        <f t="shared" si="9"/>
        <v>325</v>
      </c>
      <c r="D36" s="14">
        <f t="shared" si="10"/>
        <v>248</v>
      </c>
      <c r="E36" s="14">
        <f t="shared" si="10"/>
        <v>77</v>
      </c>
      <c r="F36" s="13" t="s">
        <v>23</v>
      </c>
      <c r="G36" s="13" t="s">
        <v>23</v>
      </c>
      <c r="H36" s="13">
        <v>248</v>
      </c>
      <c r="I36" s="13">
        <v>77</v>
      </c>
      <c r="J36" s="14" t="s">
        <v>23</v>
      </c>
      <c r="K36" s="14" t="s">
        <v>23</v>
      </c>
      <c r="L36" s="13">
        <v>180</v>
      </c>
      <c r="M36" s="13">
        <v>68</v>
      </c>
      <c r="N36" s="13">
        <v>68</v>
      </c>
      <c r="O36" s="13">
        <v>9</v>
      </c>
      <c r="P36" s="14">
        <f t="shared" si="11"/>
        <v>125</v>
      </c>
      <c r="Q36" s="13">
        <v>93</v>
      </c>
      <c r="R36" s="13">
        <v>32</v>
      </c>
      <c r="S36" s="14">
        <f t="shared" si="12"/>
        <v>92</v>
      </c>
      <c r="T36" s="13">
        <v>70</v>
      </c>
      <c r="U36" s="13">
        <v>22</v>
      </c>
      <c r="V36" s="13">
        <v>54</v>
      </c>
      <c r="W36" s="13">
        <v>14</v>
      </c>
      <c r="X36" s="13">
        <v>2</v>
      </c>
      <c r="Y36" s="13">
        <v>1</v>
      </c>
      <c r="Z36" s="18" t="s">
        <v>79</v>
      </c>
    </row>
    <row r="37" spans="1:26" ht="15" customHeight="1">
      <c r="A37" s="17" t="s">
        <v>80</v>
      </c>
      <c r="B37" s="13">
        <v>2</v>
      </c>
      <c r="C37" s="14">
        <f t="shared" si="9"/>
        <v>294</v>
      </c>
      <c r="D37" s="14">
        <f t="shared" si="10"/>
        <v>176</v>
      </c>
      <c r="E37" s="14">
        <f t="shared" si="10"/>
        <v>118</v>
      </c>
      <c r="F37" s="13" t="s">
        <v>50</v>
      </c>
      <c r="G37" s="13" t="s">
        <v>50</v>
      </c>
      <c r="H37" s="13">
        <v>176</v>
      </c>
      <c r="I37" s="13">
        <v>118</v>
      </c>
      <c r="J37" s="14" t="s">
        <v>50</v>
      </c>
      <c r="K37" s="14" t="s">
        <v>50</v>
      </c>
      <c r="L37" s="13">
        <v>176</v>
      </c>
      <c r="M37" s="13">
        <v>118</v>
      </c>
      <c r="N37" s="13" t="s">
        <v>50</v>
      </c>
      <c r="O37" s="13" t="s">
        <v>50</v>
      </c>
      <c r="P37" s="14">
        <f t="shared" si="11"/>
        <v>79</v>
      </c>
      <c r="Q37" s="13">
        <v>48</v>
      </c>
      <c r="R37" s="13">
        <v>31</v>
      </c>
      <c r="S37" s="14">
        <f t="shared" si="12"/>
        <v>71</v>
      </c>
      <c r="T37" s="13">
        <v>45</v>
      </c>
      <c r="U37" s="13">
        <v>26</v>
      </c>
      <c r="V37" s="13">
        <v>36</v>
      </c>
      <c r="W37" s="13">
        <v>18</v>
      </c>
      <c r="X37" s="13" t="s">
        <v>50</v>
      </c>
      <c r="Y37" s="13" t="s">
        <v>50</v>
      </c>
      <c r="Z37" s="18" t="s">
        <v>81</v>
      </c>
    </row>
    <row r="38" spans="1:26" ht="15" customHeight="1">
      <c r="A38" s="17" t="s">
        <v>56</v>
      </c>
      <c r="B38" s="13">
        <v>5</v>
      </c>
      <c r="C38" s="14">
        <f t="shared" si="9"/>
        <v>366</v>
      </c>
      <c r="D38" s="14">
        <f t="shared" si="10"/>
        <v>261</v>
      </c>
      <c r="E38" s="14">
        <f t="shared" si="10"/>
        <v>105</v>
      </c>
      <c r="F38" s="13" t="s">
        <v>82</v>
      </c>
      <c r="G38" s="13" t="s">
        <v>82</v>
      </c>
      <c r="H38" s="13">
        <v>261</v>
      </c>
      <c r="I38" s="13">
        <v>105</v>
      </c>
      <c r="J38" s="13" t="s">
        <v>82</v>
      </c>
      <c r="K38" s="13" t="s">
        <v>82</v>
      </c>
      <c r="L38" s="13">
        <v>202</v>
      </c>
      <c r="M38" s="13">
        <v>95</v>
      </c>
      <c r="N38" s="13">
        <v>59</v>
      </c>
      <c r="O38" s="13">
        <v>10</v>
      </c>
      <c r="P38" s="14">
        <f t="shared" si="11"/>
        <v>131</v>
      </c>
      <c r="Q38" s="13">
        <v>86</v>
      </c>
      <c r="R38" s="13">
        <v>45</v>
      </c>
      <c r="S38" s="14">
        <f t="shared" si="12"/>
        <v>87</v>
      </c>
      <c r="T38" s="13">
        <v>56</v>
      </c>
      <c r="U38" s="13">
        <v>31</v>
      </c>
      <c r="V38" s="13">
        <v>30</v>
      </c>
      <c r="W38" s="13">
        <v>12</v>
      </c>
      <c r="X38" s="13" t="s">
        <v>82</v>
      </c>
      <c r="Y38" s="13" t="s">
        <v>82</v>
      </c>
      <c r="Z38" s="18" t="s">
        <v>57</v>
      </c>
    </row>
    <row r="39" spans="1:26" ht="15" customHeight="1">
      <c r="A39" s="6"/>
      <c r="B39" s="13"/>
      <c r="C39" s="14"/>
      <c r="D39" s="14"/>
      <c r="E39" s="14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3"/>
      <c r="R39" s="13"/>
      <c r="S39" s="14"/>
      <c r="T39" s="13"/>
      <c r="U39" s="13"/>
      <c r="V39" s="13"/>
      <c r="W39" s="13"/>
      <c r="X39" s="13"/>
      <c r="Y39" s="13"/>
      <c r="Z39" s="8"/>
    </row>
    <row r="40" spans="1:26" ht="15" customHeight="1">
      <c r="A40" s="6" t="s">
        <v>83</v>
      </c>
      <c r="B40" s="13">
        <f aca="true" t="shared" si="13" ref="B40:Y40">IF(SUM(B41:B45)=0,"-",SUM(B41:B45))</f>
        <v>23</v>
      </c>
      <c r="C40" s="14">
        <f t="shared" si="13"/>
        <v>1613</v>
      </c>
      <c r="D40" s="14">
        <f t="shared" si="13"/>
        <v>579</v>
      </c>
      <c r="E40" s="14">
        <f t="shared" si="13"/>
        <v>1034</v>
      </c>
      <c r="F40" s="13">
        <f t="shared" si="13"/>
        <v>16</v>
      </c>
      <c r="G40" s="13">
        <f t="shared" si="13"/>
        <v>27</v>
      </c>
      <c r="H40" s="13">
        <f t="shared" si="13"/>
        <v>523</v>
      </c>
      <c r="I40" s="13">
        <f t="shared" si="13"/>
        <v>979</v>
      </c>
      <c r="J40" s="13">
        <f t="shared" si="13"/>
        <v>40</v>
      </c>
      <c r="K40" s="13">
        <f t="shared" si="13"/>
        <v>28</v>
      </c>
      <c r="L40" s="14">
        <f t="shared" si="13"/>
        <v>579</v>
      </c>
      <c r="M40" s="14">
        <f t="shared" si="13"/>
        <v>1034</v>
      </c>
      <c r="N40" s="14" t="str">
        <f t="shared" si="13"/>
        <v>-</v>
      </c>
      <c r="O40" s="14" t="str">
        <f t="shared" si="13"/>
        <v>-</v>
      </c>
      <c r="P40" s="14">
        <f t="shared" si="13"/>
        <v>927</v>
      </c>
      <c r="Q40" s="13">
        <f>IF(SUM(Q41:Q45)=0,"-",SUM(Q41:Q45))</f>
        <v>324</v>
      </c>
      <c r="R40" s="13">
        <f>IF(SUM(R41:R45)=0,"-",SUM(R41:R45))</f>
        <v>603</v>
      </c>
      <c r="S40" s="14">
        <f t="shared" si="13"/>
        <v>810</v>
      </c>
      <c r="T40" s="13">
        <f t="shared" si="13"/>
        <v>284</v>
      </c>
      <c r="U40" s="13">
        <f t="shared" si="13"/>
        <v>526</v>
      </c>
      <c r="V40" s="13">
        <f t="shared" si="13"/>
        <v>247</v>
      </c>
      <c r="W40" s="13">
        <f t="shared" si="13"/>
        <v>395</v>
      </c>
      <c r="X40" s="13">
        <f t="shared" si="13"/>
        <v>2</v>
      </c>
      <c r="Y40" s="13">
        <f t="shared" si="13"/>
        <v>20</v>
      </c>
      <c r="Z40" s="8" t="s">
        <v>84</v>
      </c>
    </row>
    <row r="41" spans="1:26" ht="15" customHeight="1">
      <c r="A41" s="17" t="s">
        <v>85</v>
      </c>
      <c r="B41" s="13">
        <v>4</v>
      </c>
      <c r="C41" s="14">
        <f>IF(SUM(D41:E41)=0,"-",SUM(D41:E41))</f>
        <v>394</v>
      </c>
      <c r="D41" s="14">
        <f aca="true" t="shared" si="14" ref="D41:E45">IF(SUM(F41,H41,J41)=0,"-",SUM(F41,H41,J41))</f>
        <v>252</v>
      </c>
      <c r="E41" s="14">
        <f t="shared" si="14"/>
        <v>142</v>
      </c>
      <c r="F41" s="13">
        <v>11</v>
      </c>
      <c r="G41" s="13">
        <v>16</v>
      </c>
      <c r="H41" s="13">
        <v>201</v>
      </c>
      <c r="I41" s="13">
        <v>98</v>
      </c>
      <c r="J41" s="13">
        <v>40</v>
      </c>
      <c r="K41" s="13">
        <v>28</v>
      </c>
      <c r="L41" s="13">
        <v>252</v>
      </c>
      <c r="M41" s="13">
        <v>142</v>
      </c>
      <c r="N41" s="13" t="s">
        <v>63</v>
      </c>
      <c r="O41" s="13" t="s">
        <v>63</v>
      </c>
      <c r="P41" s="14">
        <f>IF(SUM(Q41:R41)=0,"-",SUM(Q41:R41))</f>
        <v>245</v>
      </c>
      <c r="Q41" s="13">
        <v>149</v>
      </c>
      <c r="R41" s="13">
        <v>96</v>
      </c>
      <c r="S41" s="14">
        <f>IF(SUM(T41:U41)=0,"-",SUM(T41:U41))</f>
        <v>232</v>
      </c>
      <c r="T41" s="13">
        <v>138</v>
      </c>
      <c r="U41" s="13">
        <v>94</v>
      </c>
      <c r="V41" s="13">
        <v>116</v>
      </c>
      <c r="W41" s="13">
        <v>78</v>
      </c>
      <c r="X41" s="13" t="s">
        <v>63</v>
      </c>
      <c r="Y41" s="13">
        <v>1</v>
      </c>
      <c r="Z41" s="18" t="s">
        <v>86</v>
      </c>
    </row>
    <row r="42" spans="1:26" ht="15" customHeight="1">
      <c r="A42" s="17" t="s">
        <v>87</v>
      </c>
      <c r="B42" s="13">
        <v>1</v>
      </c>
      <c r="C42" s="14">
        <f>IF(SUM(D42:E42)=0,"-",SUM(D42:E42))</f>
        <v>26</v>
      </c>
      <c r="D42" s="14">
        <f t="shared" si="14"/>
        <v>17</v>
      </c>
      <c r="E42" s="14">
        <f t="shared" si="14"/>
        <v>9</v>
      </c>
      <c r="F42" s="13" t="s">
        <v>63</v>
      </c>
      <c r="G42" s="13" t="s">
        <v>63</v>
      </c>
      <c r="H42" s="13">
        <v>17</v>
      </c>
      <c r="I42" s="13">
        <v>9</v>
      </c>
      <c r="J42" s="13" t="s">
        <v>63</v>
      </c>
      <c r="K42" s="13" t="s">
        <v>63</v>
      </c>
      <c r="L42" s="13">
        <v>17</v>
      </c>
      <c r="M42" s="13">
        <v>9</v>
      </c>
      <c r="N42" s="13" t="s">
        <v>63</v>
      </c>
      <c r="O42" s="13" t="s">
        <v>63</v>
      </c>
      <c r="P42" s="14">
        <f>IF(SUM(Q42:R42)=0,"-",SUM(Q42:R42))</f>
        <v>15</v>
      </c>
      <c r="Q42" s="13">
        <v>11</v>
      </c>
      <c r="R42" s="13">
        <v>4</v>
      </c>
      <c r="S42" s="14">
        <f>IF(SUM(T42:U42)=0,"-",SUM(T42:U42))</f>
        <v>13</v>
      </c>
      <c r="T42" s="13">
        <v>10</v>
      </c>
      <c r="U42" s="13">
        <v>3</v>
      </c>
      <c r="V42" s="13">
        <v>10</v>
      </c>
      <c r="W42" s="13">
        <v>3</v>
      </c>
      <c r="X42" s="13" t="s">
        <v>63</v>
      </c>
      <c r="Y42" s="13" t="s">
        <v>63</v>
      </c>
      <c r="Z42" s="18" t="s">
        <v>81</v>
      </c>
    </row>
    <row r="43" spans="1:26" ht="15" customHeight="1">
      <c r="A43" s="17" t="s">
        <v>88</v>
      </c>
      <c r="B43" s="13">
        <v>6</v>
      </c>
      <c r="C43" s="14">
        <f>IF(SUM(D43:E43)=0,"-",SUM(D43:E43))</f>
        <v>745</v>
      </c>
      <c r="D43" s="14">
        <f t="shared" si="14"/>
        <v>231</v>
      </c>
      <c r="E43" s="14">
        <f t="shared" si="14"/>
        <v>514</v>
      </c>
      <c r="F43" s="13" t="s">
        <v>82</v>
      </c>
      <c r="G43" s="13" t="s">
        <v>82</v>
      </c>
      <c r="H43" s="13">
        <v>231</v>
      </c>
      <c r="I43" s="13">
        <v>514</v>
      </c>
      <c r="J43" s="13" t="s">
        <v>82</v>
      </c>
      <c r="K43" s="13" t="s">
        <v>82</v>
      </c>
      <c r="L43" s="13">
        <v>231</v>
      </c>
      <c r="M43" s="13">
        <v>514</v>
      </c>
      <c r="N43" s="13" t="s">
        <v>82</v>
      </c>
      <c r="O43" s="13" t="s">
        <v>82</v>
      </c>
      <c r="P43" s="14">
        <f>IF(SUM(Q43:R43)=0,"-",SUM(Q43:R43))</f>
        <v>388</v>
      </c>
      <c r="Q43" s="13">
        <v>112</v>
      </c>
      <c r="R43" s="13">
        <v>276</v>
      </c>
      <c r="S43" s="14">
        <f>IF(SUM(T43:U43)=0,"-",SUM(T43:U43))</f>
        <v>317</v>
      </c>
      <c r="T43" s="13">
        <v>92</v>
      </c>
      <c r="U43" s="13">
        <v>225</v>
      </c>
      <c r="V43" s="13">
        <v>85</v>
      </c>
      <c r="W43" s="13">
        <v>198</v>
      </c>
      <c r="X43" s="13">
        <v>2</v>
      </c>
      <c r="Y43" s="13">
        <v>13</v>
      </c>
      <c r="Z43" s="18" t="s">
        <v>89</v>
      </c>
    </row>
    <row r="44" spans="1:26" ht="15" customHeight="1">
      <c r="A44" s="17" t="s">
        <v>90</v>
      </c>
      <c r="B44" s="13">
        <v>7</v>
      </c>
      <c r="C44" s="14">
        <f>IF(SUM(D44:E44)=0,"-",SUM(D44:E44))</f>
        <v>319</v>
      </c>
      <c r="D44" s="14">
        <f t="shared" si="14"/>
        <v>79</v>
      </c>
      <c r="E44" s="14">
        <f t="shared" si="14"/>
        <v>240</v>
      </c>
      <c r="F44" s="13">
        <v>5</v>
      </c>
      <c r="G44" s="13">
        <v>11</v>
      </c>
      <c r="H44" s="13">
        <v>74</v>
      </c>
      <c r="I44" s="13">
        <v>229</v>
      </c>
      <c r="J44" s="13" t="s">
        <v>91</v>
      </c>
      <c r="K44" s="13" t="s">
        <v>91</v>
      </c>
      <c r="L44" s="13">
        <v>79</v>
      </c>
      <c r="M44" s="13">
        <v>240</v>
      </c>
      <c r="N44" s="13" t="s">
        <v>91</v>
      </c>
      <c r="O44" s="13" t="s">
        <v>91</v>
      </c>
      <c r="P44" s="14">
        <f>IF(SUM(Q44:R44)=0,"-",SUM(Q44:R44))</f>
        <v>198</v>
      </c>
      <c r="Q44" s="13">
        <v>52</v>
      </c>
      <c r="R44" s="13">
        <v>146</v>
      </c>
      <c r="S44" s="14">
        <f>IF(SUM(T44:U44)=0,"-",SUM(T44:U44))</f>
        <v>172</v>
      </c>
      <c r="T44" s="13">
        <v>44</v>
      </c>
      <c r="U44" s="13">
        <v>128</v>
      </c>
      <c r="V44" s="13">
        <v>36</v>
      </c>
      <c r="W44" s="13">
        <v>89</v>
      </c>
      <c r="X44" s="13" t="s">
        <v>91</v>
      </c>
      <c r="Y44" s="13">
        <v>4</v>
      </c>
      <c r="Z44" s="18" t="s">
        <v>92</v>
      </c>
    </row>
    <row r="45" spans="1:26" ht="15" customHeight="1">
      <c r="A45" s="17" t="s">
        <v>56</v>
      </c>
      <c r="B45" s="13">
        <v>5</v>
      </c>
      <c r="C45" s="14">
        <f>IF(SUM(D45:E45)=0,"-",SUM(D45:E45))</f>
        <v>129</v>
      </c>
      <c r="D45" s="14" t="str">
        <f t="shared" si="14"/>
        <v>-</v>
      </c>
      <c r="E45" s="14">
        <f t="shared" si="14"/>
        <v>129</v>
      </c>
      <c r="F45" s="13" t="s">
        <v>91</v>
      </c>
      <c r="G45" s="13" t="s">
        <v>91</v>
      </c>
      <c r="H45" s="13" t="s">
        <v>91</v>
      </c>
      <c r="I45" s="13">
        <v>129</v>
      </c>
      <c r="J45" s="13" t="s">
        <v>91</v>
      </c>
      <c r="K45" s="13" t="s">
        <v>91</v>
      </c>
      <c r="L45" s="13" t="s">
        <v>91</v>
      </c>
      <c r="M45" s="13">
        <v>129</v>
      </c>
      <c r="N45" s="13" t="s">
        <v>91</v>
      </c>
      <c r="O45" s="13" t="s">
        <v>91</v>
      </c>
      <c r="P45" s="14">
        <f>IF(SUM(Q45:R45)=0,"-",SUM(Q45:R45))</f>
        <v>81</v>
      </c>
      <c r="Q45" s="13" t="s">
        <v>91</v>
      </c>
      <c r="R45" s="13">
        <v>81</v>
      </c>
      <c r="S45" s="14">
        <f>IF(SUM(T45:U45)=0,"-",SUM(T45:U45))</f>
        <v>76</v>
      </c>
      <c r="T45" s="13" t="s">
        <v>91</v>
      </c>
      <c r="U45" s="13">
        <v>76</v>
      </c>
      <c r="V45" s="13" t="s">
        <v>91</v>
      </c>
      <c r="W45" s="13">
        <v>27</v>
      </c>
      <c r="X45" s="13" t="s">
        <v>91</v>
      </c>
      <c r="Y45" s="13">
        <v>2</v>
      </c>
      <c r="Z45" s="18" t="s">
        <v>57</v>
      </c>
    </row>
    <row r="46" spans="1:26" ht="15" customHeight="1">
      <c r="A46" s="17"/>
      <c r="B46" s="13"/>
      <c r="C46" s="14"/>
      <c r="D46" s="14"/>
      <c r="E46" s="1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3"/>
      <c r="R46" s="13"/>
      <c r="S46" s="14"/>
      <c r="T46" s="13"/>
      <c r="U46" s="13"/>
      <c r="V46" s="13"/>
      <c r="W46" s="13"/>
      <c r="X46" s="13"/>
      <c r="Y46" s="13"/>
      <c r="Z46" s="18"/>
    </row>
    <row r="47" spans="1:26" ht="15" customHeight="1">
      <c r="A47" s="19" t="s">
        <v>93</v>
      </c>
      <c r="B47" s="13">
        <f aca="true" t="shared" si="15" ref="B47:Y47">IF(SUM(B48:B51)=0,"-",SUM(B48:B51))</f>
        <v>24</v>
      </c>
      <c r="C47" s="14">
        <f t="shared" si="15"/>
        <v>1291</v>
      </c>
      <c r="D47" s="14">
        <f t="shared" si="15"/>
        <v>514</v>
      </c>
      <c r="E47" s="14">
        <f t="shared" si="15"/>
        <v>777</v>
      </c>
      <c r="F47" s="14">
        <f t="shared" si="15"/>
        <v>28</v>
      </c>
      <c r="G47" s="14">
        <f t="shared" si="15"/>
        <v>20</v>
      </c>
      <c r="H47" s="13">
        <f t="shared" si="15"/>
        <v>486</v>
      </c>
      <c r="I47" s="13">
        <f t="shared" si="15"/>
        <v>757</v>
      </c>
      <c r="J47" s="13" t="str">
        <f t="shared" si="15"/>
        <v>-</v>
      </c>
      <c r="K47" s="13" t="str">
        <f t="shared" si="15"/>
        <v>-</v>
      </c>
      <c r="L47" s="14">
        <f t="shared" si="15"/>
        <v>514</v>
      </c>
      <c r="M47" s="14">
        <f t="shared" si="15"/>
        <v>777</v>
      </c>
      <c r="N47" s="14" t="str">
        <f t="shared" si="15"/>
        <v>-</v>
      </c>
      <c r="O47" s="14" t="str">
        <f t="shared" si="15"/>
        <v>-</v>
      </c>
      <c r="P47" s="14">
        <f t="shared" si="15"/>
        <v>649</v>
      </c>
      <c r="Q47" s="14">
        <f>IF(SUM(Q48:Q51)=0,"-",SUM(Q48:Q51))</f>
        <v>253</v>
      </c>
      <c r="R47" s="14">
        <f>IF(SUM(R48:R51)=0,"-",SUM(R48:R51))</f>
        <v>396</v>
      </c>
      <c r="S47" s="14">
        <f t="shared" si="15"/>
        <v>410</v>
      </c>
      <c r="T47" s="14">
        <f t="shared" si="15"/>
        <v>162</v>
      </c>
      <c r="U47" s="14">
        <f t="shared" si="15"/>
        <v>248</v>
      </c>
      <c r="V47" s="13">
        <f t="shared" si="15"/>
        <v>132</v>
      </c>
      <c r="W47" s="13">
        <f t="shared" si="15"/>
        <v>212</v>
      </c>
      <c r="X47" s="13">
        <f t="shared" si="15"/>
        <v>6</v>
      </c>
      <c r="Y47" s="13">
        <f t="shared" si="15"/>
        <v>6</v>
      </c>
      <c r="Z47" s="18" t="s">
        <v>94</v>
      </c>
    </row>
    <row r="48" spans="1:26" ht="15" customHeight="1">
      <c r="A48" s="15" t="s">
        <v>95</v>
      </c>
      <c r="B48" s="20">
        <v>5</v>
      </c>
      <c r="C48" s="14">
        <f>IF(SUM(D48:E48)=0,"-",SUM(D48:E48))</f>
        <v>187</v>
      </c>
      <c r="D48" s="14">
        <f aca="true" t="shared" si="16" ref="D48:E51">IF(SUM(F48,H48,J48)=0,"-",SUM(F48,H48,J48))</f>
        <v>59</v>
      </c>
      <c r="E48" s="14">
        <f t="shared" si="16"/>
        <v>128</v>
      </c>
      <c r="F48" s="21" t="s">
        <v>96</v>
      </c>
      <c r="G48" s="21" t="s">
        <v>96</v>
      </c>
      <c r="H48" s="21">
        <v>59</v>
      </c>
      <c r="I48" s="21">
        <v>128</v>
      </c>
      <c r="J48" s="21" t="s">
        <v>96</v>
      </c>
      <c r="K48" s="21" t="s">
        <v>96</v>
      </c>
      <c r="L48" s="21">
        <v>59</v>
      </c>
      <c r="M48" s="21">
        <v>128</v>
      </c>
      <c r="N48" s="21" t="s">
        <v>96</v>
      </c>
      <c r="O48" s="21" t="s">
        <v>96</v>
      </c>
      <c r="P48" s="14">
        <f>IF(SUM(Q48:R48)=0,"-",SUM(Q48:R48))</f>
        <v>84</v>
      </c>
      <c r="Q48" s="21">
        <v>19</v>
      </c>
      <c r="R48" s="21">
        <v>65</v>
      </c>
      <c r="S48" s="14">
        <f>IF(SUM(T48:U48)=0,"-",SUM(T48:U48))</f>
        <v>55</v>
      </c>
      <c r="T48" s="21">
        <v>10</v>
      </c>
      <c r="U48" s="21">
        <v>45</v>
      </c>
      <c r="V48" s="21">
        <v>8</v>
      </c>
      <c r="W48" s="21">
        <v>42</v>
      </c>
      <c r="X48" s="21" t="s">
        <v>96</v>
      </c>
      <c r="Y48" s="21">
        <v>1</v>
      </c>
      <c r="Z48" s="18" t="s">
        <v>97</v>
      </c>
    </row>
    <row r="49" spans="1:26" ht="15" customHeight="1">
      <c r="A49" s="15" t="s">
        <v>98</v>
      </c>
      <c r="B49" s="20">
        <v>10</v>
      </c>
      <c r="C49" s="14">
        <f>IF(SUM(D49:E49)=0,"-",SUM(D49:E49))</f>
        <v>763</v>
      </c>
      <c r="D49" s="14">
        <f t="shared" si="16"/>
        <v>333</v>
      </c>
      <c r="E49" s="14">
        <f t="shared" si="16"/>
        <v>430</v>
      </c>
      <c r="F49" s="21">
        <v>28</v>
      </c>
      <c r="G49" s="21">
        <v>20</v>
      </c>
      <c r="H49" s="21">
        <v>305</v>
      </c>
      <c r="I49" s="21">
        <v>410</v>
      </c>
      <c r="J49" s="21" t="s">
        <v>99</v>
      </c>
      <c r="K49" s="21" t="s">
        <v>99</v>
      </c>
      <c r="L49" s="21">
        <v>333</v>
      </c>
      <c r="M49" s="21">
        <v>430</v>
      </c>
      <c r="N49" s="21" t="s">
        <v>99</v>
      </c>
      <c r="O49" s="21" t="s">
        <v>99</v>
      </c>
      <c r="P49" s="14">
        <f>IF(SUM(Q49:R49)=0,"-",SUM(Q49:R49))</f>
        <v>378</v>
      </c>
      <c r="Q49" s="21">
        <v>170</v>
      </c>
      <c r="R49" s="21">
        <v>208</v>
      </c>
      <c r="S49" s="14">
        <f>IF(SUM(T49:U49)=0,"-",SUM(T49:U49))</f>
        <v>229</v>
      </c>
      <c r="T49" s="21">
        <v>100</v>
      </c>
      <c r="U49" s="21">
        <v>129</v>
      </c>
      <c r="V49" s="21">
        <v>81</v>
      </c>
      <c r="W49" s="21">
        <v>110</v>
      </c>
      <c r="X49" s="21">
        <v>5</v>
      </c>
      <c r="Y49" s="21">
        <v>5</v>
      </c>
      <c r="Z49" s="18" t="s">
        <v>100</v>
      </c>
    </row>
    <row r="50" spans="1:26" ht="15" customHeight="1">
      <c r="A50" s="15" t="s">
        <v>101</v>
      </c>
      <c r="B50" s="20">
        <v>6</v>
      </c>
      <c r="C50" s="14">
        <f>IF(SUM(D50:E50)=0,"-",SUM(D50:E50))</f>
        <v>165</v>
      </c>
      <c r="D50" s="14">
        <f t="shared" si="16"/>
        <v>80</v>
      </c>
      <c r="E50" s="14">
        <f t="shared" si="16"/>
        <v>85</v>
      </c>
      <c r="F50" s="21" t="s">
        <v>99</v>
      </c>
      <c r="G50" s="21" t="s">
        <v>99</v>
      </c>
      <c r="H50" s="21">
        <v>80</v>
      </c>
      <c r="I50" s="21">
        <v>85</v>
      </c>
      <c r="J50" s="21" t="s">
        <v>99</v>
      </c>
      <c r="K50" s="21" t="s">
        <v>99</v>
      </c>
      <c r="L50" s="21">
        <v>80</v>
      </c>
      <c r="M50" s="21">
        <v>85</v>
      </c>
      <c r="N50" s="21" t="s">
        <v>99</v>
      </c>
      <c r="O50" s="21" t="s">
        <v>99</v>
      </c>
      <c r="P50" s="14">
        <f>IF(SUM(Q50:R50)=0,"-",SUM(Q50:R50))</f>
        <v>94</v>
      </c>
      <c r="Q50" s="21">
        <v>48</v>
      </c>
      <c r="R50" s="21">
        <v>46</v>
      </c>
      <c r="S50" s="14">
        <f>IF(SUM(T50:U50)=0,"-",SUM(T50:U50))</f>
        <v>70</v>
      </c>
      <c r="T50" s="21">
        <v>44</v>
      </c>
      <c r="U50" s="21">
        <v>26</v>
      </c>
      <c r="V50" s="21">
        <v>38</v>
      </c>
      <c r="W50" s="21">
        <v>23</v>
      </c>
      <c r="X50" s="21">
        <v>1</v>
      </c>
      <c r="Y50" s="21" t="s">
        <v>99</v>
      </c>
      <c r="Z50" s="18" t="s">
        <v>102</v>
      </c>
    </row>
    <row r="51" spans="1:26" ht="15" customHeight="1" thickBot="1">
      <c r="A51" s="22" t="s">
        <v>56</v>
      </c>
      <c r="B51" s="23">
        <v>3</v>
      </c>
      <c r="C51" s="24">
        <f>IF(SUM(D51:E51)=0,"-",SUM(D51:E51))</f>
        <v>176</v>
      </c>
      <c r="D51" s="24">
        <f t="shared" si="16"/>
        <v>42</v>
      </c>
      <c r="E51" s="24">
        <f t="shared" si="16"/>
        <v>134</v>
      </c>
      <c r="F51" s="25" t="s">
        <v>99</v>
      </c>
      <c r="G51" s="25" t="s">
        <v>99</v>
      </c>
      <c r="H51" s="25">
        <v>42</v>
      </c>
      <c r="I51" s="25">
        <v>134</v>
      </c>
      <c r="J51" s="25" t="s">
        <v>99</v>
      </c>
      <c r="K51" s="25" t="s">
        <v>99</v>
      </c>
      <c r="L51" s="25">
        <v>42</v>
      </c>
      <c r="M51" s="25">
        <v>134</v>
      </c>
      <c r="N51" s="25" t="s">
        <v>99</v>
      </c>
      <c r="O51" s="25" t="s">
        <v>99</v>
      </c>
      <c r="P51" s="24">
        <f>IF(SUM(Q51:R51)=0,"-",SUM(Q51:R51))</f>
        <v>93</v>
      </c>
      <c r="Q51" s="25">
        <v>16</v>
      </c>
      <c r="R51" s="25">
        <v>77</v>
      </c>
      <c r="S51" s="24">
        <f>IF(SUM(T51:U51)=0,"-",SUM(T51:U51))</f>
        <v>56</v>
      </c>
      <c r="T51" s="25">
        <v>8</v>
      </c>
      <c r="U51" s="25">
        <v>48</v>
      </c>
      <c r="V51" s="25">
        <v>5</v>
      </c>
      <c r="W51" s="25">
        <v>37</v>
      </c>
      <c r="X51" s="25" t="s">
        <v>99</v>
      </c>
      <c r="Y51" s="25" t="s">
        <v>99</v>
      </c>
      <c r="Z51" s="26" t="s">
        <v>57</v>
      </c>
    </row>
    <row r="52" spans="6:21" ht="15" customHeight="1" thickTop="1">
      <c r="F52" s="2"/>
      <c r="G52" s="2"/>
      <c r="J52" s="2"/>
      <c r="K52" s="2"/>
      <c r="L52" s="2"/>
      <c r="M52" s="2"/>
      <c r="N52" s="2"/>
      <c r="O52" s="2"/>
      <c r="P52" s="2"/>
      <c r="Q52" s="2"/>
      <c r="R52" s="2"/>
      <c r="T52" s="2"/>
      <c r="U52" s="2"/>
    </row>
    <row r="53" ht="15" customHeight="1"/>
    <row r="54" ht="15" customHeight="1" thickBot="1"/>
    <row r="55" spans="1:26" ht="15" customHeight="1" thickTop="1">
      <c r="A55" s="3"/>
      <c r="B55" s="27"/>
      <c r="C55" s="33" t="s">
        <v>2</v>
      </c>
      <c r="D55" s="34"/>
      <c r="E55" s="34"/>
      <c r="F55" s="34"/>
      <c r="G55" s="34"/>
      <c r="H55" s="34"/>
      <c r="I55" s="34"/>
      <c r="J55" s="34"/>
      <c r="K55" s="34"/>
      <c r="L55" s="35"/>
      <c r="M55" s="35"/>
      <c r="N55" s="35"/>
      <c r="O55" s="36"/>
      <c r="P55" s="33" t="s">
        <v>3</v>
      </c>
      <c r="Q55" s="34"/>
      <c r="R55" s="37"/>
      <c r="S55" s="38" t="s">
        <v>4</v>
      </c>
      <c r="T55" s="38"/>
      <c r="U55" s="38"/>
      <c r="V55" s="38"/>
      <c r="W55" s="38"/>
      <c r="X55" s="38"/>
      <c r="Y55" s="38"/>
      <c r="Z55" s="5"/>
    </row>
    <row r="56" spans="1:26" ht="15" customHeight="1">
      <c r="A56" s="39" t="s">
        <v>5</v>
      </c>
      <c r="B56" s="40" t="s">
        <v>6</v>
      </c>
      <c r="C56" s="7"/>
      <c r="D56" s="7"/>
      <c r="E56" s="7"/>
      <c r="F56" s="41" t="s">
        <v>7</v>
      </c>
      <c r="G56" s="41"/>
      <c r="H56" s="41"/>
      <c r="I56" s="41"/>
      <c r="J56" s="41"/>
      <c r="K56" s="41"/>
      <c r="L56" s="41" t="s">
        <v>8</v>
      </c>
      <c r="M56" s="41"/>
      <c r="N56" s="41"/>
      <c r="O56" s="41"/>
      <c r="P56" s="7"/>
      <c r="Q56" s="7"/>
      <c r="R56" s="7"/>
      <c r="S56" s="7"/>
      <c r="T56" s="7"/>
      <c r="U56" s="7"/>
      <c r="V56" s="42" t="s">
        <v>9</v>
      </c>
      <c r="W56" s="42"/>
      <c r="X56" s="42"/>
      <c r="Y56" s="42"/>
      <c r="Z56" s="43" t="s">
        <v>10</v>
      </c>
    </row>
    <row r="57" spans="1:26" ht="15" customHeight="1">
      <c r="A57" s="39"/>
      <c r="B57" s="40"/>
      <c r="C57" s="7" t="s">
        <v>11</v>
      </c>
      <c r="D57" s="7" t="s">
        <v>12</v>
      </c>
      <c r="E57" s="7" t="s">
        <v>13</v>
      </c>
      <c r="F57" s="41" t="s">
        <v>14</v>
      </c>
      <c r="G57" s="41"/>
      <c r="H57" s="42" t="s">
        <v>15</v>
      </c>
      <c r="I57" s="42"/>
      <c r="J57" s="41" t="s">
        <v>16</v>
      </c>
      <c r="K57" s="41"/>
      <c r="L57" s="41" t="s">
        <v>17</v>
      </c>
      <c r="M57" s="41"/>
      <c r="N57" s="41" t="s">
        <v>18</v>
      </c>
      <c r="O57" s="41"/>
      <c r="P57" s="7" t="s">
        <v>11</v>
      </c>
      <c r="Q57" s="7" t="s">
        <v>12</v>
      </c>
      <c r="R57" s="7" t="s">
        <v>13</v>
      </c>
      <c r="S57" s="7" t="s">
        <v>11</v>
      </c>
      <c r="T57" s="7" t="s">
        <v>12</v>
      </c>
      <c r="U57" s="7" t="s">
        <v>13</v>
      </c>
      <c r="V57" s="42" t="s">
        <v>19</v>
      </c>
      <c r="W57" s="42"/>
      <c r="X57" s="42" t="s">
        <v>20</v>
      </c>
      <c r="Y57" s="42"/>
      <c r="Z57" s="43"/>
    </row>
    <row r="58" spans="1:26" ht="15" customHeight="1">
      <c r="A58" s="9"/>
      <c r="B58" s="10"/>
      <c r="C58" s="11"/>
      <c r="D58" s="11"/>
      <c r="E58" s="11"/>
      <c r="F58" s="11" t="s">
        <v>12</v>
      </c>
      <c r="G58" s="11" t="s">
        <v>13</v>
      </c>
      <c r="H58" s="10" t="s">
        <v>12</v>
      </c>
      <c r="I58" s="10" t="s">
        <v>13</v>
      </c>
      <c r="J58" s="11" t="s">
        <v>12</v>
      </c>
      <c r="K58" s="11" t="s">
        <v>13</v>
      </c>
      <c r="L58" s="11" t="s">
        <v>12</v>
      </c>
      <c r="M58" s="11" t="s">
        <v>13</v>
      </c>
      <c r="N58" s="11" t="s">
        <v>12</v>
      </c>
      <c r="O58" s="11" t="s">
        <v>13</v>
      </c>
      <c r="P58" s="11"/>
      <c r="Q58" s="11"/>
      <c r="R58" s="11"/>
      <c r="S58" s="11"/>
      <c r="T58" s="11"/>
      <c r="U58" s="11"/>
      <c r="V58" s="10" t="s">
        <v>12</v>
      </c>
      <c r="W58" s="10" t="s">
        <v>13</v>
      </c>
      <c r="X58" s="10" t="s">
        <v>12</v>
      </c>
      <c r="Y58" s="10" t="s">
        <v>13</v>
      </c>
      <c r="Z58" s="12"/>
    </row>
    <row r="59" spans="1:26" ht="15" customHeight="1">
      <c r="A59" s="15" t="s">
        <v>104</v>
      </c>
      <c r="B59" s="13">
        <f aca="true" t="shared" si="17" ref="B59:Y59">IF(SUM(B60:B65)=0,"-",SUM(B60:B65))</f>
        <v>19</v>
      </c>
      <c r="C59" s="14">
        <f t="shared" si="17"/>
        <v>1122</v>
      </c>
      <c r="D59" s="14">
        <f t="shared" si="17"/>
        <v>259</v>
      </c>
      <c r="E59" s="14">
        <f t="shared" si="17"/>
        <v>863</v>
      </c>
      <c r="F59" s="13">
        <f t="shared" si="17"/>
        <v>28</v>
      </c>
      <c r="G59" s="13">
        <f t="shared" si="17"/>
        <v>24</v>
      </c>
      <c r="H59" s="13">
        <f t="shared" si="17"/>
        <v>231</v>
      </c>
      <c r="I59" s="13">
        <f t="shared" si="17"/>
        <v>839</v>
      </c>
      <c r="J59" s="13" t="str">
        <f t="shared" si="17"/>
        <v>-</v>
      </c>
      <c r="K59" s="13" t="str">
        <f t="shared" si="17"/>
        <v>-</v>
      </c>
      <c r="L59" s="13">
        <f t="shared" si="17"/>
        <v>259</v>
      </c>
      <c r="M59" s="13">
        <f t="shared" si="17"/>
        <v>863</v>
      </c>
      <c r="N59" s="14" t="str">
        <f t="shared" si="17"/>
        <v>-</v>
      </c>
      <c r="O59" s="14" t="str">
        <f t="shared" si="17"/>
        <v>-</v>
      </c>
      <c r="P59" s="14">
        <f>IF(SUM(P60:P65)=0,"-",SUM(P60:P65))</f>
        <v>552</v>
      </c>
      <c r="Q59" s="13">
        <f>IF(SUM(Q60:Q65)=0,"-",SUM(Q60:Q65))</f>
        <v>115</v>
      </c>
      <c r="R59" s="13">
        <f>IF(SUM(R60:R65)=0,"-",SUM(R60:R65))</f>
        <v>437</v>
      </c>
      <c r="S59" s="14">
        <f t="shared" si="17"/>
        <v>479</v>
      </c>
      <c r="T59" s="13">
        <f t="shared" si="17"/>
        <v>116</v>
      </c>
      <c r="U59" s="13">
        <f t="shared" si="17"/>
        <v>363</v>
      </c>
      <c r="V59" s="13">
        <f t="shared" si="17"/>
        <v>52</v>
      </c>
      <c r="W59" s="13">
        <f t="shared" si="17"/>
        <v>258</v>
      </c>
      <c r="X59" s="13">
        <f t="shared" si="17"/>
        <v>24</v>
      </c>
      <c r="Y59" s="13">
        <f t="shared" si="17"/>
        <v>55</v>
      </c>
      <c r="Z59" s="8" t="s">
        <v>105</v>
      </c>
    </row>
    <row r="60" spans="1:26" ht="15" customHeight="1">
      <c r="A60" s="15" t="s">
        <v>106</v>
      </c>
      <c r="B60" s="20">
        <v>1</v>
      </c>
      <c r="C60" s="14">
        <f aca="true" t="shared" si="18" ref="C60:C65">IF(SUM(D60:E60)=0,"-",SUM(D60:E60))</f>
        <v>33</v>
      </c>
      <c r="D60" s="14">
        <f aca="true" t="shared" si="19" ref="D60:E62">IF(SUM(F60,H60,J60)=0,"-",SUM(F60,H60,J60))</f>
        <v>18</v>
      </c>
      <c r="E60" s="14">
        <f t="shared" si="19"/>
        <v>15</v>
      </c>
      <c r="F60" s="21">
        <v>18</v>
      </c>
      <c r="G60" s="21">
        <v>15</v>
      </c>
      <c r="H60" s="21" t="s">
        <v>43</v>
      </c>
      <c r="I60" s="21" t="s">
        <v>43</v>
      </c>
      <c r="J60" s="21" t="s">
        <v>43</v>
      </c>
      <c r="K60" s="21" t="s">
        <v>43</v>
      </c>
      <c r="L60" s="21">
        <v>18</v>
      </c>
      <c r="M60" s="21">
        <v>15</v>
      </c>
      <c r="N60" s="21" t="s">
        <v>43</v>
      </c>
      <c r="O60" s="21" t="s">
        <v>43</v>
      </c>
      <c r="P60" s="14">
        <f aca="true" t="shared" si="20" ref="P60:P65">IF(SUM(Q60:R60)=0,"-",SUM(Q60:R60))</f>
        <v>11</v>
      </c>
      <c r="Q60" s="21">
        <v>5</v>
      </c>
      <c r="R60" s="21">
        <v>6</v>
      </c>
      <c r="S60" s="14">
        <f aca="true" t="shared" si="21" ref="S60:S65">IF(SUM(T60:U60)=0,"-",SUM(T60:U60))</f>
        <v>14</v>
      </c>
      <c r="T60" s="21">
        <v>3</v>
      </c>
      <c r="U60" s="21">
        <v>11</v>
      </c>
      <c r="V60" s="21" t="s">
        <v>43</v>
      </c>
      <c r="W60" s="21" t="s">
        <v>43</v>
      </c>
      <c r="X60" s="21">
        <v>3</v>
      </c>
      <c r="Y60" s="21">
        <v>5</v>
      </c>
      <c r="Z60" s="18" t="s">
        <v>107</v>
      </c>
    </row>
    <row r="61" spans="1:26" ht="15" customHeight="1">
      <c r="A61" s="15" t="s">
        <v>108</v>
      </c>
      <c r="B61" s="20">
        <v>4</v>
      </c>
      <c r="C61" s="14">
        <f t="shared" si="18"/>
        <v>179</v>
      </c>
      <c r="D61" s="14">
        <f t="shared" si="19"/>
        <v>109</v>
      </c>
      <c r="E61" s="14">
        <f t="shared" si="19"/>
        <v>70</v>
      </c>
      <c r="F61" s="21">
        <v>10</v>
      </c>
      <c r="G61" s="21">
        <v>9</v>
      </c>
      <c r="H61" s="21">
        <v>99</v>
      </c>
      <c r="I61" s="21">
        <v>61</v>
      </c>
      <c r="J61" s="21" t="s">
        <v>43</v>
      </c>
      <c r="K61" s="21" t="s">
        <v>43</v>
      </c>
      <c r="L61" s="21">
        <v>109</v>
      </c>
      <c r="M61" s="21">
        <v>70</v>
      </c>
      <c r="N61" s="21" t="s">
        <v>43</v>
      </c>
      <c r="O61" s="21" t="s">
        <v>43</v>
      </c>
      <c r="P61" s="14">
        <f t="shared" si="20"/>
        <v>79</v>
      </c>
      <c r="Q61" s="21">
        <v>46</v>
      </c>
      <c r="R61" s="21">
        <v>33</v>
      </c>
      <c r="S61" s="14">
        <f t="shared" si="21"/>
        <v>97</v>
      </c>
      <c r="T61" s="21">
        <v>66</v>
      </c>
      <c r="U61" s="21">
        <v>31</v>
      </c>
      <c r="V61" s="21">
        <v>25</v>
      </c>
      <c r="W61" s="21">
        <v>13</v>
      </c>
      <c r="X61" s="21">
        <v>17</v>
      </c>
      <c r="Y61" s="21">
        <v>11</v>
      </c>
      <c r="Z61" s="18" t="s">
        <v>109</v>
      </c>
    </row>
    <row r="62" spans="1:26" ht="15" customHeight="1">
      <c r="A62" s="15" t="s">
        <v>110</v>
      </c>
      <c r="B62" s="20">
        <v>1</v>
      </c>
      <c r="C62" s="14">
        <f t="shared" si="18"/>
        <v>44</v>
      </c>
      <c r="D62" s="14">
        <f t="shared" si="19"/>
        <v>16</v>
      </c>
      <c r="E62" s="14">
        <f t="shared" si="19"/>
        <v>28</v>
      </c>
      <c r="F62" s="21" t="s">
        <v>63</v>
      </c>
      <c r="G62" s="21" t="s">
        <v>63</v>
      </c>
      <c r="H62" s="21">
        <v>16</v>
      </c>
      <c r="I62" s="21">
        <v>28</v>
      </c>
      <c r="J62" s="21" t="s">
        <v>63</v>
      </c>
      <c r="K62" s="21" t="s">
        <v>63</v>
      </c>
      <c r="L62" s="21">
        <v>16</v>
      </c>
      <c r="M62" s="21">
        <v>28</v>
      </c>
      <c r="N62" s="21" t="s">
        <v>63</v>
      </c>
      <c r="O62" s="21" t="s">
        <v>63</v>
      </c>
      <c r="P62" s="14">
        <f t="shared" si="20"/>
        <v>25</v>
      </c>
      <c r="Q62" s="21">
        <v>10</v>
      </c>
      <c r="R62" s="21">
        <v>15</v>
      </c>
      <c r="S62" s="14">
        <f t="shared" si="21"/>
        <v>8</v>
      </c>
      <c r="T62" s="21">
        <v>3</v>
      </c>
      <c r="U62" s="21">
        <v>5</v>
      </c>
      <c r="V62" s="21">
        <v>2</v>
      </c>
      <c r="W62" s="21">
        <v>4</v>
      </c>
      <c r="X62" s="21" t="s">
        <v>63</v>
      </c>
      <c r="Y62" s="21">
        <v>1</v>
      </c>
      <c r="Z62" s="18" t="s">
        <v>111</v>
      </c>
    </row>
    <row r="63" spans="1:26" ht="15" customHeight="1">
      <c r="A63" s="28" t="s">
        <v>112</v>
      </c>
      <c r="B63" s="20">
        <v>2</v>
      </c>
      <c r="C63" s="14">
        <f t="shared" si="18"/>
        <v>33</v>
      </c>
      <c r="D63" s="14">
        <v>16</v>
      </c>
      <c r="E63" s="14">
        <v>17</v>
      </c>
      <c r="F63" s="21" t="s">
        <v>23</v>
      </c>
      <c r="G63" s="21" t="s">
        <v>23</v>
      </c>
      <c r="H63" s="21">
        <v>16</v>
      </c>
      <c r="I63" s="21">
        <v>17</v>
      </c>
      <c r="J63" s="21" t="s">
        <v>23</v>
      </c>
      <c r="K63" s="21" t="s">
        <v>23</v>
      </c>
      <c r="L63" s="21">
        <v>16</v>
      </c>
      <c r="M63" s="21">
        <v>17</v>
      </c>
      <c r="N63" s="21" t="s">
        <v>23</v>
      </c>
      <c r="O63" s="21" t="s">
        <v>23</v>
      </c>
      <c r="P63" s="14">
        <f t="shared" si="20"/>
        <v>16</v>
      </c>
      <c r="Q63" s="21">
        <v>7</v>
      </c>
      <c r="R63" s="21">
        <v>9</v>
      </c>
      <c r="S63" s="14">
        <f t="shared" si="21"/>
        <v>14</v>
      </c>
      <c r="T63" s="21">
        <v>6</v>
      </c>
      <c r="U63" s="21">
        <v>8</v>
      </c>
      <c r="V63" s="21">
        <v>1</v>
      </c>
      <c r="W63" s="21">
        <v>6</v>
      </c>
      <c r="X63" s="21" t="s">
        <v>23</v>
      </c>
      <c r="Y63" s="21" t="s">
        <v>23</v>
      </c>
      <c r="Z63" s="18" t="s">
        <v>55</v>
      </c>
    </row>
    <row r="64" spans="1:26" ht="15" customHeight="1">
      <c r="A64" s="15" t="s">
        <v>113</v>
      </c>
      <c r="B64" s="20">
        <v>8</v>
      </c>
      <c r="C64" s="14">
        <f t="shared" si="18"/>
        <v>552</v>
      </c>
      <c r="D64" s="14">
        <f>IF(SUM(F64,H64,J64)=0,"-",SUM(F64,H64,J64))</f>
        <v>65</v>
      </c>
      <c r="E64" s="14">
        <f>IF(SUM(G64,I64,K64)=0,"-",SUM(G64,I64,K64))</f>
        <v>487</v>
      </c>
      <c r="F64" s="21" t="s">
        <v>23</v>
      </c>
      <c r="G64" s="21" t="s">
        <v>23</v>
      </c>
      <c r="H64" s="21">
        <v>65</v>
      </c>
      <c r="I64" s="21">
        <v>487</v>
      </c>
      <c r="J64" s="21" t="s">
        <v>23</v>
      </c>
      <c r="K64" s="21" t="s">
        <v>23</v>
      </c>
      <c r="L64" s="21">
        <v>65</v>
      </c>
      <c r="M64" s="21">
        <v>487</v>
      </c>
      <c r="N64" s="21" t="s">
        <v>23</v>
      </c>
      <c r="O64" s="21" t="s">
        <v>23</v>
      </c>
      <c r="P64" s="14">
        <f t="shared" si="20"/>
        <v>287</v>
      </c>
      <c r="Q64" s="21">
        <v>31</v>
      </c>
      <c r="R64" s="21">
        <v>256</v>
      </c>
      <c r="S64" s="14">
        <f t="shared" si="21"/>
        <v>192</v>
      </c>
      <c r="T64" s="21">
        <v>15</v>
      </c>
      <c r="U64" s="21">
        <v>177</v>
      </c>
      <c r="V64" s="21">
        <v>6</v>
      </c>
      <c r="W64" s="21">
        <v>140</v>
      </c>
      <c r="X64" s="21">
        <v>3</v>
      </c>
      <c r="Y64" s="21">
        <v>22</v>
      </c>
      <c r="Z64" s="18" t="s">
        <v>114</v>
      </c>
    </row>
    <row r="65" spans="1:26" ht="15" customHeight="1">
      <c r="A65" s="15" t="s">
        <v>56</v>
      </c>
      <c r="B65" s="20">
        <v>3</v>
      </c>
      <c r="C65" s="14">
        <f t="shared" si="18"/>
        <v>281</v>
      </c>
      <c r="D65" s="14">
        <f>IF(SUM(F65,H65,J65)=0,"-",SUM(F65,H65,J65))</f>
        <v>35</v>
      </c>
      <c r="E65" s="14">
        <f>IF(SUM(G65,I65,K65)=0,"-",SUM(G65,I65,K65))</f>
        <v>246</v>
      </c>
      <c r="F65" s="21" t="s">
        <v>23</v>
      </c>
      <c r="G65" s="21" t="s">
        <v>23</v>
      </c>
      <c r="H65" s="21">
        <v>35</v>
      </c>
      <c r="I65" s="21">
        <v>246</v>
      </c>
      <c r="J65" s="21" t="s">
        <v>23</v>
      </c>
      <c r="K65" s="21" t="s">
        <v>23</v>
      </c>
      <c r="L65" s="21">
        <v>35</v>
      </c>
      <c r="M65" s="21">
        <v>246</v>
      </c>
      <c r="N65" s="21" t="s">
        <v>23</v>
      </c>
      <c r="O65" s="21" t="s">
        <v>23</v>
      </c>
      <c r="P65" s="14">
        <f t="shared" si="20"/>
        <v>134</v>
      </c>
      <c r="Q65" s="21">
        <v>16</v>
      </c>
      <c r="R65" s="21">
        <v>118</v>
      </c>
      <c r="S65" s="14">
        <f t="shared" si="21"/>
        <v>154</v>
      </c>
      <c r="T65" s="21">
        <v>23</v>
      </c>
      <c r="U65" s="21">
        <v>131</v>
      </c>
      <c r="V65" s="21">
        <v>18</v>
      </c>
      <c r="W65" s="21">
        <v>95</v>
      </c>
      <c r="X65" s="21">
        <v>1</v>
      </c>
      <c r="Y65" s="21">
        <v>16</v>
      </c>
      <c r="Z65" s="18" t="s">
        <v>57</v>
      </c>
    </row>
    <row r="66" spans="1:26" ht="15" customHeight="1">
      <c r="A66" s="15"/>
      <c r="B66" s="20"/>
      <c r="C66" s="29"/>
      <c r="D66" s="29"/>
      <c r="E66" s="29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30"/>
      <c r="Q66" s="21"/>
      <c r="R66" s="21"/>
      <c r="S66" s="30"/>
      <c r="T66" s="21"/>
      <c r="U66" s="21"/>
      <c r="V66" s="21"/>
      <c r="W66" s="21"/>
      <c r="X66" s="21"/>
      <c r="Y66" s="21"/>
      <c r="Z66" s="8"/>
    </row>
    <row r="67" spans="1:26" ht="15" customHeight="1">
      <c r="A67" s="31" t="s">
        <v>115</v>
      </c>
      <c r="B67" s="13">
        <f aca="true" t="shared" si="22" ref="B67:Y67">IF(SUM(B68:B71)=0,"-",SUM(B68:B71))</f>
        <v>32</v>
      </c>
      <c r="C67" s="14">
        <f t="shared" si="22"/>
        <v>766</v>
      </c>
      <c r="D67" s="14">
        <f t="shared" si="22"/>
        <v>128</v>
      </c>
      <c r="E67" s="14">
        <f t="shared" si="22"/>
        <v>638</v>
      </c>
      <c r="F67" s="13">
        <f t="shared" si="22"/>
        <v>14</v>
      </c>
      <c r="G67" s="13">
        <f t="shared" si="22"/>
        <v>151</v>
      </c>
      <c r="H67" s="13">
        <f t="shared" si="22"/>
        <v>114</v>
      </c>
      <c r="I67" s="13">
        <f t="shared" si="22"/>
        <v>487</v>
      </c>
      <c r="J67" s="13" t="str">
        <f t="shared" si="22"/>
        <v>-</v>
      </c>
      <c r="K67" s="13" t="str">
        <f t="shared" si="22"/>
        <v>-</v>
      </c>
      <c r="L67" s="14">
        <f t="shared" si="22"/>
        <v>128</v>
      </c>
      <c r="M67" s="14">
        <f t="shared" si="22"/>
        <v>623</v>
      </c>
      <c r="N67" s="14" t="str">
        <f t="shared" si="22"/>
        <v>-</v>
      </c>
      <c r="O67" s="14">
        <f t="shared" si="22"/>
        <v>15</v>
      </c>
      <c r="P67" s="14">
        <f t="shared" si="22"/>
        <v>327</v>
      </c>
      <c r="Q67" s="13">
        <f>IF(SUM(Q68:Q71)=0,"-",SUM(Q68:Q71))</f>
        <v>63</v>
      </c>
      <c r="R67" s="13">
        <f>IF(SUM(R68:R71)=0,"-",SUM(R68:R71))</f>
        <v>264</v>
      </c>
      <c r="S67" s="14">
        <f t="shared" si="22"/>
        <v>276</v>
      </c>
      <c r="T67" s="13">
        <f t="shared" si="22"/>
        <v>45</v>
      </c>
      <c r="U67" s="13">
        <f t="shared" si="22"/>
        <v>231</v>
      </c>
      <c r="V67" s="13">
        <f t="shared" si="22"/>
        <v>16</v>
      </c>
      <c r="W67" s="13">
        <f t="shared" si="22"/>
        <v>138</v>
      </c>
      <c r="X67" s="13">
        <f t="shared" si="22"/>
        <v>9</v>
      </c>
      <c r="Y67" s="13">
        <f t="shared" si="22"/>
        <v>6</v>
      </c>
      <c r="Z67" s="18" t="s">
        <v>116</v>
      </c>
    </row>
    <row r="68" spans="1:26" ht="15" customHeight="1">
      <c r="A68" s="15" t="s">
        <v>117</v>
      </c>
      <c r="B68" s="20" t="s">
        <v>50</v>
      </c>
      <c r="C68" s="14" t="str">
        <f>IF(SUM(D68:E68)=0,"-",SUM(D68:E68))</f>
        <v>-</v>
      </c>
      <c r="D68" s="14" t="str">
        <f aca="true" t="shared" si="23" ref="D68:E71">IF(SUM(F68,H68,J68)=0,"-",SUM(F68,H68,J68))</f>
        <v>-</v>
      </c>
      <c r="E68" s="14" t="str">
        <f t="shared" si="23"/>
        <v>-</v>
      </c>
      <c r="F68" s="21" t="s">
        <v>50</v>
      </c>
      <c r="G68" s="21" t="s">
        <v>50</v>
      </c>
      <c r="H68" s="21" t="s">
        <v>50</v>
      </c>
      <c r="I68" s="21" t="s">
        <v>50</v>
      </c>
      <c r="J68" s="21" t="s">
        <v>50</v>
      </c>
      <c r="K68" s="21" t="s">
        <v>50</v>
      </c>
      <c r="L68" s="21" t="s">
        <v>50</v>
      </c>
      <c r="M68" s="21" t="s">
        <v>50</v>
      </c>
      <c r="N68" s="21" t="s">
        <v>50</v>
      </c>
      <c r="O68" s="21" t="s">
        <v>50</v>
      </c>
      <c r="P68" s="14" t="str">
        <f>IF(SUM(Q68:R68)=0,"-",SUM(Q68:R68))</f>
        <v>-</v>
      </c>
      <c r="Q68" s="21" t="s">
        <v>50</v>
      </c>
      <c r="R68" s="21" t="s">
        <v>50</v>
      </c>
      <c r="S68" s="14" t="str">
        <f>IF(SUM(T68:U68)=0,"-",SUM(T68:U68))</f>
        <v>-</v>
      </c>
      <c r="T68" s="21" t="s">
        <v>50</v>
      </c>
      <c r="U68" s="21" t="s">
        <v>50</v>
      </c>
      <c r="V68" s="21" t="s">
        <v>50</v>
      </c>
      <c r="W68" s="21" t="s">
        <v>50</v>
      </c>
      <c r="X68" s="21" t="s">
        <v>49</v>
      </c>
      <c r="Y68" s="21" t="s">
        <v>50</v>
      </c>
      <c r="Z68" s="18" t="s">
        <v>118</v>
      </c>
    </row>
    <row r="69" spans="1:26" ht="15" customHeight="1">
      <c r="A69" s="15" t="s">
        <v>119</v>
      </c>
      <c r="B69" s="20">
        <v>24</v>
      </c>
      <c r="C69" s="14">
        <f>IF(SUM(D69:E69)=0,"-",SUM(D69:E69))</f>
        <v>430</v>
      </c>
      <c r="D69" s="14">
        <f t="shared" si="23"/>
        <v>75</v>
      </c>
      <c r="E69" s="14">
        <f t="shared" si="23"/>
        <v>355</v>
      </c>
      <c r="F69" s="21">
        <v>5</v>
      </c>
      <c r="G69" s="21">
        <v>16</v>
      </c>
      <c r="H69" s="21">
        <v>70</v>
      </c>
      <c r="I69" s="21">
        <v>339</v>
      </c>
      <c r="J69" s="21" t="s">
        <v>50</v>
      </c>
      <c r="K69" s="21" t="s">
        <v>50</v>
      </c>
      <c r="L69" s="21">
        <v>75</v>
      </c>
      <c r="M69" s="21">
        <v>344</v>
      </c>
      <c r="N69" s="21" t="s">
        <v>50</v>
      </c>
      <c r="O69" s="21">
        <v>11</v>
      </c>
      <c r="P69" s="14">
        <f>IF(SUM(Q69:R69)=0,"-",SUM(Q69:R69))</f>
        <v>190</v>
      </c>
      <c r="Q69" s="21">
        <v>32</v>
      </c>
      <c r="R69" s="21">
        <v>158</v>
      </c>
      <c r="S69" s="14">
        <f>IF(SUM(T69:U69)=0,"-",SUM(T69:U69))</f>
        <v>215</v>
      </c>
      <c r="T69" s="21">
        <v>36</v>
      </c>
      <c r="U69" s="21">
        <v>179</v>
      </c>
      <c r="V69" s="21">
        <v>13</v>
      </c>
      <c r="W69" s="21">
        <v>103</v>
      </c>
      <c r="X69" s="21">
        <v>7</v>
      </c>
      <c r="Y69" s="21">
        <v>4</v>
      </c>
      <c r="Z69" s="18" t="s">
        <v>120</v>
      </c>
    </row>
    <row r="70" spans="1:26" ht="15" customHeight="1">
      <c r="A70" s="32" t="s">
        <v>121</v>
      </c>
      <c r="B70" s="20">
        <v>5</v>
      </c>
      <c r="C70" s="14">
        <f>IF(SUM(D70:E70)=0,"-",SUM(D70:E70))</f>
        <v>316</v>
      </c>
      <c r="D70" s="14">
        <f t="shared" si="23"/>
        <v>52</v>
      </c>
      <c r="E70" s="14">
        <f t="shared" si="23"/>
        <v>264</v>
      </c>
      <c r="F70" s="21">
        <v>9</v>
      </c>
      <c r="G70" s="21">
        <v>135</v>
      </c>
      <c r="H70" s="21">
        <v>43</v>
      </c>
      <c r="I70" s="21">
        <v>129</v>
      </c>
      <c r="J70" s="21" t="s">
        <v>122</v>
      </c>
      <c r="K70" s="21" t="s">
        <v>122</v>
      </c>
      <c r="L70" s="21">
        <v>52</v>
      </c>
      <c r="M70" s="21">
        <v>264</v>
      </c>
      <c r="N70" s="21" t="s">
        <v>122</v>
      </c>
      <c r="O70" s="21" t="s">
        <v>122</v>
      </c>
      <c r="P70" s="14">
        <f>IF(SUM(Q70:R70)=0,"-",SUM(Q70:R70))</f>
        <v>127</v>
      </c>
      <c r="Q70" s="21">
        <v>30</v>
      </c>
      <c r="R70" s="21">
        <v>97</v>
      </c>
      <c r="S70" s="14">
        <f>IF(SUM(T70:U70)=0,"-",SUM(T70:U70))</f>
        <v>52</v>
      </c>
      <c r="T70" s="21">
        <v>8</v>
      </c>
      <c r="U70" s="21">
        <v>44</v>
      </c>
      <c r="V70" s="21">
        <v>2</v>
      </c>
      <c r="W70" s="21">
        <v>27</v>
      </c>
      <c r="X70" s="21">
        <v>2</v>
      </c>
      <c r="Y70" s="21">
        <v>2</v>
      </c>
      <c r="Z70" s="18" t="s">
        <v>123</v>
      </c>
    </row>
    <row r="71" spans="1:26" ht="15" customHeight="1">
      <c r="A71" s="15" t="s">
        <v>56</v>
      </c>
      <c r="B71" s="20">
        <v>3</v>
      </c>
      <c r="C71" s="14">
        <f>IF(SUM(D71:E71)=0,"-",SUM(D71:E71))</f>
        <v>20</v>
      </c>
      <c r="D71" s="14">
        <f t="shared" si="23"/>
        <v>1</v>
      </c>
      <c r="E71" s="14">
        <f t="shared" si="23"/>
        <v>19</v>
      </c>
      <c r="F71" s="21" t="s">
        <v>122</v>
      </c>
      <c r="G71" s="21" t="s">
        <v>122</v>
      </c>
      <c r="H71" s="21">
        <v>1</v>
      </c>
      <c r="I71" s="21">
        <v>19</v>
      </c>
      <c r="J71" s="21" t="s">
        <v>122</v>
      </c>
      <c r="K71" s="21" t="s">
        <v>122</v>
      </c>
      <c r="L71" s="21">
        <v>1</v>
      </c>
      <c r="M71" s="21">
        <v>15</v>
      </c>
      <c r="N71" s="21" t="s">
        <v>122</v>
      </c>
      <c r="O71" s="21">
        <v>4</v>
      </c>
      <c r="P71" s="14">
        <f>IF(SUM(Q71:R71)=0,"-",SUM(Q71:R71))</f>
        <v>10</v>
      </c>
      <c r="Q71" s="21">
        <v>1</v>
      </c>
      <c r="R71" s="21">
        <v>9</v>
      </c>
      <c r="S71" s="14">
        <f>IF(SUM(T71:U71)=0,"-",SUM(T71:U71))</f>
        <v>9</v>
      </c>
      <c r="T71" s="21">
        <v>1</v>
      </c>
      <c r="U71" s="21">
        <v>8</v>
      </c>
      <c r="V71" s="21">
        <v>1</v>
      </c>
      <c r="W71" s="21">
        <v>8</v>
      </c>
      <c r="X71" s="21" t="s">
        <v>49</v>
      </c>
      <c r="Y71" s="21" t="s">
        <v>122</v>
      </c>
      <c r="Z71" s="18" t="s">
        <v>57</v>
      </c>
    </row>
    <row r="72" spans="1:26" ht="15" customHeight="1">
      <c r="A72" s="15"/>
      <c r="B72" s="20"/>
      <c r="C72" s="29"/>
      <c r="D72" s="29"/>
      <c r="E72" s="29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30"/>
      <c r="Q72" s="21"/>
      <c r="R72" s="21"/>
      <c r="S72" s="30"/>
      <c r="T72" s="21"/>
      <c r="U72" s="21"/>
      <c r="V72" s="21"/>
      <c r="W72" s="21"/>
      <c r="X72" s="21"/>
      <c r="Y72" s="21"/>
      <c r="Z72" s="8"/>
    </row>
    <row r="73" spans="1:26" ht="15" customHeight="1">
      <c r="A73" s="31" t="s">
        <v>124</v>
      </c>
      <c r="B73" s="13">
        <f aca="true" t="shared" si="24" ref="B73:Y73">IF(SUM(B74:B82)=0,"-",SUM(B74:B82))</f>
        <v>48</v>
      </c>
      <c r="C73" s="14">
        <f t="shared" si="24"/>
        <v>1880</v>
      </c>
      <c r="D73" s="14">
        <f t="shared" si="24"/>
        <v>898</v>
      </c>
      <c r="E73" s="14">
        <f t="shared" si="24"/>
        <v>982</v>
      </c>
      <c r="F73" s="13">
        <f t="shared" si="24"/>
        <v>178</v>
      </c>
      <c r="G73" s="13">
        <f t="shared" si="24"/>
        <v>111</v>
      </c>
      <c r="H73" s="13">
        <f t="shared" si="24"/>
        <v>720</v>
      </c>
      <c r="I73" s="13">
        <f t="shared" si="24"/>
        <v>871</v>
      </c>
      <c r="J73" s="13" t="str">
        <f t="shared" si="24"/>
        <v>-</v>
      </c>
      <c r="K73" s="13" t="str">
        <f t="shared" si="24"/>
        <v>-</v>
      </c>
      <c r="L73" s="13">
        <f t="shared" si="24"/>
        <v>898</v>
      </c>
      <c r="M73" s="13">
        <f t="shared" si="24"/>
        <v>982</v>
      </c>
      <c r="N73" s="13" t="str">
        <f t="shared" si="24"/>
        <v>-</v>
      </c>
      <c r="O73" s="13" t="str">
        <f t="shared" si="24"/>
        <v>-</v>
      </c>
      <c r="P73" s="14">
        <f t="shared" si="24"/>
        <v>911</v>
      </c>
      <c r="Q73" s="13">
        <f>IF(SUM(Q74:Q82)=0,"-",SUM(Q74:Q82))</f>
        <v>433</v>
      </c>
      <c r="R73" s="13">
        <f>IF(SUM(R74:R82)=0,"-",SUM(R74:R82))</f>
        <v>478</v>
      </c>
      <c r="S73" s="14">
        <f t="shared" si="24"/>
        <v>789</v>
      </c>
      <c r="T73" s="13">
        <f t="shared" si="24"/>
        <v>332</v>
      </c>
      <c r="U73" s="13">
        <f t="shared" si="24"/>
        <v>457</v>
      </c>
      <c r="V73" s="13">
        <f t="shared" si="24"/>
        <v>84</v>
      </c>
      <c r="W73" s="13">
        <f t="shared" si="24"/>
        <v>224</v>
      </c>
      <c r="X73" s="13">
        <f t="shared" si="24"/>
        <v>67</v>
      </c>
      <c r="Y73" s="13">
        <f t="shared" si="24"/>
        <v>79</v>
      </c>
      <c r="Z73" s="8" t="s">
        <v>125</v>
      </c>
    </row>
    <row r="74" spans="1:26" ht="15" customHeight="1">
      <c r="A74" s="15" t="s">
        <v>126</v>
      </c>
      <c r="B74" s="20">
        <v>1</v>
      </c>
      <c r="C74" s="14">
        <f aca="true" t="shared" si="25" ref="C74:C82">IF(SUM(D74:E74)=0,"-",SUM(D74:E74))</f>
        <v>27</v>
      </c>
      <c r="D74" s="14">
        <f aca="true" t="shared" si="26" ref="D74:E82">IF(SUM(F74,H74,J74)=0,"-",SUM(F74,H74,J74))</f>
        <v>17</v>
      </c>
      <c r="E74" s="14">
        <f t="shared" si="26"/>
        <v>10</v>
      </c>
      <c r="F74" s="21" t="s">
        <v>63</v>
      </c>
      <c r="G74" s="21" t="s">
        <v>63</v>
      </c>
      <c r="H74" s="21">
        <v>17</v>
      </c>
      <c r="I74" s="21">
        <v>10</v>
      </c>
      <c r="J74" s="21" t="s">
        <v>63</v>
      </c>
      <c r="K74" s="21" t="s">
        <v>63</v>
      </c>
      <c r="L74" s="21">
        <v>17</v>
      </c>
      <c r="M74" s="21">
        <v>10</v>
      </c>
      <c r="N74" s="21" t="s">
        <v>63</v>
      </c>
      <c r="O74" s="21" t="s">
        <v>63</v>
      </c>
      <c r="P74" s="14">
        <f aca="true" t="shared" si="27" ref="P74:P82">IF(SUM(Q74:R74)=0,"-",SUM(Q74:R74))</f>
        <v>12</v>
      </c>
      <c r="Q74" s="21">
        <v>7</v>
      </c>
      <c r="R74" s="21">
        <v>5</v>
      </c>
      <c r="S74" s="14">
        <f aca="true" t="shared" si="28" ref="S74:S82">IF(SUM(T74:U74)=0,"-",SUM(T74:U74))</f>
        <v>11</v>
      </c>
      <c r="T74" s="21">
        <v>9</v>
      </c>
      <c r="U74" s="21">
        <v>2</v>
      </c>
      <c r="V74" s="21">
        <v>3</v>
      </c>
      <c r="W74" s="21">
        <v>1</v>
      </c>
      <c r="X74" s="21">
        <v>1</v>
      </c>
      <c r="Y74" s="21">
        <v>1</v>
      </c>
      <c r="Z74" s="18" t="s">
        <v>127</v>
      </c>
    </row>
    <row r="75" spans="1:26" ht="15" customHeight="1">
      <c r="A75" s="15" t="s">
        <v>128</v>
      </c>
      <c r="B75" s="20">
        <v>2</v>
      </c>
      <c r="C75" s="14">
        <f t="shared" si="25"/>
        <v>37</v>
      </c>
      <c r="D75" s="14">
        <f t="shared" si="26"/>
        <v>14</v>
      </c>
      <c r="E75" s="14">
        <f t="shared" si="26"/>
        <v>23</v>
      </c>
      <c r="F75" s="21" t="s">
        <v>63</v>
      </c>
      <c r="G75" s="21" t="s">
        <v>63</v>
      </c>
      <c r="H75" s="21">
        <v>14</v>
      </c>
      <c r="I75" s="21">
        <v>23</v>
      </c>
      <c r="J75" s="21" t="s">
        <v>63</v>
      </c>
      <c r="K75" s="21" t="s">
        <v>63</v>
      </c>
      <c r="L75" s="21">
        <v>14</v>
      </c>
      <c r="M75" s="21">
        <v>23</v>
      </c>
      <c r="N75" s="21" t="s">
        <v>63</v>
      </c>
      <c r="O75" s="21" t="s">
        <v>63</v>
      </c>
      <c r="P75" s="14">
        <f t="shared" si="27"/>
        <v>18</v>
      </c>
      <c r="Q75" s="21">
        <v>8</v>
      </c>
      <c r="R75" s="21">
        <v>10</v>
      </c>
      <c r="S75" s="14">
        <f t="shared" si="28"/>
        <v>16</v>
      </c>
      <c r="T75" s="21">
        <v>4</v>
      </c>
      <c r="U75" s="21">
        <v>12</v>
      </c>
      <c r="V75" s="21">
        <v>1</v>
      </c>
      <c r="W75" s="21">
        <v>1</v>
      </c>
      <c r="X75" s="21" t="s">
        <v>63</v>
      </c>
      <c r="Y75" s="21">
        <v>4</v>
      </c>
      <c r="Z75" s="18" t="s">
        <v>89</v>
      </c>
    </row>
    <row r="76" spans="1:26" ht="15" customHeight="1">
      <c r="A76" s="15" t="s">
        <v>129</v>
      </c>
      <c r="B76" s="20">
        <v>9</v>
      </c>
      <c r="C76" s="14">
        <f t="shared" si="25"/>
        <v>303</v>
      </c>
      <c r="D76" s="14">
        <f t="shared" si="26"/>
        <v>117</v>
      </c>
      <c r="E76" s="14">
        <f t="shared" si="26"/>
        <v>186</v>
      </c>
      <c r="F76" s="21" t="s">
        <v>91</v>
      </c>
      <c r="G76" s="21" t="s">
        <v>91</v>
      </c>
      <c r="H76" s="21">
        <v>117</v>
      </c>
      <c r="I76" s="21">
        <v>186</v>
      </c>
      <c r="J76" s="21" t="s">
        <v>91</v>
      </c>
      <c r="K76" s="21" t="s">
        <v>91</v>
      </c>
      <c r="L76" s="21">
        <v>117</v>
      </c>
      <c r="M76" s="21">
        <v>186</v>
      </c>
      <c r="N76" s="21" t="s">
        <v>91</v>
      </c>
      <c r="O76" s="21" t="s">
        <v>91</v>
      </c>
      <c r="P76" s="14">
        <f t="shared" si="27"/>
        <v>146</v>
      </c>
      <c r="Q76" s="21">
        <v>64</v>
      </c>
      <c r="R76" s="21">
        <v>82</v>
      </c>
      <c r="S76" s="14">
        <f t="shared" si="28"/>
        <v>156</v>
      </c>
      <c r="T76" s="21">
        <v>46</v>
      </c>
      <c r="U76" s="21">
        <v>110</v>
      </c>
      <c r="V76" s="21">
        <v>23</v>
      </c>
      <c r="W76" s="21">
        <v>91</v>
      </c>
      <c r="X76" s="21">
        <v>12</v>
      </c>
      <c r="Y76" s="21">
        <v>12</v>
      </c>
      <c r="Z76" s="18" t="s">
        <v>130</v>
      </c>
    </row>
    <row r="77" spans="1:26" ht="15" customHeight="1">
      <c r="A77" s="15" t="s">
        <v>131</v>
      </c>
      <c r="B77" s="20">
        <v>1</v>
      </c>
      <c r="C77" s="14">
        <f t="shared" si="25"/>
        <v>17</v>
      </c>
      <c r="D77" s="14">
        <f t="shared" si="26"/>
        <v>9</v>
      </c>
      <c r="E77" s="14">
        <f t="shared" si="26"/>
        <v>8</v>
      </c>
      <c r="F77" s="21" t="s">
        <v>23</v>
      </c>
      <c r="G77" s="21" t="s">
        <v>23</v>
      </c>
      <c r="H77" s="21">
        <v>9</v>
      </c>
      <c r="I77" s="21">
        <v>8</v>
      </c>
      <c r="J77" s="21" t="s">
        <v>23</v>
      </c>
      <c r="K77" s="21" t="s">
        <v>23</v>
      </c>
      <c r="L77" s="21">
        <v>9</v>
      </c>
      <c r="M77" s="21">
        <v>8</v>
      </c>
      <c r="N77" s="21" t="s">
        <v>23</v>
      </c>
      <c r="O77" s="21" t="s">
        <v>23</v>
      </c>
      <c r="P77" s="14">
        <f t="shared" si="27"/>
        <v>8</v>
      </c>
      <c r="Q77" s="21">
        <v>3</v>
      </c>
      <c r="R77" s="21">
        <v>5</v>
      </c>
      <c r="S77" s="14">
        <f t="shared" si="28"/>
        <v>6</v>
      </c>
      <c r="T77" s="21">
        <v>2</v>
      </c>
      <c r="U77" s="21">
        <v>4</v>
      </c>
      <c r="V77" s="21">
        <v>1</v>
      </c>
      <c r="W77" s="21">
        <v>1</v>
      </c>
      <c r="X77" s="21" t="s">
        <v>23</v>
      </c>
      <c r="Y77" s="21" t="s">
        <v>23</v>
      </c>
      <c r="Z77" s="18" t="s">
        <v>132</v>
      </c>
    </row>
    <row r="78" spans="1:26" ht="15" customHeight="1">
      <c r="A78" s="15" t="s">
        <v>133</v>
      </c>
      <c r="B78" s="20">
        <v>1</v>
      </c>
      <c r="C78" s="14">
        <f t="shared" si="25"/>
        <v>29</v>
      </c>
      <c r="D78" s="14">
        <f t="shared" si="26"/>
        <v>20</v>
      </c>
      <c r="E78" s="14">
        <f t="shared" si="26"/>
        <v>9</v>
      </c>
      <c r="F78" s="21" t="s">
        <v>23</v>
      </c>
      <c r="G78" s="21" t="s">
        <v>23</v>
      </c>
      <c r="H78" s="21">
        <v>20</v>
      </c>
      <c r="I78" s="21">
        <v>9</v>
      </c>
      <c r="J78" s="21" t="s">
        <v>23</v>
      </c>
      <c r="K78" s="21" t="s">
        <v>23</v>
      </c>
      <c r="L78" s="21">
        <v>20</v>
      </c>
      <c r="M78" s="21">
        <v>9</v>
      </c>
      <c r="N78" s="21" t="s">
        <v>23</v>
      </c>
      <c r="O78" s="21" t="s">
        <v>23</v>
      </c>
      <c r="P78" s="14">
        <f t="shared" si="27"/>
        <v>15</v>
      </c>
      <c r="Q78" s="21">
        <v>11</v>
      </c>
      <c r="R78" s="21">
        <v>4</v>
      </c>
      <c r="S78" s="14">
        <f t="shared" si="28"/>
        <v>12</v>
      </c>
      <c r="T78" s="21">
        <v>7</v>
      </c>
      <c r="U78" s="21">
        <v>5</v>
      </c>
      <c r="V78" s="21">
        <v>2</v>
      </c>
      <c r="W78" s="21">
        <v>2</v>
      </c>
      <c r="X78" s="21">
        <v>2</v>
      </c>
      <c r="Y78" s="21">
        <v>3</v>
      </c>
      <c r="Z78" s="18" t="s">
        <v>134</v>
      </c>
    </row>
    <row r="79" spans="1:26" ht="15" customHeight="1">
      <c r="A79" s="15" t="s">
        <v>135</v>
      </c>
      <c r="B79" s="20">
        <v>5</v>
      </c>
      <c r="C79" s="14">
        <f t="shared" si="25"/>
        <v>287</v>
      </c>
      <c r="D79" s="14">
        <f t="shared" si="26"/>
        <v>61</v>
      </c>
      <c r="E79" s="14">
        <f t="shared" si="26"/>
        <v>226</v>
      </c>
      <c r="F79" s="21" t="s">
        <v>63</v>
      </c>
      <c r="G79" s="21" t="s">
        <v>63</v>
      </c>
      <c r="H79" s="21">
        <v>61</v>
      </c>
      <c r="I79" s="21">
        <v>226</v>
      </c>
      <c r="J79" s="21" t="s">
        <v>63</v>
      </c>
      <c r="K79" s="21" t="s">
        <v>63</v>
      </c>
      <c r="L79" s="21">
        <v>61</v>
      </c>
      <c r="M79" s="21">
        <v>226</v>
      </c>
      <c r="N79" s="21" t="s">
        <v>63</v>
      </c>
      <c r="O79" s="21" t="s">
        <v>63</v>
      </c>
      <c r="P79" s="14">
        <f t="shared" si="27"/>
        <v>147</v>
      </c>
      <c r="Q79" s="21">
        <v>34</v>
      </c>
      <c r="R79" s="21">
        <v>113</v>
      </c>
      <c r="S79" s="14">
        <f t="shared" si="28"/>
        <v>104</v>
      </c>
      <c r="T79" s="21">
        <v>20</v>
      </c>
      <c r="U79" s="21">
        <v>84</v>
      </c>
      <c r="V79" s="21">
        <v>9</v>
      </c>
      <c r="W79" s="21">
        <v>72</v>
      </c>
      <c r="X79" s="21">
        <v>5</v>
      </c>
      <c r="Y79" s="21">
        <v>5</v>
      </c>
      <c r="Z79" s="18" t="s">
        <v>136</v>
      </c>
    </row>
    <row r="80" spans="1:26" ht="15" customHeight="1">
      <c r="A80" s="15" t="s">
        <v>137</v>
      </c>
      <c r="B80" s="20">
        <v>6</v>
      </c>
      <c r="C80" s="14">
        <f t="shared" si="25"/>
        <v>201</v>
      </c>
      <c r="D80" s="14">
        <f t="shared" si="26"/>
        <v>155</v>
      </c>
      <c r="E80" s="14">
        <f t="shared" si="26"/>
        <v>46</v>
      </c>
      <c r="F80" s="21" t="s">
        <v>63</v>
      </c>
      <c r="G80" s="21" t="s">
        <v>63</v>
      </c>
      <c r="H80" s="21">
        <v>155</v>
      </c>
      <c r="I80" s="21">
        <v>46</v>
      </c>
      <c r="J80" s="21" t="s">
        <v>63</v>
      </c>
      <c r="K80" s="21" t="s">
        <v>63</v>
      </c>
      <c r="L80" s="21">
        <v>155</v>
      </c>
      <c r="M80" s="21">
        <v>46</v>
      </c>
      <c r="N80" s="21" t="s">
        <v>63</v>
      </c>
      <c r="O80" s="21" t="s">
        <v>63</v>
      </c>
      <c r="P80" s="14">
        <f t="shared" si="27"/>
        <v>127</v>
      </c>
      <c r="Q80" s="21">
        <v>98</v>
      </c>
      <c r="R80" s="21">
        <v>29</v>
      </c>
      <c r="S80" s="14">
        <f t="shared" si="28"/>
        <v>75</v>
      </c>
      <c r="T80" s="21">
        <v>59</v>
      </c>
      <c r="U80" s="21">
        <v>16</v>
      </c>
      <c r="V80" s="21">
        <v>14</v>
      </c>
      <c r="W80" s="21">
        <v>5</v>
      </c>
      <c r="X80" s="21">
        <v>18</v>
      </c>
      <c r="Y80" s="21">
        <v>8</v>
      </c>
      <c r="Z80" s="18" t="s">
        <v>138</v>
      </c>
    </row>
    <row r="81" spans="1:26" ht="15" customHeight="1">
      <c r="A81" s="15" t="s">
        <v>139</v>
      </c>
      <c r="B81" s="20">
        <v>5</v>
      </c>
      <c r="C81" s="14">
        <f t="shared" si="25"/>
        <v>205</v>
      </c>
      <c r="D81" s="14">
        <f t="shared" si="26"/>
        <v>121</v>
      </c>
      <c r="E81" s="14">
        <f t="shared" si="26"/>
        <v>84</v>
      </c>
      <c r="F81" s="21" t="s">
        <v>63</v>
      </c>
      <c r="G81" s="21" t="s">
        <v>63</v>
      </c>
      <c r="H81" s="21">
        <v>121</v>
      </c>
      <c r="I81" s="21">
        <v>84</v>
      </c>
      <c r="J81" s="21" t="s">
        <v>63</v>
      </c>
      <c r="K81" s="21" t="s">
        <v>63</v>
      </c>
      <c r="L81" s="21">
        <v>121</v>
      </c>
      <c r="M81" s="21">
        <v>84</v>
      </c>
      <c r="N81" s="21" t="s">
        <v>63</v>
      </c>
      <c r="O81" s="21" t="s">
        <v>63</v>
      </c>
      <c r="P81" s="14">
        <f t="shared" si="27"/>
        <v>135</v>
      </c>
      <c r="Q81" s="21">
        <v>73</v>
      </c>
      <c r="R81" s="21">
        <v>62</v>
      </c>
      <c r="S81" s="14">
        <f t="shared" si="28"/>
        <v>53</v>
      </c>
      <c r="T81" s="21">
        <v>31</v>
      </c>
      <c r="U81" s="21">
        <v>22</v>
      </c>
      <c r="V81" s="21">
        <v>29</v>
      </c>
      <c r="W81" s="21">
        <v>20</v>
      </c>
      <c r="X81" s="21">
        <v>2</v>
      </c>
      <c r="Y81" s="21">
        <v>2</v>
      </c>
      <c r="Z81" s="18" t="s">
        <v>140</v>
      </c>
    </row>
    <row r="82" spans="1:26" ht="15" customHeight="1" thickBot="1">
      <c r="A82" s="22" t="s">
        <v>56</v>
      </c>
      <c r="B82" s="23">
        <v>18</v>
      </c>
      <c r="C82" s="24">
        <f t="shared" si="25"/>
        <v>774</v>
      </c>
      <c r="D82" s="24">
        <f t="shared" si="26"/>
        <v>384</v>
      </c>
      <c r="E82" s="24">
        <f t="shared" si="26"/>
        <v>390</v>
      </c>
      <c r="F82" s="25">
        <v>178</v>
      </c>
      <c r="G82" s="25">
        <v>111</v>
      </c>
      <c r="H82" s="25">
        <v>206</v>
      </c>
      <c r="I82" s="25">
        <v>279</v>
      </c>
      <c r="J82" s="25" t="s">
        <v>63</v>
      </c>
      <c r="K82" s="25" t="s">
        <v>63</v>
      </c>
      <c r="L82" s="25">
        <v>384</v>
      </c>
      <c r="M82" s="25">
        <v>390</v>
      </c>
      <c r="N82" s="25" t="s">
        <v>63</v>
      </c>
      <c r="O82" s="25" t="s">
        <v>63</v>
      </c>
      <c r="P82" s="24">
        <f t="shared" si="27"/>
        <v>303</v>
      </c>
      <c r="Q82" s="25">
        <v>135</v>
      </c>
      <c r="R82" s="25">
        <v>168</v>
      </c>
      <c r="S82" s="24">
        <f t="shared" si="28"/>
        <v>356</v>
      </c>
      <c r="T82" s="25">
        <v>154</v>
      </c>
      <c r="U82" s="25">
        <v>202</v>
      </c>
      <c r="V82" s="25">
        <v>2</v>
      </c>
      <c r="W82" s="25">
        <v>31</v>
      </c>
      <c r="X82" s="25">
        <v>27</v>
      </c>
      <c r="Y82" s="25">
        <v>44</v>
      </c>
      <c r="Z82" s="26" t="s">
        <v>57</v>
      </c>
    </row>
    <row r="83" spans="1:21" ht="15" customHeight="1" thickTop="1">
      <c r="A83" s="1" t="s">
        <v>103</v>
      </c>
      <c r="F83" s="2"/>
      <c r="G83" s="2"/>
      <c r="J83" s="2"/>
      <c r="K83" s="2"/>
      <c r="L83" s="2"/>
      <c r="M83" s="2"/>
      <c r="N83" s="2"/>
      <c r="O83" s="2"/>
      <c r="P83" s="2"/>
      <c r="Q83" s="2"/>
      <c r="R83" s="2"/>
      <c r="T83" s="2"/>
      <c r="U83" s="2"/>
    </row>
  </sheetData>
  <mergeCells count="32">
    <mergeCell ref="Z56:Z57"/>
    <mergeCell ref="F57:G57"/>
    <mergeCell ref="H57:I57"/>
    <mergeCell ref="J57:K57"/>
    <mergeCell ref="L57:M57"/>
    <mergeCell ref="N57:O57"/>
    <mergeCell ref="V57:W57"/>
    <mergeCell ref="X57:Y57"/>
    <mergeCell ref="C55:O55"/>
    <mergeCell ref="P55:R55"/>
    <mergeCell ref="S55:Y55"/>
    <mergeCell ref="A56:A57"/>
    <mergeCell ref="B56:B57"/>
    <mergeCell ref="F56:K56"/>
    <mergeCell ref="L56:O56"/>
    <mergeCell ref="V56:Y56"/>
    <mergeCell ref="Z6:Z7"/>
    <mergeCell ref="F7:G7"/>
    <mergeCell ref="H7:I7"/>
    <mergeCell ref="J7:K7"/>
    <mergeCell ref="L7:M7"/>
    <mergeCell ref="N7:O7"/>
    <mergeCell ref="V7:W7"/>
    <mergeCell ref="X7:Y7"/>
    <mergeCell ref="C5:O5"/>
    <mergeCell ref="P5:R5"/>
    <mergeCell ref="S5:Y5"/>
    <mergeCell ref="A6:A7"/>
    <mergeCell ref="B6:B7"/>
    <mergeCell ref="F6:K6"/>
    <mergeCell ref="L6:O6"/>
    <mergeCell ref="V6:Y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広島県</cp:lastModifiedBy>
  <dcterms:created xsi:type="dcterms:W3CDTF">1997-01-08T22:48:59Z</dcterms:created>
  <dcterms:modified xsi:type="dcterms:W3CDTF">2011-11-07T04:43:16Z</dcterms:modified>
  <cp:category/>
  <cp:version/>
  <cp:contentType/>
  <cp:contentStatus/>
</cp:coreProperties>
</file>