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s18" sheetId="1" r:id="rId1"/>
  </sheets>
  <definedNames/>
  <calcPr fullCalcOnLoad="1"/>
</workbook>
</file>

<file path=xl/sharedStrings.xml><?xml version="1.0" encoding="utf-8"?>
<sst xmlns="http://schemas.openxmlformats.org/spreadsheetml/2006/main" count="451" uniqueCount="92">
  <si>
    <t>－</t>
  </si>
  <si>
    <t>17</t>
  </si>
  <si>
    <t>自動車整備科</t>
  </si>
  <si>
    <t>建築インテリア科</t>
  </si>
  <si>
    <t>設備メンテナンス科</t>
  </si>
  <si>
    <t>電気設備科</t>
  </si>
  <si>
    <t>情報システム科</t>
  </si>
  <si>
    <t>介護サービス科</t>
  </si>
  <si>
    <t>　</t>
  </si>
  <si>
    <t>年度・職業能力開発・
訓練職種</t>
  </si>
  <si>
    <r>
      <t>1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（　</t>
    </r>
    <r>
      <rPr>
        <i/>
        <sz val="8"/>
        <rFont val="Century Gothic"/>
        <family val="2"/>
      </rPr>
      <t>2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）　訓　練</t>
    </r>
  </si>
  <si>
    <r>
      <t>6</t>
    </r>
    <r>
      <rPr>
        <sz val="8"/>
        <rFont val="ＭＳ 明朝"/>
        <family val="1"/>
      </rPr>
      <t>　　ケ　　月　　訓　　練</t>
    </r>
  </si>
  <si>
    <t>定　員</t>
  </si>
  <si>
    <t>前年度
からの
繰越者</t>
  </si>
  <si>
    <t>入　校　者</t>
  </si>
  <si>
    <t>修了者</t>
  </si>
  <si>
    <t>翌年度
への
繰越者</t>
  </si>
  <si>
    <t>実数</t>
  </si>
  <si>
    <r>
      <t>入校率</t>
    </r>
    <r>
      <rPr>
        <vertAlign val="subscript"/>
        <sz val="8"/>
        <rFont val="ＭＳ 明朝"/>
        <family val="1"/>
      </rPr>
      <t>1)</t>
    </r>
  </si>
  <si>
    <r>
      <t>1</t>
    </r>
    <r>
      <rPr>
        <sz val="8"/>
        <rFont val="ＭＳ 明朝"/>
        <family val="1"/>
      </rPr>
      <t>回</t>
    </r>
  </si>
  <si>
    <t>延</t>
  </si>
  <si>
    <r>
      <t>入校率</t>
    </r>
    <r>
      <rPr>
        <vertAlign val="subscript"/>
        <sz val="8"/>
        <rFont val="ＭＳ 明朝"/>
        <family val="1"/>
      </rPr>
      <t>2)</t>
    </r>
  </si>
  <si>
    <t>人</t>
  </si>
  <si>
    <t>％</t>
  </si>
  <si>
    <t xml:space="preserve"> 平成</t>
  </si>
  <si>
    <t>年度</t>
  </si>
  <si>
    <t>広島高等技術専門校</t>
  </si>
  <si>
    <t>電気設備科</t>
  </si>
  <si>
    <t>呉高等技術専門校</t>
  </si>
  <si>
    <t>福山高等技術専門校</t>
  </si>
  <si>
    <t>機械システム科</t>
  </si>
  <si>
    <t>住宅設備メンテナンス科</t>
  </si>
  <si>
    <t>三次高等技術専門校</t>
  </si>
  <si>
    <t>広島障害者職業能力開発校</t>
  </si>
  <si>
    <t>1 この表は，県立（県営）の職業能力開発施設の状況である。
2 年度計には障害者職業能力開発校は含まれない。（　）内は２年生を含む定員。</t>
  </si>
  <si>
    <t>1) 入校定員に対する比　　2) 延定員に対する比</t>
  </si>
  <si>
    <t>143　職　業　訓　練　の　状　況　</t>
  </si>
  <si>
    <t>18</t>
  </si>
  <si>
    <t>19</t>
  </si>
  <si>
    <t>(515)</t>
  </si>
  <si>
    <t>(480)</t>
  </si>
  <si>
    <t>県職業能力開発課「職業能力開発行政概要」</t>
  </si>
  <si>
    <t>(380)</t>
  </si>
  <si>
    <t>板金加工科</t>
  </si>
  <si>
    <t>-</t>
  </si>
  <si>
    <t>(20)</t>
  </si>
  <si>
    <t>-</t>
  </si>
  <si>
    <t>溶接加工科</t>
  </si>
  <si>
    <t>機械科システム科</t>
  </si>
  <si>
    <t>(20)</t>
  </si>
  <si>
    <t>-</t>
  </si>
  <si>
    <t>住宅リフォーム科</t>
  </si>
  <si>
    <t>(20)</t>
  </si>
  <si>
    <t>-</t>
  </si>
  <si>
    <t>情報システム科</t>
  </si>
  <si>
    <t>ＯＡビジネス科</t>
  </si>
  <si>
    <t>介護サービス科</t>
  </si>
  <si>
    <t>-</t>
  </si>
  <si>
    <t>(140)</t>
  </si>
  <si>
    <t>(20)</t>
  </si>
  <si>
    <t>-</t>
  </si>
  <si>
    <t>(40)</t>
  </si>
  <si>
    <t>溶接加工科</t>
  </si>
  <si>
    <t>(20)</t>
  </si>
  <si>
    <t>住宅リフォーム科</t>
  </si>
  <si>
    <t>-</t>
  </si>
  <si>
    <t>医療介護事務科</t>
  </si>
  <si>
    <t>-</t>
  </si>
  <si>
    <t>(80)</t>
  </si>
  <si>
    <t>(40)</t>
  </si>
  <si>
    <t>建築ｲﾝﾃﾘｱ科</t>
  </si>
  <si>
    <t>溶接加工科</t>
  </si>
  <si>
    <t>(140)</t>
  </si>
  <si>
    <t>ＣＡＤ技術科</t>
  </si>
  <si>
    <t>(30)</t>
  </si>
  <si>
    <t>情報システム科</t>
  </si>
  <si>
    <t>Ｗｅｂデザイン科</t>
  </si>
  <si>
    <t>ＯＡ事務科</t>
  </si>
  <si>
    <t>オフィスビジネス科</t>
  </si>
  <si>
    <t>総合実務科</t>
  </si>
  <si>
    <t>(30)</t>
  </si>
  <si>
    <t>平成17～21年度</t>
  </si>
  <si>
    <t>20</t>
  </si>
  <si>
    <t>21</t>
  </si>
  <si>
    <t>技術短期大学校</t>
  </si>
  <si>
    <t>-</t>
  </si>
  <si>
    <t>生産技術科</t>
  </si>
  <si>
    <t>-</t>
  </si>
  <si>
    <t>制御技術科</t>
  </si>
  <si>
    <t>-</t>
  </si>
  <si>
    <t>-</t>
  </si>
  <si>
    <t>労働・賃金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</si>
</sst>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0_);\(0\)"/>
    <numFmt numFmtId="185" formatCode="[&lt;=999]000;[&lt;=99999]000\-00;000\-0000"/>
    <numFmt numFmtId="186" formatCode="0.0_);\(0.0\)"/>
    <numFmt numFmtId="187" formatCode="0.0_);[Red]\(0.0\)"/>
    <numFmt numFmtId="188" formatCode="#,##0.0_);[Red]\(#,##0.0\)"/>
    <numFmt numFmtId="189" formatCode="0.0%"/>
    <numFmt numFmtId="190" formatCode="&quot;(&quot;#&quot;)&quot;"/>
    <numFmt numFmtId="191" formatCode="&quot;(&quot;\ #\ &quot;)&quot;"/>
    <numFmt numFmtId="192" formatCode="&quot;(&quot;\ \ #\ &quot;)&quot;"/>
    <numFmt numFmtId="193" formatCode="&quot;(&quot;\ \ \ #\ &quot;)&quot;"/>
    <numFmt numFmtId="194" formatCode="&quot;(&quot;###,###&quot;)&quot;"/>
  </numFmts>
  <fonts count="22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ＭＳ 明朝"/>
      <family val="1"/>
    </font>
    <font>
      <sz val="7"/>
      <name val="ＭＳ 明朝"/>
      <family val="1"/>
    </font>
    <font>
      <vertAlign val="subscript"/>
      <sz val="8"/>
      <name val="ＭＳ 明朝"/>
      <family val="1"/>
    </font>
    <font>
      <i/>
      <sz val="7"/>
      <name val="Century Gothic"/>
      <family val="2"/>
    </font>
    <font>
      <i/>
      <sz val="7"/>
      <name val="ＭＳ Ｐゴシック"/>
      <family val="3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vertAlign val="superscript"/>
      <sz val="7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sz val="7.5"/>
      <name val="ＭＳ 明朝"/>
      <family val="1"/>
    </font>
    <font>
      <sz val="6"/>
      <name val="ＭＳ Ｐ明朝"/>
      <family val="1"/>
    </font>
    <font>
      <sz val="7"/>
      <name val="Century Gothic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right" vertical="center"/>
      <protection locked="0"/>
    </xf>
    <xf numFmtId="183" fontId="15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183" fontId="12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Alignment="1" applyProtection="1">
      <alignment horizontal="right" vertical="center"/>
      <protection locked="0"/>
    </xf>
    <xf numFmtId="182" fontId="12" fillId="0" borderId="0" xfId="0" applyNumberFormat="1" applyFont="1" applyFill="1" applyBorder="1" applyAlignment="1" applyProtection="1">
      <alignment horizontal="right" vertical="center"/>
      <protection locked="0"/>
    </xf>
    <xf numFmtId="18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wrapText="1" indent="1"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4" fillId="0" borderId="0" xfId="0" applyNumberFormat="1" applyFont="1" applyFill="1" applyAlignment="1" applyProtection="1">
      <alignment horizontal="right" vertical="top"/>
      <protection locked="0"/>
    </xf>
    <xf numFmtId="0" fontId="16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Alignment="1" applyProtection="1">
      <alignment horizontal="left" vertical="top"/>
      <protection locked="0"/>
    </xf>
    <xf numFmtId="183" fontId="4" fillId="0" borderId="0" xfId="15" applyNumberFormat="1" applyFont="1" applyFill="1" applyAlignment="1" applyProtection="1">
      <alignment horizontal="left" vertical="top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8" xfId="0" applyNumberFormat="1" applyFont="1" applyFill="1" applyBorder="1" applyAlignment="1" applyProtection="1">
      <alignment horizontal="distributed" vertical="center" wrapText="1"/>
      <protection locked="0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49" fontId="13" fillId="0" borderId="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49" fontId="20" fillId="0" borderId="0" xfId="0" applyNumberFormat="1" applyFont="1" applyFill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top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18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187" fontId="12" fillId="0" borderId="0" xfId="15" applyNumberFormat="1" applyFont="1" applyFill="1" applyBorder="1" applyAlignment="1" applyProtection="1">
      <alignment horizontal="right" vertical="center" wrapText="1"/>
      <protection locked="0"/>
    </xf>
    <xf numFmtId="187" fontId="1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distributed" vertical="center" wrapText="1"/>
    </xf>
    <xf numFmtId="49" fontId="18" fillId="0" borderId="0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distributed" vertical="center" wrapText="1"/>
    </xf>
    <xf numFmtId="49" fontId="18" fillId="0" borderId="0" xfId="0" applyNumberFormat="1" applyFont="1" applyFill="1" applyBorder="1" applyAlignment="1">
      <alignment horizontal="distributed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194" fontId="21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/>
    </xf>
    <xf numFmtId="194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distributed" vertical="distributed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distributed" shrinkToFi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49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76200</xdr:rowOff>
    </xdr:from>
    <xdr:to>
      <xdr:col>15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9906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10200" y="109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71650" y="109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10200" y="9429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61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15" customWidth="1"/>
    <col min="2" max="2" width="4.00390625" style="15" customWidth="1"/>
    <col min="3" max="3" width="4.125" style="15" customWidth="1"/>
    <col min="4" max="4" width="13.50390625" style="14" customWidth="1"/>
    <col min="5" max="5" width="1.00390625" style="15" customWidth="1"/>
    <col min="6" max="6" width="0.74609375" style="15" customWidth="1"/>
    <col min="7" max="7" width="4.50390625" style="15" customWidth="1"/>
    <col min="8" max="8" width="4.625" style="15" customWidth="1"/>
    <col min="9" max="9" width="5.625" style="15" customWidth="1"/>
    <col min="10" max="10" width="5.125" style="15" customWidth="1"/>
    <col min="11" max="11" width="6.125" style="15" customWidth="1"/>
    <col min="12" max="13" width="5.125" style="15" customWidth="1"/>
    <col min="14" max="14" width="5.625" style="15" customWidth="1"/>
    <col min="15" max="17" width="5.125" style="15" customWidth="1"/>
    <col min="18" max="18" width="6.625" style="15" customWidth="1"/>
    <col min="19" max="20" width="5.625" style="15" customWidth="1"/>
    <col min="21" max="21" width="0.875" style="15" customWidth="1"/>
    <col min="22" max="16384" width="9.00390625" style="15" customWidth="1"/>
  </cols>
  <sheetData>
    <row r="1" spans="1:6" ht="13.5">
      <c r="A1" s="12" t="s">
        <v>8</v>
      </c>
      <c r="B1" s="13" t="s">
        <v>91</v>
      </c>
      <c r="C1" s="13"/>
      <c r="E1" s="13"/>
      <c r="F1" s="13"/>
    </row>
    <row r="2" spans="4:21" ht="27.75" customHeight="1">
      <c r="D2" s="16"/>
      <c r="E2" s="17"/>
      <c r="G2" s="17"/>
      <c r="I2" s="17"/>
      <c r="J2" s="17"/>
      <c r="K2" s="17"/>
      <c r="L2" s="17"/>
      <c r="M2" s="17"/>
      <c r="N2" s="17"/>
      <c r="O2" s="18" t="s">
        <v>36</v>
      </c>
      <c r="P2" s="1" t="s">
        <v>81</v>
      </c>
      <c r="R2" s="17"/>
      <c r="S2" s="17"/>
      <c r="T2" s="17"/>
      <c r="U2" s="17"/>
    </row>
    <row r="3" spans="1:20" ht="18" customHeight="1">
      <c r="A3" s="105" t="s">
        <v>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9"/>
      <c r="N3" s="16"/>
      <c r="O3" s="16"/>
      <c r="S3" s="16"/>
      <c r="T3" s="16"/>
    </row>
    <row r="4" spans="4:21" ht="12.75" customHeight="1" thickBot="1">
      <c r="D4" s="20"/>
      <c r="E4" s="21"/>
      <c r="F4" s="21"/>
      <c r="G4" s="21"/>
      <c r="H4" s="21"/>
      <c r="L4" s="21"/>
      <c r="M4" s="21"/>
      <c r="N4" s="21"/>
      <c r="S4" s="21"/>
      <c r="T4" s="22"/>
      <c r="U4" s="22" t="s">
        <v>41</v>
      </c>
    </row>
    <row r="5" spans="1:21" s="11" customFormat="1" ht="14.25" thickTop="1">
      <c r="A5" s="23"/>
      <c r="B5" s="107" t="s">
        <v>9</v>
      </c>
      <c r="C5" s="108"/>
      <c r="D5" s="108"/>
      <c r="E5" s="109"/>
      <c r="F5" s="24"/>
      <c r="G5" s="114" t="s">
        <v>10</v>
      </c>
      <c r="H5" s="115"/>
      <c r="I5" s="115"/>
      <c r="J5" s="115"/>
      <c r="K5" s="115"/>
      <c r="L5" s="115"/>
      <c r="M5" s="116"/>
      <c r="N5" s="91" t="s">
        <v>11</v>
      </c>
      <c r="O5" s="92"/>
      <c r="P5" s="92"/>
      <c r="Q5" s="92"/>
      <c r="R5" s="92"/>
      <c r="S5" s="92"/>
      <c r="T5" s="92"/>
      <c r="U5" s="23"/>
    </row>
    <row r="6" spans="2:21" s="11" customFormat="1" ht="18" customHeight="1">
      <c r="B6" s="110"/>
      <c r="C6" s="110"/>
      <c r="D6" s="110"/>
      <c r="E6" s="111"/>
      <c r="F6" s="25"/>
      <c r="G6" s="93" t="s">
        <v>12</v>
      </c>
      <c r="H6" s="94"/>
      <c r="I6" s="97" t="s">
        <v>13</v>
      </c>
      <c r="J6" s="99" t="s">
        <v>14</v>
      </c>
      <c r="K6" s="100"/>
      <c r="L6" s="101" t="s">
        <v>15</v>
      </c>
      <c r="M6" s="97" t="s">
        <v>16</v>
      </c>
      <c r="N6" s="103" t="s">
        <v>12</v>
      </c>
      <c r="O6" s="104"/>
      <c r="P6" s="97" t="s">
        <v>13</v>
      </c>
      <c r="Q6" s="99" t="s">
        <v>14</v>
      </c>
      <c r="R6" s="100"/>
      <c r="S6" s="101" t="s">
        <v>15</v>
      </c>
      <c r="T6" s="89" t="s">
        <v>16</v>
      </c>
      <c r="U6" s="26"/>
    </row>
    <row r="7" spans="1:21" s="11" customFormat="1" ht="13.5">
      <c r="A7" s="27"/>
      <c r="B7" s="112"/>
      <c r="C7" s="112"/>
      <c r="D7" s="112"/>
      <c r="E7" s="113"/>
      <c r="F7" s="28"/>
      <c r="G7" s="95"/>
      <c r="H7" s="96"/>
      <c r="I7" s="98"/>
      <c r="J7" s="29" t="s">
        <v>17</v>
      </c>
      <c r="K7" s="30" t="s">
        <v>18</v>
      </c>
      <c r="L7" s="102"/>
      <c r="M7" s="98"/>
      <c r="N7" s="31" t="s">
        <v>19</v>
      </c>
      <c r="O7" s="30" t="s">
        <v>20</v>
      </c>
      <c r="P7" s="98"/>
      <c r="Q7" s="32" t="s">
        <v>17</v>
      </c>
      <c r="R7" s="29" t="s">
        <v>21</v>
      </c>
      <c r="S7" s="102"/>
      <c r="T7" s="90"/>
      <c r="U7" s="27"/>
    </row>
    <row r="8" spans="4:20" s="11" customFormat="1" ht="12.75" customHeight="1">
      <c r="D8" s="33"/>
      <c r="E8" s="34"/>
      <c r="F8" s="35"/>
      <c r="G8" s="36"/>
      <c r="H8" s="37" t="s">
        <v>22</v>
      </c>
      <c r="I8" s="37" t="s">
        <v>22</v>
      </c>
      <c r="J8" s="37" t="s">
        <v>22</v>
      </c>
      <c r="K8" s="37" t="s">
        <v>23</v>
      </c>
      <c r="L8" s="37" t="s">
        <v>22</v>
      </c>
      <c r="M8" s="37" t="s">
        <v>22</v>
      </c>
      <c r="N8" s="37" t="s">
        <v>22</v>
      </c>
      <c r="O8" s="37" t="s">
        <v>22</v>
      </c>
      <c r="P8" s="37" t="s">
        <v>22</v>
      </c>
      <c r="Q8" s="37" t="s">
        <v>22</v>
      </c>
      <c r="R8" s="37" t="s">
        <v>23</v>
      </c>
      <c r="S8" s="37" t="s">
        <v>22</v>
      </c>
      <c r="T8" s="37" t="s">
        <v>22</v>
      </c>
    </row>
    <row r="9" spans="2:20" s="11" customFormat="1" ht="12.75" customHeight="1">
      <c r="B9" s="38" t="s">
        <v>24</v>
      </c>
      <c r="C9" s="64" t="s">
        <v>1</v>
      </c>
      <c r="D9" s="39" t="s">
        <v>25</v>
      </c>
      <c r="E9" s="40"/>
      <c r="F9" s="41"/>
      <c r="G9" s="67" t="s">
        <v>39</v>
      </c>
      <c r="H9" s="7">
        <v>420</v>
      </c>
      <c r="I9" s="7">
        <v>80</v>
      </c>
      <c r="J9" s="7">
        <v>387</v>
      </c>
      <c r="K9" s="70">
        <v>92.14285714285714</v>
      </c>
      <c r="L9" s="7">
        <v>309</v>
      </c>
      <c r="M9" s="7">
        <v>77</v>
      </c>
      <c r="N9" s="7">
        <v>255</v>
      </c>
      <c r="O9" s="7">
        <v>510</v>
      </c>
      <c r="P9" s="42" t="s">
        <v>0</v>
      </c>
      <c r="Q9" s="7">
        <v>511</v>
      </c>
      <c r="R9" s="8">
        <v>100.19607843137254</v>
      </c>
      <c r="S9" s="7">
        <v>468</v>
      </c>
      <c r="T9" s="9" t="s">
        <v>0</v>
      </c>
    </row>
    <row r="10" spans="3:20" s="11" customFormat="1" ht="12.75" customHeight="1">
      <c r="C10" s="64" t="s">
        <v>37</v>
      </c>
      <c r="D10" s="43"/>
      <c r="E10" s="40"/>
      <c r="F10" s="41"/>
      <c r="G10" s="67" t="s">
        <v>39</v>
      </c>
      <c r="H10" s="4">
        <v>420</v>
      </c>
      <c r="I10" s="4">
        <v>77</v>
      </c>
      <c r="J10" s="4">
        <v>363</v>
      </c>
      <c r="K10" s="5">
        <v>86.42857142857143</v>
      </c>
      <c r="L10" s="4">
        <v>277</v>
      </c>
      <c r="M10" s="4">
        <v>71</v>
      </c>
      <c r="N10" s="4">
        <v>255</v>
      </c>
      <c r="O10" s="4">
        <v>510</v>
      </c>
      <c r="P10" s="44" t="s">
        <v>0</v>
      </c>
      <c r="Q10" s="4">
        <v>500</v>
      </c>
      <c r="R10" s="5">
        <v>98.0392156862745</v>
      </c>
      <c r="S10" s="4">
        <v>447</v>
      </c>
      <c r="T10" s="10" t="s">
        <v>0</v>
      </c>
    </row>
    <row r="11" spans="3:20" s="11" customFormat="1" ht="12.75" customHeight="1">
      <c r="C11" s="64" t="s">
        <v>38</v>
      </c>
      <c r="D11" s="43"/>
      <c r="E11" s="40"/>
      <c r="F11" s="41"/>
      <c r="G11" s="69" t="s">
        <v>40</v>
      </c>
      <c r="H11" s="4">
        <v>440</v>
      </c>
      <c r="I11" s="4">
        <v>71</v>
      </c>
      <c r="J11" s="4">
        <v>323</v>
      </c>
      <c r="K11" s="5">
        <v>73.4</v>
      </c>
      <c r="L11" s="4">
        <v>286</v>
      </c>
      <c r="M11" s="4">
        <v>34</v>
      </c>
      <c r="N11" s="4">
        <v>255</v>
      </c>
      <c r="O11" s="4">
        <v>510</v>
      </c>
      <c r="P11" s="44" t="s">
        <v>0</v>
      </c>
      <c r="Q11" s="4">
        <v>494</v>
      </c>
      <c r="R11" s="5">
        <v>96.9</v>
      </c>
      <c r="S11" s="4">
        <v>435</v>
      </c>
      <c r="T11" s="44" t="s">
        <v>0</v>
      </c>
    </row>
    <row r="12" spans="3:20" s="11" customFormat="1" ht="12.75" customHeight="1">
      <c r="C12" s="64" t="s">
        <v>82</v>
      </c>
      <c r="D12" s="43"/>
      <c r="E12" s="40"/>
      <c r="F12" s="41"/>
      <c r="G12" s="69" t="s">
        <v>42</v>
      </c>
      <c r="H12" s="4">
        <v>320</v>
      </c>
      <c r="I12" s="4">
        <v>34</v>
      </c>
      <c r="J12" s="4">
        <v>275</v>
      </c>
      <c r="K12" s="5">
        <v>85.9</v>
      </c>
      <c r="L12" s="4">
        <v>183</v>
      </c>
      <c r="M12" s="4">
        <v>25</v>
      </c>
      <c r="N12" s="4">
        <v>175</v>
      </c>
      <c r="O12" s="4">
        <v>290</v>
      </c>
      <c r="P12" s="44" t="s">
        <v>0</v>
      </c>
      <c r="Q12" s="4">
        <v>292</v>
      </c>
      <c r="R12" s="5">
        <v>100.7</v>
      </c>
      <c r="S12" s="4">
        <v>263</v>
      </c>
      <c r="T12" s="44" t="s">
        <v>0</v>
      </c>
    </row>
    <row r="13" spans="3:20" s="11" customFormat="1" ht="12.75" customHeight="1">
      <c r="C13" s="65" t="s">
        <v>83</v>
      </c>
      <c r="D13" s="45"/>
      <c r="E13" s="40"/>
      <c r="F13" s="41"/>
      <c r="G13" s="85">
        <v>400</v>
      </c>
      <c r="H13" s="2">
        <v>360</v>
      </c>
      <c r="I13" s="2">
        <v>25</v>
      </c>
      <c r="J13" s="2">
        <v>330</v>
      </c>
      <c r="K13" s="3">
        <v>91.7</v>
      </c>
      <c r="L13" s="2">
        <v>215</v>
      </c>
      <c r="M13" s="2">
        <v>59</v>
      </c>
      <c r="N13" s="66">
        <v>160</v>
      </c>
      <c r="O13" s="66">
        <v>320</v>
      </c>
      <c r="P13" s="72" t="s">
        <v>0</v>
      </c>
      <c r="Q13" s="66">
        <v>327</v>
      </c>
      <c r="R13" s="3">
        <v>102.2</v>
      </c>
      <c r="S13" s="66">
        <v>303</v>
      </c>
      <c r="T13" s="72" t="s">
        <v>0</v>
      </c>
    </row>
    <row r="14" spans="4:20" s="46" customFormat="1" ht="12.75" customHeight="1">
      <c r="D14" s="47"/>
      <c r="E14" s="40"/>
      <c r="F14" s="41"/>
      <c r="G14" s="68"/>
      <c r="H14" s="48"/>
      <c r="I14" s="49"/>
      <c r="J14" s="49"/>
      <c r="K14" s="50"/>
      <c r="L14" s="48"/>
      <c r="M14" s="48"/>
      <c r="N14" s="48"/>
      <c r="O14" s="48"/>
      <c r="P14" s="49"/>
      <c r="Q14" s="49"/>
      <c r="R14" s="50"/>
      <c r="S14" s="48"/>
      <c r="T14" s="48"/>
    </row>
    <row r="15" spans="1:20" s="84" customFormat="1" ht="12.75" customHeight="1">
      <c r="A15" s="82"/>
      <c r="B15" s="77" t="s">
        <v>84</v>
      </c>
      <c r="C15" s="77"/>
      <c r="D15" s="77"/>
      <c r="E15" s="78"/>
      <c r="F15" s="81"/>
      <c r="G15" s="83">
        <f>SUM(G16:G17)</f>
        <v>40</v>
      </c>
      <c r="H15" s="4">
        <f aca="true" t="shared" si="0" ref="H15:M15">SUM(H16:H17)</f>
        <v>40</v>
      </c>
      <c r="I15" s="72" t="s">
        <v>85</v>
      </c>
      <c r="J15" s="4">
        <f t="shared" si="0"/>
        <v>29</v>
      </c>
      <c r="K15" s="5">
        <f>ROUND(J15/H15*100,1)</f>
        <v>72.5</v>
      </c>
      <c r="L15" s="72" t="s">
        <v>85</v>
      </c>
      <c r="M15" s="4">
        <f t="shared" si="0"/>
        <v>26</v>
      </c>
      <c r="N15" s="72" t="s">
        <v>85</v>
      </c>
      <c r="O15" s="72" t="s">
        <v>85</v>
      </c>
      <c r="P15" s="72" t="s">
        <v>85</v>
      </c>
      <c r="Q15" s="72" t="s">
        <v>85</v>
      </c>
      <c r="R15" s="72" t="s">
        <v>85</v>
      </c>
      <c r="S15" s="72" t="s">
        <v>85</v>
      </c>
      <c r="T15" s="72" t="s">
        <v>85</v>
      </c>
    </row>
    <row r="16" spans="1:20" s="84" customFormat="1" ht="12.75" customHeight="1">
      <c r="A16" s="82"/>
      <c r="B16" s="79"/>
      <c r="C16" s="87" t="s">
        <v>86</v>
      </c>
      <c r="D16" s="87"/>
      <c r="E16" s="78"/>
      <c r="F16" s="81"/>
      <c r="G16" s="83">
        <v>20</v>
      </c>
      <c r="H16" s="4">
        <v>20</v>
      </c>
      <c r="I16" s="72" t="s">
        <v>87</v>
      </c>
      <c r="J16" s="4">
        <v>12</v>
      </c>
      <c r="K16" s="5">
        <f>ROUND(J16/H16*100,1)</f>
        <v>60</v>
      </c>
      <c r="L16" s="72" t="s">
        <v>87</v>
      </c>
      <c r="M16" s="73">
        <v>11</v>
      </c>
      <c r="N16" s="72" t="s">
        <v>87</v>
      </c>
      <c r="O16" s="72" t="s">
        <v>87</v>
      </c>
      <c r="P16" s="72" t="s">
        <v>87</v>
      </c>
      <c r="Q16" s="72" t="s">
        <v>87</v>
      </c>
      <c r="R16" s="72" t="s">
        <v>87</v>
      </c>
      <c r="S16" s="72" t="s">
        <v>87</v>
      </c>
      <c r="T16" s="72" t="s">
        <v>87</v>
      </c>
    </row>
    <row r="17" spans="1:20" s="84" customFormat="1" ht="12.75" customHeight="1">
      <c r="A17" s="82"/>
      <c r="B17" s="79"/>
      <c r="C17" s="87" t="s">
        <v>88</v>
      </c>
      <c r="D17" s="87"/>
      <c r="E17" s="80"/>
      <c r="F17" s="81"/>
      <c r="G17" s="83">
        <v>20</v>
      </c>
      <c r="H17" s="4">
        <v>20</v>
      </c>
      <c r="I17" s="72" t="s">
        <v>87</v>
      </c>
      <c r="J17" s="73">
        <v>17</v>
      </c>
      <c r="K17" s="5">
        <f>ROUND(J17/H17*100,1)</f>
        <v>85</v>
      </c>
      <c r="L17" s="72" t="s">
        <v>87</v>
      </c>
      <c r="M17" s="73">
        <v>15</v>
      </c>
      <c r="N17" s="72" t="s">
        <v>87</v>
      </c>
      <c r="O17" s="72" t="s">
        <v>87</v>
      </c>
      <c r="P17" s="72" t="s">
        <v>87</v>
      </c>
      <c r="Q17" s="72" t="s">
        <v>87</v>
      </c>
      <c r="R17" s="72" t="s">
        <v>87</v>
      </c>
      <c r="S17" s="72" t="s">
        <v>87</v>
      </c>
      <c r="T17" s="72" t="s">
        <v>87</v>
      </c>
    </row>
    <row r="18" spans="4:20" s="46" customFormat="1" ht="12.75" customHeight="1">
      <c r="D18" s="47"/>
      <c r="E18" s="40"/>
      <c r="F18" s="41"/>
      <c r="G18" s="68"/>
      <c r="H18" s="48"/>
      <c r="I18" s="49"/>
      <c r="J18" s="49"/>
      <c r="K18" s="50"/>
      <c r="L18" s="48"/>
      <c r="M18" s="48"/>
      <c r="N18" s="48"/>
      <c r="O18" s="48"/>
      <c r="P18" s="49"/>
      <c r="Q18" s="49"/>
      <c r="R18" s="50"/>
      <c r="S18" s="48"/>
      <c r="T18" s="48"/>
    </row>
    <row r="19" spans="1:20" s="52" customFormat="1" ht="12.75" customHeight="1">
      <c r="A19" s="51"/>
      <c r="B19" s="77" t="s">
        <v>26</v>
      </c>
      <c r="C19" s="77"/>
      <c r="D19" s="77"/>
      <c r="E19" s="78"/>
      <c r="F19" s="81"/>
      <c r="G19" s="83">
        <f>SUM(G20:G23)</f>
        <v>60</v>
      </c>
      <c r="H19" s="4">
        <f>SUM(H20:H23)</f>
        <v>60</v>
      </c>
      <c r="I19" s="4">
        <f>SUM(I20:I23)</f>
        <v>0</v>
      </c>
      <c r="J19" s="4">
        <f>SUM(J20:J23)</f>
        <v>58</v>
      </c>
      <c r="K19" s="5">
        <f>ROUND(J19/H19*100,1)</f>
        <v>96.7</v>
      </c>
      <c r="L19" s="4">
        <f>SUM(L20:L23)</f>
        <v>48</v>
      </c>
      <c r="M19" s="72" t="s">
        <v>53</v>
      </c>
      <c r="N19" s="72" t="s">
        <v>53</v>
      </c>
      <c r="O19" s="72" t="s">
        <v>53</v>
      </c>
      <c r="P19" s="72" t="s">
        <v>53</v>
      </c>
      <c r="Q19" s="72" t="s">
        <v>53</v>
      </c>
      <c r="R19" s="72" t="s">
        <v>53</v>
      </c>
      <c r="S19" s="72" t="s">
        <v>53</v>
      </c>
      <c r="T19" s="72" t="s">
        <v>53</v>
      </c>
    </row>
    <row r="20" spans="1:20" s="52" customFormat="1" ht="12.75" customHeight="1">
      <c r="A20" s="51"/>
      <c r="B20" s="79"/>
      <c r="C20" s="87" t="s">
        <v>27</v>
      </c>
      <c r="D20" s="87"/>
      <c r="E20" s="78"/>
      <c r="F20" s="81"/>
      <c r="G20" s="83">
        <v>20</v>
      </c>
      <c r="H20" s="4">
        <v>20</v>
      </c>
      <c r="I20" s="72" t="s">
        <v>53</v>
      </c>
      <c r="J20" s="4">
        <v>20</v>
      </c>
      <c r="K20" s="5">
        <f>ROUND(J20/H20*100,1)</f>
        <v>100</v>
      </c>
      <c r="L20" s="4">
        <v>20</v>
      </c>
      <c r="M20" s="72" t="s">
        <v>53</v>
      </c>
      <c r="N20" s="72" t="s">
        <v>53</v>
      </c>
      <c r="O20" s="72" t="s">
        <v>53</v>
      </c>
      <c r="P20" s="72" t="s">
        <v>53</v>
      </c>
      <c r="Q20" s="72" t="s">
        <v>53</v>
      </c>
      <c r="R20" s="72" t="s">
        <v>53</v>
      </c>
      <c r="S20" s="72" t="s">
        <v>53</v>
      </c>
      <c r="T20" s="72" t="s">
        <v>53</v>
      </c>
    </row>
    <row r="21" spans="1:20" s="52" customFormat="1" ht="12.75" customHeight="1">
      <c r="A21" s="51"/>
      <c r="B21" s="79"/>
      <c r="C21" s="87" t="s">
        <v>2</v>
      </c>
      <c r="D21" s="87"/>
      <c r="E21" s="80"/>
      <c r="F21" s="81"/>
      <c r="G21" s="72" t="s">
        <v>53</v>
      </c>
      <c r="H21" s="72" t="s">
        <v>53</v>
      </c>
      <c r="I21" s="72" t="s">
        <v>53</v>
      </c>
      <c r="J21" s="72" t="s">
        <v>53</v>
      </c>
      <c r="K21" s="72" t="s">
        <v>53</v>
      </c>
      <c r="L21" s="72" t="s">
        <v>53</v>
      </c>
      <c r="M21" s="72" t="s">
        <v>53</v>
      </c>
      <c r="N21" s="72" t="s">
        <v>53</v>
      </c>
      <c r="O21" s="72" t="s">
        <v>53</v>
      </c>
      <c r="P21" s="72" t="s">
        <v>53</v>
      </c>
      <c r="Q21" s="72" t="s">
        <v>53</v>
      </c>
      <c r="R21" s="72" t="s">
        <v>53</v>
      </c>
      <c r="S21" s="72" t="s">
        <v>53</v>
      </c>
      <c r="T21" s="72" t="s">
        <v>53</v>
      </c>
    </row>
    <row r="22" spans="1:20" s="52" customFormat="1" ht="12.75" customHeight="1">
      <c r="A22" s="51"/>
      <c r="B22" s="79"/>
      <c r="C22" s="87" t="s">
        <v>3</v>
      </c>
      <c r="D22" s="87"/>
      <c r="E22" s="78"/>
      <c r="F22" s="81"/>
      <c r="G22" s="83">
        <v>20</v>
      </c>
      <c r="H22" s="4">
        <v>20</v>
      </c>
      <c r="I22" s="72" t="s">
        <v>53</v>
      </c>
      <c r="J22" s="4">
        <v>21</v>
      </c>
      <c r="K22" s="5">
        <f>ROUND(J22/H22*100,1)</f>
        <v>105</v>
      </c>
      <c r="L22" s="4">
        <v>16</v>
      </c>
      <c r="M22" s="72" t="s">
        <v>53</v>
      </c>
      <c r="N22" s="72" t="s">
        <v>53</v>
      </c>
      <c r="O22" s="72" t="s">
        <v>53</v>
      </c>
      <c r="P22" s="72" t="s">
        <v>53</v>
      </c>
      <c r="Q22" s="72" t="s">
        <v>53</v>
      </c>
      <c r="R22" s="72" t="s">
        <v>53</v>
      </c>
      <c r="S22" s="72" t="s">
        <v>53</v>
      </c>
      <c r="T22" s="72" t="s">
        <v>53</v>
      </c>
    </row>
    <row r="23" spans="1:20" s="52" customFormat="1" ht="12.75" customHeight="1">
      <c r="A23" s="51"/>
      <c r="B23" s="79"/>
      <c r="C23" s="87" t="s">
        <v>43</v>
      </c>
      <c r="D23" s="87"/>
      <c r="E23" s="78"/>
      <c r="F23" s="81"/>
      <c r="G23" s="83">
        <v>20</v>
      </c>
      <c r="H23" s="4">
        <v>20</v>
      </c>
      <c r="I23" s="72" t="s">
        <v>53</v>
      </c>
      <c r="J23" s="73">
        <v>17</v>
      </c>
      <c r="K23" s="5">
        <f>ROUND(J23/H23*100,1)</f>
        <v>85</v>
      </c>
      <c r="L23" s="73">
        <v>12</v>
      </c>
      <c r="M23" s="72" t="s">
        <v>53</v>
      </c>
      <c r="N23" s="72" t="s">
        <v>53</v>
      </c>
      <c r="O23" s="72" t="s">
        <v>53</v>
      </c>
      <c r="P23" s="72" t="s">
        <v>53</v>
      </c>
      <c r="Q23" s="72" t="s">
        <v>53</v>
      </c>
      <c r="R23" s="72" t="s">
        <v>53</v>
      </c>
      <c r="S23" s="72" t="s">
        <v>53</v>
      </c>
      <c r="T23" s="72" t="s">
        <v>53</v>
      </c>
    </row>
    <row r="24" spans="4:20" s="46" customFormat="1" ht="12.75" customHeight="1">
      <c r="D24" s="47"/>
      <c r="E24" s="40"/>
      <c r="F24" s="41"/>
      <c r="G24" s="68"/>
      <c r="H24" s="4"/>
      <c r="I24" s="49"/>
      <c r="J24" s="49"/>
      <c r="K24" s="50"/>
      <c r="L24" s="48"/>
      <c r="M24" s="48"/>
      <c r="N24" s="48"/>
      <c r="O24" s="48"/>
      <c r="P24" s="49"/>
      <c r="Q24" s="49"/>
      <c r="R24" s="50"/>
      <c r="S24" s="48"/>
      <c r="T24" s="48"/>
    </row>
    <row r="25" spans="1:20" s="52" customFormat="1" ht="12.75" customHeight="1">
      <c r="A25" s="51"/>
      <c r="B25" s="77" t="s">
        <v>28</v>
      </c>
      <c r="C25" s="77"/>
      <c r="D25" s="77"/>
      <c r="E25" s="78"/>
      <c r="F25" s="81"/>
      <c r="G25" s="83">
        <f>SUM(G26:G32)</f>
        <v>80</v>
      </c>
      <c r="H25" s="4">
        <f>SUM(H26:H32)</f>
        <v>80</v>
      </c>
      <c r="I25" s="74" t="s">
        <v>89</v>
      </c>
      <c r="J25" s="4">
        <f>SUM(J26:J32)</f>
        <v>74</v>
      </c>
      <c r="K25" s="75">
        <f>ROUND(J25/H25*100,1)</f>
        <v>92.5</v>
      </c>
      <c r="L25" s="4">
        <f>SUM(L26:L32)</f>
        <v>42</v>
      </c>
      <c r="M25" s="72" t="s">
        <v>53</v>
      </c>
      <c r="N25" s="69">
        <f>SUM(N26:N32)</f>
        <v>60</v>
      </c>
      <c r="O25" s="69">
        <f>SUM(O26:O32)</f>
        <v>120</v>
      </c>
      <c r="P25" s="74" t="s">
        <v>90</v>
      </c>
      <c r="Q25" s="69">
        <f>SUM(Q26:Q32)</f>
        <v>128</v>
      </c>
      <c r="R25" s="5">
        <f>ROUND(Q25/O25*100,1)</f>
        <v>106.7</v>
      </c>
      <c r="S25" s="69">
        <f>SUM(S26:S32)</f>
        <v>115</v>
      </c>
      <c r="T25" s="74" t="s">
        <v>89</v>
      </c>
    </row>
    <row r="26" spans="1:20" s="52" customFormat="1" ht="12.75" customHeight="1">
      <c r="A26" s="51"/>
      <c r="B26" s="79"/>
      <c r="C26" s="86" t="s">
        <v>47</v>
      </c>
      <c r="D26" s="86"/>
      <c r="E26" s="80"/>
      <c r="F26" s="81"/>
      <c r="G26" s="83">
        <v>20</v>
      </c>
      <c r="H26" s="73">
        <v>20</v>
      </c>
      <c r="I26" s="76" t="s">
        <v>89</v>
      </c>
      <c r="J26" s="73">
        <v>19</v>
      </c>
      <c r="K26" s="75">
        <f>ROUND(J26/H26*100,1)</f>
        <v>95</v>
      </c>
      <c r="L26" s="73">
        <v>4</v>
      </c>
      <c r="M26" s="72" t="s">
        <v>89</v>
      </c>
      <c r="N26" s="72" t="s">
        <v>89</v>
      </c>
      <c r="O26" s="72" t="s">
        <v>89</v>
      </c>
      <c r="P26" s="72" t="s">
        <v>89</v>
      </c>
      <c r="Q26" s="72" t="s">
        <v>89</v>
      </c>
      <c r="R26" s="72" t="s">
        <v>89</v>
      </c>
      <c r="S26" s="72" t="s">
        <v>89</v>
      </c>
      <c r="T26" s="74" t="s">
        <v>89</v>
      </c>
    </row>
    <row r="27" spans="1:20" s="52" customFormat="1" ht="12.75" customHeight="1">
      <c r="A27" s="51"/>
      <c r="B27" s="79"/>
      <c r="C27" s="86" t="s">
        <v>48</v>
      </c>
      <c r="D27" s="86"/>
      <c r="E27" s="78"/>
      <c r="F27" s="81"/>
      <c r="G27" s="83">
        <v>20</v>
      </c>
      <c r="H27" s="73">
        <v>20</v>
      </c>
      <c r="I27" s="76" t="s">
        <v>89</v>
      </c>
      <c r="J27" s="73">
        <v>19</v>
      </c>
      <c r="K27" s="75">
        <f>ROUND(J27/H27*100,1)</f>
        <v>95</v>
      </c>
      <c r="L27" s="73">
        <v>13</v>
      </c>
      <c r="M27" s="72" t="s">
        <v>89</v>
      </c>
      <c r="N27" s="72" t="s">
        <v>89</v>
      </c>
      <c r="O27" s="72" t="s">
        <v>89</v>
      </c>
      <c r="P27" s="72" t="s">
        <v>89</v>
      </c>
      <c r="Q27" s="72" t="s">
        <v>89</v>
      </c>
      <c r="R27" s="72" t="s">
        <v>89</v>
      </c>
      <c r="S27" s="72" t="s">
        <v>89</v>
      </c>
      <c r="T27" s="74" t="s">
        <v>89</v>
      </c>
    </row>
    <row r="28" spans="1:20" s="52" customFormat="1" ht="12.75" customHeight="1">
      <c r="A28" s="51"/>
      <c r="B28" s="79"/>
      <c r="C28" s="88" t="s">
        <v>51</v>
      </c>
      <c r="D28" s="88"/>
      <c r="E28" s="78"/>
      <c r="F28" s="81"/>
      <c r="G28" s="83">
        <v>20</v>
      </c>
      <c r="H28" s="4">
        <v>20</v>
      </c>
      <c r="I28" s="76" t="s">
        <v>89</v>
      </c>
      <c r="J28" s="73">
        <v>16</v>
      </c>
      <c r="K28" s="75">
        <f>ROUND(J28/H28*100,1)</f>
        <v>80</v>
      </c>
      <c r="L28" s="6">
        <v>10</v>
      </c>
      <c r="M28" s="72" t="s">
        <v>89</v>
      </c>
      <c r="N28" s="72" t="s">
        <v>89</v>
      </c>
      <c r="O28" s="72" t="s">
        <v>89</v>
      </c>
      <c r="P28" s="72" t="s">
        <v>89</v>
      </c>
      <c r="Q28" s="72" t="s">
        <v>89</v>
      </c>
      <c r="R28" s="72" t="s">
        <v>89</v>
      </c>
      <c r="S28" s="72" t="s">
        <v>89</v>
      </c>
      <c r="T28" s="74" t="s">
        <v>89</v>
      </c>
    </row>
    <row r="29" spans="1:20" s="52" customFormat="1" ht="12.75" customHeight="1">
      <c r="A29" s="51"/>
      <c r="B29" s="79"/>
      <c r="C29" s="86" t="s">
        <v>54</v>
      </c>
      <c r="D29" s="86"/>
      <c r="E29" s="78"/>
      <c r="F29" s="81"/>
      <c r="G29" s="83">
        <v>20</v>
      </c>
      <c r="H29" s="4">
        <v>20</v>
      </c>
      <c r="I29" s="76" t="s">
        <v>89</v>
      </c>
      <c r="J29" s="4">
        <v>20</v>
      </c>
      <c r="K29" s="75">
        <f>ROUND(J29/H29*100,1)</f>
        <v>100</v>
      </c>
      <c r="L29" s="6">
        <v>15</v>
      </c>
      <c r="M29" s="72" t="s">
        <v>89</v>
      </c>
      <c r="N29" s="72" t="s">
        <v>89</v>
      </c>
      <c r="O29" s="72" t="s">
        <v>89</v>
      </c>
      <c r="P29" s="72" t="s">
        <v>89</v>
      </c>
      <c r="Q29" s="72" t="s">
        <v>89</v>
      </c>
      <c r="R29" s="72" t="s">
        <v>89</v>
      </c>
      <c r="S29" s="72" t="s">
        <v>89</v>
      </c>
      <c r="T29" s="74" t="s">
        <v>89</v>
      </c>
    </row>
    <row r="30" spans="1:20" s="52" customFormat="1" ht="12.75" customHeight="1">
      <c r="A30" s="51"/>
      <c r="B30" s="79"/>
      <c r="C30" s="86" t="s">
        <v>4</v>
      </c>
      <c r="D30" s="86"/>
      <c r="E30" s="78"/>
      <c r="F30" s="81"/>
      <c r="G30" s="76" t="s">
        <v>89</v>
      </c>
      <c r="H30" s="76" t="s">
        <v>89</v>
      </c>
      <c r="I30" s="76" t="s">
        <v>89</v>
      </c>
      <c r="J30" s="76" t="s">
        <v>89</v>
      </c>
      <c r="K30" s="76" t="s">
        <v>89</v>
      </c>
      <c r="L30" s="76" t="s">
        <v>89</v>
      </c>
      <c r="M30" s="76" t="s">
        <v>89</v>
      </c>
      <c r="N30" s="73">
        <v>20</v>
      </c>
      <c r="O30" s="73">
        <v>40</v>
      </c>
      <c r="P30" s="72" t="s">
        <v>89</v>
      </c>
      <c r="Q30" s="73">
        <v>48</v>
      </c>
      <c r="R30" s="75">
        <f>ROUND(Q30/O30*100,1)</f>
        <v>120</v>
      </c>
      <c r="S30" s="73">
        <v>43</v>
      </c>
      <c r="T30" s="74" t="s">
        <v>89</v>
      </c>
    </row>
    <row r="31" spans="1:20" s="52" customFormat="1" ht="12.75" customHeight="1">
      <c r="A31" s="51"/>
      <c r="B31" s="79"/>
      <c r="C31" s="86" t="s">
        <v>55</v>
      </c>
      <c r="D31" s="86"/>
      <c r="E31" s="78"/>
      <c r="F31" s="81"/>
      <c r="G31" s="76" t="s">
        <v>89</v>
      </c>
      <c r="H31" s="76" t="s">
        <v>89</v>
      </c>
      <c r="I31" s="76" t="s">
        <v>89</v>
      </c>
      <c r="J31" s="76" t="s">
        <v>89</v>
      </c>
      <c r="K31" s="76" t="s">
        <v>89</v>
      </c>
      <c r="L31" s="76" t="s">
        <v>89</v>
      </c>
      <c r="M31" s="76" t="s">
        <v>89</v>
      </c>
      <c r="N31" s="4">
        <v>20</v>
      </c>
      <c r="O31" s="73">
        <v>40</v>
      </c>
      <c r="P31" s="72" t="s">
        <v>89</v>
      </c>
      <c r="Q31" s="4">
        <v>40</v>
      </c>
      <c r="R31" s="75">
        <f>ROUND(Q31/O31*100,1)</f>
        <v>100</v>
      </c>
      <c r="S31" s="4">
        <v>35</v>
      </c>
      <c r="T31" s="74" t="s">
        <v>89</v>
      </c>
    </row>
    <row r="32" spans="1:20" s="52" customFormat="1" ht="12.75" customHeight="1">
      <c r="A32" s="51"/>
      <c r="B32" s="79"/>
      <c r="C32" s="86" t="s">
        <v>56</v>
      </c>
      <c r="D32" s="86"/>
      <c r="E32" s="78"/>
      <c r="F32" s="81"/>
      <c r="G32" s="76" t="s">
        <v>89</v>
      </c>
      <c r="H32" s="76" t="s">
        <v>89</v>
      </c>
      <c r="I32" s="76" t="s">
        <v>89</v>
      </c>
      <c r="J32" s="76" t="s">
        <v>89</v>
      </c>
      <c r="K32" s="76" t="s">
        <v>89</v>
      </c>
      <c r="L32" s="76" t="s">
        <v>89</v>
      </c>
      <c r="M32" s="76" t="s">
        <v>89</v>
      </c>
      <c r="N32" s="4">
        <v>20</v>
      </c>
      <c r="O32" s="73">
        <v>40</v>
      </c>
      <c r="P32" s="72" t="s">
        <v>89</v>
      </c>
      <c r="Q32" s="4">
        <v>40</v>
      </c>
      <c r="R32" s="75">
        <f>ROUND(Q32/O32*100,1)</f>
        <v>100</v>
      </c>
      <c r="S32" s="4">
        <v>37</v>
      </c>
      <c r="T32" s="74" t="s">
        <v>89</v>
      </c>
    </row>
    <row r="33" spans="4:20" s="46" customFormat="1" ht="12.75" customHeight="1">
      <c r="D33" s="47"/>
      <c r="E33" s="40"/>
      <c r="F33" s="41"/>
      <c r="G33" s="68"/>
      <c r="H33" s="4"/>
      <c r="I33" s="49"/>
      <c r="J33" s="49"/>
      <c r="K33" s="50"/>
      <c r="L33" s="48"/>
      <c r="M33" s="48"/>
      <c r="N33" s="48"/>
      <c r="O33" s="48"/>
      <c r="P33" s="49"/>
      <c r="Q33" s="49"/>
      <c r="R33" s="50"/>
      <c r="S33" s="48"/>
      <c r="T33" s="48"/>
    </row>
    <row r="34" spans="1:20" s="52" customFormat="1" ht="12.75" customHeight="1">
      <c r="A34" s="51"/>
      <c r="B34" s="77" t="s">
        <v>29</v>
      </c>
      <c r="C34" s="77"/>
      <c r="D34" s="77"/>
      <c r="E34" s="78"/>
      <c r="F34" s="81"/>
      <c r="G34" s="71" t="s">
        <v>58</v>
      </c>
      <c r="H34" s="4">
        <f>SUM(H35:H43)</f>
        <v>120</v>
      </c>
      <c r="I34" s="4">
        <f>SUM(I35:I43)</f>
        <v>16</v>
      </c>
      <c r="J34" s="4">
        <f>SUM(J35:J43)</f>
        <v>111</v>
      </c>
      <c r="K34" s="5">
        <f>ROUND(J34/H34*100,1)</f>
        <v>92.5</v>
      </c>
      <c r="L34" s="4">
        <f>SUM(L35:L43)</f>
        <v>82</v>
      </c>
      <c r="M34" s="4">
        <f>SUM(M35:M43)</f>
        <v>12</v>
      </c>
      <c r="N34" s="4">
        <f>SUM(N35:N44)</f>
        <v>95</v>
      </c>
      <c r="O34" s="4">
        <f>SUM(O35:O44)</f>
        <v>170</v>
      </c>
      <c r="P34" s="72" t="s">
        <v>44</v>
      </c>
      <c r="Q34" s="4">
        <f>SUM(Q35:Q44)</f>
        <v>166</v>
      </c>
      <c r="R34" s="5">
        <f>ROUND(Q34/O34*100,1)</f>
        <v>97.6</v>
      </c>
      <c r="S34" s="4">
        <f>SUM(S35:S44)</f>
        <v>155</v>
      </c>
      <c r="T34" s="72" t="s">
        <v>44</v>
      </c>
    </row>
    <row r="35" spans="1:20" s="52" customFormat="1" ht="12.75" customHeight="1">
      <c r="A35" s="51"/>
      <c r="B35" s="79"/>
      <c r="C35" s="86" t="s">
        <v>30</v>
      </c>
      <c r="D35" s="86"/>
      <c r="E35" s="78"/>
      <c r="F35" s="81"/>
      <c r="G35" s="71" t="s">
        <v>59</v>
      </c>
      <c r="H35" s="4">
        <v>20</v>
      </c>
      <c r="I35" s="72" t="s">
        <v>60</v>
      </c>
      <c r="J35" s="4">
        <v>20</v>
      </c>
      <c r="K35" s="75">
        <f aca="true" t="shared" si="1" ref="K35:K40">ROUND(J35/H35*100,1)</f>
        <v>100</v>
      </c>
      <c r="L35" s="4">
        <v>15</v>
      </c>
      <c r="M35" s="72" t="s">
        <v>60</v>
      </c>
      <c r="N35" s="72" t="s">
        <v>60</v>
      </c>
      <c r="O35" s="72" t="s">
        <v>60</v>
      </c>
      <c r="P35" s="72" t="s">
        <v>60</v>
      </c>
      <c r="Q35" s="72" t="s">
        <v>60</v>
      </c>
      <c r="R35" s="72" t="s">
        <v>60</v>
      </c>
      <c r="S35" s="72" t="s">
        <v>60</v>
      </c>
      <c r="T35" s="72" t="s">
        <v>60</v>
      </c>
    </row>
    <row r="36" spans="1:20" s="52" customFormat="1" ht="12.75" customHeight="1">
      <c r="A36" s="51"/>
      <c r="B36" s="79"/>
      <c r="C36" s="86" t="s">
        <v>5</v>
      </c>
      <c r="D36" s="86"/>
      <c r="E36" s="78"/>
      <c r="F36" s="81"/>
      <c r="G36" s="71" t="s">
        <v>59</v>
      </c>
      <c r="H36" s="4">
        <v>20</v>
      </c>
      <c r="I36" s="72" t="s">
        <v>60</v>
      </c>
      <c r="J36" s="4">
        <v>19</v>
      </c>
      <c r="K36" s="75">
        <f t="shared" si="1"/>
        <v>95</v>
      </c>
      <c r="L36" s="4">
        <v>17</v>
      </c>
      <c r="M36" s="72" t="s">
        <v>60</v>
      </c>
      <c r="N36" s="72" t="s">
        <v>60</v>
      </c>
      <c r="O36" s="72" t="s">
        <v>60</v>
      </c>
      <c r="P36" s="72" t="s">
        <v>60</v>
      </c>
      <c r="Q36" s="72" t="s">
        <v>60</v>
      </c>
      <c r="R36" s="72" t="s">
        <v>60</v>
      </c>
      <c r="S36" s="72" t="s">
        <v>60</v>
      </c>
      <c r="T36" s="72" t="s">
        <v>60</v>
      </c>
    </row>
    <row r="37" spans="1:20" s="52" customFormat="1" ht="12.75" customHeight="1">
      <c r="A37" s="51"/>
      <c r="B37" s="79"/>
      <c r="C37" s="86" t="s">
        <v>2</v>
      </c>
      <c r="D37" s="86"/>
      <c r="E37" s="80"/>
      <c r="F37" s="81"/>
      <c r="G37" s="71" t="s">
        <v>61</v>
      </c>
      <c r="H37" s="4">
        <v>20</v>
      </c>
      <c r="I37" s="73">
        <v>16</v>
      </c>
      <c r="J37" s="4">
        <v>20</v>
      </c>
      <c r="K37" s="75">
        <f t="shared" si="1"/>
        <v>100</v>
      </c>
      <c r="L37" s="4">
        <v>16</v>
      </c>
      <c r="M37" s="73">
        <v>12</v>
      </c>
      <c r="N37" s="72" t="s">
        <v>60</v>
      </c>
      <c r="O37" s="72" t="s">
        <v>60</v>
      </c>
      <c r="P37" s="72" t="s">
        <v>60</v>
      </c>
      <c r="Q37" s="72" t="s">
        <v>60</v>
      </c>
      <c r="R37" s="72" t="s">
        <v>60</v>
      </c>
      <c r="S37" s="72" t="s">
        <v>60</v>
      </c>
      <c r="T37" s="72" t="s">
        <v>60</v>
      </c>
    </row>
    <row r="38" spans="1:20" s="52" customFormat="1" ht="12.75" customHeight="1">
      <c r="A38" s="51"/>
      <c r="B38" s="79"/>
      <c r="C38" s="86" t="s">
        <v>6</v>
      </c>
      <c r="D38" s="86"/>
      <c r="E38" s="78"/>
      <c r="F38" s="81"/>
      <c r="G38" s="71" t="s">
        <v>59</v>
      </c>
      <c r="H38" s="4">
        <v>20</v>
      </c>
      <c r="I38" s="72" t="s">
        <v>60</v>
      </c>
      <c r="J38" s="4">
        <v>20</v>
      </c>
      <c r="K38" s="75">
        <f t="shared" si="1"/>
        <v>100</v>
      </c>
      <c r="L38" s="4">
        <v>13</v>
      </c>
      <c r="M38" s="72" t="s">
        <v>60</v>
      </c>
      <c r="N38" s="72" t="s">
        <v>60</v>
      </c>
      <c r="O38" s="72" t="s">
        <v>60</v>
      </c>
      <c r="P38" s="72" t="s">
        <v>60</v>
      </c>
      <c r="Q38" s="72" t="s">
        <v>60</v>
      </c>
      <c r="R38" s="72" t="s">
        <v>60</v>
      </c>
      <c r="S38" s="72" t="s">
        <v>60</v>
      </c>
      <c r="T38" s="72" t="s">
        <v>60</v>
      </c>
    </row>
    <row r="39" spans="1:20" s="52" customFormat="1" ht="12.75" customHeight="1">
      <c r="A39" s="51"/>
      <c r="B39" s="79"/>
      <c r="C39" s="86" t="s">
        <v>62</v>
      </c>
      <c r="D39" s="86"/>
      <c r="E39" s="80"/>
      <c r="F39" s="81"/>
      <c r="G39" s="71" t="s">
        <v>63</v>
      </c>
      <c r="H39" s="4">
        <v>20</v>
      </c>
      <c r="I39" s="72" t="s">
        <v>57</v>
      </c>
      <c r="J39" s="4">
        <v>16</v>
      </c>
      <c r="K39" s="75">
        <f t="shared" si="1"/>
        <v>80</v>
      </c>
      <c r="L39" s="4">
        <v>8</v>
      </c>
      <c r="M39" s="72" t="s">
        <v>57</v>
      </c>
      <c r="N39" s="72" t="s">
        <v>57</v>
      </c>
      <c r="O39" s="72" t="s">
        <v>57</v>
      </c>
      <c r="P39" s="72" t="s">
        <v>57</v>
      </c>
      <c r="Q39" s="72" t="s">
        <v>57</v>
      </c>
      <c r="R39" s="72" t="s">
        <v>57</v>
      </c>
      <c r="S39" s="72" t="s">
        <v>57</v>
      </c>
      <c r="T39" s="72" t="s">
        <v>57</v>
      </c>
    </row>
    <row r="40" spans="1:20" s="52" customFormat="1" ht="12.75" customHeight="1">
      <c r="A40" s="51"/>
      <c r="B40" s="79"/>
      <c r="C40" s="86" t="s">
        <v>64</v>
      </c>
      <c r="D40" s="86"/>
      <c r="E40" s="78"/>
      <c r="F40" s="81"/>
      <c r="G40" s="71" t="s">
        <v>52</v>
      </c>
      <c r="H40" s="4">
        <v>20</v>
      </c>
      <c r="I40" s="72" t="s">
        <v>53</v>
      </c>
      <c r="J40" s="4">
        <v>16</v>
      </c>
      <c r="K40" s="75">
        <f t="shared" si="1"/>
        <v>80</v>
      </c>
      <c r="L40" s="4">
        <v>13</v>
      </c>
      <c r="M40" s="72" t="s">
        <v>53</v>
      </c>
      <c r="N40" s="72" t="s">
        <v>53</v>
      </c>
      <c r="O40" s="72" t="s">
        <v>53</v>
      </c>
      <c r="P40" s="72" t="s">
        <v>53</v>
      </c>
      <c r="Q40" s="72" t="s">
        <v>53</v>
      </c>
      <c r="R40" s="72" t="s">
        <v>53</v>
      </c>
      <c r="S40" s="72" t="s">
        <v>53</v>
      </c>
      <c r="T40" s="72" t="s">
        <v>53</v>
      </c>
    </row>
    <row r="41" spans="1:20" s="52" customFormat="1" ht="12.75" customHeight="1">
      <c r="A41" s="51"/>
      <c r="B41" s="79"/>
      <c r="C41" s="88" t="s">
        <v>31</v>
      </c>
      <c r="D41" s="88"/>
      <c r="E41" s="78"/>
      <c r="F41" s="81"/>
      <c r="G41" s="72" t="s">
        <v>65</v>
      </c>
      <c r="H41" s="72" t="s">
        <v>65</v>
      </c>
      <c r="I41" s="72" t="s">
        <v>65</v>
      </c>
      <c r="J41" s="72" t="s">
        <v>65</v>
      </c>
      <c r="K41" s="72" t="s">
        <v>65</v>
      </c>
      <c r="L41" s="72" t="s">
        <v>65</v>
      </c>
      <c r="M41" s="72" t="s">
        <v>65</v>
      </c>
      <c r="N41" s="73">
        <v>20</v>
      </c>
      <c r="O41" s="73">
        <v>40</v>
      </c>
      <c r="P41" s="72" t="s">
        <v>65</v>
      </c>
      <c r="Q41" s="73">
        <v>39</v>
      </c>
      <c r="R41" s="5">
        <f>ROUND(Q41/O41*100,1)</f>
        <v>97.5</v>
      </c>
      <c r="S41" s="73">
        <v>38</v>
      </c>
      <c r="T41" s="72" t="s">
        <v>65</v>
      </c>
    </row>
    <row r="42" spans="1:20" s="52" customFormat="1" ht="12.75" customHeight="1">
      <c r="A42" s="51"/>
      <c r="B42" s="79"/>
      <c r="C42" s="87" t="s">
        <v>55</v>
      </c>
      <c r="D42" s="87"/>
      <c r="E42" s="78"/>
      <c r="F42" s="81"/>
      <c r="G42" s="72" t="s">
        <v>65</v>
      </c>
      <c r="H42" s="72" t="s">
        <v>65</v>
      </c>
      <c r="I42" s="72" t="s">
        <v>65</v>
      </c>
      <c r="J42" s="72" t="s">
        <v>65</v>
      </c>
      <c r="K42" s="72" t="s">
        <v>65</v>
      </c>
      <c r="L42" s="72" t="s">
        <v>65</v>
      </c>
      <c r="M42" s="72" t="s">
        <v>65</v>
      </c>
      <c r="N42" s="73">
        <v>25</v>
      </c>
      <c r="O42" s="73">
        <v>50</v>
      </c>
      <c r="P42" s="72" t="s">
        <v>65</v>
      </c>
      <c r="Q42" s="73">
        <v>50</v>
      </c>
      <c r="R42" s="5">
        <f>ROUND(Q42/O42*100,1)</f>
        <v>100</v>
      </c>
      <c r="S42" s="73">
        <v>44</v>
      </c>
      <c r="T42" s="72" t="s">
        <v>65</v>
      </c>
    </row>
    <row r="43" spans="1:20" s="52" customFormat="1" ht="12.75" customHeight="1">
      <c r="A43" s="51"/>
      <c r="B43" s="79"/>
      <c r="C43" s="86" t="s">
        <v>7</v>
      </c>
      <c r="D43" s="86"/>
      <c r="E43" s="78"/>
      <c r="F43" s="81"/>
      <c r="G43" s="72" t="s">
        <v>65</v>
      </c>
      <c r="H43" s="72" t="s">
        <v>65</v>
      </c>
      <c r="I43" s="72" t="s">
        <v>65</v>
      </c>
      <c r="J43" s="72" t="s">
        <v>65</v>
      </c>
      <c r="K43" s="72" t="s">
        <v>65</v>
      </c>
      <c r="L43" s="72" t="s">
        <v>65</v>
      </c>
      <c r="M43" s="72" t="s">
        <v>65</v>
      </c>
      <c r="N43" s="4">
        <v>30</v>
      </c>
      <c r="O43" s="73">
        <v>60</v>
      </c>
      <c r="P43" s="72" t="s">
        <v>65</v>
      </c>
      <c r="Q43" s="4">
        <v>57</v>
      </c>
      <c r="R43" s="5">
        <f>ROUND(Q43/O43*100,1)</f>
        <v>95</v>
      </c>
      <c r="S43" s="4">
        <v>54</v>
      </c>
      <c r="T43" s="72" t="s">
        <v>65</v>
      </c>
    </row>
    <row r="44" spans="1:20" s="52" customFormat="1" ht="12.75" customHeight="1">
      <c r="A44" s="51"/>
      <c r="B44" s="79"/>
      <c r="C44" s="86" t="s">
        <v>66</v>
      </c>
      <c r="D44" s="86"/>
      <c r="E44" s="78"/>
      <c r="F44" s="81"/>
      <c r="G44" s="72" t="s">
        <v>67</v>
      </c>
      <c r="H44" s="72" t="s">
        <v>67</v>
      </c>
      <c r="I44" s="72" t="s">
        <v>67</v>
      </c>
      <c r="J44" s="72" t="s">
        <v>67</v>
      </c>
      <c r="K44" s="72" t="s">
        <v>67</v>
      </c>
      <c r="L44" s="72" t="s">
        <v>67</v>
      </c>
      <c r="M44" s="72" t="s">
        <v>67</v>
      </c>
      <c r="N44" s="4">
        <v>20</v>
      </c>
      <c r="O44" s="73">
        <v>20</v>
      </c>
      <c r="P44" s="72" t="s">
        <v>67</v>
      </c>
      <c r="Q44" s="4">
        <v>20</v>
      </c>
      <c r="R44" s="5">
        <f>ROUND(Q44/O44*100,1)</f>
        <v>100</v>
      </c>
      <c r="S44" s="4">
        <v>19</v>
      </c>
      <c r="T44" s="72" t="s">
        <v>67</v>
      </c>
    </row>
    <row r="45" spans="5:20" s="46" customFormat="1" ht="12.75" customHeight="1">
      <c r="E45" s="40"/>
      <c r="F45" s="41"/>
      <c r="G45" s="68"/>
      <c r="H45" s="4"/>
      <c r="I45" s="49"/>
      <c r="J45" s="49"/>
      <c r="K45" s="50"/>
      <c r="L45" s="48"/>
      <c r="M45" s="48"/>
      <c r="N45" s="48"/>
      <c r="O45" s="48"/>
      <c r="P45" s="49"/>
      <c r="Q45" s="49"/>
      <c r="R45" s="50"/>
      <c r="S45" s="48"/>
      <c r="T45" s="48"/>
    </row>
    <row r="46" spans="1:20" s="52" customFormat="1" ht="12.75" customHeight="1">
      <c r="A46" s="51"/>
      <c r="B46" s="77" t="s">
        <v>32</v>
      </c>
      <c r="C46" s="77"/>
      <c r="D46" s="77"/>
      <c r="E46" s="78"/>
      <c r="F46" s="81"/>
      <c r="G46" s="71" t="s">
        <v>68</v>
      </c>
      <c r="H46" s="4">
        <f>SUM(H47:H50)</f>
        <v>60</v>
      </c>
      <c r="I46" s="72" t="s">
        <v>46</v>
      </c>
      <c r="J46" s="4">
        <f>SUM(J47:J50)</f>
        <v>41</v>
      </c>
      <c r="K46" s="5">
        <f>ROUND(J46/H46*100,1)</f>
        <v>68.3</v>
      </c>
      <c r="L46" s="4">
        <f>SUM(L47:L50)</f>
        <v>17</v>
      </c>
      <c r="M46" s="4">
        <f>SUM(M47:M50)</f>
        <v>13</v>
      </c>
      <c r="N46" s="4">
        <f>SUM(N47:N50)</f>
        <v>20</v>
      </c>
      <c r="O46" s="4">
        <f>SUM(O47:O50)</f>
        <v>40</v>
      </c>
      <c r="P46" s="72" t="s">
        <v>46</v>
      </c>
      <c r="Q46" s="4">
        <f>SUM(Q47:Q50)</f>
        <v>40</v>
      </c>
      <c r="R46" s="5">
        <f>ROUND(Q46/O46*100,1)</f>
        <v>100</v>
      </c>
      <c r="S46" s="4">
        <f>SUM(S47:S50)</f>
        <v>35</v>
      </c>
      <c r="T46" s="72" t="s">
        <v>46</v>
      </c>
    </row>
    <row r="47" spans="1:20" s="52" customFormat="1" ht="12.75" customHeight="1">
      <c r="A47" s="51"/>
      <c r="B47" s="79"/>
      <c r="C47" s="86" t="s">
        <v>2</v>
      </c>
      <c r="D47" s="86"/>
      <c r="E47" s="78"/>
      <c r="F47" s="81"/>
      <c r="G47" s="71" t="s">
        <v>69</v>
      </c>
      <c r="H47" s="4">
        <v>20</v>
      </c>
      <c r="I47" s="72" t="s">
        <v>46</v>
      </c>
      <c r="J47" s="4">
        <v>17</v>
      </c>
      <c r="K47" s="75">
        <f>ROUND(J47/H47*100,1)</f>
        <v>85</v>
      </c>
      <c r="L47" s="72" t="s">
        <v>46</v>
      </c>
      <c r="M47" s="73">
        <v>13</v>
      </c>
      <c r="N47" s="72" t="s">
        <v>46</v>
      </c>
      <c r="O47" s="72" t="s">
        <v>46</v>
      </c>
      <c r="P47" s="72" t="s">
        <v>46</v>
      </c>
      <c r="Q47" s="72" t="s">
        <v>46</v>
      </c>
      <c r="R47" s="72" t="s">
        <v>46</v>
      </c>
      <c r="S47" s="72" t="s">
        <v>46</v>
      </c>
      <c r="T47" s="72" t="s">
        <v>46</v>
      </c>
    </row>
    <row r="48" spans="1:20" s="52" customFormat="1" ht="12.75" customHeight="1">
      <c r="A48" s="51"/>
      <c r="B48" s="79"/>
      <c r="C48" s="86" t="s">
        <v>70</v>
      </c>
      <c r="D48" s="86"/>
      <c r="E48" s="78"/>
      <c r="F48" s="81"/>
      <c r="G48" s="71" t="s">
        <v>45</v>
      </c>
      <c r="H48" s="4">
        <v>20</v>
      </c>
      <c r="I48" s="72" t="s">
        <v>46</v>
      </c>
      <c r="J48" s="4">
        <v>9</v>
      </c>
      <c r="K48" s="75">
        <f>ROUND(J48/H48*100,1)</f>
        <v>45</v>
      </c>
      <c r="L48" s="4">
        <v>7</v>
      </c>
      <c r="M48" s="72" t="s">
        <v>46</v>
      </c>
      <c r="N48" s="72" t="s">
        <v>46</v>
      </c>
      <c r="O48" s="72" t="s">
        <v>46</v>
      </c>
      <c r="P48" s="72" t="s">
        <v>46</v>
      </c>
      <c r="Q48" s="72" t="s">
        <v>46</v>
      </c>
      <c r="R48" s="72" t="s">
        <v>46</v>
      </c>
      <c r="S48" s="72" t="s">
        <v>46</v>
      </c>
      <c r="T48" s="72" t="s">
        <v>46</v>
      </c>
    </row>
    <row r="49" spans="1:20" s="52" customFormat="1" ht="12.75" customHeight="1">
      <c r="A49" s="51"/>
      <c r="B49" s="79"/>
      <c r="C49" s="86" t="s">
        <v>71</v>
      </c>
      <c r="D49" s="86"/>
      <c r="E49" s="78"/>
      <c r="F49" s="81"/>
      <c r="G49" s="71" t="s">
        <v>45</v>
      </c>
      <c r="H49" s="4">
        <v>20</v>
      </c>
      <c r="I49" s="72" t="s">
        <v>46</v>
      </c>
      <c r="J49" s="4">
        <v>15</v>
      </c>
      <c r="K49" s="75">
        <f>ROUND(J49/H49*100,1)</f>
        <v>75</v>
      </c>
      <c r="L49" s="4">
        <v>10</v>
      </c>
      <c r="M49" s="72" t="s">
        <v>46</v>
      </c>
      <c r="N49" s="72" t="s">
        <v>46</v>
      </c>
      <c r="O49" s="72" t="s">
        <v>46</v>
      </c>
      <c r="P49" s="72" t="s">
        <v>46</v>
      </c>
      <c r="Q49" s="72" t="s">
        <v>46</v>
      </c>
      <c r="R49" s="72" t="s">
        <v>46</v>
      </c>
      <c r="S49" s="72" t="s">
        <v>46</v>
      </c>
      <c r="T49" s="72" t="s">
        <v>46</v>
      </c>
    </row>
    <row r="50" spans="1:20" s="52" customFormat="1" ht="12.75" customHeight="1">
      <c r="A50" s="51"/>
      <c r="B50" s="79"/>
      <c r="C50" s="87" t="s">
        <v>55</v>
      </c>
      <c r="D50" s="87"/>
      <c r="E50" s="78"/>
      <c r="F50" s="81"/>
      <c r="G50" s="72" t="s">
        <v>46</v>
      </c>
      <c r="H50" s="72" t="s">
        <v>46</v>
      </c>
      <c r="I50" s="72" t="s">
        <v>46</v>
      </c>
      <c r="J50" s="72" t="s">
        <v>46</v>
      </c>
      <c r="K50" s="72" t="s">
        <v>46</v>
      </c>
      <c r="L50" s="72" t="s">
        <v>46</v>
      </c>
      <c r="M50" s="72" t="s">
        <v>46</v>
      </c>
      <c r="N50" s="73">
        <v>20</v>
      </c>
      <c r="O50" s="73">
        <v>40</v>
      </c>
      <c r="P50" s="72" t="s">
        <v>46</v>
      </c>
      <c r="Q50" s="73">
        <v>40</v>
      </c>
      <c r="R50" s="5">
        <f>ROUND(Q50/O50*100,1)</f>
        <v>100</v>
      </c>
      <c r="S50" s="73">
        <v>35</v>
      </c>
      <c r="T50" s="72" t="s">
        <v>46</v>
      </c>
    </row>
    <row r="51" spans="4:20" s="46" customFormat="1" ht="12.75" customHeight="1">
      <c r="D51" s="47"/>
      <c r="E51" s="40"/>
      <c r="F51" s="41"/>
      <c r="G51" s="68"/>
      <c r="H51" s="4"/>
      <c r="I51" s="49"/>
      <c r="J51" s="49"/>
      <c r="K51" s="50"/>
      <c r="L51" s="48"/>
      <c r="M51" s="48"/>
      <c r="N51" s="48"/>
      <c r="O51" s="48"/>
      <c r="P51" s="49"/>
      <c r="Q51" s="49"/>
      <c r="R51" s="50"/>
      <c r="S51" s="48"/>
      <c r="T51" s="48"/>
    </row>
    <row r="52" spans="1:20" s="52" customFormat="1" ht="12.75" customHeight="1">
      <c r="A52" s="51"/>
      <c r="B52" s="77" t="s">
        <v>33</v>
      </c>
      <c r="C52" s="77"/>
      <c r="D52" s="77"/>
      <c r="E52" s="78"/>
      <c r="F52" s="81"/>
      <c r="G52" s="71" t="s">
        <v>72</v>
      </c>
      <c r="H52" s="4">
        <f>SUM(H53:H58)</f>
        <v>105</v>
      </c>
      <c r="I52" s="72" t="s">
        <v>46</v>
      </c>
      <c r="J52" s="4">
        <f>SUM(J53:J58)</f>
        <v>102</v>
      </c>
      <c r="K52" s="5">
        <f>ROUND(J52/H52*100,1)</f>
        <v>97.1</v>
      </c>
      <c r="L52" s="4">
        <f>SUM(L53:L58)</f>
        <v>38</v>
      </c>
      <c r="M52" s="4">
        <f>SUM(M53:M58)</f>
        <v>28</v>
      </c>
      <c r="N52" s="72" t="s">
        <v>46</v>
      </c>
      <c r="O52" s="72" t="s">
        <v>46</v>
      </c>
      <c r="P52" s="72" t="s">
        <v>46</v>
      </c>
      <c r="Q52" s="72" t="s">
        <v>46</v>
      </c>
      <c r="R52" s="72" t="s">
        <v>46</v>
      </c>
      <c r="S52" s="72" t="s">
        <v>46</v>
      </c>
      <c r="T52" s="72" t="s">
        <v>46</v>
      </c>
    </row>
    <row r="53" spans="1:20" s="52" customFormat="1" ht="12.75" customHeight="1">
      <c r="A53" s="51"/>
      <c r="B53" s="79"/>
      <c r="C53" s="86" t="s">
        <v>73</v>
      </c>
      <c r="D53" s="86"/>
      <c r="E53" s="78"/>
      <c r="F53" s="81"/>
      <c r="G53" s="71" t="s">
        <v>74</v>
      </c>
      <c r="H53" s="4">
        <v>15</v>
      </c>
      <c r="I53" s="72" t="s">
        <v>46</v>
      </c>
      <c r="J53" s="4">
        <v>15</v>
      </c>
      <c r="K53" s="75">
        <f aca="true" t="shared" si="2" ref="K53:K58">ROUND(J53/H53*100,1)</f>
        <v>100</v>
      </c>
      <c r="L53" s="72" t="s">
        <v>46</v>
      </c>
      <c r="M53" s="4">
        <v>13</v>
      </c>
      <c r="N53" s="72" t="s">
        <v>46</v>
      </c>
      <c r="O53" s="72" t="s">
        <v>46</v>
      </c>
      <c r="P53" s="72" t="s">
        <v>46</v>
      </c>
      <c r="Q53" s="72" t="s">
        <v>46</v>
      </c>
      <c r="R53" s="72" t="s">
        <v>46</v>
      </c>
      <c r="S53" s="72" t="s">
        <v>46</v>
      </c>
      <c r="T53" s="72" t="s">
        <v>46</v>
      </c>
    </row>
    <row r="54" spans="1:20" s="52" customFormat="1" ht="12.75" customHeight="1">
      <c r="A54" s="51"/>
      <c r="B54" s="79"/>
      <c r="C54" s="86" t="s">
        <v>75</v>
      </c>
      <c r="D54" s="86"/>
      <c r="E54" s="78"/>
      <c r="F54" s="81"/>
      <c r="G54" s="71" t="s">
        <v>52</v>
      </c>
      <c r="H54" s="4">
        <v>10</v>
      </c>
      <c r="I54" s="72" t="s">
        <v>53</v>
      </c>
      <c r="J54" s="4">
        <v>9</v>
      </c>
      <c r="K54" s="75">
        <f t="shared" si="2"/>
        <v>90</v>
      </c>
      <c r="L54" s="72" t="s">
        <v>53</v>
      </c>
      <c r="M54" s="4">
        <v>7</v>
      </c>
      <c r="N54" s="72" t="s">
        <v>53</v>
      </c>
      <c r="O54" s="72" t="s">
        <v>53</v>
      </c>
      <c r="P54" s="72" t="s">
        <v>53</v>
      </c>
      <c r="Q54" s="72" t="s">
        <v>53</v>
      </c>
      <c r="R54" s="72" t="s">
        <v>53</v>
      </c>
      <c r="S54" s="72" t="s">
        <v>53</v>
      </c>
      <c r="T54" s="72" t="s">
        <v>53</v>
      </c>
    </row>
    <row r="55" spans="1:20" s="52" customFormat="1" ht="12.75" customHeight="1">
      <c r="A55" s="51"/>
      <c r="B55" s="79"/>
      <c r="C55" s="86" t="s">
        <v>76</v>
      </c>
      <c r="D55" s="86"/>
      <c r="E55" s="78"/>
      <c r="F55" s="81"/>
      <c r="G55" s="71" t="s">
        <v>52</v>
      </c>
      <c r="H55" s="4">
        <v>10</v>
      </c>
      <c r="I55" s="72" t="s">
        <v>53</v>
      </c>
      <c r="J55" s="4">
        <v>11</v>
      </c>
      <c r="K55" s="75">
        <f t="shared" si="2"/>
        <v>110</v>
      </c>
      <c r="L55" s="72" t="s">
        <v>53</v>
      </c>
      <c r="M55" s="4">
        <v>8</v>
      </c>
      <c r="N55" s="72" t="s">
        <v>53</v>
      </c>
      <c r="O55" s="72" t="s">
        <v>53</v>
      </c>
      <c r="P55" s="72" t="s">
        <v>53</v>
      </c>
      <c r="Q55" s="72" t="s">
        <v>53</v>
      </c>
      <c r="R55" s="72" t="s">
        <v>53</v>
      </c>
      <c r="S55" s="72" t="s">
        <v>53</v>
      </c>
      <c r="T55" s="72" t="s">
        <v>53</v>
      </c>
    </row>
    <row r="56" spans="1:20" s="52" customFormat="1" ht="12.75" customHeight="1">
      <c r="A56" s="51"/>
      <c r="B56" s="79"/>
      <c r="C56" s="86" t="s">
        <v>77</v>
      </c>
      <c r="D56" s="86"/>
      <c r="E56" s="78"/>
      <c r="F56" s="81"/>
      <c r="G56" s="71" t="s">
        <v>49</v>
      </c>
      <c r="H56" s="4">
        <v>20</v>
      </c>
      <c r="I56" s="72" t="s">
        <v>50</v>
      </c>
      <c r="J56" s="4">
        <v>18</v>
      </c>
      <c r="K56" s="75">
        <f t="shared" si="2"/>
        <v>90</v>
      </c>
      <c r="L56" s="4">
        <v>14</v>
      </c>
      <c r="M56" s="72" t="s">
        <v>50</v>
      </c>
      <c r="N56" s="72" t="s">
        <v>50</v>
      </c>
      <c r="O56" s="72" t="s">
        <v>50</v>
      </c>
      <c r="P56" s="72" t="s">
        <v>50</v>
      </c>
      <c r="Q56" s="72" t="s">
        <v>50</v>
      </c>
      <c r="R56" s="72" t="s">
        <v>50</v>
      </c>
      <c r="S56" s="72" t="s">
        <v>50</v>
      </c>
      <c r="T56" s="72" t="s">
        <v>50</v>
      </c>
    </row>
    <row r="57" spans="1:20" s="52" customFormat="1" ht="12.75" customHeight="1">
      <c r="A57" s="51"/>
      <c r="B57" s="79"/>
      <c r="C57" s="86" t="s">
        <v>78</v>
      </c>
      <c r="D57" s="86"/>
      <c r="E57" s="78"/>
      <c r="F57" s="81"/>
      <c r="G57" s="71" t="s">
        <v>49</v>
      </c>
      <c r="H57" s="4">
        <v>20</v>
      </c>
      <c r="I57" s="72" t="s">
        <v>50</v>
      </c>
      <c r="J57" s="4">
        <v>13</v>
      </c>
      <c r="K57" s="75">
        <f t="shared" si="2"/>
        <v>65</v>
      </c>
      <c r="L57" s="4">
        <v>8</v>
      </c>
      <c r="M57" s="72" t="s">
        <v>50</v>
      </c>
      <c r="N57" s="72" t="s">
        <v>50</v>
      </c>
      <c r="O57" s="72" t="s">
        <v>50</v>
      </c>
      <c r="P57" s="72" t="s">
        <v>50</v>
      </c>
      <c r="Q57" s="72" t="s">
        <v>50</v>
      </c>
      <c r="R57" s="72" t="s">
        <v>50</v>
      </c>
      <c r="S57" s="72" t="s">
        <v>50</v>
      </c>
      <c r="T57" s="72" t="s">
        <v>50</v>
      </c>
    </row>
    <row r="58" spans="1:20" s="52" customFormat="1" ht="12.75" customHeight="1">
      <c r="A58" s="51"/>
      <c r="B58" s="79"/>
      <c r="C58" s="86" t="s">
        <v>79</v>
      </c>
      <c r="D58" s="86"/>
      <c r="E58" s="78"/>
      <c r="F58" s="81"/>
      <c r="G58" s="71" t="s">
        <v>80</v>
      </c>
      <c r="H58" s="4">
        <v>30</v>
      </c>
      <c r="I58" s="72" t="s">
        <v>50</v>
      </c>
      <c r="J58" s="4">
        <v>36</v>
      </c>
      <c r="K58" s="75">
        <f t="shared" si="2"/>
        <v>120</v>
      </c>
      <c r="L58" s="4">
        <v>16</v>
      </c>
      <c r="M58" s="72" t="s">
        <v>50</v>
      </c>
      <c r="N58" s="72" t="s">
        <v>50</v>
      </c>
      <c r="O58" s="72" t="s">
        <v>50</v>
      </c>
      <c r="P58" s="72" t="s">
        <v>50</v>
      </c>
      <c r="Q58" s="72" t="s">
        <v>50</v>
      </c>
      <c r="R58" s="72" t="s">
        <v>50</v>
      </c>
      <c r="S58" s="72" t="s">
        <v>50</v>
      </c>
      <c r="T58" s="72" t="s">
        <v>50</v>
      </c>
    </row>
    <row r="59" spans="1:21" ht="5.25" customHeight="1" thickBot="1">
      <c r="A59" s="53"/>
      <c r="B59" s="53"/>
      <c r="C59" s="54"/>
      <c r="D59" s="54"/>
      <c r="E59" s="55"/>
      <c r="F59" s="56"/>
      <c r="G59" s="57"/>
      <c r="H59" s="57"/>
      <c r="I59" s="53"/>
      <c r="J59" s="53"/>
      <c r="K59" s="53"/>
      <c r="L59" s="57"/>
      <c r="M59" s="58"/>
      <c r="N59" s="58"/>
      <c r="O59" s="58"/>
      <c r="P59" s="58"/>
      <c r="Q59" s="58"/>
      <c r="R59" s="58"/>
      <c r="S59" s="58"/>
      <c r="T59" s="58"/>
      <c r="U59" s="53"/>
    </row>
    <row r="60" spans="1:20" s="59" customFormat="1" ht="12.75" customHeight="1" thickTop="1">
      <c r="A60" s="60" t="s">
        <v>35</v>
      </c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2:20" ht="13.5" customHeight="1">
      <c r="B61" s="62"/>
      <c r="D61" s="63"/>
      <c r="E61" s="16"/>
      <c r="F61" s="16"/>
      <c r="G61" s="16"/>
      <c r="H61" s="16"/>
      <c r="L61" s="16"/>
      <c r="M61" s="16"/>
      <c r="N61" s="16"/>
      <c r="O61" s="16"/>
      <c r="S61" s="16"/>
      <c r="T61" s="16"/>
    </row>
  </sheetData>
  <mergeCells count="47">
    <mergeCell ref="C58:D58"/>
    <mergeCell ref="A3:L3"/>
    <mergeCell ref="B5:E7"/>
    <mergeCell ref="G5:M5"/>
    <mergeCell ref="C23:D23"/>
    <mergeCell ref="C16:D16"/>
    <mergeCell ref="C17:D17"/>
    <mergeCell ref="C26:D26"/>
    <mergeCell ref="C27:D27"/>
    <mergeCell ref="C28:D28"/>
    <mergeCell ref="N5:T5"/>
    <mergeCell ref="G6:H7"/>
    <mergeCell ref="I6:I7"/>
    <mergeCell ref="J6:K6"/>
    <mergeCell ref="L6:L7"/>
    <mergeCell ref="M6:M7"/>
    <mergeCell ref="N6:O6"/>
    <mergeCell ref="P6:P7"/>
    <mergeCell ref="Q6:R6"/>
    <mergeCell ref="S6:S7"/>
    <mergeCell ref="T6:T7"/>
    <mergeCell ref="C20:D20"/>
    <mergeCell ref="C21:D21"/>
    <mergeCell ref="C22:D2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4:D44"/>
    <mergeCell ref="C47:D47"/>
    <mergeCell ref="C48:D48"/>
    <mergeCell ref="C40:D40"/>
    <mergeCell ref="C41:D41"/>
    <mergeCell ref="C42:D42"/>
    <mergeCell ref="C43:D43"/>
    <mergeCell ref="C49:D49"/>
    <mergeCell ref="C50:D50"/>
    <mergeCell ref="C57:D57"/>
    <mergeCell ref="C53:D53"/>
    <mergeCell ref="C54:D54"/>
    <mergeCell ref="C55:D55"/>
    <mergeCell ref="C56:D56"/>
  </mergeCells>
  <printOptions/>
  <pageMargins left="0.275590551181102" right="0.275590551181102" top="0.31496062992126" bottom="0.393700787401575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2010-03-16T08:03:00Z</cp:lastPrinted>
  <dcterms:created xsi:type="dcterms:W3CDTF">2008-02-21T07:59:33Z</dcterms:created>
  <dcterms:modified xsi:type="dcterms:W3CDTF">2011-03-10T00:16:17Z</dcterms:modified>
  <cp:category/>
  <cp:version/>
  <cp:contentType/>
  <cp:contentStatus/>
</cp:coreProperties>
</file>