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2" yWindow="4131" windowWidth="14618" windowHeight="5847" activeTab="0"/>
  </bookViews>
  <sheets>
    <sheet name="tone-e05" sheetId="1" r:id="rId1"/>
  </sheets>
  <definedNames>
    <definedName name="_xlnm.Print_Area" localSheetId="0">'tone-e05'!$A$1:$AM$58</definedName>
  </definedNames>
  <calcPr fullCalcOnLoad="1"/>
</workbook>
</file>

<file path=xl/sharedStrings.xml><?xml version="1.0" encoding="utf-8"?>
<sst xmlns="http://schemas.openxmlformats.org/spreadsheetml/2006/main" count="92" uniqueCount="62">
  <si>
    <t>農業</t>
  </si>
  <si>
    <t>構成比</t>
  </si>
  <si>
    <t>増加率</t>
  </si>
  <si>
    <t>項　　　　　　　目</t>
  </si>
  <si>
    <t>家計最終消費支出</t>
  </si>
  <si>
    <t>民間最終消費支出　　</t>
  </si>
  <si>
    <t>総固定資本形成</t>
  </si>
  <si>
    <t>民間</t>
  </si>
  <si>
    <t>住宅</t>
  </si>
  <si>
    <t>企業設備</t>
  </si>
  <si>
    <t>公的</t>
  </si>
  <si>
    <t>一般政府</t>
  </si>
  <si>
    <t>在庫品増加</t>
  </si>
  <si>
    <t>民間企業</t>
  </si>
  <si>
    <t>財貨・サービスの移出</t>
  </si>
  <si>
    <t>（控除）財貨・サービスの移入</t>
  </si>
  <si>
    <t>統計上の不突合</t>
  </si>
  <si>
    <t>県内総資本形成</t>
  </si>
  <si>
    <t>政府最終消費支出</t>
  </si>
  <si>
    <t>県外からの所得（純）</t>
  </si>
  <si>
    <t>県民総所得（市場価格）</t>
  </si>
  <si>
    <t>住居費</t>
  </si>
  <si>
    <t>光熱水道費</t>
  </si>
  <si>
    <t>家具家事用品</t>
  </si>
  <si>
    <t>被服及び履物</t>
  </si>
  <si>
    <t>保健医療</t>
  </si>
  <si>
    <t>交通通信</t>
  </si>
  <si>
    <t>教育</t>
  </si>
  <si>
    <t>教養娯楽</t>
  </si>
  <si>
    <t>その他の消費支出</t>
  </si>
  <si>
    <t>（再掲）</t>
  </si>
  <si>
    <t>家計現実最終消費</t>
  </si>
  <si>
    <t>政府現実最終消費</t>
  </si>
  <si>
    <t>1)</t>
  </si>
  <si>
    <t>2)</t>
  </si>
  <si>
    <t>1) 統計上の不突合とは，概念上一致すべき県内総支出と県内総生産が，推計上の接近方法の違いのために生じる差額である。</t>
  </si>
  <si>
    <t>食料費</t>
  </si>
  <si>
    <t>県内総生産（支出側）</t>
  </si>
  <si>
    <t>　計　　算（主 要 系 列 表）</t>
  </si>
  <si>
    <r>
      <t>（単位　</t>
    </r>
    <r>
      <rPr>
        <i/>
        <sz val="8"/>
        <rFont val="Century Gothic"/>
        <family val="2"/>
      </rPr>
      <t>100</t>
    </r>
    <r>
      <rPr>
        <sz val="8"/>
        <rFont val="ＭＳ 明朝"/>
        <family val="1"/>
      </rPr>
      <t>万円，％）</t>
    </r>
  </si>
  <si>
    <t>2) 県外からの所得（純）とは，県民が県外の生産活動に労働，財産の生産要素を提供した場合に受け取る所得である。県民所得から県内純生産を差し引いて求められる。</t>
  </si>
  <si>
    <r>
      <t>公的</t>
    </r>
    <r>
      <rPr>
        <sz val="7"/>
        <rFont val="ＭＳ 明朝"/>
        <family val="1"/>
      </rPr>
      <t>（公的企業・一般政府）</t>
    </r>
  </si>
  <si>
    <t>対家計民間非営利団体
最終消費支出</t>
  </si>
  <si>
    <t>実　　数</t>
  </si>
  <si>
    <t>25　　県　　民　　経　　済　</t>
  </si>
  <si>
    <r>
      <t>21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</si>
  <si>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 xml:space="preserve">平 成 </t>
    </r>
    <r>
      <rPr>
        <i/>
        <sz val="8"/>
        <rFont val="Century Gothic"/>
        <family val="2"/>
      </rPr>
      <t xml:space="preserve">12 </t>
    </r>
    <r>
      <rPr>
        <sz val="8"/>
        <rFont val="ＭＳ 明朝"/>
        <family val="1"/>
      </rPr>
      <t>年 度</t>
    </r>
  </si>
  <si>
    <r>
      <t>13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</si>
  <si>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14</t>
    </r>
    <r>
      <rPr>
        <sz val="8"/>
        <rFont val="ＭＳ 明朝"/>
        <family val="1"/>
      </rPr>
      <t>　年　度</t>
    </r>
  </si>
  <si>
    <r>
      <t>15</t>
    </r>
    <r>
      <rPr>
        <sz val="8"/>
        <rFont val="ＭＳ 明朝"/>
        <family val="1"/>
      </rPr>
      <t>　年　度</t>
    </r>
  </si>
  <si>
    <r>
      <t>16</t>
    </r>
    <r>
      <rPr>
        <sz val="8"/>
        <rFont val="ＭＳ 明朝"/>
        <family val="1"/>
      </rPr>
      <t>　年　度</t>
    </r>
  </si>
  <si>
    <r>
      <t>17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</si>
  <si>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18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</si>
  <si>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19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</si>
  <si>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20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</si>
  <si>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t>0.0</t>
  </si>
  <si>
    <t>平成12～21年度　(続）</t>
  </si>
  <si>
    <t>県統計課「広島県県民経済計算結果報告」</t>
  </si>
  <si>
    <t>(参考）</t>
  </si>
  <si>
    <t>3－2　県　　内　　総　　生　　産</t>
  </si>
  <si>
    <t>　(支　出　側)　（実質：固定基準年方式）</t>
  </si>
  <si>
    <t>県民経済計算・通貨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</si>
</sst>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#,##0_ "/>
    <numFmt numFmtId="193" formatCode="#,##0.0_ "/>
    <numFmt numFmtId="194" formatCode="###\ ##0"/>
    <numFmt numFmtId="195" formatCode="#,##0;&quot;▲ &quot;#,##0"/>
    <numFmt numFmtId="196" formatCode="##0.0;\-0.0;\-##0.0"/>
    <numFmt numFmtId="197" formatCode="#,##0.0;&quot;▲ &quot;#,##0.0"/>
    <numFmt numFmtId="198" formatCode="\-##0.0"/>
    <numFmt numFmtId="199" formatCode="0.0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sz val="10"/>
      <name val="Century Gothic"/>
      <family val="2"/>
    </font>
    <font>
      <i/>
      <sz val="8"/>
      <name val="Century Gothic"/>
      <family val="2"/>
    </font>
    <font>
      <b/>
      <sz val="8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sz val="6"/>
      <name val="ＭＳ 明朝"/>
      <family val="1"/>
    </font>
    <font>
      <i/>
      <sz val="8"/>
      <name val="ＭＳ 明朝"/>
      <family val="1"/>
    </font>
    <font>
      <sz val="10"/>
      <name val="ＭＳ 明朝"/>
      <family val="1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i/>
      <sz val="7"/>
      <name val="Century Gothic"/>
      <family val="2"/>
    </font>
    <font>
      <sz val="7"/>
      <name val="ＭＳ 明朝"/>
      <family val="1"/>
    </font>
    <font>
      <sz val="7.5"/>
      <name val="ＭＳ 明朝"/>
      <family val="1"/>
    </font>
    <font>
      <b/>
      <sz val="7.5"/>
      <name val="ＭＳ 明朝"/>
      <family val="1"/>
    </font>
    <font>
      <sz val="7.5"/>
      <name val="Century Gothic"/>
      <family val="2"/>
    </font>
    <font>
      <sz val="14"/>
      <name val="ＭＳ 明朝"/>
      <family val="1"/>
    </font>
    <font>
      <sz val="8"/>
      <name val="ＭＳ ゴシック"/>
      <family val="3"/>
    </font>
    <font>
      <b/>
      <i/>
      <sz val="7"/>
      <name val="Century Gothic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91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91" fontId="14" fillId="0" borderId="0" xfId="0" applyNumberFormat="1" applyFont="1" applyFill="1" applyBorder="1" applyAlignment="1" applyProtection="1">
      <alignment horizontal="right" vertical="center" wrapText="1"/>
      <protection/>
    </xf>
    <xf numFmtId="49" fontId="14" fillId="0" borderId="0" xfId="0" applyNumberFormat="1" applyFont="1" applyFill="1" applyBorder="1" applyAlignment="1">
      <alignment horizontal="right" vertical="center" wrapText="1"/>
    </xf>
    <xf numFmtId="191" fontId="14" fillId="0" borderId="0" xfId="0" applyNumberFormat="1" applyFont="1" applyFill="1" applyBorder="1" applyAlignment="1">
      <alignment horizontal="right" vertical="center" wrapText="1"/>
    </xf>
    <xf numFmtId="176" fontId="14" fillId="0" borderId="0" xfId="0" applyNumberFormat="1" applyFont="1" applyFill="1" applyBorder="1" applyAlignment="1">
      <alignment horizontal="right" vertical="center" wrapText="1"/>
    </xf>
    <xf numFmtId="17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1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176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21" fillId="0" borderId="1" xfId="0" applyNumberFormat="1" applyFont="1" applyFill="1" applyBorder="1" applyAlignment="1">
      <alignment horizontal="right" vertical="center" wrapText="1"/>
    </xf>
    <xf numFmtId="191" fontId="21" fillId="0" borderId="0" xfId="0" applyNumberFormat="1" applyFont="1" applyFill="1" applyBorder="1" applyAlignment="1">
      <alignment horizontal="right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191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192" fontId="3" fillId="0" borderId="0" xfId="0" applyNumberFormat="1" applyFont="1" applyFill="1" applyAlignment="1">
      <alignment horizontal="left" vertical="center"/>
    </xf>
    <xf numFmtId="184" fontId="3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84" fontId="3" fillId="0" borderId="0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right" vertical="center"/>
      <protection locked="0"/>
    </xf>
    <xf numFmtId="49" fontId="19" fillId="0" borderId="0" xfId="0" applyNumberFormat="1" applyFont="1" applyFill="1" applyBorder="1" applyAlignment="1" applyProtection="1">
      <alignment horizontal="left" vertical="center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92" fontId="3" fillId="0" borderId="0" xfId="0" applyNumberFormat="1" applyFont="1" applyFill="1" applyBorder="1" applyAlignment="1">
      <alignment horizontal="left" vertical="center" wrapText="1"/>
    </xf>
    <xf numFmtId="184" fontId="3" fillId="0" borderId="0" xfId="0" applyNumberFormat="1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84" fontId="3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192" fontId="2" fillId="0" borderId="2" xfId="0" applyNumberFormat="1" applyFont="1" applyFill="1" applyBorder="1" applyAlignment="1">
      <alignment horizontal="center" vertical="center"/>
    </xf>
    <xf numFmtId="184" fontId="2" fillId="0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left" vertical="center" textRotation="255" wrapText="1"/>
    </xf>
    <xf numFmtId="0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16" fillId="0" borderId="4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 wrapText="1"/>
    </xf>
    <xf numFmtId="176" fontId="14" fillId="0" borderId="5" xfId="0" applyNumberFormat="1" applyFont="1" applyFill="1" applyBorder="1" applyAlignment="1">
      <alignment horizontal="right" vertical="center" wrapText="1"/>
    </xf>
    <xf numFmtId="191" fontId="14" fillId="0" borderId="4" xfId="0" applyNumberFormat="1" applyFont="1" applyFill="1" applyBorder="1" applyAlignment="1">
      <alignment horizontal="right" vertical="center" wrapText="1"/>
    </xf>
    <xf numFmtId="176" fontId="14" fillId="0" borderId="4" xfId="0" applyNumberFormat="1" applyFont="1" applyFill="1" applyBorder="1" applyAlignment="1">
      <alignment horizontal="right" vertical="center" wrapText="1"/>
    </xf>
    <xf numFmtId="191" fontId="14" fillId="0" borderId="4" xfId="0" applyNumberFormat="1" applyFont="1" applyFill="1" applyBorder="1" applyAlignment="1" applyProtection="1">
      <alignment horizontal="right" vertical="center" wrapText="1"/>
      <protection/>
    </xf>
    <xf numFmtId="49" fontId="16" fillId="0" borderId="3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176" fontId="14" fillId="0" borderId="2" xfId="0" applyNumberFormat="1" applyFont="1" applyFill="1" applyBorder="1" applyAlignment="1">
      <alignment horizontal="right" vertical="center" wrapText="1"/>
    </xf>
    <xf numFmtId="49" fontId="16" fillId="0" borderId="6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distributed" vertical="center"/>
    </xf>
    <xf numFmtId="49" fontId="2" fillId="0" borderId="6" xfId="0" applyNumberFormat="1" applyFont="1" applyFill="1" applyBorder="1" applyAlignment="1">
      <alignment horizontal="left" vertical="center" textRotation="255" wrapText="1"/>
    </xf>
    <xf numFmtId="176" fontId="14" fillId="0" borderId="7" xfId="0" applyNumberFormat="1" applyFont="1" applyFill="1" applyBorder="1" applyAlignment="1">
      <alignment horizontal="right" vertical="center" wrapText="1"/>
    </xf>
    <xf numFmtId="191" fontId="14" fillId="0" borderId="6" xfId="0" applyNumberFormat="1" applyFont="1" applyFill="1" applyBorder="1" applyAlignment="1">
      <alignment horizontal="right" vertical="center" wrapText="1"/>
    </xf>
    <xf numFmtId="176" fontId="14" fillId="0" borderId="6" xfId="0" applyNumberFormat="1" applyFont="1" applyFill="1" applyBorder="1" applyAlignment="1">
      <alignment horizontal="right" vertical="center" wrapText="1"/>
    </xf>
    <xf numFmtId="176" fontId="14" fillId="0" borderId="6" xfId="0" applyNumberFormat="1" applyFont="1" applyFill="1" applyBorder="1" applyAlignment="1" applyProtection="1">
      <alignment horizontal="right" vertical="center" wrapText="1"/>
      <protection locked="0"/>
    </xf>
    <xf numFmtId="191" fontId="14" fillId="0" borderId="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 textRotation="255" wrapText="1"/>
    </xf>
    <xf numFmtId="176" fontId="14" fillId="0" borderId="0" xfId="0" applyNumberFormat="1" applyFont="1" applyFill="1" applyBorder="1" applyAlignment="1">
      <alignment horizontal="right" wrapText="1"/>
    </xf>
    <xf numFmtId="191" fontId="14" fillId="0" borderId="0" xfId="0" applyNumberFormat="1" applyFont="1" applyFill="1" applyBorder="1" applyAlignment="1">
      <alignment horizontal="right" wrapText="1"/>
    </xf>
    <xf numFmtId="176" fontId="14" fillId="0" borderId="0" xfId="0" applyNumberFormat="1" applyFont="1" applyFill="1" applyBorder="1" applyAlignment="1" applyProtection="1">
      <alignment horizontal="right" wrapText="1"/>
      <protection locked="0"/>
    </xf>
    <xf numFmtId="191" fontId="14" fillId="0" borderId="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9" fillId="0" borderId="0" xfId="0" applyNumberFormat="1" applyFont="1" applyFill="1" applyBorder="1" applyAlignment="1">
      <alignment horizontal="left" vertical="top"/>
    </xf>
    <xf numFmtId="184" fontId="5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 wrapText="1"/>
    </xf>
    <xf numFmtId="184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left" vertical="center" wrapText="1"/>
    </xf>
    <xf numFmtId="184" fontId="8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horizontal="left" vertical="center"/>
    </xf>
    <xf numFmtId="192" fontId="2" fillId="0" borderId="8" xfId="0" applyNumberFormat="1" applyFont="1" applyFill="1" applyBorder="1" applyAlignment="1">
      <alignment horizontal="center" vertical="center"/>
    </xf>
    <xf numFmtId="184" fontId="2" fillId="0" borderId="8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92" fontId="2" fillId="0" borderId="9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91" fontId="14" fillId="0" borderId="4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3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0" fillId="0" borderId="0" xfId="0" applyNumberFormat="1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 wrapText="1"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0"/>
  <sheetViews>
    <sheetView tabSelected="1" zoomScale="120" zoomScaleNormal="120" zoomScaleSheetLayoutView="120" workbookViewId="0" topLeftCell="A1">
      <selection activeCell="A1" sqref="A1"/>
    </sheetView>
  </sheetViews>
  <sheetFormatPr defaultColWidth="9.00390625" defaultRowHeight="13.5"/>
  <cols>
    <col min="1" max="1" width="1.00390625" style="15" customWidth="1"/>
    <col min="2" max="2" width="0.74609375" style="15" customWidth="1"/>
    <col min="3" max="3" width="0.875" style="15" customWidth="1"/>
    <col min="4" max="4" width="2.25390625" style="15" customWidth="1"/>
    <col min="5" max="5" width="2.625" style="15" customWidth="1"/>
    <col min="6" max="6" width="13.125" style="15" customWidth="1"/>
    <col min="7" max="7" width="1.4921875" style="15" customWidth="1"/>
    <col min="8" max="8" width="1.00390625" style="15" customWidth="1"/>
    <col min="9" max="9" width="0.6171875" style="16" customWidth="1"/>
    <col min="10" max="10" width="7.625" style="17" customWidth="1"/>
    <col min="11" max="11" width="4.625" style="18" customWidth="1"/>
    <col min="12" max="12" width="4.625" style="19" customWidth="1"/>
    <col min="13" max="13" width="7.625" style="19" customWidth="1"/>
    <col min="14" max="15" width="4.625" style="19" customWidth="1"/>
    <col min="16" max="16" width="7.625" style="19" customWidth="1"/>
    <col min="17" max="18" width="4.625" style="19" customWidth="1"/>
    <col min="19" max="19" width="7.625" style="20" customWidth="1"/>
    <col min="20" max="20" width="4.625" style="18" customWidth="1"/>
    <col min="21" max="21" width="4.625" style="21" customWidth="1"/>
    <col min="22" max="22" width="7.625" style="20" customWidth="1"/>
    <col min="23" max="23" width="4.50390625" style="22" customWidth="1"/>
    <col min="24" max="24" width="4.50390625" style="21" customWidth="1"/>
    <col min="25" max="25" width="7.625" style="20" customWidth="1"/>
    <col min="26" max="26" width="4.50390625" style="22" customWidth="1"/>
    <col min="27" max="27" width="4.50390625" style="21" customWidth="1"/>
    <col min="28" max="28" width="7.625" style="20" customWidth="1"/>
    <col min="29" max="29" width="4.375" style="22" customWidth="1"/>
    <col min="30" max="30" width="4.875" style="21" customWidth="1"/>
    <col min="31" max="31" width="7.625" style="20" customWidth="1"/>
    <col min="32" max="32" width="4.50390625" style="22" customWidth="1"/>
    <col min="33" max="33" width="4.50390625" style="21" customWidth="1"/>
    <col min="34" max="34" width="7.625" style="21" customWidth="1"/>
    <col min="35" max="36" width="4.50390625" style="21" customWidth="1"/>
    <col min="37" max="37" width="7.625" style="20" customWidth="1"/>
    <col min="38" max="38" width="4.375" style="22" customWidth="1"/>
    <col min="39" max="39" width="4.875" style="21" customWidth="1"/>
    <col min="40" max="16384" width="9.00390625" style="16" customWidth="1"/>
  </cols>
  <sheetData>
    <row r="1" spans="2:39" ht="14.25" customHeight="1">
      <c r="B1" s="14" t="s">
        <v>61</v>
      </c>
      <c r="AM1" s="42"/>
    </row>
    <row r="2" ht="6.75" customHeight="1"/>
    <row r="3" spans="1:58" ht="26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 t="s">
        <v>44</v>
      </c>
      <c r="V3" s="25" t="s">
        <v>38</v>
      </c>
      <c r="W3" s="23"/>
      <c r="Z3" s="26"/>
      <c r="AA3" s="27"/>
      <c r="AB3" s="28"/>
      <c r="AC3" s="8" t="s">
        <v>56</v>
      </c>
      <c r="AD3" s="27"/>
      <c r="AF3" s="26"/>
      <c r="AG3" s="8"/>
      <c r="AH3" s="8"/>
      <c r="AI3" s="8"/>
      <c r="AJ3" s="8"/>
      <c r="AK3" s="23"/>
      <c r="AL3" s="23"/>
      <c r="AM3" s="23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15"/>
      <c r="BF3" s="15"/>
    </row>
    <row r="4" spans="2:58" s="31" customFormat="1" ht="21.7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153" t="s">
        <v>59</v>
      </c>
      <c r="Q4" s="153"/>
      <c r="R4" s="153"/>
      <c r="S4" s="153"/>
      <c r="T4" s="153"/>
      <c r="U4" s="153"/>
      <c r="V4" s="137" t="s">
        <v>60</v>
      </c>
      <c r="W4" s="136"/>
      <c r="X4" s="136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2"/>
      <c r="AL4" s="32"/>
      <c r="AM4" s="32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4"/>
      <c r="BF4" s="34"/>
    </row>
    <row r="5" spans="1:58" ht="14.25" customHeight="1" thickBot="1">
      <c r="A5" s="14" t="s">
        <v>39</v>
      </c>
      <c r="I5" s="35"/>
      <c r="J5" s="36"/>
      <c r="K5" s="37"/>
      <c r="L5" s="38"/>
      <c r="M5" s="38"/>
      <c r="N5" s="38"/>
      <c r="O5" s="38"/>
      <c r="P5" s="38"/>
      <c r="Q5" s="38"/>
      <c r="R5" s="38"/>
      <c r="S5" s="39"/>
      <c r="T5" s="40"/>
      <c r="V5" s="39"/>
      <c r="Y5" s="39"/>
      <c r="AB5" s="39"/>
      <c r="AE5" s="39"/>
      <c r="AK5" s="39"/>
      <c r="AM5" s="41" t="s">
        <v>57</v>
      </c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4"/>
      <c r="BA5" s="35"/>
      <c r="BB5" s="15"/>
      <c r="BC5" s="15"/>
      <c r="BD5" s="42"/>
      <c r="BE5" s="15"/>
      <c r="BF5" s="15"/>
    </row>
    <row r="6" spans="1:58" s="48" customFormat="1" ht="15.75" customHeight="1" thickTop="1">
      <c r="A6" s="148" t="s">
        <v>3</v>
      </c>
      <c r="B6" s="148"/>
      <c r="C6" s="148"/>
      <c r="D6" s="148"/>
      <c r="E6" s="148"/>
      <c r="F6" s="148"/>
      <c r="G6" s="148"/>
      <c r="H6" s="148"/>
      <c r="I6" s="148"/>
      <c r="J6" s="150" t="s">
        <v>46</v>
      </c>
      <c r="K6" s="151"/>
      <c r="L6" s="152"/>
      <c r="M6" s="145" t="s">
        <v>47</v>
      </c>
      <c r="N6" s="146"/>
      <c r="O6" s="147"/>
      <c r="P6" s="145" t="s">
        <v>48</v>
      </c>
      <c r="Q6" s="146"/>
      <c r="R6" s="147"/>
      <c r="S6" s="145" t="s">
        <v>49</v>
      </c>
      <c r="T6" s="146"/>
      <c r="U6" s="146"/>
      <c r="V6" s="146" t="s">
        <v>50</v>
      </c>
      <c r="W6" s="146"/>
      <c r="X6" s="147"/>
      <c r="Y6" s="145" t="s">
        <v>51</v>
      </c>
      <c r="Z6" s="146"/>
      <c r="AA6" s="147"/>
      <c r="AB6" s="145" t="s">
        <v>52</v>
      </c>
      <c r="AC6" s="146"/>
      <c r="AD6" s="147"/>
      <c r="AE6" s="145" t="s">
        <v>53</v>
      </c>
      <c r="AF6" s="146"/>
      <c r="AG6" s="147"/>
      <c r="AH6" s="145" t="s">
        <v>54</v>
      </c>
      <c r="AI6" s="146"/>
      <c r="AJ6" s="147"/>
      <c r="AK6" s="145" t="s">
        <v>45</v>
      </c>
      <c r="AL6" s="146"/>
      <c r="AM6" s="146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5"/>
      <c r="AZ6" s="46"/>
      <c r="BA6" s="47"/>
      <c r="BB6" s="46"/>
      <c r="BC6" s="46"/>
      <c r="BD6" s="46"/>
      <c r="BE6" s="14"/>
      <c r="BF6" s="14"/>
    </row>
    <row r="7" spans="1:58" s="48" customFormat="1" ht="15.75" customHeight="1">
      <c r="A7" s="149"/>
      <c r="B7" s="149"/>
      <c r="C7" s="149"/>
      <c r="D7" s="149"/>
      <c r="E7" s="149"/>
      <c r="F7" s="149"/>
      <c r="G7" s="149"/>
      <c r="H7" s="149"/>
      <c r="I7" s="149"/>
      <c r="J7" s="127" t="s">
        <v>43</v>
      </c>
      <c r="K7" s="128" t="s">
        <v>1</v>
      </c>
      <c r="L7" s="129" t="s">
        <v>2</v>
      </c>
      <c r="M7" s="130" t="s">
        <v>43</v>
      </c>
      <c r="N7" s="128" t="s">
        <v>1</v>
      </c>
      <c r="O7" s="129" t="s">
        <v>2</v>
      </c>
      <c r="P7" s="127" t="s">
        <v>43</v>
      </c>
      <c r="Q7" s="128" t="s">
        <v>1</v>
      </c>
      <c r="R7" s="129" t="s">
        <v>2</v>
      </c>
      <c r="S7" s="131" t="s">
        <v>43</v>
      </c>
      <c r="T7" s="128" t="s">
        <v>1</v>
      </c>
      <c r="U7" s="132" t="s">
        <v>2</v>
      </c>
      <c r="V7" s="135" t="s">
        <v>43</v>
      </c>
      <c r="W7" s="128" t="s">
        <v>1</v>
      </c>
      <c r="X7" s="129" t="s">
        <v>2</v>
      </c>
      <c r="Y7" s="131" t="s">
        <v>43</v>
      </c>
      <c r="Z7" s="128" t="s">
        <v>1</v>
      </c>
      <c r="AA7" s="129" t="s">
        <v>2</v>
      </c>
      <c r="AB7" s="131" t="s">
        <v>43</v>
      </c>
      <c r="AC7" s="128" t="s">
        <v>1</v>
      </c>
      <c r="AD7" s="129" t="s">
        <v>2</v>
      </c>
      <c r="AE7" s="131" t="s">
        <v>43</v>
      </c>
      <c r="AF7" s="128" t="s">
        <v>1</v>
      </c>
      <c r="AG7" s="129" t="s">
        <v>2</v>
      </c>
      <c r="AH7" s="131" t="s">
        <v>43</v>
      </c>
      <c r="AI7" s="128" t="s">
        <v>1</v>
      </c>
      <c r="AJ7" s="129" t="s">
        <v>2</v>
      </c>
      <c r="AK7" s="131" t="s">
        <v>43</v>
      </c>
      <c r="AL7" s="128" t="s">
        <v>1</v>
      </c>
      <c r="AM7" s="132" t="s">
        <v>2</v>
      </c>
      <c r="AN7" s="46"/>
      <c r="AO7" s="43"/>
      <c r="AP7" s="44"/>
      <c r="AQ7" s="44"/>
      <c r="AR7" s="44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14"/>
      <c r="BF7" s="14"/>
    </row>
    <row r="8" spans="1:58" s="48" customFormat="1" ht="9.75" customHeight="1">
      <c r="A8" s="43"/>
      <c r="B8" s="43"/>
      <c r="C8" s="43"/>
      <c r="D8" s="43"/>
      <c r="E8" s="43"/>
      <c r="F8" s="43"/>
      <c r="G8" s="43"/>
      <c r="H8" s="43"/>
      <c r="I8" s="43"/>
      <c r="J8" s="49"/>
      <c r="K8" s="50"/>
      <c r="L8" s="51"/>
      <c r="M8" s="51"/>
      <c r="N8" s="51"/>
      <c r="O8" s="51"/>
      <c r="P8" s="51"/>
      <c r="Q8" s="51"/>
      <c r="R8" s="51"/>
      <c r="S8" s="52"/>
      <c r="T8" s="50"/>
      <c r="U8" s="51"/>
      <c r="V8" s="52"/>
      <c r="W8" s="50"/>
      <c r="X8" s="51"/>
      <c r="Y8" s="52"/>
      <c r="Z8" s="50"/>
      <c r="AA8" s="51"/>
      <c r="AB8" s="52"/>
      <c r="AC8" s="50"/>
      <c r="AD8" s="51"/>
      <c r="AE8" s="52"/>
      <c r="AF8" s="50"/>
      <c r="AG8" s="51"/>
      <c r="AH8" s="51"/>
      <c r="AI8" s="51"/>
      <c r="AJ8" s="51"/>
      <c r="AK8" s="52"/>
      <c r="AL8" s="50"/>
      <c r="AM8" s="51"/>
      <c r="AN8" s="46"/>
      <c r="AO8" s="43"/>
      <c r="AP8" s="44"/>
      <c r="AQ8" s="44"/>
      <c r="AR8" s="44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14"/>
      <c r="BF8" s="14"/>
    </row>
    <row r="9" spans="1:58" ht="15" customHeight="1">
      <c r="A9" s="54"/>
      <c r="B9" s="141" t="s">
        <v>5</v>
      </c>
      <c r="C9" s="141"/>
      <c r="D9" s="141"/>
      <c r="E9" s="141"/>
      <c r="F9" s="141"/>
      <c r="G9" s="55"/>
      <c r="H9" s="55"/>
      <c r="I9" s="56"/>
      <c r="J9" s="9">
        <v>5531434</v>
      </c>
      <c r="K9" s="1">
        <f>SUM(J9)/$J$49*100</f>
        <v>47.78275522549946</v>
      </c>
      <c r="L9" s="1">
        <v>0.7</v>
      </c>
      <c r="M9" s="6">
        <v>5583024</v>
      </c>
      <c r="N9" s="1">
        <f>SUM(M9)/$M$49*100</f>
        <v>49.13567178110808</v>
      </c>
      <c r="O9" s="1">
        <v>0.9</v>
      </c>
      <c r="P9" s="6">
        <v>5617513</v>
      </c>
      <c r="Q9" s="1">
        <f>SUM(P9)/$P$49*100</f>
        <v>49.61496929840754</v>
      </c>
      <c r="R9" s="1">
        <v>0.6</v>
      </c>
      <c r="S9" s="6">
        <v>5659795</v>
      </c>
      <c r="T9" s="1">
        <f>SUM(S9)/$S$49*100</f>
        <v>48.66648987880917</v>
      </c>
      <c r="U9" s="1">
        <v>0.8</v>
      </c>
      <c r="V9" s="6">
        <v>5736114</v>
      </c>
      <c r="W9" s="1">
        <f>SUM(V9)/$V$49*100</f>
        <v>48.88494930844</v>
      </c>
      <c r="X9" s="1">
        <v>1.3</v>
      </c>
      <c r="Y9" s="6">
        <v>5811341</v>
      </c>
      <c r="Z9" s="1">
        <f>SUM(Y9)/$Y$49*100</f>
        <v>47.76066497748535</v>
      </c>
      <c r="AA9" s="1">
        <v>1.3</v>
      </c>
      <c r="AB9" s="6">
        <v>5865586</v>
      </c>
      <c r="AC9" s="1">
        <f>SUM(AB9)/$AB$49*100</f>
        <v>48.15130592340628</v>
      </c>
      <c r="AD9" s="1">
        <v>0.9</v>
      </c>
      <c r="AE9" s="6">
        <v>5908021</v>
      </c>
      <c r="AF9" s="1">
        <f>SUM(AE9)/$AE$49*100</f>
        <v>47.103627532498635</v>
      </c>
      <c r="AG9" s="1">
        <v>0.7</v>
      </c>
      <c r="AH9" s="6">
        <v>5776985</v>
      </c>
      <c r="AI9" s="1">
        <f>SUM(AH9)/$AH$49*100</f>
        <v>47.64755956352182</v>
      </c>
      <c r="AJ9" s="1">
        <v>-2.2</v>
      </c>
      <c r="AK9" s="6">
        <v>5892088</v>
      </c>
      <c r="AL9" s="1">
        <f>SUM(AK9)/$AK$49*100</f>
        <v>50.457411181253555</v>
      </c>
      <c r="AM9" s="1">
        <v>2</v>
      </c>
      <c r="AN9" s="14"/>
      <c r="AO9" s="58"/>
      <c r="AP9" s="14"/>
      <c r="AQ9" s="58"/>
      <c r="AR9" s="14"/>
      <c r="AS9" s="57"/>
      <c r="AT9" s="14"/>
      <c r="AU9" s="57"/>
      <c r="AV9" s="14"/>
      <c r="AW9" s="57"/>
      <c r="AX9" s="14"/>
      <c r="AY9" s="57"/>
      <c r="AZ9" s="57"/>
      <c r="BA9" s="59"/>
      <c r="BB9" s="43"/>
      <c r="BC9" s="47"/>
      <c r="BD9" s="43"/>
      <c r="BE9" s="15"/>
      <c r="BF9" s="15"/>
    </row>
    <row r="10" spans="1:58" ht="15" customHeight="1">
      <c r="A10" s="54"/>
      <c r="B10" s="55"/>
      <c r="C10" s="55"/>
      <c r="D10" s="141" t="s">
        <v>4</v>
      </c>
      <c r="E10" s="141"/>
      <c r="F10" s="141"/>
      <c r="G10" s="141"/>
      <c r="H10" s="55"/>
      <c r="I10" s="56"/>
      <c r="J10" s="7">
        <v>5407503</v>
      </c>
      <c r="K10" s="1">
        <f>SUM(J10)/$J$49*100</f>
        <v>46.71218932200113</v>
      </c>
      <c r="L10" s="4">
        <v>0.8</v>
      </c>
      <c r="M10" s="5">
        <v>5454309</v>
      </c>
      <c r="N10" s="1">
        <f aca="true" t="shared" si="0" ref="N10:N21">SUM(M10)/$M$49*100</f>
        <v>48.00286311087751</v>
      </c>
      <c r="O10" s="4">
        <v>0.9</v>
      </c>
      <c r="P10" s="5">
        <v>5485782</v>
      </c>
      <c r="Q10" s="1">
        <f aca="true" t="shared" si="1" ref="Q10:Q21">SUM(P10)/$P$49*100</f>
        <v>48.45149544073271</v>
      </c>
      <c r="R10" s="4">
        <v>0.6</v>
      </c>
      <c r="S10" s="5">
        <v>5520697</v>
      </c>
      <c r="T10" s="1">
        <f aca="true" t="shared" si="2" ref="T10:T21">SUM(S10)/$S$49*100</f>
        <v>47.47043747599907</v>
      </c>
      <c r="U10" s="4">
        <v>0.6</v>
      </c>
      <c r="V10" s="5">
        <v>5593504</v>
      </c>
      <c r="W10" s="1">
        <f aca="true" t="shared" si="3" ref="W10:W21">SUM(V10)/$V$49*100</f>
        <v>47.669582490263686</v>
      </c>
      <c r="X10" s="4">
        <v>1.3</v>
      </c>
      <c r="Y10" s="5">
        <v>5666150</v>
      </c>
      <c r="Z10" s="1">
        <f aca="true" t="shared" si="4" ref="Z10:Z21">SUM(Y10)/$Y$49*100</f>
        <v>46.56740877229173</v>
      </c>
      <c r="AA10" s="4">
        <v>1.3</v>
      </c>
      <c r="AB10" s="5">
        <v>5721049</v>
      </c>
      <c r="AC10" s="1">
        <f aca="true" t="shared" si="5" ref="AC10:AC21">SUM(AB10)/$AB$49*100</f>
        <v>46.964784183847534</v>
      </c>
      <c r="AD10" s="4">
        <v>1</v>
      </c>
      <c r="AE10" s="5">
        <v>5777661</v>
      </c>
      <c r="AF10" s="1">
        <f aca="true" t="shared" si="6" ref="AF10:AF21">SUM(AE10)/$AE$49*100</f>
        <v>46.064289844779424</v>
      </c>
      <c r="AG10" s="4">
        <v>1</v>
      </c>
      <c r="AH10" s="5">
        <v>5643809</v>
      </c>
      <c r="AI10" s="1">
        <f aca="true" t="shared" si="7" ref="AI10:AI21">SUM(AH10)/$AH$49*100</f>
        <v>46.549147261528375</v>
      </c>
      <c r="AJ10" s="4">
        <v>-2.3</v>
      </c>
      <c r="AK10" s="5">
        <v>5759027</v>
      </c>
      <c r="AL10" s="1">
        <f aca="true" t="shared" si="8" ref="AL10:AL21">SUM(AK10)/$AK$49*100</f>
        <v>49.317931664113146</v>
      </c>
      <c r="AM10" s="1">
        <v>2</v>
      </c>
      <c r="AN10" s="14"/>
      <c r="AO10" s="58"/>
      <c r="AP10" s="14"/>
      <c r="AQ10" s="58"/>
      <c r="AR10" s="14"/>
      <c r="AS10" s="57"/>
      <c r="AT10" s="14"/>
      <c r="AU10" s="57"/>
      <c r="AV10" s="14"/>
      <c r="AW10" s="57"/>
      <c r="AX10" s="14"/>
      <c r="AY10" s="57"/>
      <c r="AZ10" s="57"/>
      <c r="BA10" s="59"/>
      <c r="BB10" s="43"/>
      <c r="BC10" s="47"/>
      <c r="BD10" s="43"/>
      <c r="BE10" s="15"/>
      <c r="BF10" s="15"/>
    </row>
    <row r="11" spans="1:58" ht="15" customHeight="1">
      <c r="A11" s="54"/>
      <c r="B11" s="55"/>
      <c r="C11" s="55"/>
      <c r="D11" s="55"/>
      <c r="E11" s="141" t="s">
        <v>36</v>
      </c>
      <c r="F11" s="141"/>
      <c r="G11" s="141"/>
      <c r="H11" s="55"/>
      <c r="I11" s="56"/>
      <c r="J11" s="7">
        <v>1277719</v>
      </c>
      <c r="K11" s="1">
        <f aca="true" t="shared" si="9" ref="K11:K21">SUM(J11)/$J$49*100</f>
        <v>11.037451450016388</v>
      </c>
      <c r="L11" s="4">
        <v>1.5</v>
      </c>
      <c r="M11" s="5">
        <v>1273678</v>
      </c>
      <c r="N11" s="1">
        <f t="shared" si="0"/>
        <v>11.209520890975604</v>
      </c>
      <c r="O11" s="4">
        <v>-0.3</v>
      </c>
      <c r="P11" s="5">
        <v>1260486</v>
      </c>
      <c r="Q11" s="1">
        <f t="shared" si="1"/>
        <v>11.13285793750233</v>
      </c>
      <c r="R11" s="4">
        <v>-1</v>
      </c>
      <c r="S11" s="5">
        <v>1263332</v>
      </c>
      <c r="T11" s="1">
        <f t="shared" si="2"/>
        <v>10.862925952543465</v>
      </c>
      <c r="U11" s="4">
        <v>0.2</v>
      </c>
      <c r="V11" s="5">
        <v>1261596</v>
      </c>
      <c r="W11" s="1">
        <f t="shared" si="3"/>
        <v>10.751713879419182</v>
      </c>
      <c r="X11" s="4">
        <v>-0.1</v>
      </c>
      <c r="Y11" s="5">
        <v>1276899</v>
      </c>
      <c r="Z11" s="1">
        <f t="shared" si="4"/>
        <v>10.494229361017716</v>
      </c>
      <c r="AA11" s="4">
        <v>1.2</v>
      </c>
      <c r="AB11" s="5">
        <v>1279250</v>
      </c>
      <c r="AC11" s="1">
        <f t="shared" si="5"/>
        <v>10.501518194860235</v>
      </c>
      <c r="AD11" s="4">
        <v>0.2</v>
      </c>
      <c r="AE11" s="5">
        <v>1276520</v>
      </c>
      <c r="AF11" s="1">
        <f t="shared" si="6"/>
        <v>10.177472730341542</v>
      </c>
      <c r="AG11" s="4">
        <v>-0.2</v>
      </c>
      <c r="AH11" s="5">
        <v>1239096</v>
      </c>
      <c r="AI11" s="1">
        <f t="shared" si="7"/>
        <v>10.21984659211018</v>
      </c>
      <c r="AJ11" s="4">
        <v>-2.9</v>
      </c>
      <c r="AK11" s="5">
        <v>1250128</v>
      </c>
      <c r="AL11" s="1">
        <f t="shared" si="8"/>
        <v>10.70558052174342</v>
      </c>
      <c r="AM11" s="1">
        <v>0.9</v>
      </c>
      <c r="AN11" s="14"/>
      <c r="AO11" s="58"/>
      <c r="AP11" s="14"/>
      <c r="AQ11" s="58"/>
      <c r="AR11" s="14"/>
      <c r="AS11" s="57"/>
      <c r="AT11" s="14"/>
      <c r="AU11" s="57"/>
      <c r="AV11" s="14"/>
      <c r="AW11" s="57"/>
      <c r="AX11" s="14"/>
      <c r="AY11" s="57"/>
      <c r="AZ11" s="57"/>
      <c r="BA11" s="59"/>
      <c r="BB11" s="43"/>
      <c r="BC11" s="47"/>
      <c r="BD11" s="43"/>
      <c r="BE11" s="15"/>
      <c r="BF11" s="15"/>
    </row>
    <row r="12" spans="1:58" ht="15" customHeight="1">
      <c r="A12" s="54"/>
      <c r="B12" s="55"/>
      <c r="C12" s="55"/>
      <c r="D12" s="55"/>
      <c r="E12" s="141" t="s">
        <v>21</v>
      </c>
      <c r="F12" s="141"/>
      <c r="G12" s="141"/>
      <c r="H12" s="55"/>
      <c r="I12" s="56"/>
      <c r="J12" s="7">
        <v>1353698</v>
      </c>
      <c r="K12" s="1">
        <f t="shared" si="9"/>
        <v>11.693788660092151</v>
      </c>
      <c r="L12" s="4">
        <v>1.5</v>
      </c>
      <c r="M12" s="5">
        <v>1389684</v>
      </c>
      <c r="N12" s="1">
        <f t="shared" si="0"/>
        <v>12.230478841476842</v>
      </c>
      <c r="O12" s="4">
        <v>2.7</v>
      </c>
      <c r="P12" s="5">
        <v>1420884</v>
      </c>
      <c r="Q12" s="1">
        <f t="shared" si="1"/>
        <v>12.549524324482828</v>
      </c>
      <c r="R12" s="4">
        <v>2.2</v>
      </c>
      <c r="S12" s="5">
        <v>1440486</v>
      </c>
      <c r="T12" s="1">
        <f>SUM(S12)/$S$49*100</f>
        <v>12.386207864342492</v>
      </c>
      <c r="U12" s="4">
        <v>1.4</v>
      </c>
      <c r="V12" s="5">
        <v>1456022</v>
      </c>
      <c r="W12" s="1">
        <f t="shared" si="3"/>
        <v>12.408672781254596</v>
      </c>
      <c r="X12" s="4">
        <v>1.1</v>
      </c>
      <c r="Y12" s="5">
        <v>1483475</v>
      </c>
      <c r="Z12" s="1">
        <f t="shared" si="4"/>
        <v>12.191979867895391</v>
      </c>
      <c r="AA12" s="4">
        <v>1.9</v>
      </c>
      <c r="AB12" s="5">
        <v>1501239</v>
      </c>
      <c r="AC12" s="1">
        <f t="shared" si="5"/>
        <v>12.323852783532372</v>
      </c>
      <c r="AD12" s="4">
        <v>1.2</v>
      </c>
      <c r="AE12" s="5">
        <v>1524474</v>
      </c>
      <c r="AF12" s="1">
        <f t="shared" si="6"/>
        <v>12.154367000215187</v>
      </c>
      <c r="AG12" s="4">
        <v>1.5</v>
      </c>
      <c r="AH12" s="5">
        <v>1511828</v>
      </c>
      <c r="AI12" s="1">
        <f t="shared" si="7"/>
        <v>12.469292317670906</v>
      </c>
      <c r="AJ12" s="4">
        <v>-0.8</v>
      </c>
      <c r="AK12" s="5">
        <v>1538040</v>
      </c>
      <c r="AL12" s="1">
        <f t="shared" si="8"/>
        <v>13.171140127780715</v>
      </c>
      <c r="AM12" s="1">
        <v>1.7</v>
      </c>
      <c r="AN12" s="14"/>
      <c r="AO12" s="58"/>
      <c r="AP12" s="14"/>
      <c r="AQ12" s="58"/>
      <c r="AR12" s="14"/>
      <c r="AS12" s="57"/>
      <c r="AT12" s="14"/>
      <c r="AU12" s="57"/>
      <c r="AV12" s="14"/>
      <c r="AW12" s="57"/>
      <c r="AX12" s="14"/>
      <c r="AY12" s="57"/>
      <c r="AZ12" s="57"/>
      <c r="BA12" s="59"/>
      <c r="BB12" s="43"/>
      <c r="BC12" s="47"/>
      <c r="BD12" s="43"/>
      <c r="BE12" s="15"/>
      <c r="BF12" s="15"/>
    </row>
    <row r="13" spans="1:58" ht="15" customHeight="1">
      <c r="A13" s="54"/>
      <c r="B13" s="55"/>
      <c r="C13" s="55"/>
      <c r="D13" s="55"/>
      <c r="E13" s="141" t="s">
        <v>22</v>
      </c>
      <c r="F13" s="141"/>
      <c r="G13" s="141"/>
      <c r="H13" s="55"/>
      <c r="I13" s="56"/>
      <c r="J13" s="7">
        <v>244047</v>
      </c>
      <c r="K13" s="1">
        <f t="shared" si="9"/>
        <v>2.10817630012714</v>
      </c>
      <c r="L13" s="4">
        <v>-0.8</v>
      </c>
      <c r="M13" s="5">
        <v>247949</v>
      </c>
      <c r="N13" s="1">
        <f t="shared" si="0"/>
        <v>2.1821759466650987</v>
      </c>
      <c r="O13" s="4">
        <v>1.6</v>
      </c>
      <c r="P13" s="5">
        <v>250520</v>
      </c>
      <c r="Q13" s="1">
        <f t="shared" si="1"/>
        <v>2.2126414498083147</v>
      </c>
      <c r="R13" s="4">
        <v>1</v>
      </c>
      <c r="S13" s="5">
        <v>254790</v>
      </c>
      <c r="T13" s="1">
        <f t="shared" si="2"/>
        <v>2.1908452437273414</v>
      </c>
      <c r="U13" s="4">
        <v>1.7</v>
      </c>
      <c r="V13" s="5">
        <v>253345</v>
      </c>
      <c r="W13" s="1">
        <f t="shared" si="3"/>
        <v>2.1590849628418707</v>
      </c>
      <c r="X13" s="4">
        <v>-0.6</v>
      </c>
      <c r="Y13" s="5">
        <v>252231</v>
      </c>
      <c r="Z13" s="1">
        <f t="shared" si="4"/>
        <v>2.072967373268254</v>
      </c>
      <c r="AA13" s="4">
        <v>-0.4</v>
      </c>
      <c r="AB13" s="5">
        <v>254746</v>
      </c>
      <c r="AC13" s="1">
        <f t="shared" si="5"/>
        <v>2.091240769253755</v>
      </c>
      <c r="AD13" s="4">
        <v>1</v>
      </c>
      <c r="AE13" s="5">
        <v>261475</v>
      </c>
      <c r="AF13" s="1">
        <f t="shared" si="6"/>
        <v>2.084694859591745</v>
      </c>
      <c r="AG13" s="4">
        <v>2.6</v>
      </c>
      <c r="AH13" s="5">
        <v>248582</v>
      </c>
      <c r="AI13" s="1">
        <f t="shared" si="7"/>
        <v>2.0502607591017425</v>
      </c>
      <c r="AJ13" s="4">
        <v>-4.9</v>
      </c>
      <c r="AK13" s="5">
        <v>260447</v>
      </c>
      <c r="AL13" s="1">
        <f t="shared" si="8"/>
        <v>2.230360675184068</v>
      </c>
      <c r="AM13" s="1">
        <v>4.8</v>
      </c>
      <c r="AN13" s="14"/>
      <c r="AO13" s="58"/>
      <c r="AP13" s="14"/>
      <c r="AQ13" s="58"/>
      <c r="AR13" s="14"/>
      <c r="AS13" s="57"/>
      <c r="AT13" s="14"/>
      <c r="AU13" s="57"/>
      <c r="AV13" s="14"/>
      <c r="AW13" s="57"/>
      <c r="AX13" s="14"/>
      <c r="AY13" s="57"/>
      <c r="AZ13" s="57"/>
      <c r="BA13" s="59"/>
      <c r="BB13" s="43"/>
      <c r="BC13" s="47"/>
      <c r="BD13" s="43"/>
      <c r="BE13" s="15"/>
      <c r="BF13" s="15"/>
    </row>
    <row r="14" spans="1:58" ht="15" customHeight="1">
      <c r="A14" s="54"/>
      <c r="B14" s="55"/>
      <c r="C14" s="55"/>
      <c r="D14" s="55"/>
      <c r="E14" s="141" t="s">
        <v>23</v>
      </c>
      <c r="F14" s="141"/>
      <c r="G14" s="141"/>
      <c r="H14" s="55"/>
      <c r="I14" s="56"/>
      <c r="J14" s="7">
        <v>161549</v>
      </c>
      <c r="K14" s="1">
        <f t="shared" si="9"/>
        <v>1.3955253418777502</v>
      </c>
      <c r="L14" s="4">
        <v>4.1</v>
      </c>
      <c r="M14" s="5">
        <v>162668</v>
      </c>
      <c r="N14" s="1">
        <f t="shared" si="0"/>
        <v>1.431625846009132</v>
      </c>
      <c r="O14" s="4">
        <v>0.7</v>
      </c>
      <c r="P14" s="5">
        <v>168926</v>
      </c>
      <c r="Q14" s="1">
        <f t="shared" si="1"/>
        <v>1.4919873445246663</v>
      </c>
      <c r="R14" s="4">
        <v>3.8</v>
      </c>
      <c r="S14" s="5">
        <v>171384</v>
      </c>
      <c r="T14" s="1">
        <f t="shared" si="2"/>
        <v>1.4736678097686984</v>
      </c>
      <c r="U14" s="4">
        <v>1.5</v>
      </c>
      <c r="V14" s="5">
        <v>178944</v>
      </c>
      <c r="W14" s="1">
        <f t="shared" si="3"/>
        <v>1.5250164778889483</v>
      </c>
      <c r="X14" s="4">
        <v>4.4</v>
      </c>
      <c r="Y14" s="5">
        <v>186579</v>
      </c>
      <c r="Z14" s="1">
        <f t="shared" si="4"/>
        <v>1.533404615360592</v>
      </c>
      <c r="AA14" s="4">
        <v>4.3</v>
      </c>
      <c r="AB14" s="5">
        <v>190560</v>
      </c>
      <c r="AC14" s="1">
        <f t="shared" si="5"/>
        <v>1.5643301209400562</v>
      </c>
      <c r="AD14" s="4">
        <v>2.1</v>
      </c>
      <c r="AE14" s="5">
        <v>199673</v>
      </c>
      <c r="AF14" s="1">
        <f t="shared" si="6"/>
        <v>1.5919582243016064</v>
      </c>
      <c r="AG14" s="4">
        <v>4.8</v>
      </c>
      <c r="AH14" s="5">
        <v>201900</v>
      </c>
      <c r="AI14" s="1">
        <f t="shared" si="7"/>
        <v>1.6652358065452924</v>
      </c>
      <c r="AJ14" s="4">
        <v>1.1</v>
      </c>
      <c r="AK14" s="5">
        <v>218391</v>
      </c>
      <c r="AL14" s="1">
        <f t="shared" si="8"/>
        <v>1.8702104390302972</v>
      </c>
      <c r="AM14" s="1">
        <v>8.2</v>
      </c>
      <c r="AN14" s="14"/>
      <c r="AO14" s="58"/>
      <c r="AP14" s="14"/>
      <c r="AQ14" s="58"/>
      <c r="AR14" s="14"/>
      <c r="AS14" s="57"/>
      <c r="AT14" s="14"/>
      <c r="AU14" s="57"/>
      <c r="AV14" s="14"/>
      <c r="AW14" s="57"/>
      <c r="AX14" s="14"/>
      <c r="AY14" s="57"/>
      <c r="AZ14" s="57"/>
      <c r="BA14" s="59"/>
      <c r="BB14" s="43"/>
      <c r="BC14" s="47"/>
      <c r="BD14" s="43"/>
      <c r="BE14" s="15"/>
      <c r="BF14" s="15"/>
    </row>
    <row r="15" spans="1:58" ht="15" customHeight="1">
      <c r="A15" s="54"/>
      <c r="B15" s="55"/>
      <c r="C15" s="55"/>
      <c r="D15" s="55"/>
      <c r="E15" s="141" t="s">
        <v>24</v>
      </c>
      <c r="F15" s="141"/>
      <c r="G15" s="141"/>
      <c r="H15" s="55"/>
      <c r="I15" s="56"/>
      <c r="J15" s="7">
        <v>265499</v>
      </c>
      <c r="K15" s="1">
        <f t="shared" si="9"/>
        <v>2.2934873180471613</v>
      </c>
      <c r="L15" s="4">
        <v>-2.7</v>
      </c>
      <c r="M15" s="5">
        <v>259703</v>
      </c>
      <c r="N15" s="1">
        <f t="shared" si="0"/>
        <v>2.285621800760504</v>
      </c>
      <c r="O15" s="4">
        <v>-2.2</v>
      </c>
      <c r="P15" s="5">
        <v>252774</v>
      </c>
      <c r="Q15" s="1">
        <f t="shared" si="1"/>
        <v>2.2325492169641024</v>
      </c>
      <c r="R15" s="4">
        <v>-2.7</v>
      </c>
      <c r="S15" s="5">
        <v>256054</v>
      </c>
      <c r="T15" s="1">
        <f t="shared" si="2"/>
        <v>2.2017139135655275</v>
      </c>
      <c r="U15" s="4">
        <v>1.3</v>
      </c>
      <c r="V15" s="5">
        <v>251405</v>
      </c>
      <c r="W15" s="1">
        <f t="shared" si="3"/>
        <v>2.1425516788697645</v>
      </c>
      <c r="X15" s="4">
        <v>-1.8</v>
      </c>
      <c r="Y15" s="5">
        <v>236836</v>
      </c>
      <c r="Z15" s="1">
        <f t="shared" si="4"/>
        <v>1.946443144638685</v>
      </c>
      <c r="AA15" s="4">
        <v>-5.8</v>
      </c>
      <c r="AB15" s="5">
        <v>229282</v>
      </c>
      <c r="AC15" s="1">
        <f t="shared" si="5"/>
        <v>1.8822037090122687</v>
      </c>
      <c r="AD15" s="4">
        <v>-3.2</v>
      </c>
      <c r="AE15" s="5">
        <v>223213</v>
      </c>
      <c r="AF15" s="1">
        <f t="shared" si="6"/>
        <v>1.7796385646583888</v>
      </c>
      <c r="AG15" s="4">
        <v>-2.6</v>
      </c>
      <c r="AH15" s="5">
        <v>221681</v>
      </c>
      <c r="AI15" s="1">
        <f t="shared" si="7"/>
        <v>1.8283860268983008</v>
      </c>
      <c r="AJ15" s="4">
        <v>-0.7</v>
      </c>
      <c r="AK15" s="5">
        <v>218340</v>
      </c>
      <c r="AL15" s="1">
        <f t="shared" si="8"/>
        <v>1.8697736960674893</v>
      </c>
      <c r="AM15" s="1">
        <v>-1.5</v>
      </c>
      <c r="AN15" s="14"/>
      <c r="AO15" s="58"/>
      <c r="AP15" s="14"/>
      <c r="AQ15" s="58"/>
      <c r="AR15" s="14"/>
      <c r="AS15" s="57"/>
      <c r="AT15" s="14"/>
      <c r="AU15" s="57"/>
      <c r="AV15" s="14"/>
      <c r="AW15" s="57"/>
      <c r="AX15" s="14"/>
      <c r="AY15" s="57"/>
      <c r="AZ15" s="57"/>
      <c r="BA15" s="59"/>
      <c r="BB15" s="43"/>
      <c r="BC15" s="47"/>
      <c r="BD15" s="43"/>
      <c r="BE15" s="15"/>
      <c r="BF15" s="15"/>
    </row>
    <row r="16" spans="1:58" ht="15" customHeight="1">
      <c r="A16" s="54"/>
      <c r="B16" s="55"/>
      <c r="C16" s="55"/>
      <c r="D16" s="55"/>
      <c r="E16" s="141" t="s">
        <v>25</v>
      </c>
      <c r="F16" s="141"/>
      <c r="G16" s="141"/>
      <c r="H16" s="55"/>
      <c r="I16" s="56"/>
      <c r="J16" s="7">
        <v>210454</v>
      </c>
      <c r="K16" s="1">
        <f t="shared" si="9"/>
        <v>1.8179864332155575</v>
      </c>
      <c r="L16" s="4">
        <v>0.4</v>
      </c>
      <c r="M16" s="5">
        <v>212125</v>
      </c>
      <c r="N16" s="1">
        <f t="shared" si="0"/>
        <v>1.8668922749691836</v>
      </c>
      <c r="O16" s="4">
        <v>0.8</v>
      </c>
      <c r="P16" s="5">
        <v>213441</v>
      </c>
      <c r="Q16" s="1">
        <f t="shared" si="1"/>
        <v>1.885152497559223</v>
      </c>
      <c r="R16" s="4">
        <v>0.6</v>
      </c>
      <c r="S16" s="5">
        <v>207148</v>
      </c>
      <c r="T16" s="1">
        <f t="shared" si="2"/>
        <v>1.7811892560447087</v>
      </c>
      <c r="U16" s="4">
        <v>-2.9</v>
      </c>
      <c r="V16" s="5">
        <v>212048</v>
      </c>
      <c r="W16" s="1">
        <f t="shared" si="3"/>
        <v>1.8071390720191556</v>
      </c>
      <c r="X16" s="4">
        <v>2.4</v>
      </c>
      <c r="Y16" s="5">
        <v>216780</v>
      </c>
      <c r="Z16" s="1">
        <f t="shared" si="4"/>
        <v>1.7816123600076597</v>
      </c>
      <c r="AA16" s="4">
        <v>2.2</v>
      </c>
      <c r="AB16" s="5">
        <v>217789</v>
      </c>
      <c r="AC16" s="1">
        <f t="shared" si="5"/>
        <v>1.7878562799612399</v>
      </c>
      <c r="AD16" s="4">
        <v>0.5</v>
      </c>
      <c r="AE16" s="5">
        <v>222450</v>
      </c>
      <c r="AF16" s="1">
        <f t="shared" si="6"/>
        <v>1.7735552978915141</v>
      </c>
      <c r="AG16" s="4">
        <v>2.1</v>
      </c>
      <c r="AH16" s="5">
        <v>223362</v>
      </c>
      <c r="AI16" s="1">
        <f t="shared" si="7"/>
        <v>1.8422506202157976</v>
      </c>
      <c r="AJ16" s="4">
        <v>0.4</v>
      </c>
      <c r="AK16" s="5">
        <v>231290</v>
      </c>
      <c r="AL16" s="1">
        <f t="shared" si="8"/>
        <v>1.980672154270631</v>
      </c>
      <c r="AM16" s="1">
        <v>3.5</v>
      </c>
      <c r="AN16" s="14"/>
      <c r="AO16" s="58"/>
      <c r="AP16" s="14"/>
      <c r="AQ16" s="58"/>
      <c r="AR16" s="14"/>
      <c r="AS16" s="57"/>
      <c r="AT16" s="14"/>
      <c r="AU16" s="57"/>
      <c r="AV16" s="14"/>
      <c r="AW16" s="57"/>
      <c r="AX16" s="14"/>
      <c r="AY16" s="57"/>
      <c r="AZ16" s="57"/>
      <c r="BA16" s="59"/>
      <c r="BB16" s="43"/>
      <c r="BC16" s="47"/>
      <c r="BD16" s="43"/>
      <c r="BE16" s="15"/>
      <c r="BF16" s="15"/>
    </row>
    <row r="17" spans="1:58" ht="15" customHeight="1">
      <c r="A17" s="54"/>
      <c r="B17" s="55"/>
      <c r="C17" s="55"/>
      <c r="D17" s="55"/>
      <c r="E17" s="141" t="s">
        <v>26</v>
      </c>
      <c r="F17" s="141"/>
      <c r="G17" s="141"/>
      <c r="H17" s="55"/>
      <c r="I17" s="56"/>
      <c r="J17" s="7">
        <v>666688</v>
      </c>
      <c r="K17" s="1">
        <f t="shared" si="9"/>
        <v>5.759119518695837</v>
      </c>
      <c r="L17" s="4">
        <v>1.2</v>
      </c>
      <c r="M17" s="5">
        <v>671260</v>
      </c>
      <c r="N17" s="1">
        <f t="shared" si="0"/>
        <v>5.907696445472312</v>
      </c>
      <c r="O17" s="4">
        <v>0.7</v>
      </c>
      <c r="P17" s="5">
        <v>684286</v>
      </c>
      <c r="Q17" s="1">
        <f t="shared" si="1"/>
        <v>6.043747274163869</v>
      </c>
      <c r="R17" s="4">
        <v>1.9</v>
      </c>
      <c r="S17" s="5">
        <v>706267</v>
      </c>
      <c r="T17" s="1">
        <f t="shared" si="2"/>
        <v>6.072929462504723</v>
      </c>
      <c r="U17" s="4">
        <v>3.2</v>
      </c>
      <c r="V17" s="5">
        <v>735197</v>
      </c>
      <c r="W17" s="1">
        <f t="shared" si="3"/>
        <v>6.265577719814698</v>
      </c>
      <c r="X17" s="4">
        <v>4.1</v>
      </c>
      <c r="Y17" s="5">
        <v>741629</v>
      </c>
      <c r="Z17" s="1">
        <f t="shared" si="4"/>
        <v>6.095098223729683</v>
      </c>
      <c r="AA17" s="4">
        <v>0.9</v>
      </c>
      <c r="AB17" s="5">
        <v>769855</v>
      </c>
      <c r="AC17" s="1">
        <f t="shared" si="5"/>
        <v>6.319832941101526</v>
      </c>
      <c r="AD17" s="4">
        <v>3.8</v>
      </c>
      <c r="AE17" s="5">
        <v>779650</v>
      </c>
      <c r="AF17" s="1">
        <f t="shared" si="6"/>
        <v>6.216014331315437</v>
      </c>
      <c r="AG17" s="4">
        <v>1.3</v>
      </c>
      <c r="AH17" s="5">
        <v>747100</v>
      </c>
      <c r="AI17" s="1">
        <f t="shared" si="7"/>
        <v>6.161949831946448</v>
      </c>
      <c r="AJ17" s="4">
        <v>-4.2</v>
      </c>
      <c r="AK17" s="5">
        <v>755108</v>
      </c>
      <c r="AL17" s="1">
        <f t="shared" si="8"/>
        <v>6.466433434506411</v>
      </c>
      <c r="AM17" s="1">
        <v>1.1</v>
      </c>
      <c r="AN17" s="14"/>
      <c r="AO17" s="58"/>
      <c r="AP17" s="14"/>
      <c r="AQ17" s="58"/>
      <c r="AR17" s="14"/>
      <c r="AS17" s="57"/>
      <c r="AT17" s="14"/>
      <c r="AU17" s="57"/>
      <c r="AV17" s="14"/>
      <c r="AW17" s="57"/>
      <c r="AX17" s="14"/>
      <c r="AY17" s="57"/>
      <c r="AZ17" s="57"/>
      <c r="BA17" s="59"/>
      <c r="BB17" s="43"/>
      <c r="BC17" s="47"/>
      <c r="BD17" s="43"/>
      <c r="BE17" s="15"/>
      <c r="BF17" s="15"/>
    </row>
    <row r="18" spans="1:58" ht="15" customHeight="1">
      <c r="A18" s="54"/>
      <c r="B18" s="55"/>
      <c r="C18" s="55"/>
      <c r="D18" s="55"/>
      <c r="E18" s="141" t="s">
        <v>27</v>
      </c>
      <c r="F18" s="141"/>
      <c r="G18" s="141"/>
      <c r="H18" s="55"/>
      <c r="I18" s="56"/>
      <c r="J18" s="7">
        <v>117604</v>
      </c>
      <c r="K18" s="1">
        <f t="shared" si="9"/>
        <v>1.0159107286717401</v>
      </c>
      <c r="L18" s="4">
        <v>-4.6</v>
      </c>
      <c r="M18" s="5">
        <v>115213</v>
      </c>
      <c r="N18" s="1">
        <f t="shared" si="0"/>
        <v>1.013978831707835</v>
      </c>
      <c r="O18" s="4">
        <v>-2</v>
      </c>
      <c r="P18" s="5">
        <v>114003</v>
      </c>
      <c r="Q18" s="1">
        <f t="shared" si="1"/>
        <v>1.0068967076580604</v>
      </c>
      <c r="R18" s="4">
        <v>-1.1</v>
      </c>
      <c r="S18" s="5">
        <v>117572</v>
      </c>
      <c r="T18" s="1">
        <f t="shared" si="2"/>
        <v>1.010958267575301</v>
      </c>
      <c r="U18" s="4">
        <v>3.1</v>
      </c>
      <c r="V18" s="5">
        <v>122535</v>
      </c>
      <c r="W18" s="1">
        <f t="shared" si="3"/>
        <v>1.0442814183103222</v>
      </c>
      <c r="X18" s="4">
        <v>4.2</v>
      </c>
      <c r="Y18" s="5">
        <v>119908</v>
      </c>
      <c r="Z18" s="1">
        <f t="shared" si="4"/>
        <v>0.9854671780782288</v>
      </c>
      <c r="AA18" s="4">
        <v>-2.1</v>
      </c>
      <c r="AB18" s="5">
        <v>120027</v>
      </c>
      <c r="AC18" s="1">
        <f t="shared" si="5"/>
        <v>0.985316180867297</v>
      </c>
      <c r="AD18" s="4">
        <v>0.1</v>
      </c>
      <c r="AE18" s="5">
        <v>121918</v>
      </c>
      <c r="AF18" s="1">
        <f t="shared" si="6"/>
        <v>0.9720310847756243</v>
      </c>
      <c r="AG18" s="4">
        <v>1.6</v>
      </c>
      <c r="AH18" s="5">
        <v>118046</v>
      </c>
      <c r="AI18" s="1">
        <f t="shared" si="7"/>
        <v>0.9736227143112708</v>
      </c>
      <c r="AJ18" s="4">
        <v>-3.2</v>
      </c>
      <c r="AK18" s="5">
        <v>124246</v>
      </c>
      <c r="AL18" s="1">
        <f t="shared" si="8"/>
        <v>1.063991493274715</v>
      </c>
      <c r="AM18" s="1">
        <v>5.3</v>
      </c>
      <c r="AN18" s="14"/>
      <c r="AO18" s="58"/>
      <c r="AP18" s="14"/>
      <c r="AQ18" s="58"/>
      <c r="AR18" s="14"/>
      <c r="AS18" s="57"/>
      <c r="AT18" s="14"/>
      <c r="AU18" s="57"/>
      <c r="AV18" s="14"/>
      <c r="AW18" s="57"/>
      <c r="AX18" s="14"/>
      <c r="AY18" s="57"/>
      <c r="AZ18" s="57"/>
      <c r="BA18" s="59"/>
      <c r="BB18" s="43"/>
      <c r="BC18" s="47"/>
      <c r="BD18" s="43"/>
      <c r="BE18" s="15"/>
      <c r="BF18" s="15"/>
    </row>
    <row r="19" spans="1:58" ht="15" customHeight="1">
      <c r="A19" s="54"/>
      <c r="B19" s="55"/>
      <c r="C19" s="55"/>
      <c r="D19" s="55"/>
      <c r="E19" s="141" t="s">
        <v>28</v>
      </c>
      <c r="F19" s="141"/>
      <c r="G19" s="141"/>
      <c r="H19" s="55"/>
      <c r="I19" s="56"/>
      <c r="J19" s="7">
        <v>607164</v>
      </c>
      <c r="K19" s="1">
        <f t="shared" si="9"/>
        <v>5.2449272275028775</v>
      </c>
      <c r="L19" s="4">
        <v>-1</v>
      </c>
      <c r="M19" s="5">
        <v>618133</v>
      </c>
      <c r="N19" s="1">
        <f t="shared" si="0"/>
        <v>5.440130689940018</v>
      </c>
      <c r="O19" s="4">
        <v>1.8</v>
      </c>
      <c r="P19" s="5">
        <v>619671</v>
      </c>
      <c r="Q19" s="1">
        <f t="shared" si="1"/>
        <v>5.4730550049663425</v>
      </c>
      <c r="R19" s="4">
        <v>0.2</v>
      </c>
      <c r="S19" s="5">
        <v>615621</v>
      </c>
      <c r="T19" s="1">
        <f t="shared" si="2"/>
        <v>5.293497938650142</v>
      </c>
      <c r="U19" s="4">
        <v>-0.7</v>
      </c>
      <c r="V19" s="5">
        <v>619271</v>
      </c>
      <c r="W19" s="1">
        <f t="shared" si="3"/>
        <v>5.277620257056772</v>
      </c>
      <c r="X19" s="4">
        <v>0.6</v>
      </c>
      <c r="Y19" s="5">
        <v>625047</v>
      </c>
      <c r="Z19" s="1">
        <f t="shared" si="4"/>
        <v>5.136965867634042</v>
      </c>
      <c r="AA19" s="4">
        <v>0.9</v>
      </c>
      <c r="AB19" s="5">
        <v>622774</v>
      </c>
      <c r="AC19" s="1">
        <f t="shared" si="5"/>
        <v>5.112427197409333</v>
      </c>
      <c r="AD19" s="4">
        <v>-0.4</v>
      </c>
      <c r="AE19" s="5">
        <v>625304</v>
      </c>
      <c r="AF19" s="1">
        <f t="shared" si="6"/>
        <v>4.985440422534302</v>
      </c>
      <c r="AG19" s="4">
        <v>0.4</v>
      </c>
      <c r="AH19" s="5">
        <v>621959</v>
      </c>
      <c r="AI19" s="1">
        <f t="shared" si="7"/>
        <v>5.129808801402196</v>
      </c>
      <c r="AJ19" s="4">
        <v>-0.5</v>
      </c>
      <c r="AK19" s="5">
        <v>645413</v>
      </c>
      <c r="AL19" s="1">
        <f t="shared" si="8"/>
        <v>5.527050703031998</v>
      </c>
      <c r="AM19" s="1">
        <v>3.8</v>
      </c>
      <c r="AN19" s="14"/>
      <c r="AO19" s="58"/>
      <c r="AP19" s="14"/>
      <c r="AQ19" s="58"/>
      <c r="AR19" s="14"/>
      <c r="AS19" s="57"/>
      <c r="AT19" s="14"/>
      <c r="AU19" s="57"/>
      <c r="AV19" s="14"/>
      <c r="AW19" s="57"/>
      <c r="AX19" s="14"/>
      <c r="AY19" s="57"/>
      <c r="AZ19" s="57"/>
      <c r="BA19" s="59"/>
      <c r="BB19" s="43"/>
      <c r="BC19" s="47"/>
      <c r="BD19" s="43"/>
      <c r="BE19" s="15"/>
      <c r="BF19" s="15"/>
    </row>
    <row r="20" spans="1:58" ht="15" customHeight="1">
      <c r="A20" s="54"/>
      <c r="B20" s="55"/>
      <c r="C20" s="55"/>
      <c r="D20" s="55"/>
      <c r="E20" s="141" t="s">
        <v>29</v>
      </c>
      <c r="F20" s="141"/>
      <c r="G20" s="141"/>
      <c r="H20" s="55"/>
      <c r="I20" s="56"/>
      <c r="J20" s="7">
        <v>503081</v>
      </c>
      <c r="K20" s="1">
        <f t="shared" si="9"/>
        <v>4.34581634375453</v>
      </c>
      <c r="L20" s="4">
        <v>2.3</v>
      </c>
      <c r="M20" s="5">
        <v>503895</v>
      </c>
      <c r="N20" s="1">
        <f t="shared" si="0"/>
        <v>4.434732741994563</v>
      </c>
      <c r="O20" s="4">
        <v>0.2</v>
      </c>
      <c r="P20" s="5">
        <v>500791</v>
      </c>
      <c r="Q20" s="1">
        <f t="shared" si="1"/>
        <v>4.423083683102969</v>
      </c>
      <c r="R20" s="4">
        <v>-0.6</v>
      </c>
      <c r="S20" s="5">
        <v>488042</v>
      </c>
      <c r="T20" s="1">
        <f t="shared" si="2"/>
        <v>4.196493168645469</v>
      </c>
      <c r="U20" s="4">
        <v>-2.5</v>
      </c>
      <c r="V20" s="5">
        <v>503141</v>
      </c>
      <c r="W20" s="1">
        <f t="shared" si="3"/>
        <v>4.287924242788377</v>
      </c>
      <c r="X20" s="4">
        <v>3.1</v>
      </c>
      <c r="Y20" s="5">
        <v>526768</v>
      </c>
      <c r="Z20" s="1">
        <f t="shared" si="4"/>
        <v>4.3292572177161865</v>
      </c>
      <c r="AA20" s="4">
        <v>4.7</v>
      </c>
      <c r="AB20" s="5">
        <v>535527</v>
      </c>
      <c r="AC20" s="1">
        <f t="shared" si="5"/>
        <v>4.396206006909454</v>
      </c>
      <c r="AD20" s="4">
        <v>1.7</v>
      </c>
      <c r="AE20" s="5">
        <v>542983</v>
      </c>
      <c r="AF20" s="1">
        <f t="shared" si="6"/>
        <v>4.329109356327391</v>
      </c>
      <c r="AG20" s="4">
        <v>1.4</v>
      </c>
      <c r="AH20" s="5">
        <v>510256</v>
      </c>
      <c r="AI20" s="1">
        <f t="shared" si="7"/>
        <v>4.20850203915094</v>
      </c>
      <c r="AJ20" s="4">
        <v>-6</v>
      </c>
      <c r="AK20" s="5">
        <v>517624</v>
      </c>
      <c r="AL20" s="1">
        <f t="shared" si="8"/>
        <v>4.432718419223404</v>
      </c>
      <c r="AM20" s="1">
        <v>1.4</v>
      </c>
      <c r="AN20" s="14"/>
      <c r="AO20" s="58"/>
      <c r="AP20" s="14"/>
      <c r="AQ20" s="58"/>
      <c r="AR20" s="14"/>
      <c r="AS20" s="57"/>
      <c r="AT20" s="14"/>
      <c r="AU20" s="57"/>
      <c r="AV20" s="14"/>
      <c r="AW20" s="57"/>
      <c r="AX20" s="14"/>
      <c r="AY20" s="57"/>
      <c r="AZ20" s="57"/>
      <c r="BA20" s="59"/>
      <c r="BB20" s="43"/>
      <c r="BC20" s="47"/>
      <c r="BD20" s="43"/>
      <c r="BE20" s="15"/>
      <c r="BF20" s="15"/>
    </row>
    <row r="21" spans="1:58" ht="24.75" customHeight="1">
      <c r="A21" s="54"/>
      <c r="B21" s="14"/>
      <c r="C21" s="14"/>
      <c r="D21" s="144" t="s">
        <v>42</v>
      </c>
      <c r="E21" s="141"/>
      <c r="F21" s="141"/>
      <c r="G21" s="141"/>
      <c r="H21" s="60"/>
      <c r="I21" s="61"/>
      <c r="J21" s="7">
        <v>123931</v>
      </c>
      <c r="K21" s="1">
        <f t="shared" si="9"/>
        <v>1.0705659034983286</v>
      </c>
      <c r="L21" s="4">
        <v>-4.9</v>
      </c>
      <c r="M21" s="5">
        <v>128715</v>
      </c>
      <c r="N21" s="1">
        <f t="shared" si="0"/>
        <v>1.1328086702305644</v>
      </c>
      <c r="O21" s="4">
        <v>3.9</v>
      </c>
      <c r="P21" s="5">
        <v>131731</v>
      </c>
      <c r="Q21" s="1">
        <f t="shared" si="1"/>
        <v>1.163473857674833</v>
      </c>
      <c r="R21" s="4">
        <v>2.3</v>
      </c>
      <c r="S21" s="5">
        <v>139098</v>
      </c>
      <c r="T21" s="1">
        <f t="shared" si="2"/>
        <v>1.1960524028101014</v>
      </c>
      <c r="U21" s="4">
        <v>5.6</v>
      </c>
      <c r="V21" s="5">
        <v>142610</v>
      </c>
      <c r="W21" s="1">
        <f t="shared" si="3"/>
        <v>1.2153668181763173</v>
      </c>
      <c r="X21" s="4">
        <v>2.5</v>
      </c>
      <c r="Y21" s="5">
        <v>145191</v>
      </c>
      <c r="Z21" s="1">
        <f t="shared" si="4"/>
        <v>1.1932562051936162</v>
      </c>
      <c r="AA21" s="4">
        <v>1.8</v>
      </c>
      <c r="AB21" s="5">
        <v>144537</v>
      </c>
      <c r="AC21" s="1">
        <f t="shared" si="5"/>
        <v>1.1865217395587369</v>
      </c>
      <c r="AD21" s="4">
        <v>-0.5</v>
      </c>
      <c r="AE21" s="5">
        <v>130360</v>
      </c>
      <c r="AF21" s="1">
        <f t="shared" si="6"/>
        <v>1.039337687719208</v>
      </c>
      <c r="AG21" s="4">
        <v>-9.8</v>
      </c>
      <c r="AH21" s="5">
        <v>133176</v>
      </c>
      <c r="AI21" s="1">
        <f t="shared" si="7"/>
        <v>1.0984123019934415</v>
      </c>
      <c r="AJ21" s="4">
        <v>2.2</v>
      </c>
      <c r="AK21" s="5">
        <v>133061</v>
      </c>
      <c r="AL21" s="1">
        <f t="shared" si="8"/>
        <v>1.1394795171404057</v>
      </c>
      <c r="AM21" s="1">
        <v>-0.1</v>
      </c>
      <c r="AN21" s="14"/>
      <c r="AO21" s="58"/>
      <c r="AP21" s="14"/>
      <c r="AQ21" s="58"/>
      <c r="AR21" s="14"/>
      <c r="AS21" s="57"/>
      <c r="AT21" s="14"/>
      <c r="AU21" s="57"/>
      <c r="AV21" s="14"/>
      <c r="AW21" s="57"/>
      <c r="AX21" s="14"/>
      <c r="AY21" s="57"/>
      <c r="AZ21" s="57"/>
      <c r="BA21" s="59"/>
      <c r="BB21" s="43"/>
      <c r="BC21" s="47"/>
      <c r="BD21" s="43"/>
      <c r="BE21" s="15"/>
      <c r="BF21" s="15"/>
    </row>
    <row r="22" spans="1:58" ht="11.25" customHeight="1">
      <c r="A22" s="54"/>
      <c r="B22" s="14"/>
      <c r="C22" s="14"/>
      <c r="D22" s="141"/>
      <c r="E22" s="141"/>
      <c r="F22" s="141"/>
      <c r="G22" s="55"/>
      <c r="H22" s="55"/>
      <c r="I22" s="61"/>
      <c r="J22" s="7"/>
      <c r="K22" s="1"/>
      <c r="L22" s="4"/>
      <c r="M22" s="5"/>
      <c r="N22" s="1"/>
      <c r="O22" s="4"/>
      <c r="P22" s="5"/>
      <c r="Q22" s="1"/>
      <c r="R22" s="4"/>
      <c r="S22" s="5"/>
      <c r="T22" s="1"/>
      <c r="U22" s="4"/>
      <c r="V22" s="5"/>
      <c r="W22" s="1"/>
      <c r="X22" s="4"/>
      <c r="Y22" s="5"/>
      <c r="Z22" s="1"/>
      <c r="AA22" s="4"/>
      <c r="AB22" s="5"/>
      <c r="AC22" s="1"/>
      <c r="AD22" s="4"/>
      <c r="AE22" s="5"/>
      <c r="AF22" s="1"/>
      <c r="AG22" s="4"/>
      <c r="AH22" s="5"/>
      <c r="AI22" s="1"/>
      <c r="AJ22" s="4"/>
      <c r="AK22" s="5"/>
      <c r="AL22" s="1"/>
      <c r="AM22" s="2"/>
      <c r="AN22" s="14"/>
      <c r="AO22" s="58"/>
      <c r="AP22" s="14"/>
      <c r="AQ22" s="58"/>
      <c r="AR22" s="14"/>
      <c r="AS22" s="57"/>
      <c r="AT22" s="14"/>
      <c r="AU22" s="57"/>
      <c r="AV22" s="14"/>
      <c r="AW22" s="57"/>
      <c r="AX22" s="14"/>
      <c r="AY22" s="57"/>
      <c r="AZ22" s="57"/>
      <c r="BA22" s="59"/>
      <c r="BB22" s="43"/>
      <c r="BC22" s="47"/>
      <c r="BD22" s="43"/>
      <c r="BE22" s="15"/>
      <c r="BF22" s="15"/>
    </row>
    <row r="23" spans="1:59" s="68" customFormat="1" ht="15" customHeight="1">
      <c r="A23" s="62"/>
      <c r="B23" s="141" t="s">
        <v>18</v>
      </c>
      <c r="C23" s="141"/>
      <c r="D23" s="141"/>
      <c r="E23" s="141"/>
      <c r="F23" s="141" t="s">
        <v>0</v>
      </c>
      <c r="G23" s="55"/>
      <c r="H23" s="55"/>
      <c r="I23" s="61"/>
      <c r="J23" s="7">
        <v>2066417</v>
      </c>
      <c r="K23" s="1">
        <f>SUM(J23)/$J$49*100</f>
        <v>17.85054250033733</v>
      </c>
      <c r="L23" s="4">
        <v>3.7</v>
      </c>
      <c r="M23" s="5">
        <v>2122065</v>
      </c>
      <c r="N23" s="1">
        <f>SUM(M23)/$M$49*100</f>
        <v>18.676095488426544</v>
      </c>
      <c r="O23" s="4">
        <v>2.7</v>
      </c>
      <c r="P23" s="5">
        <v>2125566</v>
      </c>
      <c r="Q23" s="1">
        <f>SUM(P23)/$P$49*100</f>
        <v>18.77341304448052</v>
      </c>
      <c r="R23" s="4">
        <v>0.2</v>
      </c>
      <c r="S23" s="5">
        <v>2128571</v>
      </c>
      <c r="T23" s="1">
        <f>SUM(S23)/$S$49*100</f>
        <v>18.30279701434888</v>
      </c>
      <c r="U23" s="4">
        <v>0.1</v>
      </c>
      <c r="V23" s="5">
        <v>2154512</v>
      </c>
      <c r="W23" s="1">
        <f>SUM(V23)/$V$49*100</f>
        <v>18.36142201923213</v>
      </c>
      <c r="X23" s="4">
        <v>1.2</v>
      </c>
      <c r="Y23" s="5">
        <v>2178102</v>
      </c>
      <c r="Z23" s="1">
        <f>SUM(Y23)/$Y$49*100</f>
        <v>17.900790868887366</v>
      </c>
      <c r="AA23" s="4">
        <v>1.1</v>
      </c>
      <c r="AB23" s="5">
        <v>2186294</v>
      </c>
      <c r="AC23" s="1">
        <f>SUM(AB23)/$AB$49*100</f>
        <v>17.947552253518676</v>
      </c>
      <c r="AD23" s="4">
        <v>0.4</v>
      </c>
      <c r="AE23" s="5">
        <v>2297771</v>
      </c>
      <c r="AF23" s="1">
        <f>SUM(AE23)/$AE$49*100</f>
        <v>18.319729963549033</v>
      </c>
      <c r="AG23" s="4">
        <v>5.1</v>
      </c>
      <c r="AH23" s="5">
        <v>2254541</v>
      </c>
      <c r="AI23" s="1">
        <f>SUM(AH23)/$AH$49*100</f>
        <v>18.595058942666814</v>
      </c>
      <c r="AJ23" s="4">
        <v>-1.9</v>
      </c>
      <c r="AK23" s="5">
        <v>2351719</v>
      </c>
      <c r="AL23" s="1">
        <f>SUM(AK23)/$AK$49*100</f>
        <v>20.13915144610305</v>
      </c>
      <c r="AM23" s="1">
        <v>4.3</v>
      </c>
      <c r="AN23" s="63"/>
      <c r="AO23" s="58"/>
      <c r="AP23" s="63"/>
      <c r="AQ23" s="58"/>
      <c r="AR23" s="63"/>
      <c r="AS23" s="57"/>
      <c r="AT23" s="63"/>
      <c r="AU23" s="57"/>
      <c r="AV23" s="63"/>
      <c r="AW23" s="57"/>
      <c r="AX23" s="63"/>
      <c r="AY23" s="57"/>
      <c r="AZ23" s="57"/>
      <c r="BA23" s="59"/>
      <c r="BB23" s="64"/>
      <c r="BC23" s="65"/>
      <c r="BD23" s="65"/>
      <c r="BE23" s="66"/>
      <c r="BF23" s="66"/>
      <c r="BG23" s="67"/>
    </row>
    <row r="24" spans="1:58" ht="11.25" customHeight="1">
      <c r="A24" s="54"/>
      <c r="B24" s="14"/>
      <c r="C24" s="14"/>
      <c r="D24" s="14"/>
      <c r="E24" s="14"/>
      <c r="F24" s="55"/>
      <c r="G24" s="55"/>
      <c r="H24" s="55"/>
      <c r="I24" s="61"/>
      <c r="J24" s="7"/>
      <c r="K24" s="1"/>
      <c r="L24" s="4"/>
      <c r="M24" s="5"/>
      <c r="N24" s="1"/>
      <c r="O24" s="4"/>
      <c r="P24" s="5"/>
      <c r="Q24" s="1"/>
      <c r="R24" s="4"/>
      <c r="S24" s="5"/>
      <c r="T24" s="1"/>
      <c r="U24" s="4"/>
      <c r="V24" s="5"/>
      <c r="W24" s="1"/>
      <c r="X24" s="4"/>
      <c r="Y24" s="5"/>
      <c r="Z24" s="1"/>
      <c r="AA24" s="4"/>
      <c r="AB24" s="5"/>
      <c r="AC24" s="1"/>
      <c r="AD24" s="4"/>
      <c r="AE24" s="5"/>
      <c r="AF24" s="1"/>
      <c r="AG24" s="4"/>
      <c r="AH24" s="5"/>
      <c r="AI24" s="1"/>
      <c r="AJ24" s="4"/>
      <c r="AK24" s="5"/>
      <c r="AL24" s="1"/>
      <c r="AM24" s="2"/>
      <c r="AN24" s="14"/>
      <c r="AO24" s="58"/>
      <c r="AP24" s="14"/>
      <c r="AQ24" s="58"/>
      <c r="AR24" s="14"/>
      <c r="AS24" s="57"/>
      <c r="AT24" s="14"/>
      <c r="AU24" s="57"/>
      <c r="AV24" s="14"/>
      <c r="AW24" s="57"/>
      <c r="AX24" s="14"/>
      <c r="AY24" s="57"/>
      <c r="AZ24" s="57"/>
      <c r="BA24" s="59"/>
      <c r="BB24" s="43"/>
      <c r="BC24" s="59"/>
      <c r="BD24" s="43"/>
      <c r="BE24" s="15"/>
      <c r="BF24" s="15"/>
    </row>
    <row r="25" spans="1:58" ht="15" customHeight="1">
      <c r="A25" s="54"/>
      <c r="B25" s="14" t="s">
        <v>30</v>
      </c>
      <c r="C25" s="14"/>
      <c r="D25" s="14"/>
      <c r="E25" s="14"/>
      <c r="F25" s="55"/>
      <c r="G25" s="55"/>
      <c r="H25" s="55"/>
      <c r="I25" s="61"/>
      <c r="J25" s="7"/>
      <c r="K25" s="1"/>
      <c r="L25" s="4"/>
      <c r="M25" s="5"/>
      <c r="N25" s="1"/>
      <c r="O25" s="4"/>
      <c r="P25" s="5"/>
      <c r="Q25" s="1"/>
      <c r="R25" s="4"/>
      <c r="S25" s="5"/>
      <c r="T25" s="1"/>
      <c r="U25" s="4"/>
      <c r="V25" s="5"/>
      <c r="W25" s="1"/>
      <c r="X25" s="4"/>
      <c r="Y25" s="5"/>
      <c r="Z25" s="1"/>
      <c r="AA25" s="4"/>
      <c r="AB25" s="5"/>
      <c r="AC25" s="1"/>
      <c r="AD25" s="4"/>
      <c r="AE25" s="5"/>
      <c r="AF25" s="1"/>
      <c r="AG25" s="4"/>
      <c r="AH25" s="5"/>
      <c r="AI25" s="1"/>
      <c r="AJ25" s="4"/>
      <c r="AK25" s="5"/>
      <c r="AL25" s="1"/>
      <c r="AM25" s="2"/>
      <c r="AN25" s="14"/>
      <c r="AO25" s="58"/>
      <c r="AP25" s="14"/>
      <c r="AQ25" s="58"/>
      <c r="AR25" s="14"/>
      <c r="AS25" s="57"/>
      <c r="AT25" s="14"/>
      <c r="AU25" s="57"/>
      <c r="AV25" s="14"/>
      <c r="AW25" s="57"/>
      <c r="AX25" s="14"/>
      <c r="AY25" s="57"/>
      <c r="AZ25" s="57"/>
      <c r="BA25" s="59"/>
      <c r="BB25" s="43"/>
      <c r="BC25" s="59"/>
      <c r="BD25" s="43"/>
      <c r="BE25" s="15"/>
      <c r="BF25" s="15"/>
    </row>
    <row r="26" spans="1:58" ht="15" customHeight="1">
      <c r="A26" s="54"/>
      <c r="B26" s="141" t="s">
        <v>31</v>
      </c>
      <c r="C26" s="141"/>
      <c r="D26" s="141"/>
      <c r="E26" s="141"/>
      <c r="F26" s="141"/>
      <c r="G26" s="55"/>
      <c r="H26" s="55"/>
      <c r="I26" s="61"/>
      <c r="J26" s="7">
        <v>6607875</v>
      </c>
      <c r="K26" s="1">
        <f>SUM(J26)/$J$49*100</f>
        <v>57.08148622684411</v>
      </c>
      <c r="L26" s="4">
        <v>2.4</v>
      </c>
      <c r="M26" s="5">
        <v>6756668</v>
      </c>
      <c r="N26" s="1">
        <f>SUM(M26)/$M$49*100</f>
        <v>59.46480279896987</v>
      </c>
      <c r="O26" s="4">
        <v>2.3</v>
      </c>
      <c r="P26" s="5">
        <v>6866616</v>
      </c>
      <c r="Q26" s="1">
        <f>SUM(P26)/$P$49*100</f>
        <v>60.64729036211469</v>
      </c>
      <c r="R26" s="4">
        <v>1.6</v>
      </c>
      <c r="S26" s="5">
        <v>6982111</v>
      </c>
      <c r="T26" s="1">
        <f>SUM(S26)/$S$49*100</f>
        <v>60.036597494118105</v>
      </c>
      <c r="U26" s="4">
        <v>1.7</v>
      </c>
      <c r="V26" s="5">
        <v>7144288</v>
      </c>
      <c r="W26" s="1">
        <f>SUM(V26)/$V$49*100</f>
        <v>60.88584653737639</v>
      </c>
      <c r="X26" s="4">
        <v>2.3</v>
      </c>
      <c r="Y26" s="5">
        <v>7296367</v>
      </c>
      <c r="Z26" s="1">
        <f>SUM(Y26)/$Y$49*100</f>
        <v>59.96539178130828</v>
      </c>
      <c r="AA26" s="4">
        <v>2.1</v>
      </c>
      <c r="AB26" s="5">
        <v>7453767</v>
      </c>
      <c r="AC26" s="1">
        <f>SUM(AB26)/$AB$49*100</f>
        <v>61.18887611549643</v>
      </c>
      <c r="AD26" s="4">
        <v>2.2</v>
      </c>
      <c r="AE26" s="5">
        <v>7679479</v>
      </c>
      <c r="AF26" s="1">
        <f>SUM(AE26)/$AE$49*100</f>
        <v>61.22715516069511</v>
      </c>
      <c r="AG26" s="4">
        <v>3</v>
      </c>
      <c r="AH26" s="5">
        <v>7810665</v>
      </c>
      <c r="AI26" s="1">
        <f>SUM(AH26)/$AH$49*100</f>
        <v>64.42099569554277</v>
      </c>
      <c r="AJ26" s="4">
        <v>1.7</v>
      </c>
      <c r="AK26" s="5">
        <v>8384280</v>
      </c>
      <c r="AL26" s="1">
        <f>SUM(AK26)/$AK$49*100</f>
        <v>71.79951545509174</v>
      </c>
      <c r="AM26" s="2">
        <v>7.3</v>
      </c>
      <c r="AN26" s="14"/>
      <c r="AO26" s="58"/>
      <c r="AP26" s="14"/>
      <c r="AQ26" s="58"/>
      <c r="AR26" s="14"/>
      <c r="AS26" s="57"/>
      <c r="AT26" s="14"/>
      <c r="AU26" s="57"/>
      <c r="AV26" s="14"/>
      <c r="AW26" s="57"/>
      <c r="AX26" s="14"/>
      <c r="AY26" s="57"/>
      <c r="AZ26" s="57"/>
      <c r="BA26" s="59"/>
      <c r="BB26" s="43"/>
      <c r="BC26" s="59"/>
      <c r="BD26" s="43"/>
      <c r="BE26" s="15"/>
      <c r="BF26" s="15"/>
    </row>
    <row r="27" spans="1:58" ht="15" customHeight="1">
      <c r="A27" s="54"/>
      <c r="B27" s="141" t="s">
        <v>32</v>
      </c>
      <c r="C27" s="141"/>
      <c r="D27" s="141"/>
      <c r="E27" s="141"/>
      <c r="F27" s="141"/>
      <c r="G27" s="55"/>
      <c r="H27" s="55"/>
      <c r="I27" s="61"/>
      <c r="J27" s="7">
        <v>994681</v>
      </c>
      <c r="K27" s="1">
        <f>SUM(J27)/$J$49*100</f>
        <v>8.592455184397938</v>
      </c>
      <c r="L27" s="4">
        <v>1.2</v>
      </c>
      <c r="M27" s="5">
        <v>993644</v>
      </c>
      <c r="N27" s="1">
        <f>SUM(M27)/$M$49*100</f>
        <v>8.744967861730016</v>
      </c>
      <c r="O27" s="4">
        <v>-0.1</v>
      </c>
      <c r="P27" s="5">
        <v>1014038</v>
      </c>
      <c r="Q27" s="1">
        <f>SUM(P27)/$P$49*100</f>
        <v>8.956181185057975</v>
      </c>
      <c r="R27" s="4">
        <v>2.1</v>
      </c>
      <c r="S27" s="5">
        <v>1031312</v>
      </c>
      <c r="T27" s="1">
        <f>SUM(S27)/$S$49*100</f>
        <v>8.867871541265089</v>
      </c>
      <c r="U27" s="4">
        <v>1.7</v>
      </c>
      <c r="V27" s="5">
        <v>1015709</v>
      </c>
      <c r="W27" s="1">
        <f>SUM(V27)/$V$49*100</f>
        <v>8.656188314445334</v>
      </c>
      <c r="X27" s="4">
        <v>-1.5</v>
      </c>
      <c r="Y27" s="5">
        <v>1017629</v>
      </c>
      <c r="Z27" s="1">
        <f>SUM(Y27)/$Y$49*100</f>
        <v>8.363411773697917</v>
      </c>
      <c r="AA27" s="4">
        <v>0.2</v>
      </c>
      <c r="AB27" s="5">
        <v>1009430</v>
      </c>
      <c r="AC27" s="1">
        <f>SUM(AB27)/$AB$49*100</f>
        <v>8.286533133818853</v>
      </c>
      <c r="AD27" s="4">
        <v>-0.8</v>
      </c>
      <c r="AE27" s="5">
        <v>1082160</v>
      </c>
      <c r="AF27" s="1">
        <f>SUM(AE27)/$AE$49*100</f>
        <v>8.627874134260647</v>
      </c>
      <c r="AG27" s="3">
        <v>7.2</v>
      </c>
      <c r="AH27" s="5">
        <v>980061</v>
      </c>
      <c r="AI27" s="1">
        <f>SUM(AH27)/$AH$49*100</f>
        <v>8.083371321439255</v>
      </c>
      <c r="AJ27" s="4">
        <v>-9.4</v>
      </c>
      <c r="AK27" s="5">
        <v>1048982</v>
      </c>
      <c r="AL27" s="1">
        <f>SUM(AK27)/$AK$49*100</f>
        <v>8.983049149254681</v>
      </c>
      <c r="AM27" s="2">
        <v>7</v>
      </c>
      <c r="AN27" s="14"/>
      <c r="AO27" s="58"/>
      <c r="AP27" s="14"/>
      <c r="AQ27" s="58"/>
      <c r="AR27" s="14"/>
      <c r="AS27" s="57"/>
      <c r="AT27" s="14"/>
      <c r="AU27" s="57"/>
      <c r="AV27" s="14"/>
      <c r="AW27" s="57"/>
      <c r="AX27" s="14"/>
      <c r="AY27" s="57"/>
      <c r="AZ27" s="57"/>
      <c r="BA27" s="59"/>
      <c r="BB27" s="43"/>
      <c r="BC27" s="59"/>
      <c r="BD27" s="43"/>
      <c r="BE27" s="15"/>
      <c r="BF27" s="15"/>
    </row>
    <row r="28" spans="1:58" ht="9.75" customHeight="1">
      <c r="A28" s="54"/>
      <c r="B28" s="55"/>
      <c r="C28" s="55"/>
      <c r="D28" s="55"/>
      <c r="E28" s="55"/>
      <c r="F28" s="55"/>
      <c r="G28" s="55"/>
      <c r="H28" s="55"/>
      <c r="I28" s="61"/>
      <c r="J28" s="7"/>
      <c r="K28" s="1"/>
      <c r="L28" s="4"/>
      <c r="M28" s="5"/>
      <c r="N28" s="1"/>
      <c r="O28" s="4"/>
      <c r="P28" s="5"/>
      <c r="Q28" s="1"/>
      <c r="R28" s="4"/>
      <c r="S28" s="5"/>
      <c r="T28" s="1"/>
      <c r="U28" s="4"/>
      <c r="V28" s="5"/>
      <c r="W28" s="1"/>
      <c r="X28" s="4"/>
      <c r="Y28" s="5"/>
      <c r="Z28" s="1"/>
      <c r="AA28" s="4"/>
      <c r="AB28" s="5"/>
      <c r="AC28" s="1"/>
      <c r="AD28" s="4"/>
      <c r="AE28" s="5"/>
      <c r="AF28" s="1"/>
      <c r="AG28" s="4"/>
      <c r="AH28" s="5"/>
      <c r="AI28" s="1"/>
      <c r="AJ28" s="4"/>
      <c r="AK28" s="5"/>
      <c r="AL28" s="1"/>
      <c r="AM28" s="2"/>
      <c r="AN28" s="14"/>
      <c r="AO28" s="58"/>
      <c r="AP28" s="14"/>
      <c r="AQ28" s="58"/>
      <c r="AR28" s="14"/>
      <c r="AS28" s="57"/>
      <c r="AT28" s="14"/>
      <c r="AU28" s="57"/>
      <c r="AV28" s="14"/>
      <c r="AW28" s="57"/>
      <c r="AX28" s="14"/>
      <c r="AY28" s="57"/>
      <c r="AZ28" s="57"/>
      <c r="BA28" s="59"/>
      <c r="BB28" s="43"/>
      <c r="BC28" s="59"/>
      <c r="BD28" s="43"/>
      <c r="BE28" s="15"/>
      <c r="BF28" s="15"/>
    </row>
    <row r="29" spans="1:58" ht="15" customHeight="1">
      <c r="A29" s="54"/>
      <c r="B29" s="141" t="s">
        <v>17</v>
      </c>
      <c r="C29" s="141"/>
      <c r="D29" s="141"/>
      <c r="E29" s="141"/>
      <c r="F29" s="141"/>
      <c r="G29" s="55"/>
      <c r="H29" s="55"/>
      <c r="I29" s="61"/>
      <c r="J29" s="7">
        <v>2763016</v>
      </c>
      <c r="K29" s="1">
        <f aca="true" t="shared" si="10" ref="K29:K40">SUM(J29)/$J$49*100</f>
        <v>23.86804528665417</v>
      </c>
      <c r="L29" s="4">
        <v>2.5</v>
      </c>
      <c r="M29" s="5">
        <v>2739332</v>
      </c>
      <c r="N29" s="1">
        <f aca="true" t="shared" si="11" ref="N29:N40">SUM(M29)/$M$49*100</f>
        <v>24.108604593404284</v>
      </c>
      <c r="O29" s="4">
        <v>-0.9</v>
      </c>
      <c r="P29" s="5">
        <v>2613179</v>
      </c>
      <c r="Q29" s="1">
        <f aca="true" t="shared" si="12" ref="Q29:Q40">SUM(P29)/$P$49*100</f>
        <v>23.080106064061322</v>
      </c>
      <c r="R29" s="4">
        <v>-4.6</v>
      </c>
      <c r="S29" s="5">
        <v>2666538</v>
      </c>
      <c r="T29" s="1">
        <f aca="true" t="shared" si="13" ref="T29:T40">SUM(S29)/$S$49*100</f>
        <v>22.928576845709088</v>
      </c>
      <c r="U29" s="4">
        <v>2</v>
      </c>
      <c r="V29" s="5">
        <v>2667105</v>
      </c>
      <c r="W29" s="1">
        <f aca="true" t="shared" si="14" ref="W29:W40">SUM(V29)/$V$49*100</f>
        <v>22.729899148672235</v>
      </c>
      <c r="X29" s="4" t="s">
        <v>55</v>
      </c>
      <c r="Y29" s="5">
        <v>3033747</v>
      </c>
      <c r="Z29" s="1">
        <f aca="true" t="shared" si="15" ref="Z29:Z40">SUM(Y29)/$Y$49*100</f>
        <v>24.93293270751987</v>
      </c>
      <c r="AA29" s="4">
        <v>13.7</v>
      </c>
      <c r="AB29" s="5">
        <v>3221939</v>
      </c>
      <c r="AC29" s="1">
        <f aca="true" t="shared" si="16" ref="AC29:AC40">SUM(AB29)/$AB$49*100</f>
        <v>26.44928749754137</v>
      </c>
      <c r="AD29" s="4">
        <v>6.2</v>
      </c>
      <c r="AE29" s="5">
        <v>3366910</v>
      </c>
      <c r="AF29" s="1">
        <f aca="true" t="shared" si="17" ref="AF29:AF40">SUM(AE29)/$AE$49*100</f>
        <v>26.84378992143816</v>
      </c>
      <c r="AG29" s="4">
        <v>4.5</v>
      </c>
      <c r="AH29" s="5">
        <v>2998484</v>
      </c>
      <c r="AI29" s="1">
        <f aca="true" t="shared" si="18" ref="AI29:AI40">SUM(AH29)/$AH$49*100</f>
        <v>24.730970392041378</v>
      </c>
      <c r="AJ29" s="4">
        <v>-10.9</v>
      </c>
      <c r="AK29" s="5">
        <v>2354527</v>
      </c>
      <c r="AL29" s="1">
        <f aca="true" t="shared" si="19" ref="AL29:AL40">SUM(AK29)/$AK$49*100</f>
        <v>20.163197999819992</v>
      </c>
      <c r="AM29" s="1">
        <v>-21.5</v>
      </c>
      <c r="AN29" s="14"/>
      <c r="AO29" s="58"/>
      <c r="AP29" s="14"/>
      <c r="AQ29" s="58"/>
      <c r="AR29" s="14"/>
      <c r="AS29" s="57"/>
      <c r="AT29" s="14"/>
      <c r="AU29" s="57"/>
      <c r="AV29" s="14"/>
      <c r="AW29" s="57"/>
      <c r="AX29" s="14"/>
      <c r="AY29" s="57"/>
      <c r="AZ29" s="57"/>
      <c r="BA29" s="59"/>
      <c r="BB29" s="43"/>
      <c r="BC29" s="59"/>
      <c r="BD29" s="43"/>
      <c r="BE29" s="15"/>
      <c r="BF29" s="15"/>
    </row>
    <row r="30" spans="1:58" ht="15" customHeight="1">
      <c r="A30" s="54"/>
      <c r="B30" s="14"/>
      <c r="C30" s="14"/>
      <c r="D30" s="141" t="s">
        <v>6</v>
      </c>
      <c r="E30" s="141"/>
      <c r="F30" s="141"/>
      <c r="G30" s="141"/>
      <c r="H30" s="55"/>
      <c r="I30" s="61"/>
      <c r="J30" s="7">
        <v>2908459</v>
      </c>
      <c r="K30" s="1">
        <f t="shared" si="10"/>
        <v>25.124440512243467</v>
      </c>
      <c r="L30" s="4">
        <v>3.2</v>
      </c>
      <c r="M30" s="5">
        <v>2806491</v>
      </c>
      <c r="N30" s="1">
        <f t="shared" si="11"/>
        <v>24.699664667863473</v>
      </c>
      <c r="O30" s="4">
        <v>-3.5</v>
      </c>
      <c r="P30" s="5">
        <v>2624610</v>
      </c>
      <c r="Q30" s="1">
        <f t="shared" si="12"/>
        <v>23.18106688320853</v>
      </c>
      <c r="R30" s="4">
        <v>-6.5</v>
      </c>
      <c r="S30" s="5">
        <v>2725366</v>
      </c>
      <c r="T30" s="1">
        <f t="shared" si="13"/>
        <v>23.434417122007183</v>
      </c>
      <c r="U30" s="4">
        <v>3.8</v>
      </c>
      <c r="V30" s="5">
        <v>2705568</v>
      </c>
      <c r="W30" s="1">
        <f t="shared" si="14"/>
        <v>23.05769280919755</v>
      </c>
      <c r="X30" s="4">
        <v>-0.7</v>
      </c>
      <c r="Y30" s="5">
        <v>2996067</v>
      </c>
      <c r="Z30" s="1">
        <f t="shared" si="15"/>
        <v>24.623258596785078</v>
      </c>
      <c r="AA30" s="4">
        <v>10.7</v>
      </c>
      <c r="AB30" s="5">
        <v>3130925</v>
      </c>
      <c r="AC30" s="1">
        <f t="shared" si="16"/>
        <v>25.702142547776262</v>
      </c>
      <c r="AD30" s="4">
        <v>4.5</v>
      </c>
      <c r="AE30" s="5">
        <v>3237327</v>
      </c>
      <c r="AF30" s="1">
        <f t="shared" si="17"/>
        <v>25.810647120059528</v>
      </c>
      <c r="AG30" s="4">
        <v>3.4</v>
      </c>
      <c r="AH30" s="5">
        <v>2904567</v>
      </c>
      <c r="AI30" s="1">
        <f t="shared" si="18"/>
        <v>23.956359439870432</v>
      </c>
      <c r="AJ30" s="4">
        <v>-10.3</v>
      </c>
      <c r="AK30" s="5">
        <v>2617971</v>
      </c>
      <c r="AL30" s="1">
        <f t="shared" si="19"/>
        <v>22.419223746759645</v>
      </c>
      <c r="AM30" s="1">
        <v>-9.9</v>
      </c>
      <c r="AN30" s="35"/>
      <c r="AO30" s="58"/>
      <c r="AP30" s="35"/>
      <c r="AQ30" s="58"/>
      <c r="AR30" s="35"/>
      <c r="AS30" s="57"/>
      <c r="AT30" s="35"/>
      <c r="AU30" s="57"/>
      <c r="AV30" s="35"/>
      <c r="AW30" s="57"/>
      <c r="AX30" s="35"/>
      <c r="AY30" s="57"/>
      <c r="AZ30" s="57"/>
      <c r="BA30" s="59"/>
      <c r="BB30" s="43"/>
      <c r="BC30" s="59"/>
      <c r="BD30" s="47"/>
      <c r="BE30" s="15"/>
      <c r="BF30" s="15"/>
    </row>
    <row r="31" spans="1:58" ht="15" customHeight="1">
      <c r="A31" s="54"/>
      <c r="B31" s="14"/>
      <c r="C31" s="14"/>
      <c r="D31" s="14"/>
      <c r="E31" s="141" t="s">
        <v>7</v>
      </c>
      <c r="F31" s="141"/>
      <c r="G31" s="141"/>
      <c r="H31" s="55"/>
      <c r="I31" s="61"/>
      <c r="J31" s="7">
        <v>2101264</v>
      </c>
      <c r="K31" s="1">
        <f t="shared" si="10"/>
        <v>18.151564924421752</v>
      </c>
      <c r="L31" s="4">
        <v>7.5</v>
      </c>
      <c r="M31" s="5">
        <v>2045700</v>
      </c>
      <c r="N31" s="1">
        <f t="shared" si="11"/>
        <v>18.004014269437636</v>
      </c>
      <c r="O31" s="4">
        <v>-2.6</v>
      </c>
      <c r="P31" s="5">
        <v>1903315</v>
      </c>
      <c r="Q31" s="1">
        <f t="shared" si="12"/>
        <v>16.810448910433948</v>
      </c>
      <c r="R31" s="4">
        <v>-7</v>
      </c>
      <c r="S31" s="5">
        <v>2054863</v>
      </c>
      <c r="T31" s="1">
        <f t="shared" si="13"/>
        <v>17.669009105778468</v>
      </c>
      <c r="U31" s="4">
        <v>8</v>
      </c>
      <c r="V31" s="5">
        <v>2125796</v>
      </c>
      <c r="W31" s="1">
        <f t="shared" si="14"/>
        <v>18.116695327199654</v>
      </c>
      <c r="X31" s="4">
        <v>3.5</v>
      </c>
      <c r="Y31" s="5">
        <v>2423885</v>
      </c>
      <c r="Z31" s="1">
        <f t="shared" si="15"/>
        <v>19.920765177770853</v>
      </c>
      <c r="AA31" s="4">
        <v>14</v>
      </c>
      <c r="AB31" s="5">
        <v>2604921</v>
      </c>
      <c r="AC31" s="1">
        <f t="shared" si="16"/>
        <v>21.384112001308207</v>
      </c>
      <c r="AD31" s="4">
        <v>7.5</v>
      </c>
      <c r="AE31" s="5">
        <v>2728004</v>
      </c>
      <c r="AF31" s="1">
        <f t="shared" si="17"/>
        <v>21.749903110223613</v>
      </c>
      <c r="AG31" s="4">
        <v>4.7</v>
      </c>
      <c r="AH31" s="5">
        <v>2462099</v>
      </c>
      <c r="AI31" s="1">
        <f t="shared" si="18"/>
        <v>20.306960941353925</v>
      </c>
      <c r="AJ31" s="4">
        <v>-9.7</v>
      </c>
      <c r="AK31" s="5">
        <v>2154918</v>
      </c>
      <c r="AL31" s="1">
        <f t="shared" si="19"/>
        <v>18.453828861328027</v>
      </c>
      <c r="AM31" s="1">
        <v>-12.5</v>
      </c>
      <c r="AN31" s="14"/>
      <c r="AO31" s="58"/>
      <c r="AP31" s="14"/>
      <c r="AQ31" s="58"/>
      <c r="AR31" s="14"/>
      <c r="AS31" s="57"/>
      <c r="AT31" s="14"/>
      <c r="AU31" s="57"/>
      <c r="AV31" s="14"/>
      <c r="AW31" s="57"/>
      <c r="AX31" s="14"/>
      <c r="AY31" s="57"/>
      <c r="AZ31" s="57"/>
      <c r="BA31" s="59"/>
      <c r="BB31" s="43"/>
      <c r="BC31" s="59"/>
      <c r="BD31" s="43"/>
      <c r="BE31" s="15"/>
      <c r="BF31" s="15"/>
    </row>
    <row r="32" spans="1:58" ht="15" customHeight="1">
      <c r="A32" s="54"/>
      <c r="B32" s="14"/>
      <c r="C32" s="14"/>
      <c r="D32" s="14"/>
      <c r="E32" s="14"/>
      <c r="F32" s="141" t="s">
        <v>8</v>
      </c>
      <c r="G32" s="141"/>
      <c r="H32" s="55"/>
      <c r="I32" s="61"/>
      <c r="J32" s="7">
        <v>374598</v>
      </c>
      <c r="K32" s="1">
        <f t="shared" si="10"/>
        <v>3.2359284304868585</v>
      </c>
      <c r="L32" s="4">
        <v>-0.6</v>
      </c>
      <c r="M32" s="5">
        <v>340090</v>
      </c>
      <c r="N32" s="1">
        <f t="shared" si="11"/>
        <v>2.993100265382532</v>
      </c>
      <c r="O32" s="4">
        <v>-9.2</v>
      </c>
      <c r="P32" s="5">
        <v>351350</v>
      </c>
      <c r="Q32" s="1">
        <f t="shared" si="12"/>
        <v>3.1031916549183753</v>
      </c>
      <c r="R32" s="4">
        <v>3.3</v>
      </c>
      <c r="S32" s="5">
        <v>329613</v>
      </c>
      <c r="T32" s="1">
        <f t="shared" si="13"/>
        <v>2.8342206260869744</v>
      </c>
      <c r="U32" s="4">
        <v>-6.2</v>
      </c>
      <c r="V32" s="5">
        <v>354658</v>
      </c>
      <c r="W32" s="1">
        <f t="shared" si="14"/>
        <v>3.0225058901954727</v>
      </c>
      <c r="X32" s="4">
        <v>7.6</v>
      </c>
      <c r="Y32" s="5">
        <v>370747</v>
      </c>
      <c r="Z32" s="1">
        <f t="shared" si="15"/>
        <v>3.0469943612683816</v>
      </c>
      <c r="AA32" s="4">
        <v>4.5</v>
      </c>
      <c r="AB32" s="5">
        <v>359405</v>
      </c>
      <c r="AC32" s="1">
        <f t="shared" si="16"/>
        <v>2.9503991767236606</v>
      </c>
      <c r="AD32" s="4">
        <v>-3.1</v>
      </c>
      <c r="AE32" s="5">
        <v>316672</v>
      </c>
      <c r="AF32" s="1">
        <f t="shared" si="17"/>
        <v>2.5247709745736193</v>
      </c>
      <c r="AG32" s="4">
        <v>-11.9</v>
      </c>
      <c r="AH32" s="5">
        <v>278178</v>
      </c>
      <c r="AI32" s="1">
        <f t="shared" si="18"/>
        <v>2.2943633788665494</v>
      </c>
      <c r="AJ32" s="4">
        <v>-12.2</v>
      </c>
      <c r="AK32" s="5">
        <v>230627</v>
      </c>
      <c r="AL32" s="1">
        <f t="shared" si="19"/>
        <v>1.9749944957541306</v>
      </c>
      <c r="AM32" s="1">
        <v>-17.1</v>
      </c>
      <c r="AN32" s="14"/>
      <c r="AO32" s="58"/>
      <c r="AP32" s="14"/>
      <c r="AQ32" s="58"/>
      <c r="AR32" s="14"/>
      <c r="AS32" s="57"/>
      <c r="AT32" s="14"/>
      <c r="AU32" s="57"/>
      <c r="AV32" s="14"/>
      <c r="AW32" s="57"/>
      <c r="AX32" s="14"/>
      <c r="AY32" s="57"/>
      <c r="AZ32" s="57"/>
      <c r="BA32" s="59"/>
      <c r="BB32" s="43"/>
      <c r="BC32" s="59"/>
      <c r="BD32" s="43"/>
      <c r="BE32" s="15"/>
      <c r="BF32" s="15"/>
    </row>
    <row r="33" spans="1:58" ht="15" customHeight="1">
      <c r="A33" s="54"/>
      <c r="B33" s="14"/>
      <c r="C33" s="14"/>
      <c r="D33" s="14"/>
      <c r="E33" s="14"/>
      <c r="F33" s="141" t="s">
        <v>9</v>
      </c>
      <c r="G33" s="141"/>
      <c r="H33" s="55"/>
      <c r="I33" s="61"/>
      <c r="J33" s="7">
        <v>1726666</v>
      </c>
      <c r="K33" s="1">
        <f t="shared" si="10"/>
        <v>14.915636493934892</v>
      </c>
      <c r="L33" s="4">
        <v>9.4</v>
      </c>
      <c r="M33" s="5">
        <v>1705610</v>
      </c>
      <c r="N33" s="1">
        <f t="shared" si="11"/>
        <v>15.010914004055106</v>
      </c>
      <c r="O33" s="4">
        <v>-1.2</v>
      </c>
      <c r="P33" s="5">
        <v>1551964</v>
      </c>
      <c r="Q33" s="1">
        <f t="shared" si="12"/>
        <v>13.707248423320738</v>
      </c>
      <c r="R33" s="4">
        <v>-9</v>
      </c>
      <c r="S33" s="5">
        <v>1725251</v>
      </c>
      <c r="T33" s="1">
        <f t="shared" si="13"/>
        <v>14.834797078322696</v>
      </c>
      <c r="U33" s="4">
        <v>11.2</v>
      </c>
      <c r="V33" s="5">
        <v>1771139</v>
      </c>
      <c r="W33" s="1">
        <f t="shared" si="14"/>
        <v>15.094197959315508</v>
      </c>
      <c r="X33" s="4">
        <v>2.7</v>
      </c>
      <c r="Y33" s="5">
        <v>2053138</v>
      </c>
      <c r="Z33" s="1">
        <f t="shared" si="15"/>
        <v>16.87377081650247</v>
      </c>
      <c r="AA33" s="4">
        <v>15.9</v>
      </c>
      <c r="AB33" s="5">
        <v>2245516</v>
      </c>
      <c r="AC33" s="1">
        <f t="shared" si="16"/>
        <v>18.433712824584543</v>
      </c>
      <c r="AD33" s="4">
        <v>9.4</v>
      </c>
      <c r="AE33" s="5">
        <v>2411333</v>
      </c>
      <c r="AF33" s="1">
        <f t="shared" si="17"/>
        <v>19.225140108476683</v>
      </c>
      <c r="AG33" s="4">
        <v>7.4</v>
      </c>
      <c r="AH33" s="5">
        <v>2183921</v>
      </c>
      <c r="AI33" s="1">
        <f t="shared" si="18"/>
        <v>18.012597562487375</v>
      </c>
      <c r="AJ33" s="4">
        <v>-9.4</v>
      </c>
      <c r="AK33" s="5">
        <v>1924291</v>
      </c>
      <c r="AL33" s="1">
        <f t="shared" si="19"/>
        <v>16.4788343655739</v>
      </c>
      <c r="AM33" s="1">
        <v>-11.9</v>
      </c>
      <c r="AN33" s="14"/>
      <c r="AO33" s="58"/>
      <c r="AP33" s="14"/>
      <c r="AQ33" s="58"/>
      <c r="AR33" s="14"/>
      <c r="AS33" s="57"/>
      <c r="AT33" s="14"/>
      <c r="AU33" s="57"/>
      <c r="AV33" s="14"/>
      <c r="AW33" s="57"/>
      <c r="AX33" s="14"/>
      <c r="AY33" s="57"/>
      <c r="AZ33" s="57"/>
      <c r="BA33" s="59"/>
      <c r="BB33" s="43"/>
      <c r="BC33" s="59"/>
      <c r="BD33" s="43"/>
      <c r="BE33" s="15"/>
      <c r="BF33" s="15"/>
    </row>
    <row r="34" spans="1:58" ht="15" customHeight="1">
      <c r="A34" s="54"/>
      <c r="B34" s="14"/>
      <c r="C34" s="14"/>
      <c r="D34" s="14"/>
      <c r="E34" s="141" t="s">
        <v>10</v>
      </c>
      <c r="F34" s="141"/>
      <c r="G34" s="141"/>
      <c r="H34" s="55"/>
      <c r="I34" s="61"/>
      <c r="J34" s="7">
        <v>807195</v>
      </c>
      <c r="K34" s="1">
        <f t="shared" si="10"/>
        <v>6.972875587821719</v>
      </c>
      <c r="L34" s="4">
        <v>-6.6</v>
      </c>
      <c r="M34" s="5">
        <v>760792</v>
      </c>
      <c r="N34" s="1">
        <f t="shared" si="11"/>
        <v>6.695659199332257</v>
      </c>
      <c r="O34" s="4">
        <v>-5.7</v>
      </c>
      <c r="P34" s="5">
        <v>721295</v>
      </c>
      <c r="Q34" s="1">
        <f t="shared" si="12"/>
        <v>6.370617972774582</v>
      </c>
      <c r="R34" s="4">
        <v>-5.2</v>
      </c>
      <c r="S34" s="5">
        <v>670503</v>
      </c>
      <c r="T34" s="1">
        <f t="shared" si="13"/>
        <v>5.7654080162287125</v>
      </c>
      <c r="U34" s="4">
        <v>-7</v>
      </c>
      <c r="V34" s="5">
        <v>579772</v>
      </c>
      <c r="W34" s="1">
        <f t="shared" si="14"/>
        <v>4.940997481997895</v>
      </c>
      <c r="X34" s="4">
        <v>-13.5</v>
      </c>
      <c r="Y34" s="5">
        <v>572181</v>
      </c>
      <c r="Z34" s="1">
        <f t="shared" si="15"/>
        <v>4.702485200486866</v>
      </c>
      <c r="AA34" s="4">
        <v>-1.3</v>
      </c>
      <c r="AB34" s="5">
        <v>526004</v>
      </c>
      <c r="AC34" s="1">
        <f t="shared" si="16"/>
        <v>4.318030546468059</v>
      </c>
      <c r="AD34" s="4">
        <v>-8.1</v>
      </c>
      <c r="AE34" s="5">
        <v>509322</v>
      </c>
      <c r="AF34" s="1">
        <f t="shared" si="17"/>
        <v>4.060736037009224</v>
      </c>
      <c r="AG34" s="4">
        <v>-3.2</v>
      </c>
      <c r="AH34" s="5">
        <v>442468</v>
      </c>
      <c r="AI34" s="1">
        <f t="shared" si="18"/>
        <v>3.6493984985165047</v>
      </c>
      <c r="AJ34" s="4">
        <v>-13.1</v>
      </c>
      <c r="AK34" s="5">
        <v>463053</v>
      </c>
      <c r="AL34" s="1">
        <f t="shared" si="19"/>
        <v>3.965394885431616</v>
      </c>
      <c r="AM34" s="1">
        <v>4.7</v>
      </c>
      <c r="AN34" s="14"/>
      <c r="AO34" s="58"/>
      <c r="AP34" s="14"/>
      <c r="AQ34" s="58"/>
      <c r="AR34" s="14"/>
      <c r="AS34" s="57"/>
      <c r="AT34" s="14"/>
      <c r="AU34" s="57"/>
      <c r="AV34" s="14"/>
      <c r="AW34" s="57"/>
      <c r="AX34" s="14"/>
      <c r="AY34" s="57"/>
      <c r="AZ34" s="57"/>
      <c r="BA34" s="59"/>
      <c r="BB34" s="43"/>
      <c r="BC34" s="59"/>
      <c r="BD34" s="43"/>
      <c r="BE34" s="15"/>
      <c r="BF34" s="15"/>
    </row>
    <row r="35" spans="1:58" ht="15" customHeight="1">
      <c r="A35" s="54"/>
      <c r="B35" s="14"/>
      <c r="C35" s="14"/>
      <c r="D35" s="14"/>
      <c r="E35" s="14"/>
      <c r="F35" s="141" t="s">
        <v>8</v>
      </c>
      <c r="G35" s="141"/>
      <c r="H35" s="55"/>
      <c r="I35" s="61"/>
      <c r="J35" s="7">
        <v>17962</v>
      </c>
      <c r="K35" s="1">
        <f t="shared" si="10"/>
        <v>0.15516299197647865</v>
      </c>
      <c r="L35" s="4">
        <v>-7.4</v>
      </c>
      <c r="M35" s="5">
        <v>13407</v>
      </c>
      <c r="N35" s="1">
        <f t="shared" si="11"/>
        <v>0.11799375241254847</v>
      </c>
      <c r="O35" s="4">
        <v>-25.4</v>
      </c>
      <c r="P35" s="5">
        <v>14144</v>
      </c>
      <c r="Q35" s="1">
        <f t="shared" si="12"/>
        <v>0.1249225637317931</v>
      </c>
      <c r="R35" s="4">
        <v>5.5</v>
      </c>
      <c r="S35" s="5">
        <v>15970</v>
      </c>
      <c r="T35" s="1">
        <f t="shared" si="13"/>
        <v>0.13732014028150888</v>
      </c>
      <c r="U35" s="4">
        <v>12.9</v>
      </c>
      <c r="V35" s="5">
        <v>10809</v>
      </c>
      <c r="W35" s="1">
        <f t="shared" si="14"/>
        <v>0.09211766312087381</v>
      </c>
      <c r="X35" s="4">
        <v>-32.3</v>
      </c>
      <c r="Y35" s="5">
        <v>11050</v>
      </c>
      <c r="Z35" s="1">
        <f t="shared" si="15"/>
        <v>0.09081472727227899</v>
      </c>
      <c r="AA35" s="4">
        <v>2.2</v>
      </c>
      <c r="AB35" s="5">
        <v>9987</v>
      </c>
      <c r="AC35" s="1">
        <f t="shared" si="16"/>
        <v>0.08198449264183637</v>
      </c>
      <c r="AD35" s="4">
        <v>-9.6</v>
      </c>
      <c r="AE35" s="5">
        <v>8549</v>
      </c>
      <c r="AF35" s="1">
        <f t="shared" si="17"/>
        <v>0.06815969539975075</v>
      </c>
      <c r="AG35" s="4">
        <v>-14.4</v>
      </c>
      <c r="AH35" s="5">
        <v>8624</v>
      </c>
      <c r="AI35" s="1">
        <f t="shared" si="18"/>
        <v>0.07112924019636752</v>
      </c>
      <c r="AJ35" s="4">
        <v>0.9</v>
      </c>
      <c r="AK35" s="5">
        <v>11619</v>
      </c>
      <c r="AL35" s="1">
        <f t="shared" si="19"/>
        <v>0.0995003232326104</v>
      </c>
      <c r="AM35" s="1">
        <v>34.7</v>
      </c>
      <c r="AN35" s="35"/>
      <c r="AO35" s="58"/>
      <c r="AP35" s="35"/>
      <c r="AQ35" s="58"/>
      <c r="AR35" s="35"/>
      <c r="AS35" s="57"/>
      <c r="AT35" s="35"/>
      <c r="AU35" s="57"/>
      <c r="AV35" s="35"/>
      <c r="AW35" s="57"/>
      <c r="AX35" s="35"/>
      <c r="AY35" s="57"/>
      <c r="AZ35" s="57"/>
      <c r="BA35" s="59"/>
      <c r="BB35" s="43"/>
      <c r="BC35" s="59"/>
      <c r="BD35" s="47"/>
      <c r="BE35" s="15"/>
      <c r="BF35" s="15"/>
    </row>
    <row r="36" spans="1:58" ht="15" customHeight="1">
      <c r="A36" s="54"/>
      <c r="B36" s="14"/>
      <c r="C36" s="14"/>
      <c r="D36" s="14"/>
      <c r="E36" s="14"/>
      <c r="F36" s="141" t="s">
        <v>9</v>
      </c>
      <c r="G36" s="141"/>
      <c r="H36" s="55"/>
      <c r="I36" s="61"/>
      <c r="J36" s="7">
        <v>99262</v>
      </c>
      <c r="K36" s="1">
        <f t="shared" si="10"/>
        <v>0.8574651436125836</v>
      </c>
      <c r="L36" s="4">
        <v>-8.2</v>
      </c>
      <c r="M36" s="5">
        <v>136807</v>
      </c>
      <c r="N36" s="1">
        <f t="shared" si="11"/>
        <v>1.2040256050051106</v>
      </c>
      <c r="O36" s="4">
        <v>37.8</v>
      </c>
      <c r="P36" s="5">
        <v>97328</v>
      </c>
      <c r="Q36" s="1">
        <f t="shared" si="12"/>
        <v>0.8596198588014676</v>
      </c>
      <c r="R36" s="4">
        <v>-28.9</v>
      </c>
      <c r="S36" s="5">
        <v>99456</v>
      </c>
      <c r="T36" s="1">
        <f t="shared" si="13"/>
        <v>0.8551854647362396</v>
      </c>
      <c r="U36" s="4">
        <v>2.2</v>
      </c>
      <c r="V36" s="5">
        <v>84788</v>
      </c>
      <c r="W36" s="1">
        <f t="shared" si="14"/>
        <v>0.7225897326942964</v>
      </c>
      <c r="X36" s="4">
        <v>-14.7</v>
      </c>
      <c r="Y36" s="5">
        <v>93052</v>
      </c>
      <c r="Z36" s="1">
        <f t="shared" si="15"/>
        <v>0.7647504074334937</v>
      </c>
      <c r="AA36" s="4">
        <v>9.7</v>
      </c>
      <c r="AB36" s="5">
        <v>76396</v>
      </c>
      <c r="AC36" s="1">
        <f t="shared" si="16"/>
        <v>0.6271440172089449</v>
      </c>
      <c r="AD36" s="4">
        <v>-17.9</v>
      </c>
      <c r="AE36" s="5">
        <v>67111</v>
      </c>
      <c r="AF36" s="1">
        <f t="shared" si="17"/>
        <v>0.5350643722040791</v>
      </c>
      <c r="AG36" s="4">
        <v>-12.2</v>
      </c>
      <c r="AH36" s="5">
        <v>51272</v>
      </c>
      <c r="AI36" s="1">
        <f t="shared" si="18"/>
        <v>0.4228824679207044</v>
      </c>
      <c r="AJ36" s="4">
        <v>-23.6</v>
      </c>
      <c r="AK36" s="5">
        <v>61462</v>
      </c>
      <c r="AL36" s="1">
        <f t="shared" si="19"/>
        <v>0.526335215295869</v>
      </c>
      <c r="AM36" s="1">
        <v>19.9</v>
      </c>
      <c r="AN36" s="14"/>
      <c r="AO36" s="58"/>
      <c r="AP36" s="14"/>
      <c r="AQ36" s="58"/>
      <c r="AR36" s="14"/>
      <c r="AS36" s="57"/>
      <c r="AT36" s="14"/>
      <c r="AU36" s="57"/>
      <c r="AV36" s="14"/>
      <c r="AW36" s="57"/>
      <c r="AX36" s="14"/>
      <c r="AY36" s="57"/>
      <c r="AZ36" s="57"/>
      <c r="BA36" s="59"/>
      <c r="BB36" s="43"/>
      <c r="BC36" s="59"/>
      <c r="BD36" s="43"/>
      <c r="BE36" s="15"/>
      <c r="BF36" s="15"/>
    </row>
    <row r="37" spans="1:58" ht="15" customHeight="1">
      <c r="A37" s="54"/>
      <c r="B37" s="14"/>
      <c r="C37" s="14"/>
      <c r="D37" s="14"/>
      <c r="E37" s="14"/>
      <c r="F37" s="141" t="s">
        <v>11</v>
      </c>
      <c r="G37" s="141"/>
      <c r="H37" s="55"/>
      <c r="I37" s="61"/>
      <c r="J37" s="7">
        <v>689970</v>
      </c>
      <c r="K37" s="1">
        <f t="shared" si="10"/>
        <v>5.960238813829807</v>
      </c>
      <c r="L37" s="4">
        <v>-6.4</v>
      </c>
      <c r="M37" s="5">
        <v>610578</v>
      </c>
      <c r="N37" s="1">
        <f t="shared" si="11"/>
        <v>5.373639841914598</v>
      </c>
      <c r="O37" s="4">
        <v>-11.5</v>
      </c>
      <c r="P37" s="5">
        <v>609823</v>
      </c>
      <c r="Q37" s="1">
        <f t="shared" si="12"/>
        <v>5.386075550241322</v>
      </c>
      <c r="R37" s="4">
        <v>-0.1</v>
      </c>
      <c r="S37" s="5">
        <v>555077</v>
      </c>
      <c r="T37" s="1">
        <f t="shared" si="13"/>
        <v>4.772902411210964</v>
      </c>
      <c r="U37" s="4">
        <v>-9</v>
      </c>
      <c r="V37" s="5">
        <v>484175</v>
      </c>
      <c r="W37" s="1">
        <f t="shared" si="14"/>
        <v>4.126290086182725</v>
      </c>
      <c r="X37" s="4">
        <v>-12.8</v>
      </c>
      <c r="Y37" s="5">
        <v>468079</v>
      </c>
      <c r="Z37" s="1">
        <f t="shared" si="15"/>
        <v>3.8469200657810934</v>
      </c>
      <c r="AA37" s="4">
        <v>-3.3</v>
      </c>
      <c r="AB37" s="5">
        <v>439622</v>
      </c>
      <c r="AC37" s="1">
        <f t="shared" si="16"/>
        <v>3.608910245738399</v>
      </c>
      <c r="AD37" s="4">
        <v>-6.1</v>
      </c>
      <c r="AE37" s="5">
        <v>433661</v>
      </c>
      <c r="AF37" s="1">
        <f t="shared" si="17"/>
        <v>3.457503996578701</v>
      </c>
      <c r="AG37" s="4">
        <v>-1.4</v>
      </c>
      <c r="AH37" s="5">
        <v>382572</v>
      </c>
      <c r="AI37" s="1">
        <f t="shared" si="18"/>
        <v>3.155386790399433</v>
      </c>
      <c r="AJ37" s="4">
        <v>-11.8</v>
      </c>
      <c r="AK37" s="5">
        <v>389972</v>
      </c>
      <c r="AL37" s="1">
        <f t="shared" si="19"/>
        <v>3.339559346903137</v>
      </c>
      <c r="AM37" s="1">
        <v>1.9</v>
      </c>
      <c r="AN37" s="14"/>
      <c r="AO37" s="58"/>
      <c r="AP37" s="14"/>
      <c r="AQ37" s="58"/>
      <c r="AR37" s="14"/>
      <c r="AS37" s="57"/>
      <c r="AT37" s="14"/>
      <c r="AU37" s="57"/>
      <c r="AV37" s="14"/>
      <c r="AW37" s="57"/>
      <c r="AX37" s="14"/>
      <c r="AY37" s="57"/>
      <c r="AZ37" s="57"/>
      <c r="BA37" s="59"/>
      <c r="BB37" s="43"/>
      <c r="BC37" s="59"/>
      <c r="BD37" s="43"/>
      <c r="BE37" s="15"/>
      <c r="BF37" s="15"/>
    </row>
    <row r="38" spans="1:58" ht="15" customHeight="1">
      <c r="A38" s="54"/>
      <c r="B38" s="14"/>
      <c r="C38" s="14"/>
      <c r="D38" s="141" t="s">
        <v>12</v>
      </c>
      <c r="E38" s="141"/>
      <c r="F38" s="141"/>
      <c r="G38" s="141"/>
      <c r="H38" s="55"/>
      <c r="I38" s="61"/>
      <c r="J38" s="7">
        <v>-145443</v>
      </c>
      <c r="K38" s="1">
        <f t="shared" si="10"/>
        <v>-1.256395225589299</v>
      </c>
      <c r="L38" s="4">
        <v>-16.8</v>
      </c>
      <c r="M38" s="5">
        <v>-67159</v>
      </c>
      <c r="N38" s="1">
        <f t="shared" si="11"/>
        <v>-0.5910600744591886</v>
      </c>
      <c r="O38" s="4">
        <v>53.8</v>
      </c>
      <c r="P38" s="5">
        <v>-11431</v>
      </c>
      <c r="Q38" s="1">
        <f t="shared" si="12"/>
        <v>-0.1009608191472092</v>
      </c>
      <c r="R38" s="4">
        <v>83</v>
      </c>
      <c r="S38" s="5">
        <v>-58828</v>
      </c>
      <c r="T38" s="1">
        <f t="shared" si="13"/>
        <v>-0.5058402762980967</v>
      </c>
      <c r="U38" s="4">
        <v>-414.6</v>
      </c>
      <c r="V38" s="5">
        <v>-38463</v>
      </c>
      <c r="W38" s="1">
        <f t="shared" si="14"/>
        <v>-0.3277936605253187</v>
      </c>
      <c r="X38" s="4">
        <v>34.6</v>
      </c>
      <c r="Y38" s="5">
        <v>37680</v>
      </c>
      <c r="Z38" s="1">
        <f t="shared" si="15"/>
        <v>0.3096741107347939</v>
      </c>
      <c r="AA38" s="4">
        <v>198</v>
      </c>
      <c r="AB38" s="5">
        <v>91014</v>
      </c>
      <c r="AC38" s="1">
        <f t="shared" si="16"/>
        <v>0.7471449497651041</v>
      </c>
      <c r="AD38" s="4">
        <v>141.5</v>
      </c>
      <c r="AE38" s="5">
        <v>129583</v>
      </c>
      <c r="AF38" s="1">
        <f t="shared" si="17"/>
        <v>1.0331428013786292</v>
      </c>
      <c r="AG38" s="4">
        <v>42.4</v>
      </c>
      <c r="AH38" s="5">
        <v>93917</v>
      </c>
      <c r="AI38" s="1">
        <f t="shared" si="18"/>
        <v>0.7746109521709471</v>
      </c>
      <c r="AJ38" s="4">
        <v>-27.5</v>
      </c>
      <c r="AK38" s="5">
        <v>-263444</v>
      </c>
      <c r="AL38" s="1">
        <f t="shared" si="19"/>
        <v>-2.256025746939652</v>
      </c>
      <c r="AM38" s="1">
        <v>-380.5</v>
      </c>
      <c r="AN38" s="14"/>
      <c r="AO38" s="58"/>
      <c r="AP38" s="14"/>
      <c r="AQ38" s="58"/>
      <c r="AR38" s="14"/>
      <c r="AS38" s="57"/>
      <c r="AT38" s="14"/>
      <c r="AU38" s="57"/>
      <c r="AV38" s="14"/>
      <c r="AW38" s="57"/>
      <c r="AX38" s="14"/>
      <c r="AY38" s="57"/>
      <c r="AZ38" s="57"/>
      <c r="BA38" s="59"/>
      <c r="BB38" s="43"/>
      <c r="BC38" s="59"/>
      <c r="BD38" s="43"/>
      <c r="BE38" s="15"/>
      <c r="BF38" s="15"/>
    </row>
    <row r="39" spans="1:58" ht="15" customHeight="1">
      <c r="A39" s="54"/>
      <c r="B39" s="14"/>
      <c r="C39" s="14"/>
      <c r="D39" s="14"/>
      <c r="E39" s="141" t="s">
        <v>13</v>
      </c>
      <c r="F39" s="141"/>
      <c r="G39" s="141"/>
      <c r="H39" s="55"/>
      <c r="I39" s="61"/>
      <c r="J39" s="7">
        <v>-142409</v>
      </c>
      <c r="K39" s="1">
        <f t="shared" si="10"/>
        <v>-1.2301863113449698</v>
      </c>
      <c r="L39" s="4">
        <v>-15.2</v>
      </c>
      <c r="M39" s="5">
        <v>-60600</v>
      </c>
      <c r="N39" s="1">
        <f t="shared" si="11"/>
        <v>-0.5333349292310313</v>
      </c>
      <c r="O39" s="4">
        <v>57.4</v>
      </c>
      <c r="P39" s="5">
        <v>-9012</v>
      </c>
      <c r="Q39" s="1">
        <f t="shared" si="12"/>
        <v>-0.079595739843815</v>
      </c>
      <c r="R39" s="4">
        <v>85.1</v>
      </c>
      <c r="S39" s="5">
        <v>-56347</v>
      </c>
      <c r="T39" s="1">
        <f t="shared" si="13"/>
        <v>-0.4845070722881766</v>
      </c>
      <c r="U39" s="4">
        <v>-525.2</v>
      </c>
      <c r="V39" s="5">
        <v>-38773</v>
      </c>
      <c r="W39" s="1">
        <f t="shared" si="14"/>
        <v>-0.3304355770363253</v>
      </c>
      <c r="X39" s="4">
        <v>31.2</v>
      </c>
      <c r="Y39" s="5">
        <v>36728</v>
      </c>
      <c r="Z39" s="1">
        <f t="shared" si="15"/>
        <v>0.30185007269287445</v>
      </c>
      <c r="AA39" s="4">
        <v>194.7</v>
      </c>
      <c r="AB39" s="5">
        <v>91080</v>
      </c>
      <c r="AC39" s="1">
        <f t="shared" si="16"/>
        <v>0.7476867517591326</v>
      </c>
      <c r="AD39" s="4">
        <v>148</v>
      </c>
      <c r="AE39" s="5">
        <v>129896</v>
      </c>
      <c r="AF39" s="1">
        <f t="shared" si="17"/>
        <v>1.0356382961335857</v>
      </c>
      <c r="AG39" s="4">
        <v>42.6</v>
      </c>
      <c r="AH39" s="5">
        <v>93986</v>
      </c>
      <c r="AI39" s="1">
        <f t="shared" si="18"/>
        <v>0.7751800520751155</v>
      </c>
      <c r="AJ39" s="4">
        <v>-27.6</v>
      </c>
      <c r="AK39" s="5">
        <v>-261850</v>
      </c>
      <c r="AL39" s="1">
        <f t="shared" si="19"/>
        <v>-2.2423753884550335</v>
      </c>
      <c r="AM39" s="1">
        <v>-378.6</v>
      </c>
      <c r="AN39" s="14"/>
      <c r="AO39" s="58"/>
      <c r="AP39" s="14"/>
      <c r="AQ39" s="58"/>
      <c r="AR39" s="14"/>
      <c r="AS39" s="57"/>
      <c r="AT39" s="14"/>
      <c r="AU39" s="57"/>
      <c r="AV39" s="14"/>
      <c r="AW39" s="57"/>
      <c r="AX39" s="14"/>
      <c r="AY39" s="57"/>
      <c r="AZ39" s="57"/>
      <c r="BA39" s="59"/>
      <c r="BB39" s="43"/>
      <c r="BC39" s="59"/>
      <c r="BD39" s="43"/>
      <c r="BE39" s="15"/>
      <c r="BF39" s="15"/>
    </row>
    <row r="40" spans="1:58" ht="15" customHeight="1">
      <c r="A40" s="54"/>
      <c r="B40" s="14"/>
      <c r="C40" s="14"/>
      <c r="D40" s="14"/>
      <c r="E40" s="141" t="s">
        <v>41</v>
      </c>
      <c r="F40" s="141"/>
      <c r="G40" s="141"/>
      <c r="H40" s="141"/>
      <c r="I40" s="61"/>
      <c r="J40" s="7">
        <v>-3035</v>
      </c>
      <c r="K40" s="1">
        <f t="shared" si="10"/>
        <v>-0.026217552647178084</v>
      </c>
      <c r="L40" s="4">
        <v>-214.5</v>
      </c>
      <c r="M40" s="5">
        <v>-6559</v>
      </c>
      <c r="N40" s="1">
        <f t="shared" si="11"/>
        <v>-0.05772514522815734</v>
      </c>
      <c r="O40" s="4">
        <v>-116.1</v>
      </c>
      <c r="P40" s="5">
        <v>-2419</v>
      </c>
      <c r="Q40" s="1">
        <f t="shared" si="12"/>
        <v>-0.021365079303394194</v>
      </c>
      <c r="R40" s="4">
        <v>63.1</v>
      </c>
      <c r="S40" s="5">
        <v>-2481</v>
      </c>
      <c r="T40" s="1">
        <f t="shared" si="13"/>
        <v>-0.021333204009920066</v>
      </c>
      <c r="U40" s="4">
        <v>-2.6</v>
      </c>
      <c r="V40" s="5">
        <v>309</v>
      </c>
      <c r="W40" s="1">
        <f t="shared" si="14"/>
        <v>0.0026333941996808225</v>
      </c>
      <c r="X40" s="4">
        <v>112.5</v>
      </c>
      <c r="Y40" s="5">
        <v>953</v>
      </c>
      <c r="Z40" s="1">
        <f t="shared" si="15"/>
        <v>0.007832256569274377</v>
      </c>
      <c r="AA40" s="4">
        <v>208.4</v>
      </c>
      <c r="AB40" s="5">
        <v>-66</v>
      </c>
      <c r="AC40" s="1">
        <f t="shared" si="16"/>
        <v>-0.0005418019940283569</v>
      </c>
      <c r="AD40" s="4">
        <v>-106.9</v>
      </c>
      <c r="AE40" s="5">
        <v>-312</v>
      </c>
      <c r="AF40" s="1">
        <f t="shared" si="17"/>
        <v>-0.002487521928263216</v>
      </c>
      <c r="AG40" s="4">
        <v>-372.7</v>
      </c>
      <c r="AH40" s="5">
        <v>-69</v>
      </c>
      <c r="AI40" s="1">
        <f t="shared" si="18"/>
        <v>-0.0005690999041685249</v>
      </c>
      <c r="AJ40" s="4">
        <v>77.9</v>
      </c>
      <c r="AK40" s="5">
        <v>-1594</v>
      </c>
      <c r="AL40" s="1">
        <f t="shared" si="19"/>
        <v>-0.013650358484618383</v>
      </c>
      <c r="AM40" s="1">
        <v>-2210.1</v>
      </c>
      <c r="AN40" s="14"/>
      <c r="AO40" s="58"/>
      <c r="AP40" s="14"/>
      <c r="AQ40" s="58"/>
      <c r="AR40" s="14"/>
      <c r="AS40" s="57"/>
      <c r="AT40" s="14"/>
      <c r="AU40" s="57"/>
      <c r="AV40" s="14"/>
      <c r="AW40" s="57"/>
      <c r="AX40" s="14"/>
      <c r="AY40" s="57"/>
      <c r="AZ40" s="57"/>
      <c r="BA40" s="59"/>
      <c r="BB40" s="43"/>
      <c r="BC40" s="59"/>
      <c r="BD40" s="43"/>
      <c r="BE40" s="15"/>
      <c r="BF40" s="15"/>
    </row>
    <row r="41" spans="1:58" ht="9.75" customHeight="1">
      <c r="A41" s="54"/>
      <c r="B41" s="14"/>
      <c r="C41" s="14"/>
      <c r="D41" s="14"/>
      <c r="E41" s="14"/>
      <c r="F41" s="55"/>
      <c r="G41" s="55"/>
      <c r="H41" s="55"/>
      <c r="I41" s="61"/>
      <c r="J41" s="7"/>
      <c r="K41" s="1"/>
      <c r="L41" s="4"/>
      <c r="M41" s="5"/>
      <c r="N41" s="1"/>
      <c r="O41" s="4"/>
      <c r="P41" s="5"/>
      <c r="Q41" s="1"/>
      <c r="R41" s="4"/>
      <c r="S41" s="5"/>
      <c r="T41" s="1"/>
      <c r="U41" s="4"/>
      <c r="V41" s="5"/>
      <c r="W41" s="1"/>
      <c r="X41" s="4"/>
      <c r="Y41" s="5"/>
      <c r="Z41" s="1"/>
      <c r="AA41" s="4"/>
      <c r="AB41" s="5"/>
      <c r="AC41" s="1"/>
      <c r="AD41" s="4"/>
      <c r="AE41" s="5"/>
      <c r="AF41" s="1"/>
      <c r="AG41" s="4"/>
      <c r="AH41" s="5"/>
      <c r="AI41" s="1"/>
      <c r="AJ41" s="4"/>
      <c r="AK41" s="5"/>
      <c r="AL41" s="1"/>
      <c r="AM41" s="2"/>
      <c r="AN41" s="14"/>
      <c r="AO41" s="58"/>
      <c r="AP41" s="14"/>
      <c r="AQ41" s="58"/>
      <c r="AR41" s="14"/>
      <c r="AS41" s="57"/>
      <c r="AT41" s="14"/>
      <c r="AU41" s="57"/>
      <c r="AV41" s="14"/>
      <c r="AW41" s="57"/>
      <c r="AX41" s="14"/>
      <c r="AY41" s="57"/>
      <c r="AZ41" s="57"/>
      <c r="BA41" s="59"/>
      <c r="BB41" s="43"/>
      <c r="BC41" s="59"/>
      <c r="BD41" s="43"/>
      <c r="BE41" s="15"/>
      <c r="BF41" s="15"/>
    </row>
    <row r="42" spans="1:58" ht="15" customHeight="1">
      <c r="A42" s="70"/>
      <c r="B42" s="141" t="s">
        <v>14</v>
      </c>
      <c r="C42" s="141"/>
      <c r="D42" s="141"/>
      <c r="E42" s="141"/>
      <c r="F42" s="141"/>
      <c r="G42" s="55"/>
      <c r="H42" s="55"/>
      <c r="I42" s="61"/>
      <c r="J42" s="7">
        <v>7503473</v>
      </c>
      <c r="K42" s="1">
        <f>SUM(J42)/$J$49*100</f>
        <v>64.81802254173947</v>
      </c>
      <c r="L42" s="4">
        <v>2.6</v>
      </c>
      <c r="M42" s="5">
        <v>7302341</v>
      </c>
      <c r="N42" s="1">
        <f>SUM(M42)/$M$49*100</f>
        <v>64.26721980950262</v>
      </c>
      <c r="O42" s="4">
        <v>-2.7</v>
      </c>
      <c r="P42" s="5">
        <v>7398333</v>
      </c>
      <c r="Q42" s="1">
        <f>SUM(P42)/$P$49*100</f>
        <v>65.34351850265327</v>
      </c>
      <c r="R42" s="4">
        <v>1.3</v>
      </c>
      <c r="S42" s="5">
        <v>7625453</v>
      </c>
      <c r="T42" s="1">
        <f>SUM(S42)/$S$49*100</f>
        <v>65.56845808829385</v>
      </c>
      <c r="U42" s="4">
        <v>3.1</v>
      </c>
      <c r="V42" s="5">
        <v>7654755</v>
      </c>
      <c r="W42" s="1">
        <f>SUM(V42)/$V$49*100</f>
        <v>65.23620523293778</v>
      </c>
      <c r="X42" s="4">
        <v>0.4</v>
      </c>
      <c r="Y42" s="5">
        <v>7802122</v>
      </c>
      <c r="Z42" s="1">
        <f>SUM(Y42)/$Y$49*100</f>
        <v>64.12195308371474</v>
      </c>
      <c r="AA42" s="4">
        <v>1.9</v>
      </c>
      <c r="AB42" s="5">
        <v>7823695</v>
      </c>
      <c r="AC42" s="1">
        <f>SUM(AB42)/$AB$49*100</f>
        <v>64.22565987378313</v>
      </c>
      <c r="AD42" s="4">
        <v>0.3</v>
      </c>
      <c r="AE42" s="5">
        <v>7911591</v>
      </c>
      <c r="AF42" s="1">
        <f>SUM(AE42)/$AE$49*100</f>
        <v>63.077743910095855</v>
      </c>
      <c r="AG42" s="4">
        <v>1.1</v>
      </c>
      <c r="AH42" s="5">
        <v>7288124</v>
      </c>
      <c r="AI42" s="1">
        <f>SUM(AH42)/$AH$49*100</f>
        <v>60.111169129975735</v>
      </c>
      <c r="AJ42" s="4">
        <v>-7.9</v>
      </c>
      <c r="AK42" s="5">
        <v>6927356</v>
      </c>
      <c r="AL42" s="1">
        <f>SUM(AK42)/$AK$49*100</f>
        <v>59.323019291450485</v>
      </c>
      <c r="AM42" s="1">
        <v>-5</v>
      </c>
      <c r="AN42" s="14"/>
      <c r="AO42" s="58"/>
      <c r="AP42" s="14"/>
      <c r="AQ42" s="58"/>
      <c r="AR42" s="14"/>
      <c r="AS42" s="57"/>
      <c r="AT42" s="14"/>
      <c r="AU42" s="57"/>
      <c r="AV42" s="14"/>
      <c r="AW42" s="57"/>
      <c r="AX42" s="14"/>
      <c r="AY42" s="57"/>
      <c r="AZ42" s="57"/>
      <c r="BA42" s="59"/>
      <c r="BB42" s="43"/>
      <c r="BC42" s="59"/>
      <c r="BD42" s="43"/>
      <c r="BE42" s="15"/>
      <c r="BF42" s="15"/>
    </row>
    <row r="43" spans="1:58" ht="9.75" customHeight="1">
      <c r="A43" s="54"/>
      <c r="B43" s="14"/>
      <c r="C43" s="14"/>
      <c r="D43" s="14"/>
      <c r="E43" s="14"/>
      <c r="F43" s="55"/>
      <c r="G43" s="55"/>
      <c r="H43" s="55"/>
      <c r="I43" s="61"/>
      <c r="J43" s="7"/>
      <c r="K43" s="1"/>
      <c r="L43" s="4"/>
      <c r="M43" s="5"/>
      <c r="N43" s="1"/>
      <c r="O43" s="4"/>
      <c r="P43" s="5"/>
      <c r="Q43" s="1"/>
      <c r="R43" s="4"/>
      <c r="S43" s="5"/>
      <c r="T43" s="1"/>
      <c r="U43" s="4"/>
      <c r="V43" s="5"/>
      <c r="W43" s="1"/>
      <c r="X43" s="4"/>
      <c r="Y43" s="5"/>
      <c r="Z43" s="1"/>
      <c r="AA43" s="4"/>
      <c r="AB43" s="5"/>
      <c r="AC43" s="1"/>
      <c r="AD43" s="4"/>
      <c r="AE43" s="5"/>
      <c r="AF43" s="1"/>
      <c r="AG43" s="4"/>
      <c r="AH43" s="5"/>
      <c r="AI43" s="1"/>
      <c r="AJ43" s="4"/>
      <c r="AK43" s="5"/>
      <c r="AL43" s="1"/>
      <c r="AM43" s="2"/>
      <c r="AN43" s="14"/>
      <c r="AO43" s="58"/>
      <c r="AP43" s="14"/>
      <c r="AQ43" s="58"/>
      <c r="AR43" s="14"/>
      <c r="AS43" s="57"/>
      <c r="AT43" s="14"/>
      <c r="AU43" s="57"/>
      <c r="AV43" s="14"/>
      <c r="AW43" s="57"/>
      <c r="AX43" s="14"/>
      <c r="AY43" s="57"/>
      <c r="AZ43" s="57"/>
      <c r="BA43" s="59"/>
      <c r="BB43" s="43"/>
      <c r="BC43" s="59"/>
      <c r="BD43" s="43"/>
      <c r="BE43" s="15"/>
      <c r="BF43" s="15"/>
    </row>
    <row r="44" spans="1:58" ht="15" customHeight="1">
      <c r="A44" s="70"/>
      <c r="B44" s="143" t="s">
        <v>15</v>
      </c>
      <c r="C44" s="143"/>
      <c r="D44" s="143"/>
      <c r="E44" s="143"/>
      <c r="F44" s="143"/>
      <c r="G44" s="55"/>
      <c r="H44" s="55"/>
      <c r="I44" s="61"/>
      <c r="J44" s="7">
        <v>6373652</v>
      </c>
      <c r="K44" s="1">
        <v>-53.8</v>
      </c>
      <c r="L44" s="4">
        <v>2.1</v>
      </c>
      <c r="M44" s="5">
        <v>6423948</v>
      </c>
      <c r="N44" s="1">
        <v>-52.1</v>
      </c>
      <c r="O44" s="4">
        <v>0.8</v>
      </c>
      <c r="P44" s="5">
        <v>6508313</v>
      </c>
      <c r="Q44" s="1">
        <v>-54.4</v>
      </c>
      <c r="R44" s="3">
        <v>1.3</v>
      </c>
      <c r="S44" s="5">
        <v>6668742</v>
      </c>
      <c r="T44" s="1">
        <v>-56.2</v>
      </c>
      <c r="U44" s="4">
        <v>2.5</v>
      </c>
      <c r="V44" s="5">
        <v>6734267</v>
      </c>
      <c r="W44" s="1">
        <v>-56.6</v>
      </c>
      <c r="X44" s="4">
        <v>1</v>
      </c>
      <c r="Y44" s="5">
        <v>6764100</v>
      </c>
      <c r="Z44" s="1">
        <v>-57.4</v>
      </c>
      <c r="AA44" s="4">
        <v>0.4</v>
      </c>
      <c r="AB44" s="5">
        <v>6768468</v>
      </c>
      <c r="AC44" s="1">
        <v>-56.9</v>
      </c>
      <c r="AD44" s="4">
        <v>0.1</v>
      </c>
      <c r="AE44" s="5">
        <v>6798458</v>
      </c>
      <c r="AF44" s="1">
        <v>-60.4</v>
      </c>
      <c r="AG44" s="4">
        <v>0.4</v>
      </c>
      <c r="AH44" s="5">
        <v>6369308</v>
      </c>
      <c r="AI44" s="1">
        <v>-59.5</v>
      </c>
      <c r="AJ44" s="4">
        <v>-6.3</v>
      </c>
      <c r="AK44" s="5">
        <v>6449585</v>
      </c>
      <c r="AL44" s="1">
        <v>-59.4</v>
      </c>
      <c r="AM44" s="1">
        <v>1.3</v>
      </c>
      <c r="AN44" s="35"/>
      <c r="AO44" s="58"/>
      <c r="AP44" s="35"/>
      <c r="AQ44" s="58"/>
      <c r="AR44" s="35"/>
      <c r="AS44" s="57"/>
      <c r="AT44" s="35"/>
      <c r="AU44" s="57"/>
      <c r="AV44" s="35"/>
      <c r="AW44" s="57"/>
      <c r="AX44" s="35"/>
      <c r="AY44" s="57"/>
      <c r="AZ44" s="57"/>
      <c r="BA44" s="59"/>
      <c r="BB44" s="43"/>
      <c r="BC44" s="59"/>
      <c r="BD44" s="47"/>
      <c r="BE44" s="15"/>
      <c r="BF44" s="15"/>
    </row>
    <row r="45" spans="1:58" ht="9.75" customHeight="1">
      <c r="A45" s="70"/>
      <c r="B45" s="55"/>
      <c r="C45" s="55"/>
      <c r="D45" s="55"/>
      <c r="E45" s="55"/>
      <c r="F45" s="55"/>
      <c r="G45" s="55"/>
      <c r="H45" s="55"/>
      <c r="I45" s="61"/>
      <c r="J45" s="7"/>
      <c r="K45" s="1"/>
      <c r="L45" s="4"/>
      <c r="M45" s="5"/>
      <c r="N45" s="1"/>
      <c r="O45" s="4"/>
      <c r="P45" s="5"/>
      <c r="Q45" s="1"/>
      <c r="R45" s="4"/>
      <c r="S45" s="5"/>
      <c r="T45" s="1"/>
      <c r="U45" s="4"/>
      <c r="V45" s="5"/>
      <c r="W45" s="1"/>
      <c r="X45" s="4"/>
      <c r="Y45" s="5"/>
      <c r="Z45" s="1"/>
      <c r="AA45" s="4"/>
      <c r="AB45" s="5"/>
      <c r="AC45" s="1"/>
      <c r="AD45" s="4"/>
      <c r="AE45" s="5"/>
      <c r="AF45" s="1"/>
      <c r="AG45" s="4"/>
      <c r="AH45" s="5"/>
      <c r="AI45" s="1"/>
      <c r="AJ45" s="4"/>
      <c r="AK45" s="5"/>
      <c r="AL45" s="1"/>
      <c r="AM45" s="1"/>
      <c r="AN45" s="35"/>
      <c r="AO45" s="58"/>
      <c r="AP45" s="35"/>
      <c r="AQ45" s="58"/>
      <c r="AR45" s="35"/>
      <c r="AS45" s="57"/>
      <c r="AT45" s="35"/>
      <c r="AU45" s="57"/>
      <c r="AV45" s="35"/>
      <c r="AW45" s="57"/>
      <c r="AX45" s="35"/>
      <c r="AY45" s="57"/>
      <c r="AZ45" s="57"/>
      <c r="BA45" s="59"/>
      <c r="BB45" s="43"/>
      <c r="BC45" s="59"/>
      <c r="BD45" s="47"/>
      <c r="BE45" s="15"/>
      <c r="BF45" s="15"/>
    </row>
    <row r="46" spans="1:58" ht="15" customHeight="1">
      <c r="A46" s="54"/>
      <c r="B46" s="141" t="s">
        <v>16</v>
      </c>
      <c r="C46" s="141"/>
      <c r="D46" s="141"/>
      <c r="E46" s="141"/>
      <c r="F46" s="141"/>
      <c r="G46" s="16"/>
      <c r="H46" s="71" t="s">
        <v>33</v>
      </c>
      <c r="I46" s="61"/>
      <c r="J46" s="7">
        <v>85526</v>
      </c>
      <c r="K46" s="1">
        <f>SUM(J46)/$J$49*100</f>
        <v>0.7388080420766237</v>
      </c>
      <c r="L46" s="4">
        <v>160.2</v>
      </c>
      <c r="M46" s="5">
        <v>26843</v>
      </c>
      <c r="N46" s="1">
        <f>SUM(M46)/$M$49*100</f>
        <v>0.2362427311113626</v>
      </c>
      <c r="O46" s="4">
        <v>-68.6</v>
      </c>
      <c r="P46" s="5">
        <v>19196</v>
      </c>
      <c r="Q46" s="1">
        <f>SUM(P46)/$P$49*100</f>
        <v>0.1695428120330529</v>
      </c>
      <c r="R46" s="4">
        <v>-28.5</v>
      </c>
      <c r="S46" s="5">
        <v>127141</v>
      </c>
      <c r="T46" s="1">
        <f>SUM(S46)/$S$49*100</f>
        <v>1.0932385695385924</v>
      </c>
      <c r="U46" s="4">
        <v>562.3</v>
      </c>
      <c r="V46" s="5">
        <v>154166</v>
      </c>
      <c r="W46" s="1">
        <f>SUM(V46)/$V$49*100</f>
        <v>1.3138506478575847</v>
      </c>
      <c r="X46" s="4">
        <v>21.3</v>
      </c>
      <c r="Y46" s="5">
        <v>3784</v>
      </c>
      <c r="Z46" s="1">
        <f>SUM(Y46)/$Y$49*100</f>
        <v>0.031098907511158704</v>
      </c>
      <c r="AA46" s="4">
        <v>-97.5</v>
      </c>
      <c r="AB46" s="5">
        <v>-264969</v>
      </c>
      <c r="AC46" s="1">
        <f>SUM(AB46)/$AB$49*100</f>
        <v>-2.1751626144802985</v>
      </c>
      <c r="AD46" s="4">
        <v>-7102.4</v>
      </c>
      <c r="AE46" s="5">
        <v>-256553</v>
      </c>
      <c r="AF46" s="1">
        <f>SUM(AE46)/$AE$49*100</f>
        <v>-2.045452606608054</v>
      </c>
      <c r="AG46" s="4">
        <v>3.2</v>
      </c>
      <c r="AH46" s="5">
        <v>69348</v>
      </c>
      <c r="AI46" s="1">
        <f>SUM(AH46)/$AH$49*100</f>
        <v>0.5719701471634617</v>
      </c>
      <c r="AJ46" s="4">
        <v>127</v>
      </c>
      <c r="AK46" s="5">
        <v>451136</v>
      </c>
      <c r="AL46" s="1">
        <f>SUM(AK46)/$AK$49*100</f>
        <v>3.863342613122208</v>
      </c>
      <c r="AM46" s="1">
        <v>550.5</v>
      </c>
      <c r="AN46" s="35"/>
      <c r="AO46" s="58"/>
      <c r="AP46" s="35"/>
      <c r="AQ46" s="58"/>
      <c r="AR46" s="35"/>
      <c r="AS46" s="57"/>
      <c r="AT46" s="35"/>
      <c r="AU46" s="57"/>
      <c r="AV46" s="35"/>
      <c r="AW46" s="57"/>
      <c r="AX46" s="35"/>
      <c r="AY46" s="57"/>
      <c r="AZ46" s="57"/>
      <c r="BA46" s="59"/>
      <c r="BB46" s="43"/>
      <c r="BC46" s="59"/>
      <c r="BD46" s="47"/>
      <c r="BE46" s="15"/>
      <c r="BF46" s="15"/>
    </row>
    <row r="47" spans="1:56" s="15" customFormat="1" ht="9.75" customHeight="1">
      <c r="A47" s="72"/>
      <c r="B47" s="73"/>
      <c r="C47" s="73"/>
      <c r="D47" s="73"/>
      <c r="E47" s="73"/>
      <c r="F47" s="73"/>
      <c r="G47" s="73"/>
      <c r="H47" s="73"/>
      <c r="I47" s="74"/>
      <c r="J47" s="75"/>
      <c r="K47" s="133"/>
      <c r="L47" s="76"/>
      <c r="M47" s="77"/>
      <c r="N47" s="133"/>
      <c r="O47" s="76"/>
      <c r="P47" s="77"/>
      <c r="Q47" s="133"/>
      <c r="R47" s="76"/>
      <c r="S47" s="77"/>
      <c r="T47" s="133"/>
      <c r="U47" s="76"/>
      <c r="V47" s="77"/>
      <c r="W47" s="133"/>
      <c r="X47" s="76"/>
      <c r="Y47" s="77"/>
      <c r="Z47" s="133"/>
      <c r="AA47" s="76"/>
      <c r="AB47" s="77"/>
      <c r="AC47" s="133"/>
      <c r="AD47" s="76"/>
      <c r="AE47" s="77"/>
      <c r="AF47" s="133"/>
      <c r="AG47" s="76"/>
      <c r="AH47" s="77"/>
      <c r="AI47" s="133"/>
      <c r="AJ47" s="76"/>
      <c r="AK47" s="77"/>
      <c r="AL47" s="133"/>
      <c r="AM47" s="78"/>
      <c r="AN47" s="14"/>
      <c r="AO47" s="58"/>
      <c r="AP47" s="14"/>
      <c r="AQ47" s="58"/>
      <c r="AR47" s="14"/>
      <c r="AS47" s="57"/>
      <c r="AT47" s="14"/>
      <c r="AU47" s="57"/>
      <c r="AV47" s="14"/>
      <c r="AW47" s="57"/>
      <c r="AX47" s="14"/>
      <c r="AY47" s="57"/>
      <c r="AZ47" s="57"/>
      <c r="BA47" s="59"/>
      <c r="BB47" s="43"/>
      <c r="BC47" s="59"/>
      <c r="BD47" s="43"/>
    </row>
    <row r="48" spans="1:56" s="15" customFormat="1" ht="9.75" customHeight="1">
      <c r="A48" s="79"/>
      <c r="B48" s="53"/>
      <c r="C48" s="53"/>
      <c r="D48" s="53"/>
      <c r="E48" s="53"/>
      <c r="F48" s="53"/>
      <c r="G48" s="53"/>
      <c r="H48" s="53"/>
      <c r="I48" s="80"/>
      <c r="J48" s="7"/>
      <c r="K48" s="1"/>
      <c r="L48" s="4"/>
      <c r="M48" s="5"/>
      <c r="N48" s="1"/>
      <c r="O48" s="4"/>
      <c r="P48" s="5"/>
      <c r="Q48" s="1"/>
      <c r="R48" s="4"/>
      <c r="S48" s="5"/>
      <c r="T48" s="1"/>
      <c r="U48" s="4"/>
      <c r="V48" s="5"/>
      <c r="W48" s="1"/>
      <c r="X48" s="4"/>
      <c r="Y48" s="5"/>
      <c r="Z48" s="1"/>
      <c r="AA48" s="4"/>
      <c r="AB48" s="5"/>
      <c r="AC48" s="1"/>
      <c r="AD48" s="4"/>
      <c r="AE48" s="5"/>
      <c r="AF48" s="1"/>
      <c r="AG48" s="4"/>
      <c r="AH48" s="5"/>
      <c r="AI48" s="1"/>
      <c r="AJ48" s="4"/>
      <c r="AK48" s="5"/>
      <c r="AL48" s="1"/>
      <c r="AM48" s="2"/>
      <c r="AN48" s="14"/>
      <c r="AO48" s="58"/>
      <c r="AP48" s="14"/>
      <c r="AQ48" s="58"/>
      <c r="AR48" s="14"/>
      <c r="AS48" s="57"/>
      <c r="AT48" s="14"/>
      <c r="AU48" s="57"/>
      <c r="AV48" s="14"/>
      <c r="AW48" s="57"/>
      <c r="AX48" s="14"/>
      <c r="AY48" s="57"/>
      <c r="AZ48" s="57"/>
      <c r="BA48" s="59"/>
      <c r="BB48" s="43"/>
      <c r="BC48" s="59"/>
      <c r="BD48" s="43"/>
    </row>
    <row r="49" spans="1:58" ht="15" customHeight="1">
      <c r="A49" s="54"/>
      <c r="B49" s="142" t="s">
        <v>37</v>
      </c>
      <c r="C49" s="142"/>
      <c r="D49" s="142"/>
      <c r="E49" s="142"/>
      <c r="F49" s="142"/>
      <c r="G49" s="142"/>
      <c r="H49" s="55"/>
      <c r="I49" s="61"/>
      <c r="J49" s="10">
        <v>11576214</v>
      </c>
      <c r="K49" s="13">
        <f>SUM(J49)/$J$49*100</f>
        <v>100</v>
      </c>
      <c r="L49" s="11">
        <v>4.3</v>
      </c>
      <c r="M49" s="12">
        <v>11362466</v>
      </c>
      <c r="N49" s="13">
        <f>SUM(M49)/$M$49*100</f>
        <v>100</v>
      </c>
      <c r="O49" s="11">
        <v>-1.8</v>
      </c>
      <c r="P49" s="12">
        <v>11322214</v>
      </c>
      <c r="Q49" s="13">
        <f>SUM(P49)/$P$49*100</f>
        <v>100</v>
      </c>
      <c r="R49" s="11">
        <v>-0.4</v>
      </c>
      <c r="S49" s="12">
        <v>11629758</v>
      </c>
      <c r="T49" s="13">
        <f>SUM(S49)/$S$49*100</f>
        <v>100</v>
      </c>
      <c r="U49" s="11">
        <v>2.7</v>
      </c>
      <c r="V49" s="12">
        <v>11733906</v>
      </c>
      <c r="W49" s="13">
        <f>SUM(V49)/$V$49*100</f>
        <v>100</v>
      </c>
      <c r="X49" s="11">
        <v>0.9</v>
      </c>
      <c r="Y49" s="12">
        <v>12167630</v>
      </c>
      <c r="Z49" s="13">
        <f>SUM(Y49)/$Y$49*100</f>
        <v>100</v>
      </c>
      <c r="AA49" s="11">
        <v>3.7</v>
      </c>
      <c r="AB49" s="12">
        <v>12181572</v>
      </c>
      <c r="AC49" s="13">
        <f>SUM(AB49)/$AB$49*100</f>
        <v>100</v>
      </c>
      <c r="AD49" s="11">
        <v>0.1</v>
      </c>
      <c r="AE49" s="12">
        <v>12542603</v>
      </c>
      <c r="AF49" s="13">
        <f>SUM(AE49)/$AE$49*100</f>
        <v>100</v>
      </c>
      <c r="AG49" s="11">
        <v>3</v>
      </c>
      <c r="AH49" s="12">
        <v>12124409</v>
      </c>
      <c r="AI49" s="13">
        <f>SUM(AH49)/$AH$49*100</f>
        <v>100</v>
      </c>
      <c r="AJ49" s="11">
        <v>-3.3</v>
      </c>
      <c r="AK49" s="12">
        <v>11677349</v>
      </c>
      <c r="AL49" s="13">
        <f>SUM(AK49)/$AK$49*100</f>
        <v>100</v>
      </c>
      <c r="AM49" s="13">
        <v>-3.7</v>
      </c>
      <c r="AN49" s="14"/>
      <c r="AO49" s="58"/>
      <c r="AP49" s="14"/>
      <c r="AQ49" s="58"/>
      <c r="AR49" s="14"/>
      <c r="AS49" s="57"/>
      <c r="AT49" s="14"/>
      <c r="AU49" s="57"/>
      <c r="AV49" s="14"/>
      <c r="AW49" s="57"/>
      <c r="AX49" s="14"/>
      <c r="AY49" s="57"/>
      <c r="AZ49" s="57"/>
      <c r="BA49" s="59"/>
      <c r="BB49" s="43"/>
      <c r="BC49" s="59"/>
      <c r="BD49" s="43"/>
      <c r="BE49" s="15"/>
      <c r="BF49" s="15"/>
    </row>
    <row r="50" spans="1:56" s="15" customFormat="1" ht="9.75" customHeight="1">
      <c r="A50" s="72"/>
      <c r="B50" s="73"/>
      <c r="C50" s="73"/>
      <c r="D50" s="73"/>
      <c r="E50" s="73"/>
      <c r="F50" s="73"/>
      <c r="G50" s="73"/>
      <c r="H50" s="73"/>
      <c r="I50" s="74"/>
      <c r="J50" s="75"/>
      <c r="K50" s="133"/>
      <c r="L50" s="76"/>
      <c r="M50" s="77"/>
      <c r="N50" s="133"/>
      <c r="O50" s="76"/>
      <c r="P50" s="77"/>
      <c r="Q50" s="133"/>
      <c r="R50" s="76"/>
      <c r="S50" s="77"/>
      <c r="T50" s="133"/>
      <c r="U50" s="76"/>
      <c r="V50" s="77"/>
      <c r="W50" s="133"/>
      <c r="X50" s="76"/>
      <c r="Y50" s="77"/>
      <c r="Z50" s="133"/>
      <c r="AA50" s="76"/>
      <c r="AB50" s="77"/>
      <c r="AC50" s="133"/>
      <c r="AD50" s="76"/>
      <c r="AE50" s="77"/>
      <c r="AF50" s="133"/>
      <c r="AG50" s="76"/>
      <c r="AH50" s="77"/>
      <c r="AI50" s="133"/>
      <c r="AJ50" s="76"/>
      <c r="AK50" s="77"/>
      <c r="AL50" s="133"/>
      <c r="AM50" s="78"/>
      <c r="AN50" s="14"/>
      <c r="AO50" s="58"/>
      <c r="AP50" s="14"/>
      <c r="AQ50" s="58"/>
      <c r="AR50" s="14"/>
      <c r="AS50" s="57"/>
      <c r="AT50" s="14"/>
      <c r="AU50" s="57"/>
      <c r="AV50" s="14"/>
      <c r="AW50" s="57"/>
      <c r="AX50" s="14"/>
      <c r="AY50" s="57"/>
      <c r="AZ50" s="57"/>
      <c r="BA50" s="59"/>
      <c r="BB50" s="43"/>
      <c r="BC50" s="59"/>
      <c r="BD50" s="43"/>
    </row>
    <row r="51" spans="1:56" s="15" customFormat="1" ht="9.75" customHeight="1">
      <c r="A51" s="79"/>
      <c r="B51" s="53"/>
      <c r="C51" s="53"/>
      <c r="D51" s="53"/>
      <c r="E51" s="53"/>
      <c r="F51" s="53"/>
      <c r="G51" s="53"/>
      <c r="H51" s="53"/>
      <c r="I51" s="80"/>
      <c r="J51" s="81"/>
      <c r="K51" s="1"/>
      <c r="L51" s="4"/>
      <c r="M51" s="5"/>
      <c r="N51" s="1"/>
      <c r="O51" s="4"/>
      <c r="P51" s="5"/>
      <c r="Q51" s="1"/>
      <c r="R51" s="4"/>
      <c r="S51" s="5"/>
      <c r="T51" s="1"/>
      <c r="U51" s="4"/>
      <c r="V51" s="5"/>
      <c r="W51" s="1"/>
      <c r="X51" s="4"/>
      <c r="Y51" s="5"/>
      <c r="Z51" s="1"/>
      <c r="AA51" s="4"/>
      <c r="AB51" s="5"/>
      <c r="AC51" s="1"/>
      <c r="AD51" s="4"/>
      <c r="AE51" s="5"/>
      <c r="AF51" s="1"/>
      <c r="AG51" s="4"/>
      <c r="AH51" s="134"/>
      <c r="AI51" s="1"/>
      <c r="AJ51" s="4"/>
      <c r="AK51" s="134"/>
      <c r="AL51" s="1"/>
      <c r="AM51" s="2"/>
      <c r="AN51" s="14"/>
      <c r="AO51" s="58"/>
      <c r="AP51" s="14"/>
      <c r="AQ51" s="58"/>
      <c r="AR51" s="14"/>
      <c r="AS51" s="57"/>
      <c r="AT51" s="14"/>
      <c r="AU51" s="57"/>
      <c r="AV51" s="14"/>
      <c r="AW51" s="57"/>
      <c r="AX51" s="14"/>
      <c r="AY51" s="57"/>
      <c r="AZ51" s="57"/>
      <c r="BA51" s="59"/>
      <c r="BB51" s="43"/>
      <c r="BC51" s="59"/>
      <c r="BD51" s="43"/>
    </row>
    <row r="52" spans="1:58" ht="15" customHeight="1">
      <c r="A52" s="54"/>
      <c r="B52" s="140" t="s">
        <v>58</v>
      </c>
      <c r="C52" s="140"/>
      <c r="D52" s="140"/>
      <c r="E52" s="141" t="s">
        <v>19</v>
      </c>
      <c r="F52" s="141"/>
      <c r="G52" s="141"/>
      <c r="H52" s="71" t="s">
        <v>34</v>
      </c>
      <c r="I52" s="61"/>
      <c r="J52" s="7">
        <v>64975</v>
      </c>
      <c r="K52" s="1">
        <f>SUM(J52)/$J$49*100</f>
        <v>0.561280225123689</v>
      </c>
      <c r="L52" s="4">
        <v>-61.4</v>
      </c>
      <c r="M52" s="5">
        <v>156841</v>
      </c>
      <c r="N52" s="1">
        <f>SUM(M52)/$M$49*100</f>
        <v>1.3803429642825775</v>
      </c>
      <c r="O52" s="4">
        <v>141.4</v>
      </c>
      <c r="P52" s="5">
        <v>149434</v>
      </c>
      <c r="Q52" s="1">
        <f>SUM(P52)/$P$49*100</f>
        <v>1.3198302028207558</v>
      </c>
      <c r="R52" s="4">
        <v>-4.7</v>
      </c>
      <c r="S52" s="5">
        <v>101251</v>
      </c>
      <c r="T52" s="1">
        <f>SUM(S52)/$S$49*100</f>
        <v>0.8706200077422075</v>
      </c>
      <c r="U52" s="4">
        <v>-32.2</v>
      </c>
      <c r="V52" s="5">
        <v>94646</v>
      </c>
      <c r="W52" s="1">
        <f>SUM(V52)/$V$49*100</f>
        <v>0.8066026777443077</v>
      </c>
      <c r="X52" s="4">
        <v>-6.5</v>
      </c>
      <c r="Y52" s="5">
        <v>118566</v>
      </c>
      <c r="Z52" s="1">
        <f>SUM(Y52)/$Y$49*100</f>
        <v>0.9744379143678761</v>
      </c>
      <c r="AA52" s="4">
        <v>25.3</v>
      </c>
      <c r="AB52" s="5">
        <v>253218</v>
      </c>
      <c r="AC52" s="1">
        <f>SUM(AB52)/$AB$49*100</f>
        <v>2.0786972321798864</v>
      </c>
      <c r="AD52" s="4">
        <v>113.6</v>
      </c>
      <c r="AE52" s="5">
        <v>324433</v>
      </c>
      <c r="AF52" s="1">
        <f>SUM(AE52)/$AE$49*100</f>
        <v>2.5866480825391664</v>
      </c>
      <c r="AG52" s="4">
        <v>28.1</v>
      </c>
      <c r="AH52" s="5">
        <v>-34211</v>
      </c>
      <c r="AI52" s="1">
        <f>SUM(AH52)/$AH$49*100</f>
        <v>-0.2821663307465131</v>
      </c>
      <c r="AJ52" s="4">
        <v>-110.5</v>
      </c>
      <c r="AK52" s="5">
        <v>-91395</v>
      </c>
      <c r="AL52" s="1">
        <f>SUM(AK52)/$AK$49*100</f>
        <v>-0.7826690801139883</v>
      </c>
      <c r="AM52" s="1">
        <v>-167.2</v>
      </c>
      <c r="AN52" s="14"/>
      <c r="AO52" s="58"/>
      <c r="AP52" s="14"/>
      <c r="AQ52" s="58"/>
      <c r="AR52" s="14"/>
      <c r="AS52" s="57"/>
      <c r="AT52" s="14"/>
      <c r="AU52" s="57"/>
      <c r="AV52" s="14"/>
      <c r="AW52" s="57"/>
      <c r="AX52" s="14"/>
      <c r="AY52" s="57"/>
      <c r="AZ52" s="57"/>
      <c r="BA52" s="59"/>
      <c r="BB52" s="43"/>
      <c r="BC52" s="59"/>
      <c r="BD52" s="43"/>
      <c r="BE52" s="15"/>
      <c r="BF52" s="15"/>
    </row>
    <row r="53" spans="1:56" s="15" customFormat="1" ht="9.75" customHeight="1">
      <c r="A53" s="72"/>
      <c r="B53" s="73"/>
      <c r="C53" s="73"/>
      <c r="D53" s="73"/>
      <c r="E53" s="73"/>
      <c r="F53" s="73"/>
      <c r="G53" s="73"/>
      <c r="H53" s="73"/>
      <c r="I53" s="74"/>
      <c r="J53" s="75"/>
      <c r="K53" s="133"/>
      <c r="L53" s="76"/>
      <c r="M53" s="77"/>
      <c r="N53" s="133"/>
      <c r="O53" s="76"/>
      <c r="P53" s="77"/>
      <c r="Q53" s="133"/>
      <c r="R53" s="76"/>
      <c r="S53" s="77"/>
      <c r="T53" s="133"/>
      <c r="U53" s="76"/>
      <c r="V53" s="77"/>
      <c r="W53" s="133"/>
      <c r="X53" s="76"/>
      <c r="Y53" s="77"/>
      <c r="Z53" s="133"/>
      <c r="AA53" s="76"/>
      <c r="AB53" s="77"/>
      <c r="AC53" s="133"/>
      <c r="AD53" s="76"/>
      <c r="AE53" s="77"/>
      <c r="AF53" s="133"/>
      <c r="AG53" s="76"/>
      <c r="AH53" s="77"/>
      <c r="AI53" s="133"/>
      <c r="AJ53" s="76"/>
      <c r="AK53" s="77"/>
      <c r="AL53" s="133"/>
      <c r="AM53" s="78"/>
      <c r="AN53" s="14"/>
      <c r="AO53" s="58"/>
      <c r="AP53" s="14"/>
      <c r="AQ53" s="58"/>
      <c r="AR53" s="14"/>
      <c r="AS53" s="57"/>
      <c r="AT53" s="14"/>
      <c r="AU53" s="57"/>
      <c r="AV53" s="14"/>
      <c r="AW53" s="57"/>
      <c r="AX53" s="14"/>
      <c r="AY53" s="57"/>
      <c r="AZ53" s="57"/>
      <c r="BA53" s="59"/>
      <c r="BB53" s="43"/>
      <c r="BC53" s="59"/>
      <c r="BD53" s="43"/>
    </row>
    <row r="54" spans="1:56" s="15" customFormat="1" ht="9.75" customHeight="1">
      <c r="A54" s="79"/>
      <c r="B54" s="53"/>
      <c r="C54" s="53"/>
      <c r="D54" s="53"/>
      <c r="E54" s="53"/>
      <c r="F54" s="53"/>
      <c r="G54" s="53"/>
      <c r="H54" s="53"/>
      <c r="I54" s="80"/>
      <c r="J54" s="7"/>
      <c r="K54" s="1"/>
      <c r="L54" s="4"/>
      <c r="M54" s="5"/>
      <c r="N54" s="1"/>
      <c r="O54" s="4"/>
      <c r="P54" s="5"/>
      <c r="Q54" s="1"/>
      <c r="R54" s="4"/>
      <c r="S54" s="5"/>
      <c r="T54" s="1"/>
      <c r="U54" s="4"/>
      <c r="V54" s="5"/>
      <c r="W54" s="1"/>
      <c r="X54" s="4"/>
      <c r="Y54" s="5"/>
      <c r="Z54" s="1"/>
      <c r="AA54" s="4"/>
      <c r="AB54" s="5"/>
      <c r="AC54" s="1"/>
      <c r="AD54" s="4"/>
      <c r="AE54" s="5"/>
      <c r="AF54" s="1"/>
      <c r="AG54" s="4"/>
      <c r="AH54" s="5"/>
      <c r="AI54" s="1"/>
      <c r="AJ54" s="4"/>
      <c r="AK54" s="5"/>
      <c r="AL54" s="1"/>
      <c r="AM54" s="2"/>
      <c r="AN54" s="14"/>
      <c r="AO54" s="58"/>
      <c r="AP54" s="14"/>
      <c r="AQ54" s="58"/>
      <c r="AR54" s="14"/>
      <c r="AS54" s="57"/>
      <c r="AT54" s="14"/>
      <c r="AU54" s="57"/>
      <c r="AV54" s="14"/>
      <c r="AW54" s="57"/>
      <c r="AX54" s="14"/>
      <c r="AY54" s="57"/>
      <c r="AZ54" s="57"/>
      <c r="BA54" s="59"/>
      <c r="BB54" s="43"/>
      <c r="BC54" s="59"/>
      <c r="BD54" s="43"/>
    </row>
    <row r="55" spans="1:58" ht="15" customHeight="1">
      <c r="A55" s="54"/>
      <c r="B55" s="140" t="s">
        <v>58</v>
      </c>
      <c r="C55" s="140"/>
      <c r="D55" s="140"/>
      <c r="E55" s="141" t="s">
        <v>20</v>
      </c>
      <c r="F55" s="141"/>
      <c r="G55" s="141"/>
      <c r="H55" s="55"/>
      <c r="I55" s="56"/>
      <c r="J55" s="7">
        <v>11641189</v>
      </c>
      <c r="K55" s="1">
        <f>SUM(J55)/$J$49*100</f>
        <v>100.5612802251237</v>
      </c>
      <c r="L55" s="4">
        <v>3.3</v>
      </c>
      <c r="M55" s="5">
        <v>11519308</v>
      </c>
      <c r="N55" s="1">
        <f>SUM(M55)/$M$49*100</f>
        <v>101.380351765189</v>
      </c>
      <c r="O55" s="4">
        <v>-1</v>
      </c>
      <c r="P55" s="5">
        <v>11471648</v>
      </c>
      <c r="Q55" s="1">
        <f>SUM(P55)/$P$49*100</f>
        <v>101.31983020282075</v>
      </c>
      <c r="R55" s="4">
        <v>-0.4</v>
      </c>
      <c r="S55" s="5">
        <v>11731009</v>
      </c>
      <c r="T55" s="1">
        <f>SUM(S55)/$S$49*100</f>
        <v>100.8706200077422</v>
      </c>
      <c r="U55" s="4">
        <v>2.3</v>
      </c>
      <c r="V55" s="5">
        <v>11828552</v>
      </c>
      <c r="W55" s="1">
        <f>SUM(V55)/$V$49*100</f>
        <v>100.80660267774431</v>
      </c>
      <c r="X55" s="4">
        <v>0.8</v>
      </c>
      <c r="Y55" s="5">
        <v>12286196</v>
      </c>
      <c r="Z55" s="1">
        <f>SUM(Y55)/$Y$49*100</f>
        <v>100.97443791436787</v>
      </c>
      <c r="AA55" s="4">
        <v>3.9</v>
      </c>
      <c r="AB55" s="5">
        <v>12434790</v>
      </c>
      <c r="AC55" s="1">
        <f>SUM(AB55)/$AB$49*100</f>
        <v>102.07869723217988</v>
      </c>
      <c r="AD55" s="4">
        <v>1.2</v>
      </c>
      <c r="AE55" s="5">
        <v>12867036</v>
      </c>
      <c r="AF55" s="1">
        <f>SUM(AE55)/$AE$49*100</f>
        <v>102.58664808253917</v>
      </c>
      <c r="AG55" s="4">
        <v>3.5</v>
      </c>
      <c r="AH55" s="5">
        <v>12090198</v>
      </c>
      <c r="AI55" s="1">
        <f>SUM(AH55)/$AH$49*100</f>
        <v>99.71783366925348</v>
      </c>
      <c r="AJ55" s="4">
        <v>-6</v>
      </c>
      <c r="AK55" s="5">
        <v>11585954</v>
      </c>
      <c r="AL55" s="1">
        <f>SUM(AK55)/$AK$49*100</f>
        <v>99.21733091988601</v>
      </c>
      <c r="AM55" s="1">
        <v>-4.2</v>
      </c>
      <c r="AN55" s="14"/>
      <c r="AO55" s="58"/>
      <c r="AP55" s="14"/>
      <c r="AQ55" s="58"/>
      <c r="AR55" s="14"/>
      <c r="AS55" s="57"/>
      <c r="AT55" s="14"/>
      <c r="AU55" s="57"/>
      <c r="AV55" s="14"/>
      <c r="AW55" s="57"/>
      <c r="AX55" s="14"/>
      <c r="AY55" s="57"/>
      <c r="AZ55" s="57"/>
      <c r="BA55" s="59"/>
      <c r="BB55" s="43"/>
      <c r="BC55" s="47"/>
      <c r="BD55" s="43"/>
      <c r="BE55" s="15"/>
      <c r="BF55" s="15"/>
    </row>
    <row r="56" spans="1:56" s="15" customFormat="1" ht="9.75" customHeight="1" thickBot="1">
      <c r="A56" s="82"/>
      <c r="B56" s="138"/>
      <c r="C56" s="138"/>
      <c r="D56" s="138"/>
      <c r="E56" s="139"/>
      <c r="F56" s="139"/>
      <c r="G56" s="139"/>
      <c r="H56" s="83"/>
      <c r="I56" s="84"/>
      <c r="J56" s="85"/>
      <c r="K56" s="86"/>
      <c r="L56" s="86"/>
      <c r="M56" s="86"/>
      <c r="N56" s="86"/>
      <c r="O56" s="86"/>
      <c r="P56" s="86"/>
      <c r="Q56" s="86"/>
      <c r="R56" s="86"/>
      <c r="S56" s="87"/>
      <c r="T56" s="86"/>
      <c r="U56" s="86"/>
      <c r="V56" s="87"/>
      <c r="W56" s="86"/>
      <c r="X56" s="86"/>
      <c r="Y56" s="87"/>
      <c r="Z56" s="86"/>
      <c r="AA56" s="86"/>
      <c r="AB56" s="87"/>
      <c r="AC56" s="86"/>
      <c r="AD56" s="86"/>
      <c r="AE56" s="87"/>
      <c r="AF56" s="86"/>
      <c r="AG56" s="86"/>
      <c r="AH56" s="86"/>
      <c r="AI56" s="86"/>
      <c r="AJ56" s="86"/>
      <c r="AK56" s="88"/>
      <c r="AL56" s="89"/>
      <c r="AM56" s="89"/>
      <c r="AN56" s="14"/>
      <c r="AO56" s="58"/>
      <c r="AP56" s="14"/>
      <c r="AQ56" s="58"/>
      <c r="AR56" s="14"/>
      <c r="AS56" s="57"/>
      <c r="AT56" s="14"/>
      <c r="AU56" s="57"/>
      <c r="AV56" s="14"/>
      <c r="AW56" s="57"/>
      <c r="AX56" s="14"/>
      <c r="AY56" s="57"/>
      <c r="AZ56" s="57"/>
      <c r="BA56" s="59"/>
      <c r="BB56" s="43"/>
      <c r="BC56" s="47"/>
      <c r="BD56" s="43"/>
    </row>
    <row r="57" spans="1:58" s="103" customFormat="1" ht="13.5" customHeight="1" thickTop="1">
      <c r="A57" s="71" t="s">
        <v>35</v>
      </c>
      <c r="B57" s="71"/>
      <c r="C57" s="90"/>
      <c r="D57" s="90"/>
      <c r="E57" s="91"/>
      <c r="F57" s="91"/>
      <c r="G57" s="91"/>
      <c r="H57" s="91"/>
      <c r="I57" s="92"/>
      <c r="J57" s="93"/>
      <c r="K57" s="94"/>
      <c r="L57" s="94"/>
      <c r="M57" s="94"/>
      <c r="N57" s="94"/>
      <c r="O57" s="94"/>
      <c r="P57" s="94"/>
      <c r="Q57" s="94"/>
      <c r="R57" s="94"/>
      <c r="S57" s="93"/>
      <c r="T57" s="94"/>
      <c r="U57" s="94"/>
      <c r="V57" s="93"/>
      <c r="W57" s="94"/>
      <c r="X57" s="94"/>
      <c r="Y57" s="93"/>
      <c r="Z57" s="94"/>
      <c r="AA57" s="94"/>
      <c r="AB57" s="93"/>
      <c r="AC57" s="94"/>
      <c r="AD57" s="94"/>
      <c r="AE57" s="93"/>
      <c r="AF57" s="94"/>
      <c r="AG57" s="94"/>
      <c r="AH57" s="94"/>
      <c r="AI57" s="94"/>
      <c r="AJ57" s="94"/>
      <c r="AK57" s="95"/>
      <c r="AL57" s="96"/>
      <c r="AM57" s="96"/>
      <c r="AN57" s="90"/>
      <c r="AO57" s="98"/>
      <c r="AP57" s="90"/>
      <c r="AQ57" s="98"/>
      <c r="AR57" s="90"/>
      <c r="AS57" s="97"/>
      <c r="AT57" s="90"/>
      <c r="AU57" s="97"/>
      <c r="AV57" s="90"/>
      <c r="AW57" s="97"/>
      <c r="AX57" s="90"/>
      <c r="AY57" s="97"/>
      <c r="AZ57" s="97"/>
      <c r="BA57" s="99"/>
      <c r="BB57" s="100"/>
      <c r="BC57" s="101"/>
      <c r="BD57" s="100"/>
      <c r="BE57" s="102"/>
      <c r="BF57" s="102"/>
    </row>
    <row r="58" spans="1:58" ht="13.5" customHeight="1">
      <c r="A58" s="104" t="s">
        <v>40</v>
      </c>
      <c r="B58" s="104"/>
      <c r="I58" s="61"/>
      <c r="J58" s="36"/>
      <c r="K58" s="105"/>
      <c r="L58" s="106"/>
      <c r="M58" s="106"/>
      <c r="N58" s="106"/>
      <c r="O58" s="106"/>
      <c r="P58" s="106"/>
      <c r="Q58" s="106"/>
      <c r="R58" s="106"/>
      <c r="S58" s="107"/>
      <c r="T58" s="108"/>
      <c r="V58" s="109"/>
      <c r="Y58" s="110"/>
      <c r="AB58" s="109"/>
      <c r="AE58" s="109"/>
      <c r="AK58" s="109"/>
      <c r="AN58" s="35"/>
      <c r="AO58" s="58"/>
      <c r="AP58" s="35"/>
      <c r="AQ58" s="58"/>
      <c r="AR58" s="35"/>
      <c r="AS58" s="57"/>
      <c r="AT58" s="35"/>
      <c r="AU58" s="57"/>
      <c r="AV58" s="35"/>
      <c r="AW58" s="57"/>
      <c r="AX58" s="35"/>
      <c r="AY58" s="57"/>
      <c r="AZ58" s="57"/>
      <c r="BA58" s="59"/>
      <c r="BB58" s="43"/>
      <c r="BC58" s="59"/>
      <c r="BD58" s="47"/>
      <c r="BE58" s="15"/>
      <c r="BF58" s="15"/>
    </row>
    <row r="59" spans="2:58" ht="12" customHeight="1">
      <c r="B59" s="71"/>
      <c r="I59" s="61"/>
      <c r="J59" s="36"/>
      <c r="K59" s="105"/>
      <c r="L59" s="106"/>
      <c r="M59" s="106"/>
      <c r="N59" s="106"/>
      <c r="O59" s="106"/>
      <c r="P59" s="106"/>
      <c r="Q59" s="106"/>
      <c r="R59" s="106"/>
      <c r="S59" s="107"/>
      <c r="T59" s="111"/>
      <c r="V59" s="39"/>
      <c r="Y59" s="110"/>
      <c r="AB59" s="39"/>
      <c r="AE59" s="39"/>
      <c r="AK59" s="39"/>
      <c r="AN59" s="14"/>
      <c r="AO59" s="58"/>
      <c r="AP59" s="14"/>
      <c r="AQ59" s="58"/>
      <c r="AR59" s="14"/>
      <c r="AS59" s="57"/>
      <c r="AT59" s="14"/>
      <c r="AU59" s="57"/>
      <c r="AV59" s="14"/>
      <c r="AW59" s="57"/>
      <c r="AX59" s="14"/>
      <c r="AY59" s="57"/>
      <c r="AZ59" s="57"/>
      <c r="BA59" s="59"/>
      <c r="BB59" s="43"/>
      <c r="BC59" s="59"/>
      <c r="BD59" s="43"/>
      <c r="BE59" s="15"/>
      <c r="BF59" s="15"/>
    </row>
    <row r="60" spans="9:58" ht="13.5" customHeight="1">
      <c r="I60" s="61"/>
      <c r="J60" s="36"/>
      <c r="K60" s="105"/>
      <c r="L60" s="106"/>
      <c r="M60" s="106"/>
      <c r="N60" s="106"/>
      <c r="O60" s="106"/>
      <c r="P60" s="106"/>
      <c r="Q60" s="106"/>
      <c r="R60" s="106"/>
      <c r="S60" s="107"/>
      <c r="T60" s="111"/>
      <c r="V60" s="39"/>
      <c r="Y60" s="110"/>
      <c r="AB60" s="39"/>
      <c r="AE60" s="39"/>
      <c r="AK60" s="39"/>
      <c r="AN60" s="14"/>
      <c r="AO60" s="58"/>
      <c r="AP60" s="14"/>
      <c r="AQ60" s="58"/>
      <c r="AR60" s="14"/>
      <c r="AS60" s="57"/>
      <c r="AT60" s="14"/>
      <c r="AU60" s="57"/>
      <c r="AV60" s="14"/>
      <c r="AW60" s="57"/>
      <c r="AX60" s="14"/>
      <c r="AY60" s="57"/>
      <c r="AZ60" s="57"/>
      <c r="BA60" s="59"/>
      <c r="BB60" s="43"/>
      <c r="BC60" s="59"/>
      <c r="BD60" s="43"/>
      <c r="BE60" s="15"/>
      <c r="BF60" s="15"/>
    </row>
    <row r="61" spans="9:58" ht="13.5" customHeight="1">
      <c r="I61" s="61"/>
      <c r="J61" s="36"/>
      <c r="K61" s="105"/>
      <c r="L61" s="106"/>
      <c r="M61" s="106"/>
      <c r="N61" s="106"/>
      <c r="O61" s="106"/>
      <c r="P61" s="106"/>
      <c r="Q61" s="106"/>
      <c r="R61" s="106"/>
      <c r="S61" s="107"/>
      <c r="T61" s="111"/>
      <c r="V61" s="39"/>
      <c r="Y61" s="110"/>
      <c r="AB61" s="39"/>
      <c r="AE61" s="39"/>
      <c r="AK61" s="39"/>
      <c r="AN61" s="14"/>
      <c r="AO61" s="58"/>
      <c r="AP61" s="14"/>
      <c r="AQ61" s="58"/>
      <c r="AR61" s="14"/>
      <c r="AS61" s="57"/>
      <c r="AT61" s="14"/>
      <c r="AU61" s="57"/>
      <c r="AV61" s="14"/>
      <c r="AW61" s="57"/>
      <c r="AX61" s="14"/>
      <c r="AY61" s="57"/>
      <c r="AZ61" s="57"/>
      <c r="BA61" s="59"/>
      <c r="BB61" s="43"/>
      <c r="BC61" s="59"/>
      <c r="BD61" s="43"/>
      <c r="BE61" s="15"/>
      <c r="BF61" s="15"/>
    </row>
    <row r="62" spans="9:58" ht="13.5" customHeight="1">
      <c r="I62" s="61"/>
      <c r="J62" s="36"/>
      <c r="K62" s="105"/>
      <c r="L62" s="106"/>
      <c r="M62" s="106"/>
      <c r="N62" s="106"/>
      <c r="O62" s="106"/>
      <c r="P62" s="106"/>
      <c r="Q62" s="106"/>
      <c r="R62" s="106"/>
      <c r="S62" s="107"/>
      <c r="T62" s="111"/>
      <c r="V62" s="39"/>
      <c r="Y62" s="110"/>
      <c r="AB62" s="39"/>
      <c r="AE62" s="39"/>
      <c r="AK62" s="39"/>
      <c r="AN62" s="14"/>
      <c r="AO62" s="58"/>
      <c r="AP62" s="14"/>
      <c r="AQ62" s="58"/>
      <c r="AR62" s="14"/>
      <c r="AS62" s="57"/>
      <c r="AT62" s="14"/>
      <c r="AU62" s="57"/>
      <c r="AV62" s="14"/>
      <c r="AW62" s="57"/>
      <c r="AX62" s="14"/>
      <c r="AY62" s="57"/>
      <c r="AZ62" s="57"/>
      <c r="BA62" s="59"/>
      <c r="BB62" s="43"/>
      <c r="BC62" s="59"/>
      <c r="BD62" s="43"/>
      <c r="BE62" s="15"/>
      <c r="BF62" s="15"/>
    </row>
    <row r="63" spans="9:58" ht="13.5" customHeight="1">
      <c r="I63" s="61"/>
      <c r="J63" s="36"/>
      <c r="K63" s="105"/>
      <c r="L63" s="106"/>
      <c r="M63" s="106"/>
      <c r="N63" s="106"/>
      <c r="O63" s="106"/>
      <c r="P63" s="106"/>
      <c r="Q63" s="106"/>
      <c r="R63" s="106"/>
      <c r="S63" s="107"/>
      <c r="T63" s="108"/>
      <c r="V63" s="109"/>
      <c r="Y63" s="110"/>
      <c r="AB63" s="109"/>
      <c r="AE63" s="109"/>
      <c r="AK63" s="109"/>
      <c r="AN63" s="35"/>
      <c r="AO63" s="58"/>
      <c r="AP63" s="35"/>
      <c r="AQ63" s="58"/>
      <c r="AR63" s="35"/>
      <c r="AS63" s="57"/>
      <c r="AT63" s="35"/>
      <c r="AU63" s="57"/>
      <c r="AV63" s="35"/>
      <c r="AW63" s="57"/>
      <c r="AX63" s="35"/>
      <c r="AY63" s="57"/>
      <c r="AZ63" s="57"/>
      <c r="BA63" s="59"/>
      <c r="BB63" s="43"/>
      <c r="BC63" s="59"/>
      <c r="BD63" s="47"/>
      <c r="BE63" s="15"/>
      <c r="BF63" s="15"/>
    </row>
    <row r="64" spans="9:58" ht="13.5" customHeight="1">
      <c r="I64" s="61"/>
      <c r="J64" s="36"/>
      <c r="K64" s="105"/>
      <c r="L64" s="106"/>
      <c r="M64" s="106"/>
      <c r="N64" s="106"/>
      <c r="O64" s="106"/>
      <c r="P64" s="106"/>
      <c r="Q64" s="106"/>
      <c r="R64" s="106"/>
      <c r="S64" s="107"/>
      <c r="T64" s="111"/>
      <c r="V64" s="39"/>
      <c r="Y64" s="110"/>
      <c r="AB64" s="39"/>
      <c r="AE64" s="39"/>
      <c r="AK64" s="39"/>
      <c r="AN64" s="14"/>
      <c r="AO64" s="58"/>
      <c r="AP64" s="14"/>
      <c r="AQ64" s="58"/>
      <c r="AR64" s="14"/>
      <c r="AS64" s="57"/>
      <c r="AT64" s="14"/>
      <c r="AU64" s="57"/>
      <c r="AV64" s="14"/>
      <c r="AW64" s="57"/>
      <c r="AX64" s="14"/>
      <c r="AY64" s="57"/>
      <c r="AZ64" s="57"/>
      <c r="BA64" s="59"/>
      <c r="BB64" s="43"/>
      <c r="BC64" s="59"/>
      <c r="BD64" s="43"/>
      <c r="BE64" s="15"/>
      <c r="BF64" s="15"/>
    </row>
    <row r="65" spans="9:58" ht="13.5" customHeight="1">
      <c r="I65" s="61"/>
      <c r="J65" s="36"/>
      <c r="K65" s="105"/>
      <c r="L65" s="106"/>
      <c r="M65" s="106"/>
      <c r="N65" s="106"/>
      <c r="O65" s="106"/>
      <c r="P65" s="106"/>
      <c r="Q65" s="106"/>
      <c r="R65" s="106"/>
      <c r="S65" s="107"/>
      <c r="T65" s="111"/>
      <c r="V65" s="39"/>
      <c r="Y65" s="110"/>
      <c r="AB65" s="39"/>
      <c r="AE65" s="39"/>
      <c r="AK65" s="39"/>
      <c r="AN65" s="14"/>
      <c r="AO65" s="58"/>
      <c r="AP65" s="14"/>
      <c r="AQ65" s="58"/>
      <c r="AR65" s="14"/>
      <c r="AS65" s="57"/>
      <c r="AT65" s="14"/>
      <c r="AU65" s="57"/>
      <c r="AV65" s="14"/>
      <c r="AW65" s="57"/>
      <c r="AX65" s="14"/>
      <c r="AY65" s="57"/>
      <c r="AZ65" s="57"/>
      <c r="BA65" s="59"/>
      <c r="BB65" s="43"/>
      <c r="BC65" s="59"/>
      <c r="BD65" s="43"/>
      <c r="BE65" s="15"/>
      <c r="BF65" s="15"/>
    </row>
    <row r="66" spans="9:58" ht="13.5" customHeight="1">
      <c r="I66" s="61"/>
      <c r="J66" s="36"/>
      <c r="K66" s="105"/>
      <c r="L66" s="106"/>
      <c r="M66" s="106"/>
      <c r="N66" s="106"/>
      <c r="O66" s="106"/>
      <c r="P66" s="106"/>
      <c r="Q66" s="106"/>
      <c r="R66" s="106"/>
      <c r="S66" s="107"/>
      <c r="T66" s="108"/>
      <c r="V66" s="109"/>
      <c r="Y66" s="110"/>
      <c r="AB66" s="109"/>
      <c r="AE66" s="109"/>
      <c r="AK66" s="109"/>
      <c r="AN66" s="35"/>
      <c r="AO66" s="58"/>
      <c r="AP66" s="35"/>
      <c r="AQ66" s="58"/>
      <c r="AR66" s="35"/>
      <c r="AS66" s="57"/>
      <c r="AT66" s="35"/>
      <c r="AU66" s="57"/>
      <c r="AV66" s="35"/>
      <c r="AW66" s="57"/>
      <c r="AX66" s="35"/>
      <c r="AY66" s="57"/>
      <c r="AZ66" s="57"/>
      <c r="BA66" s="59"/>
      <c r="BB66" s="43"/>
      <c r="BC66" s="59"/>
      <c r="BD66" s="47"/>
      <c r="BE66" s="15"/>
      <c r="BF66" s="15"/>
    </row>
    <row r="67" spans="9:58" ht="13.5" customHeight="1">
      <c r="I67" s="61"/>
      <c r="J67" s="36"/>
      <c r="K67" s="105"/>
      <c r="L67" s="106"/>
      <c r="M67" s="106"/>
      <c r="N67" s="106"/>
      <c r="O67" s="106"/>
      <c r="P67" s="106"/>
      <c r="Q67" s="106"/>
      <c r="R67" s="106"/>
      <c r="S67" s="107"/>
      <c r="T67" s="111"/>
      <c r="V67" s="39"/>
      <c r="Y67" s="110"/>
      <c r="AB67" s="39"/>
      <c r="AE67" s="39"/>
      <c r="AK67" s="39"/>
      <c r="AN67" s="14"/>
      <c r="AO67" s="58"/>
      <c r="AP67" s="14"/>
      <c r="AQ67" s="58"/>
      <c r="AR67" s="14"/>
      <c r="AS67" s="57"/>
      <c r="AT67" s="14"/>
      <c r="AU67" s="57"/>
      <c r="AV67" s="14"/>
      <c r="AW67" s="57"/>
      <c r="AX67" s="14"/>
      <c r="AY67" s="57"/>
      <c r="AZ67" s="57"/>
      <c r="BA67" s="59"/>
      <c r="BB67" s="43"/>
      <c r="BC67" s="59"/>
      <c r="BD67" s="43"/>
      <c r="BE67" s="15"/>
      <c r="BF67" s="15"/>
    </row>
    <row r="68" spans="9:58" ht="13.5" customHeight="1">
      <c r="I68" s="61"/>
      <c r="J68" s="36"/>
      <c r="K68" s="105"/>
      <c r="L68" s="106"/>
      <c r="M68" s="106"/>
      <c r="N68" s="106"/>
      <c r="O68" s="106"/>
      <c r="P68" s="106"/>
      <c r="Q68" s="106"/>
      <c r="R68" s="106"/>
      <c r="S68" s="107"/>
      <c r="T68" s="111"/>
      <c r="V68" s="39"/>
      <c r="Y68" s="110"/>
      <c r="AB68" s="39"/>
      <c r="AE68" s="39"/>
      <c r="AK68" s="39"/>
      <c r="AN68" s="14"/>
      <c r="AO68" s="58"/>
      <c r="AP68" s="14"/>
      <c r="AQ68" s="58"/>
      <c r="AR68" s="14"/>
      <c r="AS68" s="57"/>
      <c r="AT68" s="14"/>
      <c r="AU68" s="57"/>
      <c r="AV68" s="14"/>
      <c r="AW68" s="57"/>
      <c r="AX68" s="14"/>
      <c r="AY68" s="57"/>
      <c r="AZ68" s="57"/>
      <c r="BA68" s="59"/>
      <c r="BB68" s="43"/>
      <c r="BC68" s="59"/>
      <c r="BD68" s="43"/>
      <c r="BE68" s="15"/>
      <c r="BF68" s="15"/>
    </row>
    <row r="69" spans="9:58" ht="13.5" customHeight="1">
      <c r="I69" s="61"/>
      <c r="J69" s="36"/>
      <c r="K69" s="105"/>
      <c r="L69" s="106"/>
      <c r="M69" s="106"/>
      <c r="N69" s="106"/>
      <c r="O69" s="106"/>
      <c r="P69" s="106"/>
      <c r="Q69" s="106"/>
      <c r="R69" s="106"/>
      <c r="S69" s="107"/>
      <c r="T69" s="111"/>
      <c r="V69" s="39"/>
      <c r="Y69" s="110"/>
      <c r="AB69" s="39"/>
      <c r="AE69" s="39"/>
      <c r="AK69" s="39"/>
      <c r="AN69" s="14"/>
      <c r="AO69" s="58"/>
      <c r="AP69" s="14"/>
      <c r="AQ69" s="58"/>
      <c r="AR69" s="14"/>
      <c r="AS69" s="57"/>
      <c r="AT69" s="14"/>
      <c r="AU69" s="57"/>
      <c r="AV69" s="14"/>
      <c r="AW69" s="57"/>
      <c r="AX69" s="14"/>
      <c r="AY69" s="57"/>
      <c r="AZ69" s="57"/>
      <c r="BA69" s="59"/>
      <c r="BB69" s="43"/>
      <c r="BC69" s="59"/>
      <c r="BD69" s="43"/>
      <c r="BE69" s="15"/>
      <c r="BF69" s="15"/>
    </row>
    <row r="70" spans="9:58" ht="13.5" customHeight="1">
      <c r="I70" s="61"/>
      <c r="J70" s="36"/>
      <c r="K70" s="105"/>
      <c r="L70" s="106"/>
      <c r="M70" s="106"/>
      <c r="N70" s="106"/>
      <c r="O70" s="106"/>
      <c r="P70" s="106"/>
      <c r="Q70" s="106"/>
      <c r="R70" s="106"/>
      <c r="S70" s="113"/>
      <c r="T70" s="108"/>
      <c r="V70" s="109"/>
      <c r="Y70" s="110"/>
      <c r="AB70" s="109"/>
      <c r="AE70" s="109"/>
      <c r="AK70" s="109"/>
      <c r="AN70" s="35"/>
      <c r="AO70" s="58"/>
      <c r="AP70" s="35"/>
      <c r="AQ70" s="58"/>
      <c r="AR70" s="35"/>
      <c r="AS70" s="57"/>
      <c r="AT70" s="35"/>
      <c r="AU70" s="57"/>
      <c r="AV70" s="35"/>
      <c r="AW70" s="57"/>
      <c r="AX70" s="35"/>
      <c r="AY70" s="57"/>
      <c r="AZ70" s="57"/>
      <c r="BA70" s="59"/>
      <c r="BB70" s="43"/>
      <c r="BC70" s="47"/>
      <c r="BD70" s="47"/>
      <c r="BE70" s="15"/>
      <c r="BF70" s="15"/>
    </row>
    <row r="71" spans="9:58" ht="13.5" customHeight="1">
      <c r="I71" s="56"/>
      <c r="J71" s="114"/>
      <c r="K71" s="105"/>
      <c r="L71" s="106"/>
      <c r="M71" s="106"/>
      <c r="N71" s="106"/>
      <c r="O71" s="106"/>
      <c r="P71" s="106"/>
      <c r="Q71" s="106"/>
      <c r="R71" s="106"/>
      <c r="S71" s="113"/>
      <c r="T71" s="111"/>
      <c r="V71" s="39"/>
      <c r="Y71" s="110"/>
      <c r="AB71" s="115"/>
      <c r="AE71" s="115"/>
      <c r="AK71" s="39"/>
      <c r="AN71" s="14"/>
      <c r="AO71" s="58"/>
      <c r="AP71" s="14"/>
      <c r="AQ71" s="58"/>
      <c r="AR71" s="14"/>
      <c r="AS71" s="57"/>
      <c r="AT71" s="14"/>
      <c r="AU71" s="57"/>
      <c r="AV71" s="14"/>
      <c r="AW71" s="57"/>
      <c r="AX71" s="14"/>
      <c r="AY71" s="57"/>
      <c r="AZ71" s="57"/>
      <c r="BA71" s="59"/>
      <c r="BB71" s="43"/>
      <c r="BC71" s="47"/>
      <c r="BD71" s="43"/>
      <c r="BE71" s="15"/>
      <c r="BF71" s="15"/>
    </row>
    <row r="72" spans="9:58" ht="13.5" customHeight="1">
      <c r="I72" s="61"/>
      <c r="J72" s="36"/>
      <c r="K72" s="105"/>
      <c r="L72" s="106"/>
      <c r="M72" s="106"/>
      <c r="N72" s="106"/>
      <c r="O72" s="106"/>
      <c r="P72" s="106"/>
      <c r="Q72" s="106"/>
      <c r="R72" s="106"/>
      <c r="S72" s="113"/>
      <c r="T72" s="111"/>
      <c r="V72" s="39"/>
      <c r="Y72" s="110"/>
      <c r="AB72" s="39"/>
      <c r="AE72" s="39"/>
      <c r="AK72" s="39"/>
      <c r="AN72" s="14"/>
      <c r="AO72" s="58"/>
      <c r="AP72" s="14"/>
      <c r="AQ72" s="58"/>
      <c r="AR72" s="14"/>
      <c r="AS72" s="57"/>
      <c r="AT72" s="14"/>
      <c r="AU72" s="57"/>
      <c r="AV72" s="14"/>
      <c r="AW72" s="57"/>
      <c r="AX72" s="14"/>
      <c r="AY72" s="57"/>
      <c r="AZ72" s="57"/>
      <c r="BA72" s="59"/>
      <c r="BB72" s="43"/>
      <c r="BC72" s="47"/>
      <c r="BD72" s="43"/>
      <c r="BE72" s="15"/>
      <c r="BF72" s="15"/>
    </row>
    <row r="73" spans="1:58" s="68" customFormat="1" ht="13.5" customHeight="1">
      <c r="A73" s="69"/>
      <c r="B73" s="69"/>
      <c r="C73" s="69"/>
      <c r="D73" s="69"/>
      <c r="E73" s="69"/>
      <c r="F73" s="69"/>
      <c r="G73" s="69"/>
      <c r="H73" s="69"/>
      <c r="I73" s="61"/>
      <c r="J73" s="116"/>
      <c r="K73" s="117"/>
      <c r="L73" s="118"/>
      <c r="M73" s="118"/>
      <c r="N73" s="118"/>
      <c r="O73" s="118"/>
      <c r="P73" s="118"/>
      <c r="Q73" s="118"/>
      <c r="R73" s="118"/>
      <c r="S73" s="119"/>
      <c r="T73" s="120"/>
      <c r="U73" s="21"/>
      <c r="V73" s="109"/>
      <c r="W73" s="22"/>
      <c r="X73" s="21"/>
      <c r="Y73" s="121"/>
      <c r="Z73" s="22"/>
      <c r="AA73" s="21"/>
      <c r="AB73" s="109"/>
      <c r="AC73" s="22"/>
      <c r="AD73" s="21"/>
      <c r="AE73" s="109"/>
      <c r="AF73" s="22"/>
      <c r="AG73" s="21"/>
      <c r="AH73" s="21"/>
      <c r="AI73" s="21"/>
      <c r="AJ73" s="21"/>
      <c r="AK73" s="109"/>
      <c r="AL73" s="22"/>
      <c r="AM73" s="21"/>
      <c r="AN73" s="35"/>
      <c r="AO73" s="122"/>
      <c r="AP73" s="35"/>
      <c r="AQ73" s="122"/>
      <c r="AR73" s="35"/>
      <c r="AS73" s="112"/>
      <c r="AT73" s="35"/>
      <c r="AU73" s="112"/>
      <c r="AV73" s="35"/>
      <c r="AW73" s="112"/>
      <c r="AX73" s="35"/>
      <c r="AY73" s="112"/>
      <c r="AZ73" s="112"/>
      <c r="BA73" s="123"/>
      <c r="BB73" s="124"/>
      <c r="BC73" s="125"/>
      <c r="BD73" s="125"/>
      <c r="BE73" s="69"/>
      <c r="BF73" s="69"/>
    </row>
    <row r="74" spans="9:58" ht="13.5" customHeight="1">
      <c r="I74" s="61"/>
      <c r="J74" s="36"/>
      <c r="K74" s="105"/>
      <c r="L74" s="106"/>
      <c r="M74" s="106"/>
      <c r="N74" s="106"/>
      <c r="O74" s="106"/>
      <c r="P74" s="106"/>
      <c r="Q74" s="106"/>
      <c r="R74" s="106"/>
      <c r="S74" s="113"/>
      <c r="T74" s="111"/>
      <c r="V74" s="39"/>
      <c r="Y74" s="110"/>
      <c r="AB74" s="39"/>
      <c r="AE74" s="39"/>
      <c r="AK74" s="39"/>
      <c r="AN74" s="14"/>
      <c r="AO74" s="58"/>
      <c r="AP74" s="14"/>
      <c r="AQ74" s="58"/>
      <c r="AR74" s="14"/>
      <c r="AS74" s="57"/>
      <c r="AT74" s="14"/>
      <c r="AU74" s="57"/>
      <c r="AV74" s="14"/>
      <c r="AW74" s="57"/>
      <c r="AX74" s="14"/>
      <c r="AY74" s="57"/>
      <c r="AZ74" s="57"/>
      <c r="BA74" s="59"/>
      <c r="BB74" s="43"/>
      <c r="BC74" s="47"/>
      <c r="BD74" s="43"/>
      <c r="BE74" s="15"/>
      <c r="BF74" s="15"/>
    </row>
    <row r="75" spans="9:58" ht="13.5" customHeight="1">
      <c r="I75" s="61"/>
      <c r="J75" s="36"/>
      <c r="K75" s="105"/>
      <c r="L75" s="106"/>
      <c r="M75" s="106"/>
      <c r="N75" s="106"/>
      <c r="O75" s="106"/>
      <c r="P75" s="106"/>
      <c r="Q75" s="106"/>
      <c r="R75" s="106"/>
      <c r="S75" s="107"/>
      <c r="T75" s="40"/>
      <c r="V75" s="39"/>
      <c r="Y75" s="110"/>
      <c r="AB75" s="39"/>
      <c r="AE75" s="39"/>
      <c r="AK75" s="39"/>
      <c r="AN75" s="14"/>
      <c r="AO75" s="58"/>
      <c r="AP75" s="14"/>
      <c r="AQ75" s="58"/>
      <c r="AR75" s="14"/>
      <c r="AS75" s="57"/>
      <c r="AT75" s="14"/>
      <c r="AU75" s="57"/>
      <c r="AV75" s="14"/>
      <c r="AW75" s="57"/>
      <c r="AX75" s="14"/>
      <c r="AY75" s="57"/>
      <c r="AZ75" s="57"/>
      <c r="BA75" s="59"/>
      <c r="BB75" s="43"/>
      <c r="BC75" s="59"/>
      <c r="BD75" s="14"/>
      <c r="BE75" s="15"/>
      <c r="BF75" s="15"/>
    </row>
    <row r="76" spans="9:58" ht="13.5" customHeight="1">
      <c r="I76" s="61"/>
      <c r="J76" s="36"/>
      <c r="K76" s="105"/>
      <c r="L76" s="106"/>
      <c r="M76" s="106"/>
      <c r="N76" s="106"/>
      <c r="O76" s="106"/>
      <c r="P76" s="106"/>
      <c r="Q76" s="106"/>
      <c r="R76" s="106"/>
      <c r="S76" s="107"/>
      <c r="T76" s="111"/>
      <c r="V76" s="39"/>
      <c r="Y76" s="110"/>
      <c r="AB76" s="39"/>
      <c r="AE76" s="39"/>
      <c r="AK76" s="39"/>
      <c r="AN76" s="14"/>
      <c r="AO76" s="58"/>
      <c r="AP76" s="14"/>
      <c r="AQ76" s="58"/>
      <c r="AR76" s="14"/>
      <c r="AS76" s="57"/>
      <c r="AT76" s="14"/>
      <c r="AU76" s="57"/>
      <c r="AV76" s="14"/>
      <c r="AW76" s="57"/>
      <c r="AX76" s="14"/>
      <c r="AY76" s="57"/>
      <c r="AZ76" s="57"/>
      <c r="BA76" s="59"/>
      <c r="BB76" s="43"/>
      <c r="BC76" s="59"/>
      <c r="BD76" s="43"/>
      <c r="BE76" s="15"/>
      <c r="BF76" s="15"/>
    </row>
    <row r="77" spans="9:58" ht="13.5" customHeight="1">
      <c r="I77" s="61"/>
      <c r="J77" s="36"/>
      <c r="K77" s="105"/>
      <c r="L77" s="106"/>
      <c r="M77" s="106"/>
      <c r="N77" s="106"/>
      <c r="O77" s="106"/>
      <c r="P77" s="106"/>
      <c r="Q77" s="106"/>
      <c r="R77" s="106"/>
      <c r="S77" s="107"/>
      <c r="T77" s="108"/>
      <c r="V77" s="109"/>
      <c r="Y77" s="110"/>
      <c r="AB77" s="109"/>
      <c r="AE77" s="109"/>
      <c r="AK77" s="109"/>
      <c r="AN77" s="35"/>
      <c r="AO77" s="58"/>
      <c r="AP77" s="35"/>
      <c r="AQ77" s="58"/>
      <c r="AR77" s="35"/>
      <c r="AS77" s="57"/>
      <c r="AT77" s="35"/>
      <c r="AU77" s="57"/>
      <c r="AV77" s="35"/>
      <c r="AW77" s="57"/>
      <c r="AX77" s="35"/>
      <c r="AY77" s="57"/>
      <c r="AZ77" s="57"/>
      <c r="BA77" s="59"/>
      <c r="BB77" s="43"/>
      <c r="BC77" s="59"/>
      <c r="BD77" s="47"/>
      <c r="BE77" s="15"/>
      <c r="BF77" s="15"/>
    </row>
    <row r="78" spans="9:58" ht="13.5" customHeight="1">
      <c r="I78" s="61"/>
      <c r="J78" s="36"/>
      <c r="K78" s="105"/>
      <c r="L78" s="106"/>
      <c r="M78" s="106"/>
      <c r="N78" s="106"/>
      <c r="O78" s="106"/>
      <c r="P78" s="106"/>
      <c r="Q78" s="106"/>
      <c r="R78" s="106"/>
      <c r="S78" s="107"/>
      <c r="T78" s="111"/>
      <c r="V78" s="39"/>
      <c r="Y78" s="110"/>
      <c r="AB78" s="39"/>
      <c r="AE78" s="39"/>
      <c r="AK78" s="39"/>
      <c r="AN78" s="14"/>
      <c r="AO78" s="58"/>
      <c r="AP78" s="14"/>
      <c r="AQ78" s="58"/>
      <c r="AR78" s="14"/>
      <c r="AS78" s="57"/>
      <c r="AT78" s="14"/>
      <c r="AU78" s="57"/>
      <c r="AV78" s="14"/>
      <c r="AW78" s="57"/>
      <c r="AX78" s="14"/>
      <c r="AY78" s="57"/>
      <c r="AZ78" s="57"/>
      <c r="BA78" s="59"/>
      <c r="BB78" s="43"/>
      <c r="BC78" s="59"/>
      <c r="BD78" s="43"/>
      <c r="BE78" s="15"/>
      <c r="BF78" s="15"/>
    </row>
    <row r="79" spans="9:58" ht="13.5" customHeight="1">
      <c r="I79" s="61"/>
      <c r="J79" s="36"/>
      <c r="K79" s="105"/>
      <c r="L79" s="106"/>
      <c r="M79" s="106"/>
      <c r="N79" s="106"/>
      <c r="O79" s="106"/>
      <c r="P79" s="106"/>
      <c r="Q79" s="106"/>
      <c r="R79" s="106"/>
      <c r="S79" s="107"/>
      <c r="T79" s="111"/>
      <c r="V79" s="39"/>
      <c r="Y79" s="110"/>
      <c r="AB79" s="39"/>
      <c r="AE79" s="39"/>
      <c r="AK79" s="39"/>
      <c r="AN79" s="14"/>
      <c r="AO79" s="58"/>
      <c r="AP79" s="14"/>
      <c r="AQ79" s="58"/>
      <c r="AR79" s="14"/>
      <c r="AS79" s="57"/>
      <c r="AT79" s="14"/>
      <c r="AU79" s="57"/>
      <c r="AV79" s="14"/>
      <c r="AW79" s="57"/>
      <c r="AX79" s="14"/>
      <c r="AY79" s="57"/>
      <c r="AZ79" s="57"/>
      <c r="BA79" s="59"/>
      <c r="BB79" s="43"/>
      <c r="BC79" s="59"/>
      <c r="BD79" s="43"/>
      <c r="BE79" s="15"/>
      <c r="BF79" s="15"/>
    </row>
    <row r="80" spans="9:58" ht="13.5" customHeight="1">
      <c r="I80" s="61"/>
      <c r="J80" s="36"/>
      <c r="K80" s="105"/>
      <c r="L80" s="106"/>
      <c r="M80" s="106"/>
      <c r="N80" s="106"/>
      <c r="O80" s="106"/>
      <c r="P80" s="106"/>
      <c r="Q80" s="106"/>
      <c r="R80" s="106"/>
      <c r="S80" s="107"/>
      <c r="T80" s="111"/>
      <c r="V80" s="39"/>
      <c r="Y80" s="110"/>
      <c r="AB80" s="39"/>
      <c r="AE80" s="39"/>
      <c r="AK80" s="39"/>
      <c r="AN80" s="14"/>
      <c r="AO80" s="58"/>
      <c r="AP80" s="14"/>
      <c r="AQ80" s="58"/>
      <c r="AR80" s="14"/>
      <c r="AS80" s="57"/>
      <c r="AT80" s="14"/>
      <c r="AU80" s="57"/>
      <c r="AV80" s="14"/>
      <c r="AW80" s="57"/>
      <c r="AX80" s="14"/>
      <c r="AY80" s="57"/>
      <c r="AZ80" s="57"/>
      <c r="BA80" s="59"/>
      <c r="BB80" s="43"/>
      <c r="BC80" s="59"/>
      <c r="BD80" s="43"/>
      <c r="BE80" s="15"/>
      <c r="BF80" s="15"/>
    </row>
    <row r="81" spans="9:58" ht="13.5" customHeight="1">
      <c r="I81" s="61"/>
      <c r="J81" s="36"/>
      <c r="K81" s="105"/>
      <c r="L81" s="106"/>
      <c r="M81" s="106"/>
      <c r="N81" s="106"/>
      <c r="O81" s="106"/>
      <c r="P81" s="106"/>
      <c r="Q81" s="106"/>
      <c r="R81" s="106"/>
      <c r="S81" s="107"/>
      <c r="T81" s="111"/>
      <c r="V81" s="39"/>
      <c r="Y81" s="110"/>
      <c r="AB81" s="39"/>
      <c r="AE81" s="39"/>
      <c r="AK81" s="39"/>
      <c r="AN81" s="14"/>
      <c r="AO81" s="58"/>
      <c r="AP81" s="14"/>
      <c r="AQ81" s="58"/>
      <c r="AR81" s="14"/>
      <c r="AS81" s="57"/>
      <c r="AT81" s="14"/>
      <c r="AU81" s="57"/>
      <c r="AV81" s="14"/>
      <c r="AW81" s="57"/>
      <c r="AX81" s="14"/>
      <c r="AY81" s="57"/>
      <c r="AZ81" s="57"/>
      <c r="BA81" s="59"/>
      <c r="BB81" s="43"/>
      <c r="BC81" s="59"/>
      <c r="BD81" s="43"/>
      <c r="BE81" s="15"/>
      <c r="BF81" s="15"/>
    </row>
    <row r="82" spans="9:58" ht="13.5" customHeight="1">
      <c r="I82" s="61"/>
      <c r="J82" s="36"/>
      <c r="K82" s="105"/>
      <c r="L82" s="106"/>
      <c r="M82" s="106"/>
      <c r="N82" s="106"/>
      <c r="O82" s="106"/>
      <c r="P82" s="106"/>
      <c r="Q82" s="106"/>
      <c r="R82" s="106"/>
      <c r="S82" s="107"/>
      <c r="T82" s="108"/>
      <c r="V82" s="109"/>
      <c r="Y82" s="110"/>
      <c r="AB82" s="109"/>
      <c r="AE82" s="109"/>
      <c r="AK82" s="109"/>
      <c r="AN82" s="35"/>
      <c r="AO82" s="58"/>
      <c r="AP82" s="35"/>
      <c r="AQ82" s="58"/>
      <c r="AR82" s="35"/>
      <c r="AS82" s="57"/>
      <c r="AT82" s="35"/>
      <c r="AU82" s="57"/>
      <c r="AV82" s="35"/>
      <c r="AW82" s="57"/>
      <c r="AX82" s="35"/>
      <c r="AY82" s="57"/>
      <c r="AZ82" s="57"/>
      <c r="BA82" s="59"/>
      <c r="BB82" s="43"/>
      <c r="BC82" s="59"/>
      <c r="BD82" s="47"/>
      <c r="BE82" s="15"/>
      <c r="BF82" s="15"/>
    </row>
    <row r="83" spans="9:58" ht="13.5" customHeight="1">
      <c r="I83" s="61"/>
      <c r="J83" s="36"/>
      <c r="K83" s="105"/>
      <c r="L83" s="106"/>
      <c r="M83" s="106"/>
      <c r="N83" s="106"/>
      <c r="O83" s="106"/>
      <c r="P83" s="106"/>
      <c r="Q83" s="106"/>
      <c r="R83" s="106"/>
      <c r="S83" s="107"/>
      <c r="T83" s="111"/>
      <c r="V83" s="39"/>
      <c r="Y83" s="110"/>
      <c r="AB83" s="39"/>
      <c r="AE83" s="39"/>
      <c r="AK83" s="39"/>
      <c r="AN83" s="14"/>
      <c r="AO83" s="58"/>
      <c r="AP83" s="14"/>
      <c r="AQ83" s="58"/>
      <c r="AR83" s="14"/>
      <c r="AS83" s="57"/>
      <c r="AT83" s="14"/>
      <c r="AU83" s="57"/>
      <c r="AV83" s="14"/>
      <c r="AW83" s="57"/>
      <c r="AX83" s="14"/>
      <c r="AY83" s="57"/>
      <c r="AZ83" s="57"/>
      <c r="BA83" s="59"/>
      <c r="BB83" s="43"/>
      <c r="BC83" s="59"/>
      <c r="BD83" s="43"/>
      <c r="BE83" s="15"/>
      <c r="BF83" s="15"/>
    </row>
    <row r="84" spans="9:58" ht="13.5" customHeight="1">
      <c r="I84" s="61"/>
      <c r="J84" s="36"/>
      <c r="K84" s="105"/>
      <c r="L84" s="106"/>
      <c r="M84" s="106"/>
      <c r="N84" s="106"/>
      <c r="O84" s="106"/>
      <c r="P84" s="106"/>
      <c r="Q84" s="106"/>
      <c r="R84" s="106"/>
      <c r="S84" s="107"/>
      <c r="T84" s="111"/>
      <c r="V84" s="39"/>
      <c r="Y84" s="110"/>
      <c r="AB84" s="39"/>
      <c r="AE84" s="39"/>
      <c r="AK84" s="39"/>
      <c r="AN84" s="14"/>
      <c r="AO84" s="58"/>
      <c r="AP84" s="14"/>
      <c r="AQ84" s="58"/>
      <c r="AR84" s="14"/>
      <c r="AS84" s="57"/>
      <c r="AT84" s="14"/>
      <c r="AU84" s="57"/>
      <c r="AV84" s="14"/>
      <c r="AW84" s="57"/>
      <c r="AX84" s="14"/>
      <c r="AY84" s="57"/>
      <c r="AZ84" s="57"/>
      <c r="BA84" s="59"/>
      <c r="BB84" s="43"/>
      <c r="BC84" s="59"/>
      <c r="BD84" s="43"/>
      <c r="BE84" s="15"/>
      <c r="BF84" s="15"/>
    </row>
    <row r="85" spans="9:58" ht="13.5" customHeight="1">
      <c r="I85" s="61"/>
      <c r="J85" s="36"/>
      <c r="K85" s="105"/>
      <c r="L85" s="106"/>
      <c r="M85" s="106"/>
      <c r="N85" s="106"/>
      <c r="O85" s="106"/>
      <c r="P85" s="106"/>
      <c r="Q85" s="106"/>
      <c r="R85" s="106"/>
      <c r="S85" s="107"/>
      <c r="T85" s="108"/>
      <c r="V85" s="109"/>
      <c r="Y85" s="110"/>
      <c r="AB85" s="109"/>
      <c r="AE85" s="109"/>
      <c r="AK85" s="109"/>
      <c r="AN85" s="35"/>
      <c r="AO85" s="58"/>
      <c r="AP85" s="35"/>
      <c r="AQ85" s="58"/>
      <c r="AR85" s="35"/>
      <c r="AS85" s="57"/>
      <c r="AT85" s="35"/>
      <c r="AU85" s="57"/>
      <c r="AV85" s="35"/>
      <c r="AW85" s="57"/>
      <c r="AX85" s="35"/>
      <c r="AY85" s="57"/>
      <c r="AZ85" s="57"/>
      <c r="BA85" s="59"/>
      <c r="BB85" s="43"/>
      <c r="BC85" s="59"/>
      <c r="BD85" s="47"/>
      <c r="BE85" s="15"/>
      <c r="BF85" s="15"/>
    </row>
    <row r="86" spans="9:58" ht="13.5" customHeight="1">
      <c r="I86" s="61"/>
      <c r="J86" s="36"/>
      <c r="K86" s="105"/>
      <c r="L86" s="106"/>
      <c r="M86" s="106"/>
      <c r="N86" s="106"/>
      <c r="O86" s="106"/>
      <c r="P86" s="106"/>
      <c r="Q86" s="106"/>
      <c r="R86" s="106"/>
      <c r="S86" s="107"/>
      <c r="T86" s="111"/>
      <c r="V86" s="39"/>
      <c r="Y86" s="110"/>
      <c r="AB86" s="39"/>
      <c r="AE86" s="39"/>
      <c r="AK86" s="39"/>
      <c r="AN86" s="14"/>
      <c r="AO86" s="58"/>
      <c r="AP86" s="14"/>
      <c r="AQ86" s="58"/>
      <c r="AR86" s="14"/>
      <c r="AS86" s="57"/>
      <c r="AT86" s="14"/>
      <c r="AU86" s="57"/>
      <c r="AV86" s="14"/>
      <c r="AW86" s="57"/>
      <c r="AX86" s="14"/>
      <c r="AY86" s="57"/>
      <c r="AZ86" s="57"/>
      <c r="BA86" s="59"/>
      <c r="BB86" s="43"/>
      <c r="BC86" s="59"/>
      <c r="BD86" s="43"/>
      <c r="BE86" s="15"/>
      <c r="BF86" s="15"/>
    </row>
    <row r="87" spans="9:58" ht="13.5" customHeight="1">
      <c r="I87" s="61"/>
      <c r="J87" s="36"/>
      <c r="K87" s="105"/>
      <c r="L87" s="106"/>
      <c r="M87" s="106"/>
      <c r="N87" s="106"/>
      <c r="O87" s="106"/>
      <c r="P87" s="106"/>
      <c r="Q87" s="106"/>
      <c r="R87" s="106"/>
      <c r="S87" s="107"/>
      <c r="T87" s="111"/>
      <c r="V87" s="39"/>
      <c r="Y87" s="110"/>
      <c r="AB87" s="39"/>
      <c r="AE87" s="39"/>
      <c r="AK87" s="39"/>
      <c r="AN87" s="14"/>
      <c r="AO87" s="58"/>
      <c r="AP87" s="14"/>
      <c r="AQ87" s="58"/>
      <c r="AR87" s="14"/>
      <c r="AS87" s="57"/>
      <c r="AT87" s="14"/>
      <c r="AU87" s="57"/>
      <c r="AV87" s="14"/>
      <c r="AW87" s="57"/>
      <c r="AX87" s="14"/>
      <c r="AY87" s="57"/>
      <c r="AZ87" s="57"/>
      <c r="BA87" s="59"/>
      <c r="BB87" s="43"/>
      <c r="BC87" s="59"/>
      <c r="BD87" s="43"/>
      <c r="BE87" s="15"/>
      <c r="BF87" s="15"/>
    </row>
    <row r="88" spans="9:58" ht="13.5" customHeight="1">
      <c r="I88" s="61"/>
      <c r="J88" s="36"/>
      <c r="K88" s="105"/>
      <c r="L88" s="106"/>
      <c r="M88" s="106"/>
      <c r="N88" s="106"/>
      <c r="O88" s="106"/>
      <c r="P88" s="106"/>
      <c r="Q88" s="106"/>
      <c r="R88" s="106"/>
      <c r="S88" s="107"/>
      <c r="T88" s="111"/>
      <c r="V88" s="39"/>
      <c r="Y88" s="110"/>
      <c r="AB88" s="39"/>
      <c r="AE88" s="39"/>
      <c r="AK88" s="39"/>
      <c r="AN88" s="14"/>
      <c r="AO88" s="58"/>
      <c r="AP88" s="14"/>
      <c r="AQ88" s="58"/>
      <c r="AR88" s="14"/>
      <c r="AS88" s="57"/>
      <c r="AT88" s="14"/>
      <c r="AU88" s="57"/>
      <c r="AV88" s="14"/>
      <c r="AW88" s="57"/>
      <c r="AX88" s="14"/>
      <c r="AY88" s="57"/>
      <c r="AZ88" s="57"/>
      <c r="BA88" s="59"/>
      <c r="BB88" s="43"/>
      <c r="BC88" s="59"/>
      <c r="BD88" s="43"/>
      <c r="BE88" s="15"/>
      <c r="BF88" s="15"/>
    </row>
    <row r="89" spans="9:58" ht="13.5" customHeight="1">
      <c r="I89" s="61"/>
      <c r="J89" s="36"/>
      <c r="K89" s="105"/>
      <c r="L89" s="106"/>
      <c r="M89" s="106"/>
      <c r="N89" s="106"/>
      <c r="O89" s="106"/>
      <c r="P89" s="106"/>
      <c r="Q89" s="106"/>
      <c r="R89" s="106"/>
      <c r="S89" s="113"/>
      <c r="T89" s="108"/>
      <c r="V89" s="109"/>
      <c r="Y89" s="110"/>
      <c r="AB89" s="109"/>
      <c r="AE89" s="109"/>
      <c r="AK89" s="109"/>
      <c r="AN89" s="35"/>
      <c r="AO89" s="58"/>
      <c r="AP89" s="35"/>
      <c r="AQ89" s="58"/>
      <c r="AR89" s="35"/>
      <c r="AS89" s="57"/>
      <c r="AT89" s="35"/>
      <c r="AU89" s="57"/>
      <c r="AV89" s="35"/>
      <c r="AW89" s="57"/>
      <c r="AX89" s="35"/>
      <c r="AY89" s="57"/>
      <c r="AZ89" s="57"/>
      <c r="BA89" s="59"/>
      <c r="BB89" s="43"/>
      <c r="BC89" s="47"/>
      <c r="BD89" s="47"/>
      <c r="BE89" s="15"/>
      <c r="BF89" s="15"/>
    </row>
    <row r="90" spans="9:58" ht="13.5" customHeight="1">
      <c r="I90" s="71"/>
      <c r="J90" s="126"/>
      <c r="K90" s="40"/>
      <c r="L90" s="38"/>
      <c r="M90" s="38"/>
      <c r="N90" s="38"/>
      <c r="O90" s="38"/>
      <c r="P90" s="38"/>
      <c r="Q90" s="38"/>
      <c r="R90" s="38"/>
      <c r="S90" s="39"/>
      <c r="T90" s="40"/>
      <c r="V90" s="39"/>
      <c r="Y90" s="110"/>
      <c r="AB90" s="39"/>
      <c r="AE90" s="39"/>
      <c r="AK90" s="39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</row>
    <row r="91" spans="9:58" ht="13.5" customHeight="1">
      <c r="I91" s="15"/>
      <c r="J91" s="126"/>
      <c r="K91" s="40"/>
      <c r="L91" s="38"/>
      <c r="M91" s="38"/>
      <c r="N91" s="38"/>
      <c r="O91" s="38"/>
      <c r="P91" s="38"/>
      <c r="Q91" s="38"/>
      <c r="R91" s="38"/>
      <c r="S91" s="39"/>
      <c r="T91" s="40"/>
      <c r="V91" s="39"/>
      <c r="Y91" s="110"/>
      <c r="AB91" s="39"/>
      <c r="AE91" s="39"/>
      <c r="AK91" s="39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</row>
    <row r="92" spans="9:58" ht="13.5" customHeight="1">
      <c r="I92" s="15"/>
      <c r="J92" s="126"/>
      <c r="K92" s="40"/>
      <c r="L92" s="38"/>
      <c r="M92" s="38"/>
      <c r="N92" s="38"/>
      <c r="O92" s="38"/>
      <c r="P92" s="38"/>
      <c r="Q92" s="38"/>
      <c r="R92" s="38"/>
      <c r="S92" s="39"/>
      <c r="T92" s="40"/>
      <c r="V92" s="39"/>
      <c r="Y92" s="110"/>
      <c r="AB92" s="39"/>
      <c r="AE92" s="39"/>
      <c r="AK92" s="39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</row>
    <row r="93" spans="9:58" ht="13.5" customHeight="1">
      <c r="I93" s="15"/>
      <c r="J93" s="126"/>
      <c r="K93" s="40"/>
      <c r="L93" s="38"/>
      <c r="M93" s="38"/>
      <c r="N93" s="38"/>
      <c r="O93" s="38"/>
      <c r="P93" s="38"/>
      <c r="Q93" s="38"/>
      <c r="R93" s="38"/>
      <c r="S93" s="39"/>
      <c r="T93" s="40"/>
      <c r="V93" s="39"/>
      <c r="Y93" s="110"/>
      <c r="AB93" s="39"/>
      <c r="AE93" s="39"/>
      <c r="AK93" s="39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</row>
    <row r="94" spans="9:58" ht="13.5" customHeight="1">
      <c r="I94" s="15"/>
      <c r="J94" s="126"/>
      <c r="K94" s="40"/>
      <c r="L94" s="38"/>
      <c r="M94" s="38"/>
      <c r="N94" s="38"/>
      <c r="O94" s="38"/>
      <c r="P94" s="38"/>
      <c r="Q94" s="38"/>
      <c r="R94" s="38"/>
      <c r="S94" s="39"/>
      <c r="T94" s="40"/>
      <c r="V94" s="39"/>
      <c r="Y94" s="110"/>
      <c r="AB94" s="39"/>
      <c r="AE94" s="39"/>
      <c r="AK94" s="39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</row>
    <row r="95" spans="9:58" ht="13.5" customHeight="1">
      <c r="I95" s="15"/>
      <c r="J95" s="126"/>
      <c r="K95" s="40"/>
      <c r="L95" s="38"/>
      <c r="M95" s="38"/>
      <c r="N95" s="38"/>
      <c r="O95" s="38"/>
      <c r="P95" s="38"/>
      <c r="Q95" s="38"/>
      <c r="R95" s="38"/>
      <c r="S95" s="39"/>
      <c r="T95" s="40"/>
      <c r="V95" s="39"/>
      <c r="Y95" s="39"/>
      <c r="AB95" s="39"/>
      <c r="AE95" s="39"/>
      <c r="AK95" s="39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</row>
    <row r="96" spans="9:58" ht="13.5" customHeight="1">
      <c r="I96" s="15"/>
      <c r="J96" s="126"/>
      <c r="K96" s="40"/>
      <c r="L96" s="38"/>
      <c r="M96" s="38"/>
      <c r="N96" s="38"/>
      <c r="O96" s="38"/>
      <c r="P96" s="38"/>
      <c r="Q96" s="38"/>
      <c r="R96" s="38"/>
      <c r="S96" s="39"/>
      <c r="T96" s="40"/>
      <c r="V96" s="39"/>
      <c r="Y96" s="39"/>
      <c r="AB96" s="39"/>
      <c r="AE96" s="39"/>
      <c r="AK96" s="39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</row>
    <row r="97" spans="9:58" ht="13.5" customHeight="1">
      <c r="I97" s="15"/>
      <c r="J97" s="126"/>
      <c r="K97" s="40"/>
      <c r="L97" s="38"/>
      <c r="M97" s="38"/>
      <c r="N97" s="38"/>
      <c r="O97" s="38"/>
      <c r="P97" s="38"/>
      <c r="Q97" s="38"/>
      <c r="R97" s="38"/>
      <c r="S97" s="39"/>
      <c r="T97" s="40"/>
      <c r="V97" s="39"/>
      <c r="Y97" s="39"/>
      <c r="AB97" s="39"/>
      <c r="AE97" s="39"/>
      <c r="AK97" s="39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</row>
    <row r="98" spans="9:58" ht="13.5" customHeight="1">
      <c r="I98" s="15"/>
      <c r="J98" s="126"/>
      <c r="K98" s="40"/>
      <c r="L98" s="38"/>
      <c r="M98" s="38"/>
      <c r="N98" s="38"/>
      <c r="O98" s="38"/>
      <c r="P98" s="38"/>
      <c r="Q98" s="38"/>
      <c r="R98" s="38"/>
      <c r="S98" s="39"/>
      <c r="T98" s="40"/>
      <c r="V98" s="39"/>
      <c r="Y98" s="39"/>
      <c r="AB98" s="39"/>
      <c r="AE98" s="39"/>
      <c r="AK98" s="39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</row>
    <row r="99" spans="9:58" ht="13.5" customHeight="1">
      <c r="I99" s="15"/>
      <c r="J99" s="126"/>
      <c r="K99" s="40"/>
      <c r="L99" s="38"/>
      <c r="M99" s="38"/>
      <c r="N99" s="38"/>
      <c r="O99" s="38"/>
      <c r="P99" s="38"/>
      <c r="Q99" s="38"/>
      <c r="R99" s="38"/>
      <c r="S99" s="39"/>
      <c r="T99" s="40"/>
      <c r="V99" s="39"/>
      <c r="Y99" s="39"/>
      <c r="AB99" s="39"/>
      <c r="AE99" s="39"/>
      <c r="AK99" s="39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</row>
    <row r="100" spans="9:58" ht="13.5" customHeight="1">
      <c r="I100" s="15"/>
      <c r="J100" s="126"/>
      <c r="K100" s="40"/>
      <c r="L100" s="38"/>
      <c r="M100" s="38"/>
      <c r="N100" s="38"/>
      <c r="O100" s="38"/>
      <c r="P100" s="38"/>
      <c r="Q100" s="38"/>
      <c r="R100" s="38"/>
      <c r="S100" s="39"/>
      <c r="T100" s="40"/>
      <c r="V100" s="39"/>
      <c r="Y100" s="39"/>
      <c r="AB100" s="39"/>
      <c r="AE100" s="39"/>
      <c r="AK100" s="39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</row>
    <row r="101" ht="13.5" customHeight="1"/>
  </sheetData>
  <mergeCells count="51">
    <mergeCell ref="P4:U4"/>
    <mergeCell ref="AE6:AG6"/>
    <mergeCell ref="AH6:AJ6"/>
    <mergeCell ref="AK6:AM6"/>
    <mergeCell ref="AB6:AD6"/>
    <mergeCell ref="B9:F9"/>
    <mergeCell ref="S6:U6"/>
    <mergeCell ref="V6:X6"/>
    <mergeCell ref="Y6:AA6"/>
    <mergeCell ref="A6:I7"/>
    <mergeCell ref="J6:L6"/>
    <mergeCell ref="M6:O6"/>
    <mergeCell ref="P6:R6"/>
    <mergeCell ref="D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D21:G21"/>
    <mergeCell ref="D22:F22"/>
    <mergeCell ref="B23:F23"/>
    <mergeCell ref="B26:F26"/>
    <mergeCell ref="B27:F27"/>
    <mergeCell ref="B29:F29"/>
    <mergeCell ref="D30:G30"/>
    <mergeCell ref="E31:G31"/>
    <mergeCell ref="F32:G32"/>
    <mergeCell ref="F33:G33"/>
    <mergeCell ref="E34:G34"/>
    <mergeCell ref="F35:G35"/>
    <mergeCell ref="F36:G36"/>
    <mergeCell ref="B49:G49"/>
    <mergeCell ref="F37:G37"/>
    <mergeCell ref="D38:G38"/>
    <mergeCell ref="E39:G39"/>
    <mergeCell ref="E40:H40"/>
    <mergeCell ref="B42:F42"/>
    <mergeCell ref="B44:F44"/>
    <mergeCell ref="B46:F46"/>
    <mergeCell ref="B56:D56"/>
    <mergeCell ref="E56:G56"/>
    <mergeCell ref="B52:D52"/>
    <mergeCell ref="E52:G52"/>
    <mergeCell ref="B55:D55"/>
    <mergeCell ref="E55:G55"/>
  </mergeCells>
  <printOptions/>
  <pageMargins left="0.2755905511811024" right="0.2755905511811024" top="0.31496062992125984" bottom="0.3937007874015748" header="0" footer="0"/>
  <pageSetup horizontalDpi="600" verticalDpi="600" orientation="portrait" paperSize="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   オプト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日野</dc:creator>
  <cp:keywords/>
  <dc:description/>
  <cp:lastModifiedBy>広島県</cp:lastModifiedBy>
  <cp:lastPrinted>2012-03-21T23:43:36Z</cp:lastPrinted>
  <dcterms:created xsi:type="dcterms:W3CDTF">2000-11-08T13:08:02Z</dcterms:created>
  <dcterms:modified xsi:type="dcterms:W3CDTF">2012-04-13T06:12:32Z</dcterms:modified>
  <cp:category/>
  <cp:version/>
  <cp:contentType/>
  <cp:contentStatus/>
</cp:coreProperties>
</file>