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296" windowWidth="14910" windowHeight="8730" activeTab="0"/>
  </bookViews>
  <sheets>
    <sheet name="15-1" sheetId="1" r:id="rId1"/>
  </sheets>
  <definedNames>
    <definedName name="_xlnm.Print_Titles" localSheetId="0">'15-1'!$1:$8</definedName>
  </definedNames>
  <calcPr fullCalcOnLoad="1"/>
</workbook>
</file>

<file path=xl/sharedStrings.xml><?xml version="1.0" encoding="utf-8"?>
<sst xmlns="http://schemas.openxmlformats.org/spreadsheetml/2006/main" count="67" uniqueCount="50">
  <si>
    <t/>
  </si>
  <si>
    <t>区     分</t>
  </si>
  <si>
    <t>全　日　制</t>
  </si>
  <si>
    <t>　　県　立</t>
  </si>
  <si>
    <t>　　市　立</t>
  </si>
  <si>
    <t>　　　計</t>
  </si>
  <si>
    <t>定　時　制</t>
  </si>
  <si>
    <t>通　信　制</t>
  </si>
  <si>
    <t>県　立　計</t>
  </si>
  <si>
    <t>市　立　計</t>
  </si>
  <si>
    <t>計</t>
  </si>
  <si>
    <t>男</t>
  </si>
  <si>
    <t>女</t>
  </si>
  <si>
    <t>臨時的任用者</t>
  </si>
  <si>
    <t>産代・育代</t>
  </si>
  <si>
    <t>その他</t>
  </si>
  <si>
    <t>その他</t>
  </si>
  <si>
    <t>再                                         掲</t>
  </si>
  <si>
    <t>（再掲）
教諭兼実習教諭</t>
  </si>
  <si>
    <t>講   師
教諭・助教諭</t>
  </si>
  <si>
    <t>養護助教諭
養護教諭</t>
  </si>
  <si>
    <t xml:space="preserve"> 公   務 </t>
  </si>
  <si>
    <t xml:space="preserve"> 結   核</t>
  </si>
  <si>
    <t xml:space="preserve"> 組合専従</t>
  </si>
  <si>
    <t xml:space="preserve"> 有  給</t>
  </si>
  <si>
    <t xml:space="preserve"> 無  給</t>
  </si>
  <si>
    <t xml:space="preserve"> そ の 他</t>
  </si>
  <si>
    <t xml:space="preserve"> 留学・研修</t>
  </si>
  <si>
    <t xml:space="preserve"> 教   科</t>
  </si>
  <si>
    <t xml:space="preserve"> 兼  務  者</t>
  </si>
  <si>
    <t>非常勤
講  師</t>
  </si>
  <si>
    <t>養護教諭・養護助教諭</t>
  </si>
  <si>
    <t>合　　計</t>
  </si>
  <si>
    <t>校　　長</t>
  </si>
  <si>
    <t>教　　頭</t>
  </si>
  <si>
    <t>休　職　者</t>
  </si>
  <si>
    <t xml:space="preserve"> 育児休業者</t>
  </si>
  <si>
    <t xml:space="preserve"> 充て指導主事 </t>
  </si>
  <si>
    <t>栄養教諭</t>
  </si>
  <si>
    <t xml:space="preserve"> 療　養　者</t>
  </si>
  <si>
    <t>主幹教諭</t>
  </si>
  <si>
    <t>指導教諭</t>
  </si>
  <si>
    <t>栄　養　教　諭</t>
  </si>
  <si>
    <t>（内）
男</t>
  </si>
  <si>
    <t>教諭・助教諭
・講師</t>
  </si>
  <si>
    <t>23 （公立）</t>
  </si>
  <si>
    <t>24 （公立）</t>
  </si>
  <si>
    <t>25 （公立）</t>
  </si>
  <si>
    <t>15</t>
  </si>
  <si>
    <t>高等学校の県（市）　費負担の教職員数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</si>
</sst>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1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color indexed="8"/>
      <name val="ＭＳ Ｐ明朝"/>
      <family val="1"/>
    </font>
    <font>
      <sz val="16"/>
      <name val="ＭＳ Ｐ明朝"/>
      <family val="1"/>
    </font>
    <font>
      <sz val="8"/>
      <name val="System"/>
      <family val="0"/>
    </font>
    <font>
      <sz val="8"/>
      <color indexed="8"/>
      <name val="ＭＳ Ｐ明朝"/>
      <family val="1"/>
    </font>
    <font>
      <sz val="7.5"/>
      <color indexed="63"/>
      <name val="ＭＳ Ｐ明朝"/>
      <family val="1"/>
    </font>
    <font>
      <sz val="7.5"/>
      <name val="System"/>
      <family val="0"/>
    </font>
    <font>
      <sz val="9"/>
      <name val="System"/>
      <family val="0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1" fontId="8" fillId="0" borderId="3" xfId="0" applyNumberFormat="1" applyFont="1" applyBorder="1" applyAlignment="1">
      <alignment/>
    </xf>
    <xf numFmtId="183" fontId="7" fillId="0" borderId="4" xfId="0" applyNumberFormat="1" applyFont="1" applyBorder="1" applyAlignment="1">
      <alignment horizontal="right"/>
    </xf>
    <xf numFmtId="183" fontId="7" fillId="0" borderId="5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183" fontId="7" fillId="0" borderId="7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83" fontId="7" fillId="0" borderId="0" xfId="0" applyNumberFormat="1" applyFont="1" applyAlignment="1">
      <alignment horizontal="right"/>
    </xf>
    <xf numFmtId="1" fontId="8" fillId="0" borderId="6" xfId="0" applyNumberFormat="1" applyFont="1" applyBorder="1" applyAlignment="1">
      <alignment/>
    </xf>
    <xf numFmtId="0" fontId="16" fillId="0" borderId="6" xfId="0" applyFont="1" applyBorder="1" applyAlignment="1">
      <alignment/>
    </xf>
    <xf numFmtId="0" fontId="10" fillId="0" borderId="0" xfId="0" applyFont="1" applyAlignment="1" quotePrefix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shrinkToFit="1"/>
    </xf>
    <xf numFmtId="0" fontId="15" fillId="0" borderId="11" xfId="0" applyFont="1" applyBorder="1" applyAlignment="1">
      <alignment horizontal="center" vertical="center" textRotation="255" shrinkToFit="1"/>
    </xf>
    <xf numFmtId="0" fontId="15" fillId="0" borderId="9" xfId="0" applyFont="1" applyBorder="1" applyAlignment="1">
      <alignment horizontal="center" vertical="center" textRotation="255" shrinkToFit="1"/>
    </xf>
    <xf numFmtId="1" fontId="9" fillId="0" borderId="8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" fontId="12" fillId="0" borderId="8" xfId="0" applyNumberFormat="1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7" fillId="0" borderId="8" xfId="0" applyFont="1" applyBorder="1" applyAlignment="1">
      <alignment horizontal="center" vertical="top" textRotation="255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textRotation="255"/>
    </xf>
    <xf numFmtId="0" fontId="12" fillId="0" borderId="8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tabSelected="1" workbookViewId="0" topLeftCell="A1">
      <selection activeCell="B1" sqref="B1"/>
    </sheetView>
  </sheetViews>
  <sheetFormatPr defaultColWidth="10.625" defaultRowHeight="12.75"/>
  <cols>
    <col min="1" max="1" width="4.125" style="1" customWidth="1"/>
    <col min="2" max="2" width="8.625" style="1" customWidth="1"/>
    <col min="3" max="5" width="5.625" style="1" customWidth="1"/>
    <col min="6" max="13" width="4.625" style="1" customWidth="1"/>
    <col min="14" max="15" width="5.625" style="1" customWidth="1"/>
    <col min="16" max="19" width="4.125" style="1" customWidth="1"/>
    <col min="20" max="37" width="4.625" style="1" customWidth="1"/>
    <col min="38" max="16384" width="10.625" style="1" customWidth="1"/>
  </cols>
  <sheetData>
    <row r="1" spans="8:29" ht="42" customHeight="1">
      <c r="H1" s="23" t="s">
        <v>48</v>
      </c>
      <c r="J1" s="65" t="s">
        <v>49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2:37" s="12" customFormat="1" ht="15" customHeight="1" thickBo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 t="s">
        <v>0</v>
      </c>
      <c r="AC2" s="14"/>
      <c r="AD2" s="14"/>
      <c r="AE2" s="14"/>
      <c r="AF2" s="14"/>
      <c r="AG2" s="14"/>
      <c r="AH2" s="14"/>
      <c r="AI2" s="14"/>
      <c r="AJ2" s="13"/>
      <c r="AK2" s="14"/>
    </row>
    <row r="3" spans="1:37" ht="18.75" customHeight="1" thickTop="1">
      <c r="A3" s="2"/>
      <c r="B3" s="58" t="s">
        <v>1</v>
      </c>
      <c r="C3" s="61" t="s">
        <v>32</v>
      </c>
      <c r="D3" s="31"/>
      <c r="E3" s="62"/>
      <c r="F3" s="30" t="s">
        <v>33</v>
      </c>
      <c r="G3" s="31"/>
      <c r="H3" s="30" t="s">
        <v>34</v>
      </c>
      <c r="I3" s="31"/>
      <c r="J3" s="30" t="s">
        <v>40</v>
      </c>
      <c r="K3" s="31"/>
      <c r="L3" s="30" t="s">
        <v>41</v>
      </c>
      <c r="M3" s="31"/>
      <c r="N3" s="48" t="s">
        <v>44</v>
      </c>
      <c r="O3" s="49"/>
      <c r="P3" s="8"/>
      <c r="Q3" s="8"/>
      <c r="R3" s="26" t="s">
        <v>31</v>
      </c>
      <c r="S3" s="26" t="s">
        <v>42</v>
      </c>
      <c r="T3" s="52" t="s">
        <v>17</v>
      </c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41" t="s">
        <v>29</v>
      </c>
      <c r="AJ3" s="48" t="s">
        <v>30</v>
      </c>
      <c r="AK3" s="49"/>
    </row>
    <row r="4" spans="2:37" ht="18.75" customHeight="1">
      <c r="B4" s="59"/>
      <c r="C4" s="32"/>
      <c r="D4" s="33"/>
      <c r="E4" s="63"/>
      <c r="F4" s="32"/>
      <c r="G4" s="33"/>
      <c r="H4" s="32"/>
      <c r="I4" s="33"/>
      <c r="J4" s="32"/>
      <c r="K4" s="33"/>
      <c r="L4" s="32"/>
      <c r="M4" s="33"/>
      <c r="N4" s="66"/>
      <c r="O4" s="67"/>
      <c r="P4" s="68" t="s">
        <v>18</v>
      </c>
      <c r="Q4" s="69"/>
      <c r="R4" s="27"/>
      <c r="S4" s="27"/>
      <c r="T4" s="38" t="s">
        <v>13</v>
      </c>
      <c r="U4" s="39"/>
      <c r="V4" s="39"/>
      <c r="W4" s="39"/>
      <c r="X4" s="39"/>
      <c r="Y4" s="40"/>
      <c r="Z4" s="38" t="s">
        <v>35</v>
      </c>
      <c r="AA4" s="55"/>
      <c r="AB4" s="55"/>
      <c r="AC4" s="55"/>
      <c r="AD4" s="45"/>
      <c r="AE4" s="44" t="s">
        <v>36</v>
      </c>
      <c r="AF4" s="44" t="s">
        <v>39</v>
      </c>
      <c r="AG4" s="44" t="s">
        <v>37</v>
      </c>
      <c r="AH4" s="44" t="s">
        <v>27</v>
      </c>
      <c r="AI4" s="42"/>
      <c r="AJ4" s="50"/>
      <c r="AK4" s="51"/>
    </row>
    <row r="5" spans="2:37" ht="18.75" customHeight="1">
      <c r="B5" s="59"/>
      <c r="C5" s="34"/>
      <c r="D5" s="35"/>
      <c r="E5" s="64"/>
      <c r="F5" s="34"/>
      <c r="G5" s="35"/>
      <c r="H5" s="34"/>
      <c r="I5" s="35"/>
      <c r="J5" s="34"/>
      <c r="K5" s="35"/>
      <c r="L5" s="34"/>
      <c r="M5" s="35"/>
      <c r="N5" s="50"/>
      <c r="O5" s="51"/>
      <c r="P5" s="70"/>
      <c r="Q5" s="71"/>
      <c r="R5" s="27"/>
      <c r="S5" s="27"/>
      <c r="T5" s="38" t="s">
        <v>14</v>
      </c>
      <c r="U5" s="39"/>
      <c r="V5" s="40"/>
      <c r="W5" s="38" t="s">
        <v>15</v>
      </c>
      <c r="X5" s="39"/>
      <c r="Y5" s="40"/>
      <c r="Z5" s="44" t="s">
        <v>21</v>
      </c>
      <c r="AA5" s="44" t="s">
        <v>22</v>
      </c>
      <c r="AB5" s="38" t="s">
        <v>16</v>
      </c>
      <c r="AC5" s="45"/>
      <c r="AD5" s="44" t="s">
        <v>23</v>
      </c>
      <c r="AE5" s="46"/>
      <c r="AF5" s="46"/>
      <c r="AG5" s="42"/>
      <c r="AH5" s="42"/>
      <c r="AI5" s="42"/>
      <c r="AJ5" s="44" t="s">
        <v>28</v>
      </c>
      <c r="AK5" s="44" t="s">
        <v>26</v>
      </c>
    </row>
    <row r="6" spans="2:37" ht="21" customHeight="1">
      <c r="B6" s="59"/>
      <c r="C6" s="29" t="s">
        <v>10</v>
      </c>
      <c r="D6" s="29" t="s">
        <v>11</v>
      </c>
      <c r="E6" s="29" t="s">
        <v>12</v>
      </c>
      <c r="F6" s="29" t="s">
        <v>10</v>
      </c>
      <c r="G6" s="24" t="s">
        <v>43</v>
      </c>
      <c r="H6" s="29" t="s">
        <v>10</v>
      </c>
      <c r="I6" s="24" t="s">
        <v>43</v>
      </c>
      <c r="J6" s="29" t="s">
        <v>10</v>
      </c>
      <c r="K6" s="24" t="s">
        <v>43</v>
      </c>
      <c r="L6" s="29" t="s">
        <v>10</v>
      </c>
      <c r="M6" s="24" t="s">
        <v>43</v>
      </c>
      <c r="N6" s="29" t="s">
        <v>10</v>
      </c>
      <c r="O6" s="24" t="s">
        <v>43</v>
      </c>
      <c r="P6" s="29" t="s">
        <v>10</v>
      </c>
      <c r="Q6" s="24" t="s">
        <v>43</v>
      </c>
      <c r="R6" s="27"/>
      <c r="S6" s="27"/>
      <c r="T6" s="57" t="s">
        <v>19</v>
      </c>
      <c r="U6" s="36" t="s">
        <v>20</v>
      </c>
      <c r="V6" s="36" t="s">
        <v>38</v>
      </c>
      <c r="W6" s="57" t="s">
        <v>19</v>
      </c>
      <c r="X6" s="36" t="s">
        <v>20</v>
      </c>
      <c r="Y6" s="36" t="s">
        <v>38</v>
      </c>
      <c r="Z6" s="42"/>
      <c r="AA6" s="42"/>
      <c r="AB6" s="56" t="s">
        <v>24</v>
      </c>
      <c r="AC6" s="56" t="s">
        <v>25</v>
      </c>
      <c r="AD6" s="42"/>
      <c r="AE6" s="46"/>
      <c r="AF6" s="46"/>
      <c r="AG6" s="42"/>
      <c r="AH6" s="42"/>
      <c r="AI6" s="42"/>
      <c r="AJ6" s="42"/>
      <c r="AK6" s="42"/>
    </row>
    <row r="7" spans="1:37" ht="58.5" customHeight="1">
      <c r="A7" s="2"/>
      <c r="B7" s="60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8"/>
      <c r="S7" s="28"/>
      <c r="T7" s="37"/>
      <c r="U7" s="37"/>
      <c r="V7" s="37"/>
      <c r="W7" s="37"/>
      <c r="X7" s="37"/>
      <c r="Y7" s="37"/>
      <c r="Z7" s="43"/>
      <c r="AA7" s="43"/>
      <c r="AB7" s="43"/>
      <c r="AC7" s="43"/>
      <c r="AD7" s="43"/>
      <c r="AE7" s="47"/>
      <c r="AF7" s="47"/>
      <c r="AG7" s="43"/>
      <c r="AH7" s="43"/>
      <c r="AI7" s="43"/>
      <c r="AJ7" s="43"/>
      <c r="AK7" s="43"/>
    </row>
    <row r="8" spans="1:37" s="6" customFormat="1" ht="6" customHeight="1">
      <c r="A8" s="5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19" customFormat="1" ht="15.75" customHeight="1">
      <c r="A9" s="15"/>
      <c r="B9" s="22" t="s">
        <v>45</v>
      </c>
      <c r="C9" s="17">
        <v>4051</v>
      </c>
      <c r="D9" s="18">
        <v>2734</v>
      </c>
      <c r="E9" s="18">
        <v>1317</v>
      </c>
      <c r="F9" s="18">
        <v>94</v>
      </c>
      <c r="G9" s="18">
        <v>91</v>
      </c>
      <c r="H9" s="18">
        <v>129</v>
      </c>
      <c r="I9" s="18">
        <v>121</v>
      </c>
      <c r="J9" s="18">
        <v>36</v>
      </c>
      <c r="K9" s="18">
        <v>34</v>
      </c>
      <c r="L9" s="18">
        <v>14</v>
      </c>
      <c r="M9" s="18">
        <v>6</v>
      </c>
      <c r="N9" s="18">
        <v>3636</v>
      </c>
      <c r="O9" s="18">
        <v>2482</v>
      </c>
      <c r="P9" s="18">
        <v>52</v>
      </c>
      <c r="Q9" s="18">
        <v>34</v>
      </c>
      <c r="R9" s="18">
        <v>142</v>
      </c>
      <c r="S9" s="18">
        <v>0</v>
      </c>
      <c r="T9" s="18">
        <v>62</v>
      </c>
      <c r="U9" s="18">
        <v>3</v>
      </c>
      <c r="V9" s="18">
        <v>0</v>
      </c>
      <c r="W9" s="18">
        <v>172</v>
      </c>
      <c r="X9" s="18">
        <v>13</v>
      </c>
      <c r="Y9" s="18">
        <v>0</v>
      </c>
      <c r="Z9" s="18">
        <v>0</v>
      </c>
      <c r="AA9" s="18">
        <v>0</v>
      </c>
      <c r="AB9" s="18">
        <v>17</v>
      </c>
      <c r="AC9" s="18">
        <v>2</v>
      </c>
      <c r="AD9" s="18">
        <v>2</v>
      </c>
      <c r="AE9" s="18">
        <v>59</v>
      </c>
      <c r="AF9" s="18">
        <v>0</v>
      </c>
      <c r="AG9" s="18">
        <v>60</v>
      </c>
      <c r="AH9" s="18">
        <v>6</v>
      </c>
      <c r="AI9" s="18">
        <v>142</v>
      </c>
      <c r="AJ9" s="18">
        <v>1179</v>
      </c>
      <c r="AK9" s="18">
        <v>37</v>
      </c>
    </row>
    <row r="10" spans="1:37" s="19" customFormat="1" ht="15" customHeight="1">
      <c r="A10" s="15"/>
      <c r="B10" s="22" t="s">
        <v>46</v>
      </c>
      <c r="C10" s="17">
        <v>4010</v>
      </c>
      <c r="D10" s="20">
        <v>2695</v>
      </c>
      <c r="E10" s="20">
        <v>1315</v>
      </c>
      <c r="F10" s="20">
        <v>93</v>
      </c>
      <c r="G10" s="20">
        <v>87</v>
      </c>
      <c r="H10" s="20">
        <v>128</v>
      </c>
      <c r="I10" s="20">
        <v>120</v>
      </c>
      <c r="J10" s="20">
        <v>34</v>
      </c>
      <c r="K10" s="20">
        <v>32</v>
      </c>
      <c r="L10" s="20">
        <v>14</v>
      </c>
      <c r="M10" s="20">
        <v>6</v>
      </c>
      <c r="N10" s="20">
        <v>3598</v>
      </c>
      <c r="O10" s="20">
        <v>2449</v>
      </c>
      <c r="P10" s="20">
        <v>45</v>
      </c>
      <c r="Q10" s="20">
        <v>28</v>
      </c>
      <c r="R10" s="20">
        <v>143</v>
      </c>
      <c r="S10" s="20">
        <v>0</v>
      </c>
      <c r="T10" s="20">
        <v>62</v>
      </c>
      <c r="U10" s="20">
        <v>6</v>
      </c>
      <c r="V10" s="20">
        <v>0</v>
      </c>
      <c r="W10" s="20">
        <v>182</v>
      </c>
      <c r="X10" s="20">
        <v>14</v>
      </c>
      <c r="Y10" s="20">
        <v>0</v>
      </c>
      <c r="Z10" s="20">
        <v>0</v>
      </c>
      <c r="AA10" s="20">
        <v>0</v>
      </c>
      <c r="AB10" s="20">
        <v>12</v>
      </c>
      <c r="AC10" s="20">
        <v>3</v>
      </c>
      <c r="AD10" s="20">
        <v>2</v>
      </c>
      <c r="AE10" s="20">
        <v>54</v>
      </c>
      <c r="AF10" s="20">
        <v>0</v>
      </c>
      <c r="AG10" s="20">
        <v>59</v>
      </c>
      <c r="AH10" s="20">
        <v>7</v>
      </c>
      <c r="AI10" s="20">
        <v>163</v>
      </c>
      <c r="AJ10" s="20">
        <v>1118</v>
      </c>
      <c r="AK10" s="20">
        <v>36</v>
      </c>
    </row>
    <row r="11" spans="1:37" s="19" customFormat="1" ht="15" customHeight="1">
      <c r="A11" s="15"/>
      <c r="B11" s="22" t="s">
        <v>47</v>
      </c>
      <c r="C11" s="17">
        <f aca="true" t="shared" si="0" ref="C11:AK11">SUM(C23:C24)</f>
        <v>3988</v>
      </c>
      <c r="D11" s="20">
        <f t="shared" si="0"/>
        <v>2653</v>
      </c>
      <c r="E11" s="20">
        <f t="shared" si="0"/>
        <v>1335</v>
      </c>
      <c r="F11" s="20">
        <f t="shared" si="0"/>
        <v>92</v>
      </c>
      <c r="G11" s="20">
        <f t="shared" si="0"/>
        <v>87</v>
      </c>
      <c r="H11" s="20">
        <f t="shared" si="0"/>
        <v>128</v>
      </c>
      <c r="I11" s="20">
        <f t="shared" si="0"/>
        <v>121</v>
      </c>
      <c r="J11" s="20">
        <f t="shared" si="0"/>
        <v>34</v>
      </c>
      <c r="K11" s="20">
        <f t="shared" si="0"/>
        <v>32</v>
      </c>
      <c r="L11" s="20">
        <f t="shared" si="0"/>
        <v>14</v>
      </c>
      <c r="M11" s="20">
        <f t="shared" si="0"/>
        <v>6</v>
      </c>
      <c r="N11" s="20">
        <f t="shared" si="0"/>
        <v>3575</v>
      </c>
      <c r="O11" s="20">
        <f t="shared" si="0"/>
        <v>2407</v>
      </c>
      <c r="P11" s="20">
        <f t="shared" si="0"/>
        <v>41</v>
      </c>
      <c r="Q11" s="20">
        <f t="shared" si="0"/>
        <v>25</v>
      </c>
      <c r="R11" s="20">
        <f t="shared" si="0"/>
        <v>145</v>
      </c>
      <c r="S11" s="20">
        <f t="shared" si="0"/>
        <v>0</v>
      </c>
      <c r="T11" s="20">
        <f t="shared" si="0"/>
        <v>69</v>
      </c>
      <c r="U11" s="20">
        <f t="shared" si="0"/>
        <v>8</v>
      </c>
      <c r="V11" s="20">
        <f t="shared" si="0"/>
        <v>0</v>
      </c>
      <c r="W11" s="20">
        <f t="shared" si="0"/>
        <v>191</v>
      </c>
      <c r="X11" s="20">
        <f t="shared" si="0"/>
        <v>9</v>
      </c>
      <c r="Y11" s="20">
        <f t="shared" si="0"/>
        <v>0</v>
      </c>
      <c r="Z11" s="20">
        <f t="shared" si="0"/>
        <v>0</v>
      </c>
      <c r="AA11" s="20">
        <f t="shared" si="0"/>
        <v>0</v>
      </c>
      <c r="AB11" s="20">
        <f t="shared" si="0"/>
        <v>9</v>
      </c>
      <c r="AC11" s="20">
        <f t="shared" si="0"/>
        <v>3</v>
      </c>
      <c r="AD11" s="20">
        <f t="shared" si="0"/>
        <v>2</v>
      </c>
      <c r="AE11" s="20">
        <f t="shared" si="0"/>
        <v>66</v>
      </c>
      <c r="AF11" s="20">
        <f t="shared" si="0"/>
        <v>0</v>
      </c>
      <c r="AG11" s="20">
        <f t="shared" si="0"/>
        <v>60</v>
      </c>
      <c r="AH11" s="20">
        <f t="shared" si="0"/>
        <v>9</v>
      </c>
      <c r="AI11" s="20">
        <f t="shared" si="0"/>
        <v>200</v>
      </c>
      <c r="AJ11" s="20">
        <f t="shared" si="0"/>
        <v>1079</v>
      </c>
      <c r="AK11" s="20">
        <f t="shared" si="0"/>
        <v>40</v>
      </c>
    </row>
    <row r="12" spans="1:37" s="19" customFormat="1" ht="15" customHeight="1">
      <c r="A12" s="15"/>
      <c r="B12" s="16"/>
      <c r="C12" s="1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s="19" customFormat="1" ht="15" customHeight="1">
      <c r="A13" s="15"/>
      <c r="B13" s="16" t="s">
        <v>2</v>
      </c>
      <c r="C13" s="1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s="19" customFormat="1" ht="15" customHeight="1">
      <c r="A14" s="15"/>
      <c r="B14" s="16" t="s">
        <v>3</v>
      </c>
      <c r="C14" s="17">
        <f>SUM(D14:E14)</f>
        <v>3162</v>
      </c>
      <c r="D14" s="20">
        <v>2080</v>
      </c>
      <c r="E14" s="20">
        <v>1082</v>
      </c>
      <c r="F14" s="20">
        <v>78</v>
      </c>
      <c r="G14" s="20">
        <v>73</v>
      </c>
      <c r="H14" s="20">
        <v>90</v>
      </c>
      <c r="I14" s="20">
        <v>85</v>
      </c>
      <c r="J14" s="20">
        <v>30</v>
      </c>
      <c r="K14" s="20">
        <v>29</v>
      </c>
      <c r="L14" s="20">
        <v>14</v>
      </c>
      <c r="M14" s="20">
        <v>6</v>
      </c>
      <c r="N14" s="20">
        <v>2845</v>
      </c>
      <c r="O14" s="20">
        <v>1887</v>
      </c>
      <c r="P14" s="20">
        <v>39</v>
      </c>
      <c r="Q14" s="20">
        <v>24</v>
      </c>
      <c r="R14" s="20">
        <v>105</v>
      </c>
      <c r="S14" s="20">
        <v>0</v>
      </c>
      <c r="T14" s="20">
        <v>59</v>
      </c>
      <c r="U14" s="20">
        <v>6</v>
      </c>
      <c r="V14" s="20">
        <v>0</v>
      </c>
      <c r="W14" s="20">
        <v>135</v>
      </c>
      <c r="X14" s="20">
        <v>4</v>
      </c>
      <c r="Y14" s="20">
        <v>0</v>
      </c>
      <c r="Z14" s="20">
        <v>0</v>
      </c>
      <c r="AA14" s="20">
        <v>0</v>
      </c>
      <c r="AB14" s="20">
        <v>5</v>
      </c>
      <c r="AC14" s="20">
        <v>3</v>
      </c>
      <c r="AD14" s="20">
        <v>2</v>
      </c>
      <c r="AE14" s="20">
        <v>55</v>
      </c>
      <c r="AF14" s="20">
        <v>0</v>
      </c>
      <c r="AG14" s="20">
        <v>48</v>
      </c>
      <c r="AH14" s="20">
        <v>9</v>
      </c>
      <c r="AI14" s="20">
        <v>188</v>
      </c>
      <c r="AJ14" s="20">
        <v>781</v>
      </c>
      <c r="AK14" s="20">
        <v>25</v>
      </c>
    </row>
    <row r="15" spans="1:37" s="19" customFormat="1" ht="15" customHeight="1">
      <c r="A15" s="15"/>
      <c r="B15" s="16" t="s">
        <v>4</v>
      </c>
      <c r="C15" s="17">
        <f>SUM(D15:E15)</f>
        <v>499</v>
      </c>
      <c r="D15" s="20">
        <v>349</v>
      </c>
      <c r="E15" s="20">
        <v>150</v>
      </c>
      <c r="F15" s="20">
        <v>9</v>
      </c>
      <c r="G15" s="20">
        <v>9</v>
      </c>
      <c r="H15" s="20">
        <v>12</v>
      </c>
      <c r="I15" s="20">
        <v>11</v>
      </c>
      <c r="J15" s="20">
        <v>3</v>
      </c>
      <c r="K15" s="20">
        <v>2</v>
      </c>
      <c r="L15" s="20">
        <v>0</v>
      </c>
      <c r="M15" s="20">
        <v>0</v>
      </c>
      <c r="N15" s="20">
        <v>461</v>
      </c>
      <c r="O15" s="20">
        <v>327</v>
      </c>
      <c r="P15" s="20">
        <v>1</v>
      </c>
      <c r="Q15" s="20">
        <v>0</v>
      </c>
      <c r="R15" s="20">
        <v>14</v>
      </c>
      <c r="S15" s="20">
        <v>0</v>
      </c>
      <c r="T15" s="20">
        <v>3</v>
      </c>
      <c r="U15" s="20">
        <v>0</v>
      </c>
      <c r="V15" s="20">
        <v>0</v>
      </c>
      <c r="W15" s="20">
        <v>39</v>
      </c>
      <c r="X15" s="20">
        <v>4</v>
      </c>
      <c r="Y15" s="20">
        <v>0</v>
      </c>
      <c r="Z15" s="20">
        <v>0</v>
      </c>
      <c r="AA15" s="20">
        <v>0</v>
      </c>
      <c r="AB15" s="20">
        <v>2</v>
      </c>
      <c r="AC15" s="20">
        <v>0</v>
      </c>
      <c r="AD15" s="20">
        <v>0</v>
      </c>
      <c r="AE15" s="20">
        <v>3</v>
      </c>
      <c r="AF15" s="20">
        <v>0</v>
      </c>
      <c r="AG15" s="20">
        <v>9</v>
      </c>
      <c r="AH15" s="20">
        <v>0</v>
      </c>
      <c r="AI15" s="20">
        <v>5</v>
      </c>
      <c r="AJ15" s="20">
        <v>129</v>
      </c>
      <c r="AK15" s="20">
        <v>14</v>
      </c>
    </row>
    <row r="16" spans="1:37" s="19" customFormat="1" ht="15" customHeight="1">
      <c r="A16" s="15"/>
      <c r="B16" s="16" t="s">
        <v>5</v>
      </c>
      <c r="C16" s="17">
        <f aca="true" t="shared" si="1" ref="C16:AK16">SUM(C14:C15)</f>
        <v>3661</v>
      </c>
      <c r="D16" s="20">
        <f t="shared" si="1"/>
        <v>2429</v>
      </c>
      <c r="E16" s="20">
        <f t="shared" si="1"/>
        <v>1232</v>
      </c>
      <c r="F16" s="20">
        <f t="shared" si="1"/>
        <v>87</v>
      </c>
      <c r="G16" s="20">
        <f t="shared" si="1"/>
        <v>82</v>
      </c>
      <c r="H16" s="20">
        <f t="shared" si="1"/>
        <v>102</v>
      </c>
      <c r="I16" s="20">
        <f t="shared" si="1"/>
        <v>96</v>
      </c>
      <c r="J16" s="20">
        <f t="shared" si="1"/>
        <v>33</v>
      </c>
      <c r="K16" s="20">
        <f t="shared" si="1"/>
        <v>31</v>
      </c>
      <c r="L16" s="20">
        <f t="shared" si="1"/>
        <v>14</v>
      </c>
      <c r="M16" s="20">
        <f t="shared" si="1"/>
        <v>6</v>
      </c>
      <c r="N16" s="20">
        <f t="shared" si="1"/>
        <v>3306</v>
      </c>
      <c r="O16" s="20">
        <f t="shared" si="1"/>
        <v>2214</v>
      </c>
      <c r="P16" s="20">
        <f t="shared" si="1"/>
        <v>40</v>
      </c>
      <c r="Q16" s="20">
        <f t="shared" si="1"/>
        <v>24</v>
      </c>
      <c r="R16" s="20">
        <f t="shared" si="1"/>
        <v>119</v>
      </c>
      <c r="S16" s="20">
        <f t="shared" si="1"/>
        <v>0</v>
      </c>
      <c r="T16" s="20">
        <f t="shared" si="1"/>
        <v>62</v>
      </c>
      <c r="U16" s="20">
        <f t="shared" si="1"/>
        <v>6</v>
      </c>
      <c r="V16" s="20">
        <f t="shared" si="1"/>
        <v>0</v>
      </c>
      <c r="W16" s="20">
        <f t="shared" si="1"/>
        <v>174</v>
      </c>
      <c r="X16" s="20">
        <f t="shared" si="1"/>
        <v>8</v>
      </c>
      <c r="Y16" s="20">
        <f t="shared" si="1"/>
        <v>0</v>
      </c>
      <c r="Z16" s="20">
        <f t="shared" si="1"/>
        <v>0</v>
      </c>
      <c r="AA16" s="20">
        <f t="shared" si="1"/>
        <v>0</v>
      </c>
      <c r="AB16" s="20">
        <f t="shared" si="1"/>
        <v>7</v>
      </c>
      <c r="AC16" s="20">
        <f t="shared" si="1"/>
        <v>3</v>
      </c>
      <c r="AD16" s="20">
        <f t="shared" si="1"/>
        <v>2</v>
      </c>
      <c r="AE16" s="20">
        <f t="shared" si="1"/>
        <v>58</v>
      </c>
      <c r="AF16" s="20">
        <f t="shared" si="1"/>
        <v>0</v>
      </c>
      <c r="AG16" s="20">
        <f t="shared" si="1"/>
        <v>57</v>
      </c>
      <c r="AH16" s="20">
        <f t="shared" si="1"/>
        <v>9</v>
      </c>
      <c r="AI16" s="20">
        <f t="shared" si="1"/>
        <v>193</v>
      </c>
      <c r="AJ16" s="20">
        <f t="shared" si="1"/>
        <v>910</v>
      </c>
      <c r="AK16" s="20">
        <f t="shared" si="1"/>
        <v>39</v>
      </c>
    </row>
    <row r="17" spans="1:37" s="19" customFormat="1" ht="15" customHeight="1">
      <c r="A17" s="15"/>
      <c r="B17" s="16" t="s">
        <v>6</v>
      </c>
      <c r="C17" s="1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s="19" customFormat="1" ht="15" customHeight="1">
      <c r="A18" s="15"/>
      <c r="B18" s="16" t="s">
        <v>3</v>
      </c>
      <c r="C18" s="17">
        <f>SUM(D18:E18)</f>
        <v>231</v>
      </c>
      <c r="D18" s="20">
        <v>161</v>
      </c>
      <c r="E18" s="20">
        <v>70</v>
      </c>
      <c r="F18" s="20">
        <v>1</v>
      </c>
      <c r="G18" s="20">
        <v>1</v>
      </c>
      <c r="H18" s="20">
        <v>21</v>
      </c>
      <c r="I18" s="20">
        <v>20</v>
      </c>
      <c r="J18" s="20">
        <v>0</v>
      </c>
      <c r="K18" s="20">
        <v>0</v>
      </c>
      <c r="L18" s="20">
        <v>0</v>
      </c>
      <c r="M18" s="20">
        <v>0</v>
      </c>
      <c r="N18" s="20">
        <v>188</v>
      </c>
      <c r="O18" s="20">
        <v>140</v>
      </c>
      <c r="P18" s="20">
        <v>1</v>
      </c>
      <c r="Q18" s="20">
        <v>1</v>
      </c>
      <c r="R18" s="20">
        <v>21</v>
      </c>
      <c r="S18" s="20">
        <v>0</v>
      </c>
      <c r="T18" s="20">
        <v>6</v>
      </c>
      <c r="U18" s="20">
        <v>1</v>
      </c>
      <c r="V18" s="20">
        <v>0</v>
      </c>
      <c r="W18" s="20">
        <v>9</v>
      </c>
      <c r="X18" s="20">
        <v>1</v>
      </c>
      <c r="Y18" s="20">
        <v>0</v>
      </c>
      <c r="Z18" s="20">
        <v>0</v>
      </c>
      <c r="AA18" s="20">
        <v>0</v>
      </c>
      <c r="AB18" s="20">
        <v>1</v>
      </c>
      <c r="AC18" s="20">
        <v>0</v>
      </c>
      <c r="AD18" s="20">
        <v>0</v>
      </c>
      <c r="AE18" s="20">
        <v>6</v>
      </c>
      <c r="AF18" s="20">
        <v>0</v>
      </c>
      <c r="AG18" s="20">
        <v>1</v>
      </c>
      <c r="AH18" s="20">
        <v>0</v>
      </c>
      <c r="AI18" s="20">
        <v>7</v>
      </c>
      <c r="AJ18" s="20">
        <v>126</v>
      </c>
      <c r="AK18" s="20">
        <v>1</v>
      </c>
    </row>
    <row r="19" spans="1:37" s="19" customFormat="1" ht="15" customHeight="1">
      <c r="A19" s="15"/>
      <c r="B19" s="16" t="s">
        <v>4</v>
      </c>
      <c r="C19" s="17">
        <f>SUM(D19:E19)</f>
        <v>50</v>
      </c>
      <c r="D19" s="20">
        <v>38</v>
      </c>
      <c r="E19" s="20">
        <v>12</v>
      </c>
      <c r="F19" s="20">
        <v>2</v>
      </c>
      <c r="G19" s="20">
        <v>2</v>
      </c>
      <c r="H19" s="20">
        <v>3</v>
      </c>
      <c r="I19" s="20">
        <v>3</v>
      </c>
      <c r="J19" s="20">
        <v>0</v>
      </c>
      <c r="K19" s="20">
        <v>0</v>
      </c>
      <c r="L19" s="20">
        <v>0</v>
      </c>
      <c r="M19" s="20">
        <v>0</v>
      </c>
      <c r="N19" s="20">
        <v>43</v>
      </c>
      <c r="O19" s="20">
        <v>33</v>
      </c>
      <c r="P19" s="20">
        <v>0</v>
      </c>
      <c r="Q19" s="20">
        <v>0</v>
      </c>
      <c r="R19" s="20">
        <v>2</v>
      </c>
      <c r="S19" s="20">
        <v>0</v>
      </c>
      <c r="T19" s="20">
        <v>1</v>
      </c>
      <c r="U19" s="20">
        <v>0</v>
      </c>
      <c r="V19" s="20">
        <v>0</v>
      </c>
      <c r="W19" s="20">
        <v>6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1</v>
      </c>
      <c r="AF19" s="20">
        <v>0</v>
      </c>
      <c r="AG19" s="20">
        <v>1</v>
      </c>
      <c r="AH19" s="20">
        <v>0</v>
      </c>
      <c r="AI19" s="20">
        <v>0</v>
      </c>
      <c r="AJ19" s="20">
        <v>26</v>
      </c>
      <c r="AK19" s="20">
        <v>0</v>
      </c>
    </row>
    <row r="20" spans="1:37" s="19" customFormat="1" ht="15" customHeight="1">
      <c r="A20" s="15"/>
      <c r="B20" s="16" t="s">
        <v>5</v>
      </c>
      <c r="C20" s="17">
        <f aca="true" t="shared" si="2" ref="C20:AK20">SUM(C18:C19)</f>
        <v>281</v>
      </c>
      <c r="D20" s="20">
        <f t="shared" si="2"/>
        <v>199</v>
      </c>
      <c r="E20" s="20">
        <f t="shared" si="2"/>
        <v>82</v>
      </c>
      <c r="F20" s="20">
        <f t="shared" si="2"/>
        <v>3</v>
      </c>
      <c r="G20" s="20">
        <f t="shared" si="2"/>
        <v>3</v>
      </c>
      <c r="H20" s="20">
        <f t="shared" si="2"/>
        <v>24</v>
      </c>
      <c r="I20" s="20">
        <f t="shared" si="2"/>
        <v>23</v>
      </c>
      <c r="J20" s="20">
        <f t="shared" si="2"/>
        <v>0</v>
      </c>
      <c r="K20" s="20">
        <f t="shared" si="2"/>
        <v>0</v>
      </c>
      <c r="L20" s="20">
        <f t="shared" si="2"/>
        <v>0</v>
      </c>
      <c r="M20" s="20">
        <f t="shared" si="2"/>
        <v>0</v>
      </c>
      <c r="N20" s="20">
        <f t="shared" si="2"/>
        <v>231</v>
      </c>
      <c r="O20" s="20">
        <f t="shared" si="2"/>
        <v>173</v>
      </c>
      <c r="P20" s="20">
        <f t="shared" si="2"/>
        <v>1</v>
      </c>
      <c r="Q20" s="20">
        <f t="shared" si="2"/>
        <v>1</v>
      </c>
      <c r="R20" s="20">
        <f t="shared" si="2"/>
        <v>23</v>
      </c>
      <c r="S20" s="20">
        <f t="shared" si="2"/>
        <v>0</v>
      </c>
      <c r="T20" s="20">
        <f t="shared" si="2"/>
        <v>7</v>
      </c>
      <c r="U20" s="20">
        <f t="shared" si="2"/>
        <v>1</v>
      </c>
      <c r="V20" s="20">
        <f t="shared" si="2"/>
        <v>0</v>
      </c>
      <c r="W20" s="20">
        <f t="shared" si="2"/>
        <v>15</v>
      </c>
      <c r="X20" s="20">
        <f t="shared" si="2"/>
        <v>1</v>
      </c>
      <c r="Y20" s="20">
        <f t="shared" si="2"/>
        <v>0</v>
      </c>
      <c r="Z20" s="20">
        <f t="shared" si="2"/>
        <v>0</v>
      </c>
      <c r="AA20" s="20">
        <f t="shared" si="2"/>
        <v>0</v>
      </c>
      <c r="AB20" s="20">
        <f t="shared" si="2"/>
        <v>1</v>
      </c>
      <c r="AC20" s="20">
        <f t="shared" si="2"/>
        <v>0</v>
      </c>
      <c r="AD20" s="20">
        <f t="shared" si="2"/>
        <v>0</v>
      </c>
      <c r="AE20" s="20">
        <f t="shared" si="2"/>
        <v>7</v>
      </c>
      <c r="AF20" s="20">
        <f t="shared" si="2"/>
        <v>0</v>
      </c>
      <c r="AG20" s="20">
        <f t="shared" si="2"/>
        <v>2</v>
      </c>
      <c r="AH20" s="20">
        <f t="shared" si="2"/>
        <v>0</v>
      </c>
      <c r="AI20" s="20">
        <f t="shared" si="2"/>
        <v>7</v>
      </c>
      <c r="AJ20" s="20">
        <f t="shared" si="2"/>
        <v>152</v>
      </c>
      <c r="AK20" s="20">
        <f t="shared" si="2"/>
        <v>1</v>
      </c>
    </row>
    <row r="21" spans="1:37" s="19" customFormat="1" ht="15" customHeight="1">
      <c r="A21" s="15"/>
      <c r="B21" s="16" t="s">
        <v>7</v>
      </c>
      <c r="C21" s="17">
        <f>SUM(D21:E21)</f>
        <v>46</v>
      </c>
      <c r="D21" s="20">
        <v>25</v>
      </c>
      <c r="E21" s="20">
        <v>21</v>
      </c>
      <c r="F21" s="20">
        <v>2</v>
      </c>
      <c r="G21" s="20">
        <v>2</v>
      </c>
      <c r="H21" s="20">
        <v>2</v>
      </c>
      <c r="I21" s="20">
        <v>2</v>
      </c>
      <c r="J21" s="20">
        <v>1</v>
      </c>
      <c r="K21" s="20">
        <v>1</v>
      </c>
      <c r="L21" s="20">
        <v>0</v>
      </c>
      <c r="M21" s="20">
        <v>0</v>
      </c>
      <c r="N21" s="20">
        <v>38</v>
      </c>
      <c r="O21" s="20">
        <v>20</v>
      </c>
      <c r="P21" s="20">
        <v>0</v>
      </c>
      <c r="Q21" s="20">
        <v>0</v>
      </c>
      <c r="R21" s="20">
        <v>3</v>
      </c>
      <c r="S21" s="20">
        <v>0</v>
      </c>
      <c r="T21" s="20">
        <v>0</v>
      </c>
      <c r="U21" s="20">
        <v>1</v>
      </c>
      <c r="V21" s="20">
        <v>0</v>
      </c>
      <c r="W21" s="20">
        <v>2</v>
      </c>
      <c r="X21" s="20">
        <v>0</v>
      </c>
      <c r="Y21" s="20">
        <v>0</v>
      </c>
      <c r="Z21" s="20">
        <v>0</v>
      </c>
      <c r="AA21" s="20">
        <v>0</v>
      </c>
      <c r="AB21" s="20">
        <v>1</v>
      </c>
      <c r="AC21" s="20">
        <v>0</v>
      </c>
      <c r="AD21" s="20">
        <v>0</v>
      </c>
      <c r="AE21" s="20">
        <v>1</v>
      </c>
      <c r="AF21" s="20">
        <v>0</v>
      </c>
      <c r="AG21" s="20">
        <v>1</v>
      </c>
      <c r="AH21" s="20">
        <v>0</v>
      </c>
      <c r="AI21" s="20">
        <v>0</v>
      </c>
      <c r="AJ21" s="20">
        <v>17</v>
      </c>
      <c r="AK21" s="20">
        <v>0</v>
      </c>
    </row>
    <row r="22" spans="1:37" s="19" customFormat="1" ht="15" customHeight="1">
      <c r="A22" s="15"/>
      <c r="B22" s="21"/>
      <c r="C22" s="1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s="19" customFormat="1" ht="15" customHeight="1">
      <c r="A23" s="15"/>
      <c r="B23" s="16" t="s">
        <v>8</v>
      </c>
      <c r="C23" s="17">
        <f aca="true" t="shared" si="3" ref="C23:AK23">SUM(C14,C18,C21)</f>
        <v>3439</v>
      </c>
      <c r="D23" s="20">
        <f t="shared" si="3"/>
        <v>2266</v>
      </c>
      <c r="E23" s="20">
        <f t="shared" si="3"/>
        <v>1173</v>
      </c>
      <c r="F23" s="20">
        <f t="shared" si="3"/>
        <v>81</v>
      </c>
      <c r="G23" s="20">
        <f t="shared" si="3"/>
        <v>76</v>
      </c>
      <c r="H23" s="20">
        <f t="shared" si="3"/>
        <v>113</v>
      </c>
      <c r="I23" s="20">
        <f t="shared" si="3"/>
        <v>107</v>
      </c>
      <c r="J23" s="20">
        <f t="shared" si="3"/>
        <v>31</v>
      </c>
      <c r="K23" s="20">
        <f t="shared" si="3"/>
        <v>30</v>
      </c>
      <c r="L23" s="20">
        <f t="shared" si="3"/>
        <v>14</v>
      </c>
      <c r="M23" s="20">
        <f t="shared" si="3"/>
        <v>6</v>
      </c>
      <c r="N23" s="20">
        <f t="shared" si="3"/>
        <v>3071</v>
      </c>
      <c r="O23" s="20">
        <f t="shared" si="3"/>
        <v>2047</v>
      </c>
      <c r="P23" s="20">
        <f t="shared" si="3"/>
        <v>40</v>
      </c>
      <c r="Q23" s="20">
        <f t="shared" si="3"/>
        <v>25</v>
      </c>
      <c r="R23" s="20">
        <f t="shared" si="3"/>
        <v>129</v>
      </c>
      <c r="S23" s="20">
        <f t="shared" si="3"/>
        <v>0</v>
      </c>
      <c r="T23" s="20">
        <f t="shared" si="3"/>
        <v>65</v>
      </c>
      <c r="U23" s="20">
        <f t="shared" si="3"/>
        <v>8</v>
      </c>
      <c r="V23" s="20">
        <f t="shared" si="3"/>
        <v>0</v>
      </c>
      <c r="W23" s="20">
        <f t="shared" si="3"/>
        <v>146</v>
      </c>
      <c r="X23" s="20">
        <f t="shared" si="3"/>
        <v>5</v>
      </c>
      <c r="Y23" s="20">
        <f t="shared" si="3"/>
        <v>0</v>
      </c>
      <c r="Z23" s="20">
        <f t="shared" si="3"/>
        <v>0</v>
      </c>
      <c r="AA23" s="20">
        <f t="shared" si="3"/>
        <v>0</v>
      </c>
      <c r="AB23" s="20">
        <f t="shared" si="3"/>
        <v>7</v>
      </c>
      <c r="AC23" s="20">
        <f t="shared" si="3"/>
        <v>3</v>
      </c>
      <c r="AD23" s="20">
        <f t="shared" si="3"/>
        <v>2</v>
      </c>
      <c r="AE23" s="20">
        <f t="shared" si="3"/>
        <v>62</v>
      </c>
      <c r="AF23" s="20">
        <f t="shared" si="3"/>
        <v>0</v>
      </c>
      <c r="AG23" s="20">
        <f t="shared" si="3"/>
        <v>50</v>
      </c>
      <c r="AH23" s="20">
        <f t="shared" si="3"/>
        <v>9</v>
      </c>
      <c r="AI23" s="20">
        <f t="shared" si="3"/>
        <v>195</v>
      </c>
      <c r="AJ23" s="20">
        <f t="shared" si="3"/>
        <v>924</v>
      </c>
      <c r="AK23" s="20">
        <f t="shared" si="3"/>
        <v>26</v>
      </c>
    </row>
    <row r="24" spans="2:37" s="19" customFormat="1" ht="15" customHeight="1">
      <c r="B24" s="16" t="s">
        <v>9</v>
      </c>
      <c r="C24" s="17">
        <f aca="true" t="shared" si="4" ref="C24:AK24">SUM(C15,C19)</f>
        <v>549</v>
      </c>
      <c r="D24" s="20">
        <f t="shared" si="4"/>
        <v>387</v>
      </c>
      <c r="E24" s="20">
        <f t="shared" si="4"/>
        <v>162</v>
      </c>
      <c r="F24" s="20">
        <f t="shared" si="4"/>
        <v>11</v>
      </c>
      <c r="G24" s="20">
        <f t="shared" si="4"/>
        <v>11</v>
      </c>
      <c r="H24" s="20">
        <f t="shared" si="4"/>
        <v>15</v>
      </c>
      <c r="I24" s="20">
        <f t="shared" si="4"/>
        <v>14</v>
      </c>
      <c r="J24" s="20">
        <f t="shared" si="4"/>
        <v>3</v>
      </c>
      <c r="K24" s="20">
        <f t="shared" si="4"/>
        <v>2</v>
      </c>
      <c r="L24" s="20">
        <f t="shared" si="4"/>
        <v>0</v>
      </c>
      <c r="M24" s="20">
        <f t="shared" si="4"/>
        <v>0</v>
      </c>
      <c r="N24" s="20">
        <f t="shared" si="4"/>
        <v>504</v>
      </c>
      <c r="O24" s="20">
        <f t="shared" si="4"/>
        <v>360</v>
      </c>
      <c r="P24" s="20">
        <f t="shared" si="4"/>
        <v>1</v>
      </c>
      <c r="Q24" s="20">
        <f t="shared" si="4"/>
        <v>0</v>
      </c>
      <c r="R24" s="20">
        <f t="shared" si="4"/>
        <v>16</v>
      </c>
      <c r="S24" s="20">
        <f t="shared" si="4"/>
        <v>0</v>
      </c>
      <c r="T24" s="20">
        <f t="shared" si="4"/>
        <v>4</v>
      </c>
      <c r="U24" s="20">
        <f t="shared" si="4"/>
        <v>0</v>
      </c>
      <c r="V24" s="20">
        <f t="shared" si="4"/>
        <v>0</v>
      </c>
      <c r="W24" s="20">
        <f t="shared" si="4"/>
        <v>45</v>
      </c>
      <c r="X24" s="20">
        <f t="shared" si="4"/>
        <v>4</v>
      </c>
      <c r="Y24" s="20">
        <f t="shared" si="4"/>
        <v>0</v>
      </c>
      <c r="Z24" s="20">
        <f t="shared" si="4"/>
        <v>0</v>
      </c>
      <c r="AA24" s="20">
        <f t="shared" si="4"/>
        <v>0</v>
      </c>
      <c r="AB24" s="20">
        <f t="shared" si="4"/>
        <v>2</v>
      </c>
      <c r="AC24" s="20">
        <f t="shared" si="4"/>
        <v>0</v>
      </c>
      <c r="AD24" s="20">
        <f t="shared" si="4"/>
        <v>0</v>
      </c>
      <c r="AE24" s="20">
        <f t="shared" si="4"/>
        <v>4</v>
      </c>
      <c r="AF24" s="20">
        <f t="shared" si="4"/>
        <v>0</v>
      </c>
      <c r="AG24" s="20">
        <f t="shared" si="4"/>
        <v>10</v>
      </c>
      <c r="AH24" s="20">
        <f t="shared" si="4"/>
        <v>0</v>
      </c>
      <c r="AI24" s="20">
        <f t="shared" si="4"/>
        <v>5</v>
      </c>
      <c r="AJ24" s="20">
        <f t="shared" si="4"/>
        <v>155</v>
      </c>
      <c r="AK24" s="20">
        <f t="shared" si="4"/>
        <v>14</v>
      </c>
    </row>
    <row r="25" spans="1:37" ht="6" customHeight="1" thickBot="1">
      <c r="A25" s="2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thickTop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</sheetData>
  <mergeCells count="51">
    <mergeCell ref="J1:AC1"/>
    <mergeCell ref="W6:W7"/>
    <mergeCell ref="X6:X7"/>
    <mergeCell ref="AB6:AB7"/>
    <mergeCell ref="N3:O5"/>
    <mergeCell ref="O6:O7"/>
    <mergeCell ref="P6:P7"/>
    <mergeCell ref="P4:Q5"/>
    <mergeCell ref="Q6:Q7"/>
    <mergeCell ref="J3:K5"/>
    <mergeCell ref="B3:B7"/>
    <mergeCell ref="C3:E5"/>
    <mergeCell ref="F3:G5"/>
    <mergeCell ref="H3:I5"/>
    <mergeCell ref="C6:C7"/>
    <mergeCell ref="D6:D7"/>
    <mergeCell ref="E6:E7"/>
    <mergeCell ref="F6:F7"/>
    <mergeCell ref="G6:G7"/>
    <mergeCell ref="H6:H7"/>
    <mergeCell ref="AJ3:AK4"/>
    <mergeCell ref="AJ5:AJ7"/>
    <mergeCell ref="AK5:AK7"/>
    <mergeCell ref="T3:AH3"/>
    <mergeCell ref="Z4:AD4"/>
    <mergeCell ref="AG4:AG7"/>
    <mergeCell ref="AH4:AH7"/>
    <mergeCell ref="AC6:AC7"/>
    <mergeCell ref="T6:T7"/>
    <mergeCell ref="U6:U7"/>
    <mergeCell ref="AI3:AI7"/>
    <mergeCell ref="Z5:Z7"/>
    <mergeCell ref="AA5:AA7"/>
    <mergeCell ref="AB5:AC5"/>
    <mergeCell ref="AE4:AE7"/>
    <mergeCell ref="AD5:AD7"/>
    <mergeCell ref="AF4:AF7"/>
    <mergeCell ref="V6:V7"/>
    <mergeCell ref="T5:V5"/>
    <mergeCell ref="T4:Y4"/>
    <mergeCell ref="R3:R7"/>
    <mergeCell ref="Y6:Y7"/>
    <mergeCell ref="W5:Y5"/>
    <mergeCell ref="I6:I7"/>
    <mergeCell ref="S3:S7"/>
    <mergeCell ref="J6:J7"/>
    <mergeCell ref="N6:N7"/>
    <mergeCell ref="L3:M5"/>
    <mergeCell ref="K6:K7"/>
    <mergeCell ref="L6:L7"/>
    <mergeCell ref="M6:M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2013-09-10T10:51:47Z</cp:lastPrinted>
  <dcterms:created xsi:type="dcterms:W3CDTF">2000-05-16T01:02:54Z</dcterms:created>
  <dcterms:modified xsi:type="dcterms:W3CDTF">2013-09-10T10:51:49Z</dcterms:modified>
  <cp:category/>
  <cp:version/>
  <cp:contentType/>
  <cp:contentStatus/>
</cp:coreProperties>
</file>