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C66B8B02-18DC-4D4B-8FB7-85F947063C2B}" xr6:coauthVersionLast="47" xr6:coauthVersionMax="47" xr10:uidLastSave="{00000000-0000-0000-0000-000000000000}"/>
  <bookViews>
    <workbookView xWindow="8400" yWindow="6972" windowWidth="13836" windowHeight="7176" xr2:uid="{E091EEA3-5D73-48A2-AFCF-8891F7CB63CD}"/>
  </bookViews>
  <sheets>
    <sheet name="山県郡 北広島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AC6" i="1" s="1"/>
  <c r="V6" i="1"/>
  <c r="W6" i="1"/>
  <c r="X6" i="1"/>
  <c r="AB6" i="1" s="1"/>
  <c r="Y6" i="1"/>
  <c r="Z6" i="1"/>
  <c r="AA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F14" i="1"/>
  <c r="F6" i="1" s="1"/>
  <c r="N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L14" i="1"/>
  <c r="N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L19" i="1"/>
  <c r="N19" i="1"/>
  <c r="O19" i="1"/>
  <c r="T19" i="1"/>
  <c r="U19" i="1"/>
  <c r="V19" i="1"/>
  <c r="W19" i="1"/>
  <c r="X19" i="1"/>
  <c r="Y19" i="1"/>
  <c r="Z19" i="1"/>
  <c r="AA19" i="1"/>
  <c r="AE19" i="1" s="1"/>
  <c r="AB19" i="1"/>
  <c r="AC19" i="1"/>
  <c r="AD19" i="1"/>
  <c r="L20" i="1"/>
  <c r="M20" i="1"/>
  <c r="N20" i="1"/>
  <c r="O20" i="1"/>
  <c r="T20" i="1"/>
  <c r="U20" i="1"/>
  <c r="AC20" i="1" s="1"/>
  <c r="V20" i="1"/>
  <c r="W20" i="1"/>
  <c r="X20" i="1"/>
  <c r="Y20" i="1"/>
  <c r="Z20" i="1"/>
  <c r="AA20" i="1"/>
  <c r="AB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C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D42" i="1" s="1"/>
  <c r="AA42" i="1"/>
  <c r="AB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N65" i="1" s="1"/>
  <c r="K65" i="1"/>
  <c r="K57" i="1" s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M70" i="1" s="1"/>
  <c r="J70" i="1"/>
  <c r="N70" i="1" s="1"/>
  <c r="K70" i="1"/>
  <c r="O70" i="1"/>
  <c r="T70" i="1"/>
  <c r="U70" i="1"/>
  <c r="V70" i="1"/>
  <c r="W70" i="1"/>
  <c r="X70" i="1"/>
  <c r="AB70" i="1" s="1"/>
  <c r="Y70" i="1"/>
  <c r="Z70" i="1"/>
  <c r="AA70" i="1"/>
  <c r="AE70" i="1" s="1"/>
  <c r="AC70" i="1"/>
  <c r="AD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A71" i="1"/>
  <c r="AE71" i="1" s="1"/>
  <c r="AC71" i="1"/>
  <c r="AD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V76" i="1" s="1"/>
  <c r="AD76" i="1" s="1"/>
  <c r="D78" i="1"/>
  <c r="H78" i="1"/>
  <c r="T78" i="1"/>
  <c r="T77" i="1" s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D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K80" i="1"/>
  <c r="O80" i="1" s="1"/>
  <c r="M80" i="1"/>
  <c r="N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D84" i="1" s="1"/>
  <c r="AA84" i="1"/>
  <c r="AC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D93" i="1" s="1"/>
  <c r="AA93" i="1"/>
  <c r="AE93" i="1" s="1"/>
  <c r="AC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V25" i="1" l="1"/>
  <c r="AE77" i="1"/>
  <c r="W76" i="1"/>
  <c r="AE76" i="1" s="1"/>
  <c r="AC26" i="1"/>
  <c r="U25" i="1"/>
  <c r="AC25" i="1" s="1"/>
  <c r="M6" i="1"/>
  <c r="AB26" i="1"/>
  <c r="T25" i="1"/>
  <c r="AB25" i="1" s="1"/>
  <c r="L6" i="1"/>
  <c r="U76" i="1"/>
  <c r="AC76" i="1" s="1"/>
  <c r="AC77" i="1"/>
  <c r="W25" i="1"/>
  <c r="AE25" i="1" s="1"/>
  <c r="AE26" i="1"/>
  <c r="T76" i="1"/>
  <c r="AB76" i="1" s="1"/>
  <c r="AB77" i="1"/>
  <c r="O57" i="1"/>
  <c r="I6" i="1"/>
  <c r="AE78" i="1"/>
  <c r="Z26" i="1"/>
  <c r="Z25" i="1" s="1"/>
  <c r="J57" i="1"/>
  <c r="N57" i="1" s="1"/>
  <c r="O14" i="1"/>
  <c r="L65" i="1"/>
  <c r="I57" i="1"/>
  <c r="M57" i="1" s="1"/>
  <c r="AD77" i="1"/>
  <c r="AB78" i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<sst xmlns="http://schemas.openxmlformats.org/spreadsheetml/2006/main" count="297" uniqueCount="162">
  <si>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</si>
  <si>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</si>
  <si>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</si>
  <si>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</si>
  <si>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</si>
  <si>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</si>
  <si>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</si>
  <si>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</si>
  <si>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</si>
  <si>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</si>
  <si>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</si>
  <si>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</si>
  <si>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</si>
  <si>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</si>
  <si>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</si>
  <si>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</si>
  <si>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</si>
  <si>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</si>
  <si>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</si>
  <si>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</si>
  <si>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</si>
  <si>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</si>
  <si>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</si>
  <si>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</si>
  <si>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</si>
  <si>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</si>
  <si>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</si>
  <si>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</si>
  <si>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</si>
  <si>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</si>
  <si>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</si>
  <si>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</si>
  <si>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</si>
  <si>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</si>
  <si>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</si>
  <si>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</si>
  <si>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</si>
  <si>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</si>
  <si>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</si>
  <si>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</si>
  <si>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</si>
  <si>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</si>
  <si>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</si>
  <si>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</si>
  <si>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</si>
  <si>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</si>
  <si>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</si>
  <si>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</si>
  <si>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</si>
  <si>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</si>
  <si>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</si>
  <si>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</si>
  <si>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</si>
  <si>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</si>
  <si>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</si>
  <si>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</si>
  <si>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</si>
  <si>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</si>
  <si>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</si>
  <si>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</si>
  <si>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</si>
  <si>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</si>
  <si>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</si>
  <si>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</si>
  <si>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</si>
  <si>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</si>
  <si>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</si>
  <si>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</si>
  <si>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</si>
  <si>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</si>
  <si>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</si>
  <si>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</si>
  <si>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</si>
  <si>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</si>
  <si>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</si>
  <si>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</si>
  <si>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</si>
  <si>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</si>
  <si>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</si>
  <si>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</si>
  <si>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</si>
  <si>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</si>
  <si>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</si>
  <si>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</si>
  <si>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</si>
  <si>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</si>
  <si>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</si>
  <si>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</si>
  <si>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</si>
  <si>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</si>
  <si>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</si>
  <si>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</si>
  <si>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</si>
  <si>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</si>
  <si>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</si>
  <si>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</si>
  <si>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</si>
  <si>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</si>
  <si>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</si>
  <si>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</si>
  <si>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</si>
  <si>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</si>
  <si>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</si>
  <si>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</si>
  <si>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</si>
  <si>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</si>
  <si>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</si>
  <si>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</si>
  <si>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</si>
  <si>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</si>
  <si>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</si>
  <si>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</si>
  <si>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</si>
  <si>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</si>
  <si>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</si>
  <si>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</si>
  <si>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</si>
  <si>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</si>
  <si>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</si>
  <si>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</si>
  <si>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</si>
  <si>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</si>
  <si>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</si>
  <si>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</si>
  <si>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</si>
  <si>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</si>
  <si>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</si>
  <si>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</si>
  <si>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</si>
  <si>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</si>
  <si>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</si>
  <si>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</si>
  <si>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</si>
  <si>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</si>
  <si>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</si>
  <si>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</si>
  <si>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</si>
  <si>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</si>
  <si>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</si>
  <si>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</si>
  <si>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</si>
  <si>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</si>
  <si>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</si>
  <si>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</si>
  <si>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</si>
  <si>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</si>
  <si>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</si>
  <si>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</si>
  <si>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</si>
  <si>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</si>
  <si>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</si>
  <si>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</si>
  <si>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</si>
  <si>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</si>
  <si>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</si>
  <si>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</si>
  <si>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</si>
  <si>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</si>
  <si>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</si>
  <si>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</si>
  <si>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山県郡 北広島町(369)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</si>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</sst>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08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107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15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916F-FAA6-4464-98D6-DEC42303A9DC}">
  <dimension ref="A1:BK99"/>
  <sheetViews>
    <sheetView showGridLines="0" tabSelected="1" zoomScale="70" zoomScaleNormal="70" zoomScaleSheetLayoutView="100" workbookViewId="0">
      <selection activeCell="AK18" sqref="AK18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6" width="9" style="1" collapsed="1"/>
    <col min="47" max="63" width="9" style="1"/>
    <col min="64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66" t="s">
        <v>125</v>
      </c>
      <c r="B4" s="167"/>
      <c r="C4" s="168"/>
      <c r="D4" s="133" t="s">
        <v>157</v>
      </c>
      <c r="E4" s="133"/>
      <c r="F4" s="133"/>
      <c r="G4" s="134"/>
      <c r="H4" s="133" t="s">
        <v>156</v>
      </c>
      <c r="I4" s="133"/>
      <c r="J4" s="133"/>
      <c r="K4" s="133"/>
      <c r="L4" s="160" t="s">
        <v>124</v>
      </c>
      <c r="M4" s="161"/>
      <c r="N4" s="161"/>
      <c r="O4" s="162"/>
      <c r="P4" s="83"/>
      <c r="Q4" s="166" t="s">
        <v>125</v>
      </c>
      <c r="R4" s="167"/>
      <c r="S4" s="168"/>
      <c r="T4" s="207" t="str">
        <f>$D$4</f>
        <v>令　和　7　年　</v>
      </c>
      <c r="U4" s="161"/>
      <c r="V4" s="161"/>
      <c r="W4" s="201"/>
      <c r="X4" s="160" t="str">
        <f>$H$4</f>
        <v>令　和　6　年　</v>
      </c>
      <c r="Y4" s="161"/>
      <c r="Z4" s="161"/>
      <c r="AA4" s="201"/>
      <c r="AB4" s="160" t="s">
        <v>124</v>
      </c>
      <c r="AC4" s="161"/>
      <c r="AD4" s="161"/>
      <c r="AE4" s="162"/>
    </row>
    <row r="5" spans="1:31" ht="17.399999999999999" customHeight="1" x14ac:dyDescent="0.2">
      <c r="A5" s="169"/>
      <c r="B5" s="170"/>
      <c r="C5" s="171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69"/>
      <c r="R5" s="170"/>
      <c r="S5" s="171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63" t="s">
        <v>120</v>
      </c>
      <c r="B6" s="164"/>
      <c r="C6" s="165"/>
      <c r="D6" s="74">
        <f t="shared" ref="D6:K6" si="0">SUM(D7:D14)+D17</f>
        <v>6</v>
      </c>
      <c r="E6" s="72">
        <f t="shared" si="0"/>
        <v>0</v>
      </c>
      <c r="F6" s="72">
        <f t="shared" si="0"/>
        <v>10</v>
      </c>
      <c r="G6" s="71">
        <f t="shared" si="0"/>
        <v>3</v>
      </c>
      <c r="H6" s="73">
        <f t="shared" si="0"/>
        <v>2</v>
      </c>
      <c r="I6" s="72">
        <f t="shared" si="0"/>
        <v>0</v>
      </c>
      <c r="J6" s="72">
        <f t="shared" si="0"/>
        <v>3</v>
      </c>
      <c r="K6" s="71">
        <f t="shared" si="0"/>
        <v>0</v>
      </c>
      <c r="L6" s="70">
        <f t="shared" ref="L6:L24" si="1">D6-H6</f>
        <v>4</v>
      </c>
      <c r="M6" s="69">
        <f t="shared" ref="M6:M24" si="2">E6-I6</f>
        <v>0</v>
      </c>
      <c r="N6" s="69">
        <f t="shared" ref="N6:N24" si="3">F6-J6</f>
        <v>7</v>
      </c>
      <c r="O6" s="68">
        <f t="shared" ref="O6:O24" si="4">G6-K6</f>
        <v>3</v>
      </c>
      <c r="Q6" s="163" t="s">
        <v>120</v>
      </c>
      <c r="R6" s="164"/>
      <c r="S6" s="165"/>
      <c r="T6" s="44">
        <f t="shared" ref="T6:AA6" si="5">SUM(T7:T18)</f>
        <v>6</v>
      </c>
      <c r="U6" s="42">
        <f t="shared" si="5"/>
        <v>0</v>
      </c>
      <c r="V6" s="42">
        <f t="shared" si="5"/>
        <v>10</v>
      </c>
      <c r="W6" s="41">
        <f t="shared" si="5"/>
        <v>3</v>
      </c>
      <c r="X6" s="43">
        <f t="shared" si="5"/>
        <v>2</v>
      </c>
      <c r="Y6" s="42">
        <f t="shared" si="5"/>
        <v>0</v>
      </c>
      <c r="Z6" s="42">
        <f t="shared" si="5"/>
        <v>3</v>
      </c>
      <c r="AA6" s="41">
        <f t="shared" si="5"/>
        <v>0</v>
      </c>
      <c r="AB6" s="70">
        <f t="shared" ref="AB6:AB20" si="6">T6-X6</f>
        <v>4</v>
      </c>
      <c r="AC6" s="69">
        <f t="shared" ref="AC6:AC20" si="7">U6-Y6</f>
        <v>0</v>
      </c>
      <c r="AD6" s="69">
        <f t="shared" ref="AD6:AD20" si="8">V6-Z6</f>
        <v>7</v>
      </c>
      <c r="AE6" s="68">
        <f t="shared" ref="AE6:AE20" si="9">W6-AA6</f>
        <v>3</v>
      </c>
    </row>
    <row r="7" spans="1:31" ht="17.399999999999999" customHeight="1" thickTop="1" x14ac:dyDescent="0.2">
      <c r="A7" s="136" t="s">
        <v>155</v>
      </c>
      <c r="B7" s="158" t="s">
        <v>154</v>
      </c>
      <c r="C7" s="159"/>
      <c r="D7" s="51">
        <v>0</v>
      </c>
      <c r="E7" s="49">
        <v>0</v>
      </c>
      <c r="F7" s="49">
        <v>1</v>
      </c>
      <c r="G7" s="48">
        <v>0</v>
      </c>
      <c r="H7" s="50"/>
      <c r="I7" s="49"/>
      <c r="J7" s="49"/>
      <c r="K7" s="48"/>
      <c r="L7" s="47">
        <f t="shared" si="1"/>
        <v>0</v>
      </c>
      <c r="M7" s="46">
        <f t="shared" si="2"/>
        <v>0</v>
      </c>
      <c r="N7" s="46">
        <f t="shared" si="3"/>
        <v>1</v>
      </c>
      <c r="O7" s="45">
        <f t="shared" si="4"/>
        <v>0</v>
      </c>
      <c r="Q7" s="198" t="s">
        <v>153</v>
      </c>
      <c r="R7" s="199"/>
      <c r="S7" s="200"/>
      <c r="T7" s="51">
        <v>1</v>
      </c>
      <c r="U7" s="49">
        <v>0</v>
      </c>
      <c r="V7" s="49">
        <v>1</v>
      </c>
      <c r="W7" s="48">
        <v>0</v>
      </c>
      <c r="X7" s="50">
        <v>1</v>
      </c>
      <c r="Y7" s="49">
        <v>0</v>
      </c>
      <c r="Z7" s="49">
        <v>1</v>
      </c>
      <c r="AA7" s="48">
        <v>0</v>
      </c>
      <c r="AB7" s="47">
        <f t="shared" si="6"/>
        <v>0</v>
      </c>
      <c r="AC7" s="46">
        <f t="shared" si="7"/>
        <v>0</v>
      </c>
      <c r="AD7" s="46">
        <f t="shared" si="8"/>
        <v>0</v>
      </c>
      <c r="AE7" s="45">
        <f t="shared" si="9"/>
        <v>0</v>
      </c>
    </row>
    <row r="8" spans="1:31" ht="17.399999999999999" customHeight="1" x14ac:dyDescent="0.2">
      <c r="A8" s="136"/>
      <c r="B8" s="115" t="s">
        <v>152</v>
      </c>
      <c r="C8" s="116"/>
      <c r="D8" s="23">
        <v>0</v>
      </c>
      <c r="E8" s="21">
        <v>0</v>
      </c>
      <c r="F8" s="21">
        <v>1</v>
      </c>
      <c r="G8" s="20">
        <v>0</v>
      </c>
      <c r="H8" s="22"/>
      <c r="I8" s="21"/>
      <c r="J8" s="21"/>
      <c r="K8" s="20"/>
      <c r="L8" s="19">
        <f t="shared" si="1"/>
        <v>0</v>
      </c>
      <c r="M8" s="18">
        <f t="shared" si="2"/>
        <v>0</v>
      </c>
      <c r="N8" s="18">
        <f t="shared" si="3"/>
        <v>1</v>
      </c>
      <c r="O8" s="17">
        <f t="shared" si="4"/>
        <v>0</v>
      </c>
      <c r="Q8" s="177" t="s">
        <v>151</v>
      </c>
      <c r="R8" s="178"/>
      <c r="S8" s="179"/>
      <c r="T8" s="23">
        <v>1</v>
      </c>
      <c r="U8" s="21">
        <v>0</v>
      </c>
      <c r="V8" s="21">
        <v>3</v>
      </c>
      <c r="W8" s="20">
        <v>0</v>
      </c>
      <c r="X8" s="22">
        <v>1</v>
      </c>
      <c r="Y8" s="21">
        <v>0</v>
      </c>
      <c r="Z8" s="21">
        <v>2</v>
      </c>
      <c r="AA8" s="20">
        <v>0</v>
      </c>
      <c r="AB8" s="19">
        <f t="shared" si="6"/>
        <v>0</v>
      </c>
      <c r="AC8" s="18">
        <f t="shared" si="7"/>
        <v>0</v>
      </c>
      <c r="AD8" s="18">
        <f t="shared" si="8"/>
        <v>1</v>
      </c>
      <c r="AE8" s="17">
        <f t="shared" si="9"/>
        <v>0</v>
      </c>
    </row>
    <row r="9" spans="1:31" ht="17.399999999999999" customHeight="1" x14ac:dyDescent="0.2">
      <c r="A9" s="136"/>
      <c r="B9" s="115" t="s">
        <v>150</v>
      </c>
      <c r="C9" s="116"/>
      <c r="D9" s="23">
        <v>0</v>
      </c>
      <c r="E9" s="21">
        <v>0</v>
      </c>
      <c r="F9" s="21">
        <v>3</v>
      </c>
      <c r="G9" s="20">
        <v>1</v>
      </c>
      <c r="H9" s="22"/>
      <c r="I9" s="21"/>
      <c r="J9" s="21"/>
      <c r="K9" s="20"/>
      <c r="L9" s="19">
        <f t="shared" si="1"/>
        <v>0</v>
      </c>
      <c r="M9" s="18">
        <f t="shared" si="2"/>
        <v>0</v>
      </c>
      <c r="N9" s="18">
        <f t="shared" si="3"/>
        <v>3</v>
      </c>
      <c r="O9" s="17">
        <f t="shared" si="4"/>
        <v>1</v>
      </c>
      <c r="Q9" s="177" t="s">
        <v>149</v>
      </c>
      <c r="R9" s="178"/>
      <c r="S9" s="179"/>
      <c r="T9" s="23">
        <v>4</v>
      </c>
      <c r="U9" s="21">
        <v>0</v>
      </c>
      <c r="V9" s="21">
        <v>6</v>
      </c>
      <c r="W9" s="20">
        <v>3</v>
      </c>
      <c r="X9" s="22"/>
      <c r="Y9" s="21"/>
      <c r="Z9" s="21"/>
      <c r="AA9" s="20"/>
      <c r="AB9" s="19">
        <f t="shared" si="6"/>
        <v>4</v>
      </c>
      <c r="AC9" s="18">
        <f t="shared" si="7"/>
        <v>0</v>
      </c>
      <c r="AD9" s="18">
        <f t="shared" si="8"/>
        <v>6</v>
      </c>
      <c r="AE9" s="17">
        <f t="shared" si="9"/>
        <v>3</v>
      </c>
    </row>
    <row r="10" spans="1:31" ht="17.399999999999999" customHeight="1" x14ac:dyDescent="0.2">
      <c r="A10" s="136"/>
      <c r="B10" s="115" t="s">
        <v>148</v>
      </c>
      <c r="C10" s="116"/>
      <c r="D10" s="23">
        <v>1</v>
      </c>
      <c r="E10" s="21">
        <v>0</v>
      </c>
      <c r="F10" s="21">
        <v>0</v>
      </c>
      <c r="G10" s="20">
        <v>0</v>
      </c>
      <c r="H10" s="22"/>
      <c r="I10" s="21"/>
      <c r="J10" s="21"/>
      <c r="K10" s="20"/>
      <c r="L10" s="19">
        <f t="shared" si="1"/>
        <v>1</v>
      </c>
      <c r="M10" s="18">
        <f t="shared" si="2"/>
        <v>0</v>
      </c>
      <c r="N10" s="18">
        <f t="shared" si="3"/>
        <v>0</v>
      </c>
      <c r="O10" s="17">
        <f t="shared" si="4"/>
        <v>0</v>
      </c>
      <c r="Q10" s="177" t="s">
        <v>147</v>
      </c>
      <c r="R10" s="178"/>
      <c r="S10" s="17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36"/>
      <c r="B11" s="115" t="s">
        <v>146</v>
      </c>
      <c r="C11" s="116"/>
      <c r="D11" s="23">
        <v>2</v>
      </c>
      <c r="E11" s="21">
        <v>0</v>
      </c>
      <c r="F11" s="21">
        <v>1</v>
      </c>
      <c r="G11" s="20">
        <v>0</v>
      </c>
      <c r="H11" s="22">
        <v>0</v>
      </c>
      <c r="I11" s="21">
        <v>0</v>
      </c>
      <c r="J11" s="21">
        <v>1</v>
      </c>
      <c r="K11" s="20">
        <v>0</v>
      </c>
      <c r="L11" s="19">
        <f t="shared" si="1"/>
        <v>2</v>
      </c>
      <c r="M11" s="18">
        <f t="shared" si="2"/>
        <v>0</v>
      </c>
      <c r="N11" s="18">
        <f t="shared" si="3"/>
        <v>0</v>
      </c>
      <c r="O11" s="17">
        <f t="shared" si="4"/>
        <v>0</v>
      </c>
      <c r="Q11" s="177" t="s">
        <v>73</v>
      </c>
      <c r="R11" s="178"/>
      <c r="S11" s="17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36"/>
      <c r="B12" s="115" t="s">
        <v>145</v>
      </c>
      <c r="C12" s="116"/>
      <c r="D12" s="23">
        <v>1</v>
      </c>
      <c r="E12" s="21">
        <v>0</v>
      </c>
      <c r="F12" s="21">
        <v>1</v>
      </c>
      <c r="G12" s="20">
        <v>0</v>
      </c>
      <c r="H12" s="22">
        <v>2</v>
      </c>
      <c r="I12" s="21">
        <v>0</v>
      </c>
      <c r="J12" s="21">
        <v>1</v>
      </c>
      <c r="K12" s="20">
        <v>0</v>
      </c>
      <c r="L12" s="19">
        <f t="shared" si="1"/>
        <v>-1</v>
      </c>
      <c r="M12" s="18">
        <f t="shared" si="2"/>
        <v>0</v>
      </c>
      <c r="N12" s="18">
        <f t="shared" si="3"/>
        <v>0</v>
      </c>
      <c r="O12" s="17">
        <f t="shared" si="4"/>
        <v>0</v>
      </c>
      <c r="Q12" s="177" t="s">
        <v>71</v>
      </c>
      <c r="R12" s="178"/>
      <c r="S12" s="17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36"/>
      <c r="B13" s="205" t="s">
        <v>144</v>
      </c>
      <c r="C13" s="206"/>
      <c r="D13" s="58"/>
      <c r="E13" s="56"/>
      <c r="F13" s="56"/>
      <c r="G13" s="55"/>
      <c r="H13" s="57">
        <v>0</v>
      </c>
      <c r="I13" s="56">
        <v>0</v>
      </c>
      <c r="J13" s="56">
        <v>1</v>
      </c>
      <c r="K13" s="55">
        <v>0</v>
      </c>
      <c r="L13" s="54">
        <f t="shared" si="1"/>
        <v>0</v>
      </c>
      <c r="M13" s="53">
        <f t="shared" si="2"/>
        <v>0</v>
      </c>
      <c r="N13" s="53">
        <f t="shared" si="3"/>
        <v>-1</v>
      </c>
      <c r="O13" s="52">
        <f t="shared" si="4"/>
        <v>0</v>
      </c>
      <c r="Q13" s="177" t="s">
        <v>69</v>
      </c>
      <c r="R13" s="178"/>
      <c r="S13" s="17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94" t="s">
        <v>143</v>
      </c>
      <c r="B14" s="195"/>
      <c r="C14" s="110" t="s">
        <v>94</v>
      </c>
      <c r="D14" s="90">
        <f t="shared" ref="D14:K14" si="10">SUM(D15:D16)</f>
        <v>2</v>
      </c>
      <c r="E14" s="88">
        <f t="shared" si="10"/>
        <v>0</v>
      </c>
      <c r="F14" s="88">
        <f t="shared" si="10"/>
        <v>3</v>
      </c>
      <c r="G14" s="87">
        <f t="shared" si="10"/>
        <v>2</v>
      </c>
      <c r="H14" s="89">
        <f t="shared" si="10"/>
        <v>0</v>
      </c>
      <c r="I14" s="88">
        <f t="shared" si="10"/>
        <v>0</v>
      </c>
      <c r="J14" s="88">
        <f t="shared" si="10"/>
        <v>0</v>
      </c>
      <c r="K14" s="87">
        <f t="shared" si="10"/>
        <v>0</v>
      </c>
      <c r="L14" s="86">
        <f t="shared" si="1"/>
        <v>2</v>
      </c>
      <c r="M14" s="85">
        <f t="shared" si="2"/>
        <v>0</v>
      </c>
      <c r="N14" s="85">
        <f t="shared" si="3"/>
        <v>3</v>
      </c>
      <c r="O14" s="84">
        <f t="shared" si="4"/>
        <v>2</v>
      </c>
      <c r="Q14" s="177" t="s">
        <v>67</v>
      </c>
      <c r="R14" s="178"/>
      <c r="S14" s="17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96"/>
      <c r="B15" s="197"/>
      <c r="C15" s="75" t="s">
        <v>142</v>
      </c>
      <c r="D15" s="37">
        <v>1</v>
      </c>
      <c r="E15" s="35">
        <v>0</v>
      </c>
      <c r="F15" s="35">
        <v>1</v>
      </c>
      <c r="G15" s="34">
        <v>1</v>
      </c>
      <c r="H15" s="36"/>
      <c r="I15" s="35"/>
      <c r="J15" s="35"/>
      <c r="K15" s="34"/>
      <c r="L15" s="33">
        <f t="shared" si="1"/>
        <v>1</v>
      </c>
      <c r="M15" s="32">
        <f t="shared" si="2"/>
        <v>0</v>
      </c>
      <c r="N15" s="32">
        <f t="shared" si="3"/>
        <v>1</v>
      </c>
      <c r="O15" s="31">
        <f t="shared" si="4"/>
        <v>1</v>
      </c>
      <c r="Q15" s="177" t="s">
        <v>65</v>
      </c>
      <c r="R15" s="178"/>
      <c r="S15" s="17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96"/>
      <c r="B16" s="197"/>
      <c r="C16" s="109" t="s">
        <v>141</v>
      </c>
      <c r="D16" s="58">
        <v>1</v>
      </c>
      <c r="E16" s="56">
        <v>0</v>
      </c>
      <c r="F16" s="56">
        <v>2</v>
      </c>
      <c r="G16" s="55">
        <v>1</v>
      </c>
      <c r="H16" s="57"/>
      <c r="I16" s="56"/>
      <c r="J16" s="56"/>
      <c r="K16" s="55"/>
      <c r="L16" s="54">
        <f t="shared" si="1"/>
        <v>1</v>
      </c>
      <c r="M16" s="53">
        <f t="shared" si="2"/>
        <v>0</v>
      </c>
      <c r="N16" s="53">
        <f t="shared" si="3"/>
        <v>2</v>
      </c>
      <c r="O16" s="52">
        <f t="shared" si="4"/>
        <v>1</v>
      </c>
      <c r="Q16" s="177" t="s">
        <v>63</v>
      </c>
      <c r="R16" s="178"/>
      <c r="S16" s="17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91" t="s">
        <v>140</v>
      </c>
      <c r="B17" s="192"/>
      <c r="C17" s="193"/>
      <c r="D17" s="108"/>
      <c r="E17" s="106"/>
      <c r="F17" s="106"/>
      <c r="G17" s="105"/>
      <c r="H17" s="107"/>
      <c r="I17" s="106"/>
      <c r="J17" s="106"/>
      <c r="K17" s="105"/>
      <c r="L17" s="104">
        <f t="shared" si="1"/>
        <v>0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77" t="s">
        <v>61</v>
      </c>
      <c r="R17" s="178"/>
      <c r="S17" s="17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35" t="s">
        <v>139</v>
      </c>
      <c r="B18" s="138" t="s">
        <v>138</v>
      </c>
      <c r="C18" s="139"/>
      <c r="D18" s="100">
        <v>0</v>
      </c>
      <c r="E18" s="98">
        <v>0</v>
      </c>
      <c r="F18" s="98">
        <v>2</v>
      </c>
      <c r="G18" s="97">
        <v>1</v>
      </c>
      <c r="H18" s="99"/>
      <c r="I18" s="98"/>
      <c r="J18" s="98"/>
      <c r="K18" s="97"/>
      <c r="L18" s="96">
        <f t="shared" si="1"/>
        <v>0</v>
      </c>
      <c r="M18" s="95">
        <f t="shared" si="2"/>
        <v>0</v>
      </c>
      <c r="N18" s="95">
        <f t="shared" si="3"/>
        <v>2</v>
      </c>
      <c r="O18" s="94">
        <f t="shared" si="4"/>
        <v>1</v>
      </c>
      <c r="Q18" s="180" t="s">
        <v>59</v>
      </c>
      <c r="R18" s="181"/>
      <c r="S18" s="182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36"/>
      <c r="B19" s="140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1</v>
      </c>
      <c r="G19" s="41">
        <f t="shared" si="11"/>
        <v>0</v>
      </c>
      <c r="H19" s="43">
        <f t="shared" si="11"/>
        <v>0</v>
      </c>
      <c r="I19" s="42">
        <f t="shared" si="11"/>
        <v>0</v>
      </c>
      <c r="J19" s="42">
        <f t="shared" si="11"/>
        <v>0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1</v>
      </c>
      <c r="O19" s="38">
        <f t="shared" si="4"/>
        <v>0</v>
      </c>
      <c r="Q19" s="202" t="s">
        <v>136</v>
      </c>
      <c r="R19" s="203"/>
      <c r="S19" s="204"/>
      <c r="T19" s="100">
        <f t="shared" ref="T19:AA19" si="12">SUM(T7:T12)</f>
        <v>6</v>
      </c>
      <c r="U19" s="98">
        <f t="shared" si="12"/>
        <v>0</v>
      </c>
      <c r="V19" s="98">
        <f t="shared" si="12"/>
        <v>10</v>
      </c>
      <c r="W19" s="97">
        <f t="shared" si="12"/>
        <v>3</v>
      </c>
      <c r="X19" s="99">
        <f t="shared" si="12"/>
        <v>2</v>
      </c>
      <c r="Y19" s="98">
        <f t="shared" si="12"/>
        <v>0</v>
      </c>
      <c r="Z19" s="98">
        <f t="shared" si="12"/>
        <v>3</v>
      </c>
      <c r="AA19" s="97">
        <f t="shared" si="12"/>
        <v>0</v>
      </c>
      <c r="AB19" s="96">
        <f t="shared" si="6"/>
        <v>4</v>
      </c>
      <c r="AC19" s="95">
        <f t="shared" si="7"/>
        <v>0</v>
      </c>
      <c r="AD19" s="95">
        <f t="shared" si="8"/>
        <v>7</v>
      </c>
      <c r="AE19" s="94">
        <f t="shared" si="9"/>
        <v>3</v>
      </c>
    </row>
    <row r="20" spans="1:31" ht="17.399999999999999" customHeight="1" thickBot="1" x14ac:dyDescent="0.25">
      <c r="A20" s="136"/>
      <c r="B20" s="141"/>
      <c r="C20" s="93" t="s">
        <v>135</v>
      </c>
      <c r="D20" s="37">
        <v>0</v>
      </c>
      <c r="E20" s="35">
        <v>0</v>
      </c>
      <c r="F20" s="35">
        <v>1</v>
      </c>
      <c r="G20" s="34">
        <v>0</v>
      </c>
      <c r="H20" s="36"/>
      <c r="I20" s="35"/>
      <c r="J20" s="35"/>
      <c r="K20" s="34"/>
      <c r="L20" s="33">
        <f t="shared" si="1"/>
        <v>0</v>
      </c>
      <c r="M20" s="32">
        <f t="shared" si="2"/>
        <v>0</v>
      </c>
      <c r="N20" s="32">
        <f t="shared" si="3"/>
        <v>1</v>
      </c>
      <c r="O20" s="31">
        <f t="shared" si="4"/>
        <v>0</v>
      </c>
      <c r="Q20" s="186" t="s">
        <v>134</v>
      </c>
      <c r="R20" s="187"/>
      <c r="S20" s="188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36"/>
      <c r="B21" s="141"/>
      <c r="C21" s="92" t="s">
        <v>133</v>
      </c>
      <c r="D21" s="23"/>
      <c r="E21" s="21"/>
      <c r="F21" s="21"/>
      <c r="G21" s="20"/>
      <c r="H21" s="22"/>
      <c r="I21" s="21"/>
      <c r="J21" s="21"/>
      <c r="K21" s="20"/>
      <c r="L21" s="19">
        <f t="shared" si="1"/>
        <v>0</v>
      </c>
      <c r="M21" s="18">
        <f t="shared" si="2"/>
        <v>0</v>
      </c>
      <c r="N21" s="18">
        <f t="shared" si="3"/>
        <v>0</v>
      </c>
      <c r="O21" s="17">
        <f t="shared" si="4"/>
        <v>0</v>
      </c>
    </row>
    <row r="22" spans="1:31" ht="17.399999999999999" customHeight="1" thickBot="1" x14ac:dyDescent="0.25">
      <c r="A22" s="136"/>
      <c r="B22" s="142"/>
      <c r="C22" s="66" t="s">
        <v>132</v>
      </c>
      <c r="D22" s="16"/>
      <c r="E22" s="14"/>
      <c r="F22" s="14"/>
      <c r="G22" s="13"/>
      <c r="H22" s="15"/>
      <c r="I22" s="14"/>
      <c r="J22" s="14"/>
      <c r="K22" s="13"/>
      <c r="L22" s="12">
        <f t="shared" si="1"/>
        <v>0</v>
      </c>
      <c r="M22" s="11">
        <f t="shared" si="2"/>
        <v>0</v>
      </c>
      <c r="N22" s="11">
        <f t="shared" si="3"/>
        <v>0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36"/>
      <c r="B23" s="143" t="s">
        <v>130</v>
      </c>
      <c r="C23" s="144"/>
      <c r="D23" s="37">
        <v>0</v>
      </c>
      <c r="E23" s="35">
        <v>0</v>
      </c>
      <c r="F23" s="35">
        <v>1</v>
      </c>
      <c r="G23" s="34">
        <v>0</v>
      </c>
      <c r="H23" s="36"/>
      <c r="I23" s="35"/>
      <c r="J23" s="35"/>
      <c r="K23" s="34"/>
      <c r="L23" s="33">
        <f t="shared" si="1"/>
        <v>0</v>
      </c>
      <c r="M23" s="32">
        <f t="shared" si="2"/>
        <v>0</v>
      </c>
      <c r="N23" s="32">
        <f t="shared" si="3"/>
        <v>1</v>
      </c>
      <c r="O23" s="31">
        <f t="shared" si="4"/>
        <v>0</v>
      </c>
      <c r="Q23" s="166" t="s">
        <v>125</v>
      </c>
      <c r="R23" s="167"/>
      <c r="S23" s="168"/>
      <c r="T23" s="207" t="str">
        <f>$D$4</f>
        <v>令　和　7　年　</v>
      </c>
      <c r="U23" s="161"/>
      <c r="V23" s="161"/>
      <c r="W23" s="201"/>
      <c r="X23" s="160" t="str">
        <f>$H$4</f>
        <v>令　和　6　年　</v>
      </c>
      <c r="Y23" s="161"/>
      <c r="Z23" s="161"/>
      <c r="AA23" s="201"/>
      <c r="AB23" s="160" t="s">
        <v>124</v>
      </c>
      <c r="AC23" s="161"/>
      <c r="AD23" s="161"/>
      <c r="AE23" s="162"/>
    </row>
    <row r="24" spans="1:31" ht="17.399999999999999" customHeight="1" thickBot="1" x14ac:dyDescent="0.25">
      <c r="A24" s="137"/>
      <c r="B24" s="145" t="s">
        <v>129</v>
      </c>
      <c r="C24" s="146"/>
      <c r="D24" s="30"/>
      <c r="E24" s="28"/>
      <c r="F24" s="28"/>
      <c r="G24" s="27"/>
      <c r="H24" s="29"/>
      <c r="I24" s="28"/>
      <c r="J24" s="28"/>
      <c r="K24" s="27"/>
      <c r="L24" s="26">
        <f t="shared" si="1"/>
        <v>0</v>
      </c>
      <c r="M24" s="25">
        <f t="shared" si="2"/>
        <v>0</v>
      </c>
      <c r="N24" s="25">
        <f t="shared" si="3"/>
        <v>0</v>
      </c>
      <c r="O24" s="24">
        <f t="shared" si="4"/>
        <v>0</v>
      </c>
      <c r="Q24" s="169"/>
      <c r="R24" s="170"/>
      <c r="S24" s="171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63" t="s">
        <v>120</v>
      </c>
      <c r="R25" s="164"/>
      <c r="S25" s="165"/>
      <c r="T25" s="44">
        <f t="shared" ref="T25:AA25" si="14">SUM(T26,T33,T42,T48)</f>
        <v>6</v>
      </c>
      <c r="U25" s="42">
        <f t="shared" si="14"/>
        <v>0</v>
      </c>
      <c r="V25" s="42">
        <f t="shared" si="14"/>
        <v>10</v>
      </c>
      <c r="W25" s="41">
        <f t="shared" si="14"/>
        <v>3</v>
      </c>
      <c r="X25" s="43">
        <f t="shared" si="14"/>
        <v>2</v>
      </c>
      <c r="Y25" s="42">
        <f t="shared" si="14"/>
        <v>0</v>
      </c>
      <c r="Z25" s="42">
        <f t="shared" si="14"/>
        <v>3</v>
      </c>
      <c r="AA25" s="41">
        <f t="shared" si="14"/>
        <v>0</v>
      </c>
      <c r="AB25" s="70">
        <f t="shared" ref="AB25:AB48" si="15">T25-X25</f>
        <v>4</v>
      </c>
      <c r="AC25" s="69">
        <f t="shared" ref="AC25:AC48" si="16">U25-Y25</f>
        <v>0</v>
      </c>
      <c r="AD25" s="69">
        <f t="shared" ref="AD25:AD48" si="17">V25-Z25</f>
        <v>7</v>
      </c>
      <c r="AE25" s="68">
        <f t="shared" ref="AE25:AE48" si="18">W25-AA25</f>
        <v>3</v>
      </c>
    </row>
    <row r="26" spans="1:31" ht="17.399999999999999" customHeight="1" thickTop="1" thickBot="1" x14ac:dyDescent="0.25">
      <c r="A26" s="1" t="s">
        <v>127</v>
      </c>
      <c r="H26" s="91"/>
      <c r="Q26" s="129" t="s">
        <v>126</v>
      </c>
      <c r="R26" s="189" t="s">
        <v>94</v>
      </c>
      <c r="S26" s="190"/>
      <c r="T26" s="90">
        <f t="shared" ref="T26:AA26" si="19">SUM(T27,T32)</f>
        <v>2</v>
      </c>
      <c r="U26" s="88">
        <f t="shared" si="19"/>
        <v>0</v>
      </c>
      <c r="V26" s="88">
        <f t="shared" si="19"/>
        <v>2</v>
      </c>
      <c r="W26" s="87">
        <f t="shared" si="19"/>
        <v>1</v>
      </c>
      <c r="X26" s="89">
        <f t="shared" si="19"/>
        <v>0</v>
      </c>
      <c r="Y26" s="88">
        <f t="shared" si="19"/>
        <v>0</v>
      </c>
      <c r="Z26" s="88">
        <f t="shared" si="19"/>
        <v>0</v>
      </c>
      <c r="AA26" s="87">
        <f t="shared" si="19"/>
        <v>0</v>
      </c>
      <c r="AB26" s="86">
        <f t="shared" si="15"/>
        <v>2</v>
      </c>
      <c r="AC26" s="85">
        <f t="shared" si="16"/>
        <v>0</v>
      </c>
      <c r="AD26" s="85">
        <f t="shared" si="17"/>
        <v>2</v>
      </c>
      <c r="AE26" s="84">
        <f t="shared" si="18"/>
        <v>1</v>
      </c>
    </row>
    <row r="27" spans="1:31" ht="17.399999999999999" customHeight="1" x14ac:dyDescent="0.2">
      <c r="A27" s="166" t="s">
        <v>125</v>
      </c>
      <c r="B27" s="167"/>
      <c r="C27" s="168"/>
      <c r="D27" s="207" t="str">
        <f>$D$4</f>
        <v>令　和　7　年　</v>
      </c>
      <c r="E27" s="161"/>
      <c r="F27" s="161"/>
      <c r="G27" s="201"/>
      <c r="H27" s="160" t="str">
        <f>$H$4</f>
        <v>令　和　6　年　</v>
      </c>
      <c r="I27" s="161"/>
      <c r="J27" s="161"/>
      <c r="K27" s="201"/>
      <c r="L27" s="160" t="s">
        <v>124</v>
      </c>
      <c r="M27" s="161"/>
      <c r="N27" s="161"/>
      <c r="O27" s="162"/>
      <c r="P27" s="83"/>
      <c r="Q27" s="129"/>
      <c r="R27" s="140" t="s">
        <v>123</v>
      </c>
      <c r="S27" s="82" t="s">
        <v>122</v>
      </c>
      <c r="T27" s="44">
        <f t="shared" ref="T27:AA27" si="20">SUM(T28:T31)</f>
        <v>1</v>
      </c>
      <c r="U27" s="42">
        <f t="shared" si="20"/>
        <v>0</v>
      </c>
      <c r="V27" s="42">
        <f t="shared" si="20"/>
        <v>1</v>
      </c>
      <c r="W27" s="41">
        <f t="shared" si="20"/>
        <v>1</v>
      </c>
      <c r="X27" s="43">
        <f t="shared" si="20"/>
        <v>0</v>
      </c>
      <c r="Y27" s="42">
        <f t="shared" si="20"/>
        <v>0</v>
      </c>
      <c r="Z27" s="42">
        <f t="shared" si="20"/>
        <v>0</v>
      </c>
      <c r="AA27" s="41">
        <f t="shared" si="20"/>
        <v>0</v>
      </c>
      <c r="AB27" s="40">
        <f t="shared" si="15"/>
        <v>1</v>
      </c>
      <c r="AC27" s="39">
        <f t="shared" si="16"/>
        <v>0</v>
      </c>
      <c r="AD27" s="39">
        <f t="shared" si="17"/>
        <v>1</v>
      </c>
      <c r="AE27" s="38">
        <f t="shared" si="18"/>
        <v>1</v>
      </c>
    </row>
    <row r="28" spans="1:31" ht="17.399999999999999" customHeight="1" x14ac:dyDescent="0.2">
      <c r="A28" s="169"/>
      <c r="B28" s="170"/>
      <c r="C28" s="171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9"/>
      <c r="R28" s="141"/>
      <c r="S28" s="75" t="s">
        <v>121</v>
      </c>
      <c r="T28" s="37"/>
      <c r="U28" s="35"/>
      <c r="V28" s="35"/>
      <c r="W28" s="34"/>
      <c r="X28" s="36"/>
      <c r="Y28" s="35"/>
      <c r="Z28" s="35"/>
      <c r="AA28" s="34"/>
      <c r="AB28" s="33">
        <f t="shared" si="15"/>
        <v>0</v>
      </c>
      <c r="AC28" s="32">
        <f t="shared" si="16"/>
        <v>0</v>
      </c>
      <c r="AD28" s="32">
        <f t="shared" si="17"/>
        <v>0</v>
      </c>
      <c r="AE28" s="31">
        <f t="shared" si="18"/>
        <v>0</v>
      </c>
    </row>
    <row r="29" spans="1:31" ht="17.399999999999999" customHeight="1" thickBot="1" x14ac:dyDescent="0.25">
      <c r="A29" s="163" t="s">
        <v>120</v>
      </c>
      <c r="B29" s="164"/>
      <c r="C29" s="165"/>
      <c r="D29" s="74">
        <f t="shared" ref="D29:K29" si="21">SUM(D30:D41)</f>
        <v>6</v>
      </c>
      <c r="E29" s="72">
        <f t="shared" si="21"/>
        <v>0</v>
      </c>
      <c r="F29" s="72">
        <f t="shared" si="21"/>
        <v>10</v>
      </c>
      <c r="G29" s="71">
        <f t="shared" si="21"/>
        <v>3</v>
      </c>
      <c r="H29" s="73">
        <f t="shared" si="21"/>
        <v>2</v>
      </c>
      <c r="I29" s="72">
        <f t="shared" si="21"/>
        <v>0</v>
      </c>
      <c r="J29" s="72">
        <f t="shared" si="21"/>
        <v>3</v>
      </c>
      <c r="K29" s="71">
        <f t="shared" si="21"/>
        <v>0</v>
      </c>
      <c r="L29" s="70">
        <f t="shared" ref="L29:L45" si="22">D29-H29</f>
        <v>4</v>
      </c>
      <c r="M29" s="69">
        <f t="shared" ref="M29:M45" si="23">E29-I29</f>
        <v>0</v>
      </c>
      <c r="N29" s="69">
        <f t="shared" ref="N29:N45" si="24">F29-J29</f>
        <v>7</v>
      </c>
      <c r="O29" s="68">
        <f t="shared" ref="O29:O45" si="25">G29-K29</f>
        <v>3</v>
      </c>
      <c r="Q29" s="129"/>
      <c r="R29" s="141"/>
      <c r="S29" s="67" t="s">
        <v>119</v>
      </c>
      <c r="T29" s="23">
        <v>1</v>
      </c>
      <c r="U29" s="21">
        <v>0</v>
      </c>
      <c r="V29" s="21">
        <v>1</v>
      </c>
      <c r="W29" s="20">
        <v>1</v>
      </c>
      <c r="X29" s="22"/>
      <c r="Y29" s="21"/>
      <c r="Z29" s="21"/>
      <c r="AA29" s="20"/>
      <c r="AB29" s="19">
        <f t="shared" si="15"/>
        <v>1</v>
      </c>
      <c r="AC29" s="18">
        <f t="shared" si="16"/>
        <v>0</v>
      </c>
      <c r="AD29" s="18">
        <f t="shared" si="17"/>
        <v>1</v>
      </c>
      <c r="AE29" s="17">
        <f t="shared" si="18"/>
        <v>1</v>
      </c>
    </row>
    <row r="30" spans="1:31" ht="17.399999999999999" customHeight="1" thickTop="1" x14ac:dyDescent="0.2">
      <c r="A30" s="183" t="s">
        <v>118</v>
      </c>
      <c r="B30" s="184"/>
      <c r="C30" s="185"/>
      <c r="D30" s="51"/>
      <c r="E30" s="49"/>
      <c r="F30" s="49"/>
      <c r="G30" s="48"/>
      <c r="H30" s="50"/>
      <c r="I30" s="49"/>
      <c r="J30" s="49"/>
      <c r="K30" s="48"/>
      <c r="L30" s="47">
        <f t="shared" si="22"/>
        <v>0</v>
      </c>
      <c r="M30" s="46">
        <f t="shared" si="23"/>
        <v>0</v>
      </c>
      <c r="N30" s="46">
        <f t="shared" si="24"/>
        <v>0</v>
      </c>
      <c r="O30" s="45">
        <f t="shared" si="25"/>
        <v>0</v>
      </c>
      <c r="Q30" s="129"/>
      <c r="R30" s="141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21" t="s">
        <v>116</v>
      </c>
      <c r="B31" s="122"/>
      <c r="C31" s="123"/>
      <c r="D31" s="23"/>
      <c r="E31" s="21"/>
      <c r="F31" s="21"/>
      <c r="G31" s="20"/>
      <c r="H31" s="22"/>
      <c r="I31" s="21"/>
      <c r="J31" s="21"/>
      <c r="K31" s="20"/>
      <c r="L31" s="19">
        <f t="shared" si="22"/>
        <v>0</v>
      </c>
      <c r="M31" s="18">
        <f t="shared" si="23"/>
        <v>0</v>
      </c>
      <c r="N31" s="18">
        <f t="shared" si="24"/>
        <v>0</v>
      </c>
      <c r="O31" s="17">
        <f t="shared" si="25"/>
        <v>0</v>
      </c>
      <c r="Q31" s="129"/>
      <c r="R31" s="142"/>
      <c r="S31" s="66" t="s">
        <v>88</v>
      </c>
      <c r="T31" s="16"/>
      <c r="U31" s="14"/>
      <c r="V31" s="14"/>
      <c r="W31" s="13"/>
      <c r="X31" s="15"/>
      <c r="Y31" s="14"/>
      <c r="Z31" s="14"/>
      <c r="AA31" s="13"/>
      <c r="AB31" s="12">
        <f t="shared" si="15"/>
        <v>0</v>
      </c>
      <c r="AC31" s="11">
        <f t="shared" si="16"/>
        <v>0</v>
      </c>
      <c r="AD31" s="11">
        <f t="shared" si="17"/>
        <v>0</v>
      </c>
      <c r="AE31" s="10">
        <f t="shared" si="18"/>
        <v>0</v>
      </c>
    </row>
    <row r="32" spans="1:31" ht="17.399999999999999" customHeight="1" x14ac:dyDescent="0.2">
      <c r="A32" s="121" t="s">
        <v>115</v>
      </c>
      <c r="B32" s="122"/>
      <c r="C32" s="123"/>
      <c r="D32" s="23"/>
      <c r="E32" s="21"/>
      <c r="F32" s="21"/>
      <c r="G32" s="20"/>
      <c r="H32" s="22"/>
      <c r="I32" s="21"/>
      <c r="J32" s="21"/>
      <c r="K32" s="20"/>
      <c r="L32" s="19">
        <f t="shared" si="22"/>
        <v>0</v>
      </c>
      <c r="M32" s="18">
        <f t="shared" si="23"/>
        <v>0</v>
      </c>
      <c r="N32" s="18">
        <f t="shared" si="24"/>
        <v>0</v>
      </c>
      <c r="O32" s="17">
        <f t="shared" si="25"/>
        <v>0</v>
      </c>
      <c r="Q32" s="130"/>
      <c r="R32" s="131" t="s">
        <v>88</v>
      </c>
      <c r="S32" s="132"/>
      <c r="T32" s="65">
        <v>1</v>
      </c>
      <c r="U32" s="63">
        <v>0</v>
      </c>
      <c r="V32" s="63">
        <v>1</v>
      </c>
      <c r="W32" s="62">
        <v>0</v>
      </c>
      <c r="X32" s="64"/>
      <c r="Y32" s="63"/>
      <c r="Z32" s="63"/>
      <c r="AA32" s="62"/>
      <c r="AB32" s="61">
        <f t="shared" si="15"/>
        <v>1</v>
      </c>
      <c r="AC32" s="60">
        <f t="shared" si="16"/>
        <v>0</v>
      </c>
      <c r="AD32" s="60">
        <f t="shared" si="17"/>
        <v>1</v>
      </c>
      <c r="AE32" s="59">
        <f t="shared" si="18"/>
        <v>0</v>
      </c>
    </row>
    <row r="33" spans="1:31" ht="17.399999999999999" customHeight="1" x14ac:dyDescent="0.2">
      <c r="A33" s="121" t="s">
        <v>114</v>
      </c>
      <c r="B33" s="122"/>
      <c r="C33" s="123"/>
      <c r="D33" s="23">
        <v>1</v>
      </c>
      <c r="E33" s="21">
        <v>0</v>
      </c>
      <c r="F33" s="21">
        <v>2</v>
      </c>
      <c r="G33" s="20">
        <v>2</v>
      </c>
      <c r="H33" s="22"/>
      <c r="I33" s="21"/>
      <c r="J33" s="21"/>
      <c r="K33" s="20"/>
      <c r="L33" s="19">
        <f t="shared" si="22"/>
        <v>1</v>
      </c>
      <c r="M33" s="18">
        <f t="shared" si="23"/>
        <v>0</v>
      </c>
      <c r="N33" s="18">
        <f t="shared" si="24"/>
        <v>2</v>
      </c>
      <c r="O33" s="17">
        <f t="shared" si="25"/>
        <v>2</v>
      </c>
      <c r="Q33" s="128" t="s">
        <v>113</v>
      </c>
      <c r="R33" s="119" t="s">
        <v>94</v>
      </c>
      <c r="S33" s="120"/>
      <c r="T33" s="44">
        <f t="shared" ref="T33:AA33" si="26">SUM(T34:T41)</f>
        <v>3</v>
      </c>
      <c r="U33" s="42">
        <f t="shared" si="26"/>
        <v>0</v>
      </c>
      <c r="V33" s="42">
        <f t="shared" si="26"/>
        <v>6</v>
      </c>
      <c r="W33" s="41">
        <f t="shared" si="26"/>
        <v>0</v>
      </c>
      <c r="X33" s="43">
        <f t="shared" si="26"/>
        <v>2</v>
      </c>
      <c r="Y33" s="42">
        <f t="shared" si="26"/>
        <v>0</v>
      </c>
      <c r="Z33" s="42">
        <f t="shared" si="26"/>
        <v>3</v>
      </c>
      <c r="AA33" s="41">
        <f t="shared" si="26"/>
        <v>0</v>
      </c>
      <c r="AB33" s="40">
        <f t="shared" si="15"/>
        <v>1</v>
      </c>
      <c r="AC33" s="39">
        <f t="shared" si="16"/>
        <v>0</v>
      </c>
      <c r="AD33" s="39">
        <f t="shared" si="17"/>
        <v>3</v>
      </c>
      <c r="AE33" s="38">
        <f t="shared" si="18"/>
        <v>0</v>
      </c>
    </row>
    <row r="34" spans="1:31" ht="17.399999999999999" customHeight="1" x14ac:dyDescent="0.2">
      <c r="A34" s="121" t="s">
        <v>112</v>
      </c>
      <c r="B34" s="122"/>
      <c r="C34" s="123"/>
      <c r="D34" s="23">
        <v>2</v>
      </c>
      <c r="E34" s="21">
        <v>0</v>
      </c>
      <c r="F34" s="21">
        <v>3</v>
      </c>
      <c r="G34" s="20">
        <v>0</v>
      </c>
      <c r="H34" s="22"/>
      <c r="I34" s="21"/>
      <c r="J34" s="21"/>
      <c r="K34" s="20"/>
      <c r="L34" s="19">
        <f t="shared" si="22"/>
        <v>2</v>
      </c>
      <c r="M34" s="18">
        <f t="shared" si="23"/>
        <v>0</v>
      </c>
      <c r="N34" s="18">
        <f t="shared" si="24"/>
        <v>3</v>
      </c>
      <c r="O34" s="17">
        <f t="shared" si="25"/>
        <v>0</v>
      </c>
      <c r="Q34" s="129"/>
      <c r="R34" s="124" t="s">
        <v>111</v>
      </c>
      <c r="S34" s="125"/>
      <c r="T34" s="37"/>
      <c r="U34" s="35"/>
      <c r="V34" s="35"/>
      <c r="W34" s="34"/>
      <c r="X34" s="36"/>
      <c r="Y34" s="35"/>
      <c r="Z34" s="35"/>
      <c r="AA34" s="34"/>
      <c r="AB34" s="33">
        <f t="shared" si="15"/>
        <v>0</v>
      </c>
      <c r="AC34" s="32">
        <f t="shared" si="16"/>
        <v>0</v>
      </c>
      <c r="AD34" s="32">
        <f t="shared" si="17"/>
        <v>0</v>
      </c>
      <c r="AE34" s="31">
        <f t="shared" si="18"/>
        <v>0</v>
      </c>
    </row>
    <row r="35" spans="1:31" ht="17.399999999999999" customHeight="1" x14ac:dyDescent="0.2">
      <c r="A35" s="121" t="s">
        <v>110</v>
      </c>
      <c r="B35" s="122"/>
      <c r="C35" s="123"/>
      <c r="D35" s="23">
        <v>1</v>
      </c>
      <c r="E35" s="21">
        <v>0</v>
      </c>
      <c r="F35" s="21">
        <v>3</v>
      </c>
      <c r="G35" s="20">
        <v>0</v>
      </c>
      <c r="H35" s="22"/>
      <c r="I35" s="21"/>
      <c r="J35" s="21"/>
      <c r="K35" s="20"/>
      <c r="L35" s="19">
        <f t="shared" si="22"/>
        <v>1</v>
      </c>
      <c r="M35" s="18">
        <f t="shared" si="23"/>
        <v>0</v>
      </c>
      <c r="N35" s="18">
        <f t="shared" si="24"/>
        <v>3</v>
      </c>
      <c r="O35" s="17">
        <f t="shared" si="25"/>
        <v>0</v>
      </c>
      <c r="Q35" s="129"/>
      <c r="R35" s="115" t="s">
        <v>109</v>
      </c>
      <c r="S35" s="116"/>
      <c r="T35" s="23">
        <v>1</v>
      </c>
      <c r="U35" s="21">
        <v>0</v>
      </c>
      <c r="V35" s="21">
        <v>2</v>
      </c>
      <c r="W35" s="20">
        <v>0</v>
      </c>
      <c r="X35" s="22">
        <v>2</v>
      </c>
      <c r="Y35" s="21">
        <v>0</v>
      </c>
      <c r="Z35" s="21">
        <v>3</v>
      </c>
      <c r="AA35" s="20">
        <v>0</v>
      </c>
      <c r="AB35" s="19">
        <f t="shared" si="15"/>
        <v>-1</v>
      </c>
      <c r="AC35" s="18">
        <f t="shared" si="16"/>
        <v>0</v>
      </c>
      <c r="AD35" s="18">
        <f t="shared" si="17"/>
        <v>-1</v>
      </c>
      <c r="AE35" s="17">
        <f t="shared" si="18"/>
        <v>0</v>
      </c>
    </row>
    <row r="36" spans="1:31" ht="17.399999999999999" customHeight="1" x14ac:dyDescent="0.2">
      <c r="A36" s="121" t="s">
        <v>108</v>
      </c>
      <c r="B36" s="122"/>
      <c r="C36" s="123"/>
      <c r="D36" s="23"/>
      <c r="E36" s="21"/>
      <c r="F36" s="21"/>
      <c r="G36" s="20"/>
      <c r="H36" s="22">
        <v>1</v>
      </c>
      <c r="I36" s="21">
        <v>0</v>
      </c>
      <c r="J36" s="21">
        <v>1</v>
      </c>
      <c r="K36" s="20">
        <v>0</v>
      </c>
      <c r="L36" s="19">
        <f t="shared" si="22"/>
        <v>-1</v>
      </c>
      <c r="M36" s="18">
        <f t="shared" si="23"/>
        <v>0</v>
      </c>
      <c r="N36" s="18">
        <f t="shared" si="24"/>
        <v>-1</v>
      </c>
      <c r="O36" s="17">
        <f t="shared" si="25"/>
        <v>0</v>
      </c>
      <c r="Q36" s="129"/>
      <c r="R36" s="126" t="s">
        <v>107</v>
      </c>
      <c r="S36" s="127"/>
      <c r="T36" s="23">
        <v>1</v>
      </c>
      <c r="U36" s="21">
        <v>0</v>
      </c>
      <c r="V36" s="21">
        <v>3</v>
      </c>
      <c r="W36" s="20">
        <v>0</v>
      </c>
      <c r="X36" s="22"/>
      <c r="Y36" s="21"/>
      <c r="Z36" s="21"/>
      <c r="AA36" s="20"/>
      <c r="AB36" s="19">
        <f t="shared" si="15"/>
        <v>1</v>
      </c>
      <c r="AC36" s="18">
        <f t="shared" si="16"/>
        <v>0</v>
      </c>
      <c r="AD36" s="18">
        <f t="shared" si="17"/>
        <v>3</v>
      </c>
      <c r="AE36" s="17">
        <f t="shared" si="18"/>
        <v>0</v>
      </c>
    </row>
    <row r="37" spans="1:31" ht="17.399999999999999" customHeight="1" x14ac:dyDescent="0.2">
      <c r="A37" s="121" t="s">
        <v>106</v>
      </c>
      <c r="B37" s="122"/>
      <c r="C37" s="123"/>
      <c r="D37" s="23"/>
      <c r="E37" s="21"/>
      <c r="F37" s="21"/>
      <c r="G37" s="20"/>
      <c r="H37" s="22">
        <v>1</v>
      </c>
      <c r="I37" s="21">
        <v>0</v>
      </c>
      <c r="J37" s="21">
        <v>2</v>
      </c>
      <c r="K37" s="20">
        <v>0</v>
      </c>
      <c r="L37" s="19">
        <f t="shared" si="22"/>
        <v>-1</v>
      </c>
      <c r="M37" s="18">
        <f t="shared" si="23"/>
        <v>0</v>
      </c>
      <c r="N37" s="18">
        <f t="shared" si="24"/>
        <v>-2</v>
      </c>
      <c r="O37" s="17">
        <f t="shared" si="25"/>
        <v>0</v>
      </c>
      <c r="Q37" s="129"/>
      <c r="R37" s="126" t="s">
        <v>105</v>
      </c>
      <c r="S37" s="127"/>
      <c r="T37" s="23"/>
      <c r="U37" s="21"/>
      <c r="V37" s="21"/>
      <c r="W37" s="20"/>
      <c r="X37" s="22"/>
      <c r="Y37" s="21"/>
      <c r="Z37" s="21"/>
      <c r="AA37" s="20"/>
      <c r="AB37" s="19">
        <f t="shared" si="15"/>
        <v>0</v>
      </c>
      <c r="AC37" s="18">
        <f t="shared" si="16"/>
        <v>0</v>
      </c>
      <c r="AD37" s="18">
        <f t="shared" si="17"/>
        <v>0</v>
      </c>
      <c r="AE37" s="17">
        <f t="shared" si="18"/>
        <v>0</v>
      </c>
    </row>
    <row r="38" spans="1:31" ht="17.399999999999999" customHeight="1" x14ac:dyDescent="0.2">
      <c r="A38" s="121" t="s">
        <v>104</v>
      </c>
      <c r="B38" s="122"/>
      <c r="C38" s="123"/>
      <c r="D38" s="23"/>
      <c r="E38" s="21"/>
      <c r="F38" s="21"/>
      <c r="G38" s="20"/>
      <c r="H38" s="22"/>
      <c r="I38" s="21"/>
      <c r="J38" s="21"/>
      <c r="K38" s="20"/>
      <c r="L38" s="19">
        <f t="shared" si="22"/>
        <v>0</v>
      </c>
      <c r="M38" s="18">
        <f t="shared" si="23"/>
        <v>0</v>
      </c>
      <c r="N38" s="18">
        <f t="shared" si="24"/>
        <v>0</v>
      </c>
      <c r="O38" s="17">
        <f t="shared" si="25"/>
        <v>0</v>
      </c>
      <c r="Q38" s="129"/>
      <c r="R38" s="126" t="s">
        <v>103</v>
      </c>
      <c r="S38" s="127"/>
      <c r="T38" s="23">
        <v>1</v>
      </c>
      <c r="U38" s="21">
        <v>0</v>
      </c>
      <c r="V38" s="21">
        <v>1</v>
      </c>
      <c r="W38" s="20">
        <v>0</v>
      </c>
      <c r="X38" s="22"/>
      <c r="Y38" s="21"/>
      <c r="Z38" s="21"/>
      <c r="AA38" s="20"/>
      <c r="AB38" s="19">
        <f t="shared" si="15"/>
        <v>1</v>
      </c>
      <c r="AC38" s="18">
        <f t="shared" si="16"/>
        <v>0</v>
      </c>
      <c r="AD38" s="18">
        <f t="shared" si="17"/>
        <v>1</v>
      </c>
      <c r="AE38" s="17">
        <f t="shared" si="18"/>
        <v>0</v>
      </c>
    </row>
    <row r="39" spans="1:31" ht="17.399999999999999" customHeight="1" x14ac:dyDescent="0.2">
      <c r="A39" s="121" t="s">
        <v>102</v>
      </c>
      <c r="B39" s="122"/>
      <c r="C39" s="123"/>
      <c r="D39" s="23">
        <v>2</v>
      </c>
      <c r="E39" s="21">
        <v>0</v>
      </c>
      <c r="F39" s="21">
        <v>2</v>
      </c>
      <c r="G39" s="20">
        <v>1</v>
      </c>
      <c r="H39" s="22"/>
      <c r="I39" s="21"/>
      <c r="J39" s="21"/>
      <c r="K39" s="20"/>
      <c r="L39" s="19">
        <f t="shared" si="22"/>
        <v>2</v>
      </c>
      <c r="M39" s="18">
        <f t="shared" si="23"/>
        <v>0</v>
      </c>
      <c r="N39" s="18">
        <f t="shared" si="24"/>
        <v>2</v>
      </c>
      <c r="O39" s="17">
        <f t="shared" si="25"/>
        <v>1</v>
      </c>
      <c r="Q39" s="129"/>
      <c r="R39" s="126" t="s">
        <v>101</v>
      </c>
      <c r="S39" s="127"/>
      <c r="T39" s="23"/>
      <c r="U39" s="21"/>
      <c r="V39" s="21"/>
      <c r="W39" s="20"/>
      <c r="X39" s="22"/>
      <c r="Y39" s="21"/>
      <c r="Z39" s="21"/>
      <c r="AA39" s="20"/>
      <c r="AB39" s="19">
        <f t="shared" si="15"/>
        <v>0</v>
      </c>
      <c r="AC39" s="18">
        <f t="shared" si="16"/>
        <v>0</v>
      </c>
      <c r="AD39" s="18">
        <f t="shared" si="17"/>
        <v>0</v>
      </c>
      <c r="AE39" s="17">
        <f t="shared" si="18"/>
        <v>0</v>
      </c>
    </row>
    <row r="40" spans="1:31" ht="17.399999999999999" customHeight="1" x14ac:dyDescent="0.2">
      <c r="A40" s="121" t="s">
        <v>100</v>
      </c>
      <c r="B40" s="122"/>
      <c r="C40" s="123"/>
      <c r="D40" s="23"/>
      <c r="E40" s="21"/>
      <c r="F40" s="21"/>
      <c r="G40" s="20"/>
      <c r="H40" s="22"/>
      <c r="I40" s="21"/>
      <c r="J40" s="21"/>
      <c r="K40" s="20"/>
      <c r="L40" s="19">
        <f t="shared" si="22"/>
        <v>0</v>
      </c>
      <c r="M40" s="18">
        <f t="shared" si="23"/>
        <v>0</v>
      </c>
      <c r="N40" s="18">
        <f t="shared" si="24"/>
        <v>0</v>
      </c>
      <c r="O40" s="17">
        <f t="shared" si="25"/>
        <v>0</v>
      </c>
      <c r="Q40" s="129"/>
      <c r="R40" s="115" t="s">
        <v>99</v>
      </c>
      <c r="S40" s="116"/>
      <c r="T40" s="23"/>
      <c r="U40" s="21"/>
      <c r="V40" s="21"/>
      <c r="W40" s="20"/>
      <c r="X40" s="22"/>
      <c r="Y40" s="21"/>
      <c r="Z40" s="21"/>
      <c r="AA40" s="20"/>
      <c r="AB40" s="19">
        <f t="shared" si="15"/>
        <v>0</v>
      </c>
      <c r="AC40" s="18">
        <f t="shared" si="16"/>
        <v>0</v>
      </c>
      <c r="AD40" s="18">
        <f t="shared" si="17"/>
        <v>0</v>
      </c>
      <c r="AE40" s="17">
        <f t="shared" si="18"/>
        <v>0</v>
      </c>
    </row>
    <row r="41" spans="1:31" ht="17.399999999999999" customHeight="1" thickBot="1" x14ac:dyDescent="0.25">
      <c r="A41" s="153" t="s">
        <v>98</v>
      </c>
      <c r="B41" s="154"/>
      <c r="C41" s="155"/>
      <c r="D41" s="58"/>
      <c r="E41" s="56"/>
      <c r="F41" s="56"/>
      <c r="G41" s="55"/>
      <c r="H41" s="57"/>
      <c r="I41" s="56"/>
      <c r="J41" s="56"/>
      <c r="K41" s="55"/>
      <c r="L41" s="54">
        <f t="shared" si="22"/>
        <v>0</v>
      </c>
      <c r="M41" s="53">
        <f t="shared" si="23"/>
        <v>0</v>
      </c>
      <c r="N41" s="53">
        <f t="shared" si="24"/>
        <v>0</v>
      </c>
      <c r="O41" s="52">
        <f t="shared" si="25"/>
        <v>0</v>
      </c>
      <c r="Q41" s="130"/>
      <c r="R41" s="151" t="s">
        <v>97</v>
      </c>
      <c r="S41" s="152"/>
      <c r="T41" s="16"/>
      <c r="U41" s="14"/>
      <c r="V41" s="14"/>
      <c r="W41" s="13"/>
      <c r="X41" s="15"/>
      <c r="Y41" s="14"/>
      <c r="Z41" s="14"/>
      <c r="AA41" s="13"/>
      <c r="AB41" s="12">
        <f t="shared" si="15"/>
        <v>0</v>
      </c>
      <c r="AC41" s="11">
        <f t="shared" si="16"/>
        <v>0</v>
      </c>
      <c r="AD41" s="11">
        <f t="shared" si="17"/>
        <v>0</v>
      </c>
      <c r="AE41" s="10">
        <f t="shared" si="18"/>
        <v>0</v>
      </c>
    </row>
    <row r="42" spans="1:31" ht="17.399999999999999" customHeight="1" thickTop="1" x14ac:dyDescent="0.2">
      <c r="A42" s="156" t="s">
        <v>96</v>
      </c>
      <c r="B42" s="158" t="s">
        <v>12</v>
      </c>
      <c r="C42" s="159"/>
      <c r="D42" s="51">
        <v>2</v>
      </c>
      <c r="E42" s="49">
        <v>0</v>
      </c>
      <c r="F42" s="49">
        <v>3</v>
      </c>
      <c r="G42" s="48">
        <v>2</v>
      </c>
      <c r="H42" s="50"/>
      <c r="I42" s="49"/>
      <c r="J42" s="49"/>
      <c r="K42" s="48"/>
      <c r="L42" s="47">
        <f t="shared" si="22"/>
        <v>2</v>
      </c>
      <c r="M42" s="46">
        <f t="shared" si="23"/>
        <v>0</v>
      </c>
      <c r="N42" s="46">
        <f t="shared" si="24"/>
        <v>3</v>
      </c>
      <c r="O42" s="45">
        <f t="shared" si="25"/>
        <v>2</v>
      </c>
      <c r="Q42" s="128" t="s">
        <v>95</v>
      </c>
      <c r="R42" s="119" t="s">
        <v>94</v>
      </c>
      <c r="S42" s="120"/>
      <c r="T42" s="44">
        <f t="shared" ref="T42:AA42" si="27">SUM(T43:T47)</f>
        <v>1</v>
      </c>
      <c r="U42" s="42">
        <f t="shared" si="27"/>
        <v>0</v>
      </c>
      <c r="V42" s="42">
        <f t="shared" si="27"/>
        <v>2</v>
      </c>
      <c r="W42" s="41">
        <f t="shared" si="27"/>
        <v>2</v>
      </c>
      <c r="X42" s="43">
        <f t="shared" si="27"/>
        <v>0</v>
      </c>
      <c r="Y42" s="42">
        <f t="shared" si="27"/>
        <v>0</v>
      </c>
      <c r="Z42" s="42">
        <f t="shared" si="27"/>
        <v>0</v>
      </c>
      <c r="AA42" s="41">
        <f t="shared" si="27"/>
        <v>0</v>
      </c>
      <c r="AB42" s="40">
        <f t="shared" si="15"/>
        <v>1</v>
      </c>
      <c r="AC42" s="39">
        <f t="shared" si="16"/>
        <v>0</v>
      </c>
      <c r="AD42" s="39">
        <f t="shared" si="17"/>
        <v>2</v>
      </c>
      <c r="AE42" s="38">
        <f t="shared" si="18"/>
        <v>2</v>
      </c>
    </row>
    <row r="43" spans="1:31" ht="17.399999999999999" customHeight="1" x14ac:dyDescent="0.2">
      <c r="A43" s="129"/>
      <c r="B43" s="115" t="s">
        <v>9</v>
      </c>
      <c r="C43" s="116"/>
      <c r="D43" s="23">
        <v>2</v>
      </c>
      <c r="E43" s="21">
        <v>0</v>
      </c>
      <c r="F43" s="21">
        <v>5</v>
      </c>
      <c r="G43" s="20">
        <v>0</v>
      </c>
      <c r="H43" s="22">
        <v>2</v>
      </c>
      <c r="I43" s="21">
        <v>0</v>
      </c>
      <c r="J43" s="21">
        <v>3</v>
      </c>
      <c r="K43" s="20">
        <v>0</v>
      </c>
      <c r="L43" s="19">
        <f t="shared" si="22"/>
        <v>0</v>
      </c>
      <c r="M43" s="18">
        <f t="shared" si="23"/>
        <v>0</v>
      </c>
      <c r="N43" s="18">
        <f t="shared" si="24"/>
        <v>2</v>
      </c>
      <c r="O43" s="17">
        <f t="shared" si="25"/>
        <v>0</v>
      </c>
      <c r="Q43" s="129"/>
      <c r="R43" s="117" t="s">
        <v>93</v>
      </c>
      <c r="S43" s="118"/>
      <c r="T43" s="37"/>
      <c r="U43" s="35"/>
      <c r="V43" s="35"/>
      <c r="W43" s="34"/>
      <c r="X43" s="36"/>
      <c r="Y43" s="35"/>
      <c r="Z43" s="35"/>
      <c r="AA43" s="34"/>
      <c r="AB43" s="33">
        <f t="shared" si="15"/>
        <v>0</v>
      </c>
      <c r="AC43" s="32">
        <f t="shared" si="16"/>
        <v>0</v>
      </c>
      <c r="AD43" s="32">
        <f t="shared" si="17"/>
        <v>0</v>
      </c>
      <c r="AE43" s="31">
        <f t="shared" si="18"/>
        <v>0</v>
      </c>
    </row>
    <row r="44" spans="1:31" ht="17.399999999999999" customHeight="1" x14ac:dyDescent="0.2">
      <c r="A44" s="129"/>
      <c r="B44" s="115" t="s">
        <v>7</v>
      </c>
      <c r="C44" s="116"/>
      <c r="D44" s="23"/>
      <c r="E44" s="21"/>
      <c r="F44" s="21"/>
      <c r="G44" s="20"/>
      <c r="H44" s="22"/>
      <c r="I44" s="21"/>
      <c r="J44" s="21"/>
      <c r="K44" s="20"/>
      <c r="L44" s="19">
        <f t="shared" si="22"/>
        <v>0</v>
      </c>
      <c r="M44" s="18">
        <f t="shared" si="23"/>
        <v>0</v>
      </c>
      <c r="N44" s="18">
        <f t="shared" si="24"/>
        <v>0</v>
      </c>
      <c r="O44" s="17">
        <f t="shared" si="25"/>
        <v>0</v>
      </c>
      <c r="Q44" s="129"/>
      <c r="R44" s="149" t="s">
        <v>92</v>
      </c>
      <c r="S44" s="150"/>
      <c r="T44" s="23"/>
      <c r="U44" s="21"/>
      <c r="V44" s="21"/>
      <c r="W44" s="20"/>
      <c r="X44" s="22"/>
      <c r="Y44" s="21"/>
      <c r="Z44" s="21"/>
      <c r="AA44" s="20"/>
      <c r="AB44" s="19">
        <f t="shared" si="15"/>
        <v>0</v>
      </c>
      <c r="AC44" s="18">
        <f t="shared" si="16"/>
        <v>0</v>
      </c>
      <c r="AD44" s="18">
        <f t="shared" si="17"/>
        <v>0</v>
      </c>
      <c r="AE44" s="17">
        <f t="shared" si="18"/>
        <v>0</v>
      </c>
    </row>
    <row r="45" spans="1:31" ht="16.5" customHeight="1" thickBot="1" x14ac:dyDescent="0.25">
      <c r="A45" s="157"/>
      <c r="B45" s="147" t="s">
        <v>5</v>
      </c>
      <c r="C45" s="148"/>
      <c r="D45" s="30">
        <v>2</v>
      </c>
      <c r="E45" s="28">
        <v>0</v>
      </c>
      <c r="F45" s="28">
        <v>2</v>
      </c>
      <c r="G45" s="27">
        <v>1</v>
      </c>
      <c r="H45" s="29"/>
      <c r="I45" s="28"/>
      <c r="J45" s="28"/>
      <c r="K45" s="27"/>
      <c r="L45" s="26">
        <f t="shared" si="22"/>
        <v>2</v>
      </c>
      <c r="M45" s="25">
        <f t="shared" si="23"/>
        <v>0</v>
      </c>
      <c r="N45" s="25">
        <f t="shared" si="24"/>
        <v>2</v>
      </c>
      <c r="O45" s="24">
        <f t="shared" si="25"/>
        <v>1</v>
      </c>
      <c r="Q45" s="129"/>
      <c r="R45" s="149" t="s">
        <v>91</v>
      </c>
      <c r="S45" s="150"/>
      <c r="T45" s="23">
        <v>1</v>
      </c>
      <c r="U45" s="21">
        <v>0</v>
      </c>
      <c r="V45" s="21">
        <v>2</v>
      </c>
      <c r="W45" s="20">
        <v>2</v>
      </c>
      <c r="X45" s="22"/>
      <c r="Y45" s="21"/>
      <c r="Z45" s="21"/>
      <c r="AA45" s="20"/>
      <c r="AB45" s="19">
        <f t="shared" si="15"/>
        <v>1</v>
      </c>
      <c r="AC45" s="18">
        <f t="shared" si="16"/>
        <v>0</v>
      </c>
      <c r="AD45" s="18">
        <f t="shared" si="17"/>
        <v>2</v>
      </c>
      <c r="AE45" s="17">
        <f t="shared" si="18"/>
        <v>2</v>
      </c>
    </row>
    <row r="46" spans="1:31" ht="17.399999999999999" customHeight="1" x14ac:dyDescent="0.2">
      <c r="Q46" s="129"/>
      <c r="R46" s="126" t="s">
        <v>90</v>
      </c>
      <c r="S46" s="127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9"/>
      <c r="R47" s="175" t="s">
        <v>88</v>
      </c>
      <c r="S47" s="176"/>
      <c r="T47" s="16"/>
      <c r="U47" s="14"/>
      <c r="V47" s="14"/>
      <c r="W47" s="13"/>
      <c r="X47" s="15"/>
      <c r="Y47" s="14"/>
      <c r="Z47" s="14"/>
      <c r="AA47" s="13"/>
      <c r="AB47" s="12">
        <f t="shared" si="15"/>
        <v>0</v>
      </c>
      <c r="AC47" s="11">
        <f t="shared" si="16"/>
        <v>0</v>
      </c>
      <c r="AD47" s="11">
        <f t="shared" si="17"/>
        <v>0</v>
      </c>
      <c r="AE47" s="10">
        <f t="shared" si="18"/>
        <v>0</v>
      </c>
    </row>
    <row r="48" spans="1:31" ht="17.399999999999999" customHeight="1" thickBot="1" x14ac:dyDescent="0.25">
      <c r="Q48" s="172" t="s">
        <v>87</v>
      </c>
      <c r="R48" s="173"/>
      <c r="S48" s="174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山県郡 北広島町(369)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66" t="s">
        <v>46</v>
      </c>
      <c r="B55" s="167"/>
      <c r="C55" s="168"/>
      <c r="D55" s="207" t="str">
        <f>$D$4</f>
        <v>令　和　7　年　</v>
      </c>
      <c r="E55" s="161"/>
      <c r="F55" s="161"/>
      <c r="G55" s="201"/>
      <c r="H55" s="160" t="str">
        <f>$H$4</f>
        <v>令　和　6　年　</v>
      </c>
      <c r="I55" s="161"/>
      <c r="J55" s="161"/>
      <c r="K55" s="201"/>
      <c r="L55" s="160" t="s">
        <v>45</v>
      </c>
      <c r="M55" s="161"/>
      <c r="N55" s="161"/>
      <c r="O55" s="162"/>
      <c r="P55" s="83"/>
      <c r="Q55" s="166" t="s">
        <v>46</v>
      </c>
      <c r="R55" s="167"/>
      <c r="S55" s="168"/>
      <c r="T55" s="133" t="str">
        <f>$D$4</f>
        <v>令　和　7　年　</v>
      </c>
      <c r="U55" s="133"/>
      <c r="V55" s="133"/>
      <c r="W55" s="134"/>
      <c r="X55" s="133" t="str">
        <f>$H$4</f>
        <v>令　和　6　年　</v>
      </c>
      <c r="Y55" s="133"/>
      <c r="Z55" s="133"/>
      <c r="AA55" s="133"/>
      <c r="AB55" s="160" t="s">
        <v>45</v>
      </c>
      <c r="AC55" s="161"/>
      <c r="AD55" s="161"/>
      <c r="AE55" s="162"/>
    </row>
    <row r="56" spans="1:31" ht="17.399999999999999" customHeight="1" x14ac:dyDescent="0.2">
      <c r="A56" s="169"/>
      <c r="B56" s="170"/>
      <c r="C56" s="171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69"/>
      <c r="R56" s="170"/>
      <c r="S56" s="171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63" t="s">
        <v>37</v>
      </c>
      <c r="B57" s="164"/>
      <c r="C57" s="165"/>
      <c r="D57" s="74">
        <f t="shared" ref="D57:K57" si="28">SUM(D58:D65)+D68</f>
        <v>6</v>
      </c>
      <c r="E57" s="72">
        <f t="shared" si="28"/>
        <v>0</v>
      </c>
      <c r="F57" s="72">
        <f t="shared" si="28"/>
        <v>10</v>
      </c>
      <c r="G57" s="71">
        <f t="shared" si="28"/>
        <v>3</v>
      </c>
      <c r="H57" s="73">
        <f t="shared" si="28"/>
        <v>2</v>
      </c>
      <c r="I57" s="72">
        <f t="shared" si="28"/>
        <v>0</v>
      </c>
      <c r="J57" s="72">
        <f t="shared" si="28"/>
        <v>3</v>
      </c>
      <c r="K57" s="71">
        <f t="shared" si="28"/>
        <v>0</v>
      </c>
      <c r="L57" s="70">
        <f t="shared" ref="L57:L75" si="29">D57-H57</f>
        <v>4</v>
      </c>
      <c r="M57" s="69">
        <f t="shared" ref="M57:M75" si="30">E57-I57</f>
        <v>0</v>
      </c>
      <c r="N57" s="69">
        <f t="shared" ref="N57:N75" si="31">F57-J57</f>
        <v>7</v>
      </c>
      <c r="O57" s="68">
        <f t="shared" ref="O57:O75" si="32">G57-K57</f>
        <v>3</v>
      </c>
      <c r="Q57" s="163" t="s">
        <v>37</v>
      </c>
      <c r="R57" s="164"/>
      <c r="S57" s="165"/>
      <c r="T57" s="44">
        <f t="shared" ref="T57:AA57" si="33">SUM(T58:T69)</f>
        <v>6</v>
      </c>
      <c r="U57" s="42">
        <f t="shared" si="33"/>
        <v>0</v>
      </c>
      <c r="V57" s="42">
        <f t="shared" si="33"/>
        <v>10</v>
      </c>
      <c r="W57" s="41">
        <f t="shared" si="33"/>
        <v>3</v>
      </c>
      <c r="X57" s="43">
        <f t="shared" si="33"/>
        <v>2</v>
      </c>
      <c r="Y57" s="42">
        <f t="shared" si="33"/>
        <v>0</v>
      </c>
      <c r="Z57" s="42">
        <f t="shared" si="33"/>
        <v>3</v>
      </c>
      <c r="AA57" s="41">
        <f t="shared" si="33"/>
        <v>0</v>
      </c>
      <c r="AB57" s="70">
        <f t="shared" ref="AB57:AB71" si="34">T57-X57</f>
        <v>4</v>
      </c>
      <c r="AC57" s="69">
        <f t="shared" ref="AC57:AC71" si="35">U57-Y57</f>
        <v>0</v>
      </c>
      <c r="AD57" s="69">
        <f t="shared" ref="AD57:AD71" si="36">V57-Z57</f>
        <v>7</v>
      </c>
      <c r="AE57" s="68">
        <f t="shared" ref="AE57:AE71" si="37">W57-AA57</f>
        <v>3</v>
      </c>
    </row>
    <row r="58" spans="1:31" ht="17.399999999999999" customHeight="1" thickTop="1" x14ac:dyDescent="0.2">
      <c r="A58" s="136" t="s">
        <v>83</v>
      </c>
      <c r="B58" s="158" t="s">
        <v>82</v>
      </c>
      <c r="C58" s="159"/>
      <c r="D58" s="51">
        <v>0</v>
      </c>
      <c r="E58" s="49">
        <v>0</v>
      </c>
      <c r="F58" s="49">
        <v>1</v>
      </c>
      <c r="G58" s="48">
        <v>0</v>
      </c>
      <c r="H58" s="50"/>
      <c r="I58" s="49"/>
      <c r="J58" s="49"/>
      <c r="K58" s="48"/>
      <c r="L58" s="47">
        <f t="shared" si="29"/>
        <v>0</v>
      </c>
      <c r="M58" s="46">
        <f t="shared" si="30"/>
        <v>0</v>
      </c>
      <c r="N58" s="46">
        <f t="shared" si="31"/>
        <v>1</v>
      </c>
      <c r="O58" s="45">
        <f t="shared" si="32"/>
        <v>0</v>
      </c>
      <c r="Q58" s="198" t="s">
        <v>81</v>
      </c>
      <c r="R58" s="199"/>
      <c r="S58" s="200"/>
      <c r="T58" s="51">
        <v>1</v>
      </c>
      <c r="U58" s="49">
        <v>0</v>
      </c>
      <c r="V58" s="49">
        <v>1</v>
      </c>
      <c r="W58" s="48">
        <v>0</v>
      </c>
      <c r="X58" s="50">
        <v>1</v>
      </c>
      <c r="Y58" s="49">
        <v>0</v>
      </c>
      <c r="Z58" s="49">
        <v>1</v>
      </c>
      <c r="AA58" s="48">
        <v>0</v>
      </c>
      <c r="AB58" s="47">
        <f t="shared" si="34"/>
        <v>0</v>
      </c>
      <c r="AC58" s="46">
        <f t="shared" si="35"/>
        <v>0</v>
      </c>
      <c r="AD58" s="46">
        <f t="shared" si="36"/>
        <v>0</v>
      </c>
      <c r="AE58" s="45">
        <f t="shared" si="37"/>
        <v>0</v>
      </c>
    </row>
    <row r="59" spans="1:31" ht="17.399999999999999" customHeight="1" x14ac:dyDescent="0.2">
      <c r="A59" s="136"/>
      <c r="B59" s="115" t="s">
        <v>80</v>
      </c>
      <c r="C59" s="116"/>
      <c r="D59" s="23">
        <v>0</v>
      </c>
      <c r="E59" s="21">
        <v>0</v>
      </c>
      <c r="F59" s="21">
        <v>1</v>
      </c>
      <c r="G59" s="20">
        <v>0</v>
      </c>
      <c r="H59" s="22"/>
      <c r="I59" s="21"/>
      <c r="J59" s="21"/>
      <c r="K59" s="20"/>
      <c r="L59" s="19">
        <f t="shared" si="29"/>
        <v>0</v>
      </c>
      <c r="M59" s="18">
        <f t="shared" si="30"/>
        <v>0</v>
      </c>
      <c r="N59" s="18">
        <f t="shared" si="31"/>
        <v>1</v>
      </c>
      <c r="O59" s="17">
        <f t="shared" si="32"/>
        <v>0</v>
      </c>
      <c r="Q59" s="177" t="s">
        <v>79</v>
      </c>
      <c r="R59" s="178"/>
      <c r="S59" s="179"/>
      <c r="T59" s="23">
        <v>1</v>
      </c>
      <c r="U59" s="21">
        <v>0</v>
      </c>
      <c r="V59" s="21">
        <v>3</v>
      </c>
      <c r="W59" s="20">
        <v>0</v>
      </c>
      <c r="X59" s="22">
        <v>1</v>
      </c>
      <c r="Y59" s="21">
        <v>0</v>
      </c>
      <c r="Z59" s="21">
        <v>2</v>
      </c>
      <c r="AA59" s="20">
        <v>0</v>
      </c>
      <c r="AB59" s="19">
        <f t="shared" si="34"/>
        <v>0</v>
      </c>
      <c r="AC59" s="18">
        <f t="shared" si="35"/>
        <v>0</v>
      </c>
      <c r="AD59" s="18">
        <f t="shared" si="36"/>
        <v>1</v>
      </c>
      <c r="AE59" s="17">
        <f t="shared" si="37"/>
        <v>0</v>
      </c>
    </row>
    <row r="60" spans="1:31" ht="17.399999999999999" customHeight="1" x14ac:dyDescent="0.2">
      <c r="A60" s="136"/>
      <c r="B60" s="115" t="s">
        <v>78</v>
      </c>
      <c r="C60" s="116"/>
      <c r="D60" s="23">
        <v>0</v>
      </c>
      <c r="E60" s="21">
        <v>0</v>
      </c>
      <c r="F60" s="21">
        <v>3</v>
      </c>
      <c r="G60" s="20">
        <v>1</v>
      </c>
      <c r="H60" s="22"/>
      <c r="I60" s="21"/>
      <c r="J60" s="21"/>
      <c r="K60" s="20"/>
      <c r="L60" s="19">
        <f t="shared" si="29"/>
        <v>0</v>
      </c>
      <c r="M60" s="18">
        <f t="shared" si="30"/>
        <v>0</v>
      </c>
      <c r="N60" s="18">
        <f t="shared" si="31"/>
        <v>3</v>
      </c>
      <c r="O60" s="17">
        <f t="shared" si="32"/>
        <v>1</v>
      </c>
      <c r="Q60" s="177" t="s">
        <v>77</v>
      </c>
      <c r="R60" s="178"/>
      <c r="S60" s="179"/>
      <c r="T60" s="23">
        <v>4</v>
      </c>
      <c r="U60" s="21">
        <v>0</v>
      </c>
      <c r="V60" s="21">
        <v>6</v>
      </c>
      <c r="W60" s="20">
        <v>3</v>
      </c>
      <c r="X60" s="22"/>
      <c r="Y60" s="21"/>
      <c r="Z60" s="21"/>
      <c r="AA60" s="20"/>
      <c r="AB60" s="19">
        <f t="shared" si="34"/>
        <v>4</v>
      </c>
      <c r="AC60" s="18">
        <f t="shared" si="35"/>
        <v>0</v>
      </c>
      <c r="AD60" s="18">
        <f t="shared" si="36"/>
        <v>6</v>
      </c>
      <c r="AE60" s="17">
        <f t="shared" si="37"/>
        <v>3</v>
      </c>
    </row>
    <row r="61" spans="1:31" ht="17.399999999999999" customHeight="1" x14ac:dyDescent="0.2">
      <c r="A61" s="136"/>
      <c r="B61" s="115" t="s">
        <v>76</v>
      </c>
      <c r="C61" s="116"/>
      <c r="D61" s="23">
        <v>1</v>
      </c>
      <c r="E61" s="21">
        <v>0</v>
      </c>
      <c r="F61" s="21">
        <v>0</v>
      </c>
      <c r="G61" s="20">
        <v>0</v>
      </c>
      <c r="H61" s="22"/>
      <c r="I61" s="21"/>
      <c r="J61" s="21"/>
      <c r="K61" s="20"/>
      <c r="L61" s="19">
        <f t="shared" si="29"/>
        <v>1</v>
      </c>
      <c r="M61" s="18">
        <f t="shared" si="30"/>
        <v>0</v>
      </c>
      <c r="N61" s="18">
        <f t="shared" si="31"/>
        <v>0</v>
      </c>
      <c r="O61" s="17">
        <f t="shared" si="32"/>
        <v>0</v>
      </c>
      <c r="Q61" s="177" t="s">
        <v>75</v>
      </c>
      <c r="R61" s="178"/>
      <c r="S61" s="17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36"/>
      <c r="B62" s="115" t="s">
        <v>74</v>
      </c>
      <c r="C62" s="116"/>
      <c r="D62" s="23">
        <v>2</v>
      </c>
      <c r="E62" s="21">
        <v>0</v>
      </c>
      <c r="F62" s="21">
        <v>1</v>
      </c>
      <c r="G62" s="20">
        <v>0</v>
      </c>
      <c r="H62" s="22">
        <v>0</v>
      </c>
      <c r="I62" s="21">
        <v>0</v>
      </c>
      <c r="J62" s="21">
        <v>1</v>
      </c>
      <c r="K62" s="20">
        <v>0</v>
      </c>
      <c r="L62" s="19">
        <f t="shared" si="29"/>
        <v>2</v>
      </c>
      <c r="M62" s="18">
        <f t="shared" si="30"/>
        <v>0</v>
      </c>
      <c r="N62" s="18">
        <f t="shared" si="31"/>
        <v>0</v>
      </c>
      <c r="O62" s="17">
        <f t="shared" si="32"/>
        <v>0</v>
      </c>
      <c r="Q62" s="177" t="s">
        <v>73</v>
      </c>
      <c r="R62" s="178"/>
      <c r="S62" s="17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36"/>
      <c r="B63" s="115" t="s">
        <v>72</v>
      </c>
      <c r="C63" s="116"/>
      <c r="D63" s="23">
        <v>1</v>
      </c>
      <c r="E63" s="21">
        <v>0</v>
      </c>
      <c r="F63" s="21">
        <v>1</v>
      </c>
      <c r="G63" s="20">
        <v>0</v>
      </c>
      <c r="H63" s="22">
        <v>2</v>
      </c>
      <c r="I63" s="21">
        <v>0</v>
      </c>
      <c r="J63" s="21">
        <v>1</v>
      </c>
      <c r="K63" s="20">
        <v>0</v>
      </c>
      <c r="L63" s="19">
        <f t="shared" si="29"/>
        <v>-1</v>
      </c>
      <c r="M63" s="18">
        <f t="shared" si="30"/>
        <v>0</v>
      </c>
      <c r="N63" s="18">
        <f t="shared" si="31"/>
        <v>0</v>
      </c>
      <c r="O63" s="17">
        <f t="shared" si="32"/>
        <v>0</v>
      </c>
      <c r="Q63" s="177" t="s">
        <v>71</v>
      </c>
      <c r="R63" s="178"/>
      <c r="S63" s="17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36"/>
      <c r="B64" s="205" t="s">
        <v>70</v>
      </c>
      <c r="C64" s="206"/>
      <c r="D64" s="58"/>
      <c r="E64" s="56"/>
      <c r="F64" s="56"/>
      <c r="G64" s="55"/>
      <c r="H64" s="57">
        <v>0</v>
      </c>
      <c r="I64" s="56">
        <v>0</v>
      </c>
      <c r="J64" s="56">
        <v>1</v>
      </c>
      <c r="K64" s="55">
        <v>0</v>
      </c>
      <c r="L64" s="54">
        <f t="shared" si="29"/>
        <v>0</v>
      </c>
      <c r="M64" s="53">
        <f t="shared" si="30"/>
        <v>0</v>
      </c>
      <c r="N64" s="53">
        <f t="shared" si="31"/>
        <v>-1</v>
      </c>
      <c r="O64" s="52">
        <f t="shared" si="32"/>
        <v>0</v>
      </c>
      <c r="Q64" s="177" t="s">
        <v>69</v>
      </c>
      <c r="R64" s="178"/>
      <c r="S64" s="17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94" t="s">
        <v>68</v>
      </c>
      <c r="B65" s="195"/>
      <c r="C65" s="110" t="s">
        <v>10</v>
      </c>
      <c r="D65" s="90">
        <f t="shared" ref="D65:K65" si="38">SUM(D66:D67)</f>
        <v>2</v>
      </c>
      <c r="E65" s="88">
        <f t="shared" si="38"/>
        <v>0</v>
      </c>
      <c r="F65" s="88">
        <f t="shared" si="38"/>
        <v>3</v>
      </c>
      <c r="G65" s="87">
        <f t="shared" si="38"/>
        <v>2</v>
      </c>
      <c r="H65" s="89">
        <f t="shared" si="38"/>
        <v>0</v>
      </c>
      <c r="I65" s="88">
        <f t="shared" si="38"/>
        <v>0</v>
      </c>
      <c r="J65" s="88">
        <f t="shared" si="38"/>
        <v>0</v>
      </c>
      <c r="K65" s="87">
        <f t="shared" si="38"/>
        <v>0</v>
      </c>
      <c r="L65" s="86">
        <f t="shared" si="29"/>
        <v>2</v>
      </c>
      <c r="M65" s="85">
        <f t="shared" si="30"/>
        <v>0</v>
      </c>
      <c r="N65" s="85">
        <f t="shared" si="31"/>
        <v>3</v>
      </c>
      <c r="O65" s="84">
        <f t="shared" si="32"/>
        <v>2</v>
      </c>
      <c r="Q65" s="177" t="s">
        <v>67</v>
      </c>
      <c r="R65" s="178"/>
      <c r="S65" s="17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96"/>
      <c r="B66" s="197"/>
      <c r="C66" s="75" t="s">
        <v>66</v>
      </c>
      <c r="D66" s="37">
        <v>1</v>
      </c>
      <c r="E66" s="35">
        <v>0</v>
      </c>
      <c r="F66" s="35">
        <v>1</v>
      </c>
      <c r="G66" s="34">
        <v>1</v>
      </c>
      <c r="H66" s="36"/>
      <c r="I66" s="35"/>
      <c r="J66" s="35"/>
      <c r="K66" s="34"/>
      <c r="L66" s="33">
        <f t="shared" si="29"/>
        <v>1</v>
      </c>
      <c r="M66" s="32">
        <f t="shared" si="30"/>
        <v>0</v>
      </c>
      <c r="N66" s="32">
        <f t="shared" si="31"/>
        <v>1</v>
      </c>
      <c r="O66" s="31">
        <f t="shared" si="32"/>
        <v>1</v>
      </c>
      <c r="Q66" s="177" t="s">
        <v>65</v>
      </c>
      <c r="R66" s="178"/>
      <c r="S66" s="17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96"/>
      <c r="B67" s="197"/>
      <c r="C67" s="109" t="s">
        <v>64</v>
      </c>
      <c r="D67" s="58">
        <v>1</v>
      </c>
      <c r="E67" s="56">
        <v>0</v>
      </c>
      <c r="F67" s="56">
        <v>2</v>
      </c>
      <c r="G67" s="55">
        <v>1</v>
      </c>
      <c r="H67" s="57"/>
      <c r="I67" s="56"/>
      <c r="J67" s="56"/>
      <c r="K67" s="55"/>
      <c r="L67" s="54">
        <f t="shared" si="29"/>
        <v>1</v>
      </c>
      <c r="M67" s="53">
        <f t="shared" si="30"/>
        <v>0</v>
      </c>
      <c r="N67" s="53">
        <f t="shared" si="31"/>
        <v>2</v>
      </c>
      <c r="O67" s="52">
        <f t="shared" si="32"/>
        <v>1</v>
      </c>
      <c r="Q67" s="177" t="s">
        <v>63</v>
      </c>
      <c r="R67" s="178"/>
      <c r="S67" s="17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91" t="s">
        <v>62</v>
      </c>
      <c r="B68" s="192"/>
      <c r="C68" s="193"/>
      <c r="D68" s="108"/>
      <c r="E68" s="106"/>
      <c r="F68" s="106"/>
      <c r="G68" s="105"/>
      <c r="H68" s="107"/>
      <c r="I68" s="106"/>
      <c r="J68" s="106"/>
      <c r="K68" s="105"/>
      <c r="L68" s="104">
        <f t="shared" si="29"/>
        <v>0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77" t="s">
        <v>61</v>
      </c>
      <c r="R68" s="178"/>
      <c r="S68" s="17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35" t="s">
        <v>13</v>
      </c>
      <c r="B69" s="138" t="s">
        <v>60</v>
      </c>
      <c r="C69" s="139"/>
      <c r="D69" s="100">
        <v>0</v>
      </c>
      <c r="E69" s="98">
        <v>0</v>
      </c>
      <c r="F69" s="98">
        <v>2</v>
      </c>
      <c r="G69" s="97">
        <v>1</v>
      </c>
      <c r="H69" s="99"/>
      <c r="I69" s="98"/>
      <c r="J69" s="98"/>
      <c r="K69" s="97"/>
      <c r="L69" s="96">
        <f t="shared" si="29"/>
        <v>0</v>
      </c>
      <c r="M69" s="95">
        <f t="shared" si="30"/>
        <v>0</v>
      </c>
      <c r="N69" s="95">
        <f t="shared" si="31"/>
        <v>2</v>
      </c>
      <c r="O69" s="94">
        <f t="shared" si="32"/>
        <v>1</v>
      </c>
      <c r="Q69" s="180" t="s">
        <v>59</v>
      </c>
      <c r="R69" s="181"/>
      <c r="S69" s="182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36"/>
      <c r="B70" s="140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1</v>
      </c>
      <c r="G70" s="41">
        <f t="shared" si="39"/>
        <v>0</v>
      </c>
      <c r="H70" s="43">
        <f t="shared" si="39"/>
        <v>0</v>
      </c>
      <c r="I70" s="42">
        <f t="shared" si="39"/>
        <v>0</v>
      </c>
      <c r="J70" s="42">
        <f t="shared" si="39"/>
        <v>0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1</v>
      </c>
      <c r="O70" s="38">
        <f t="shared" si="32"/>
        <v>0</v>
      </c>
      <c r="Q70" s="202" t="s">
        <v>57</v>
      </c>
      <c r="R70" s="203"/>
      <c r="S70" s="204"/>
      <c r="T70" s="100">
        <f t="shared" ref="T70:AA70" si="40">SUM(T58:T63)</f>
        <v>6</v>
      </c>
      <c r="U70" s="98">
        <f t="shared" si="40"/>
        <v>0</v>
      </c>
      <c r="V70" s="98">
        <f t="shared" si="40"/>
        <v>10</v>
      </c>
      <c r="W70" s="97">
        <f t="shared" si="40"/>
        <v>3</v>
      </c>
      <c r="X70" s="99">
        <f t="shared" si="40"/>
        <v>2</v>
      </c>
      <c r="Y70" s="98">
        <f t="shared" si="40"/>
        <v>0</v>
      </c>
      <c r="Z70" s="98">
        <f t="shared" si="40"/>
        <v>3</v>
      </c>
      <c r="AA70" s="97">
        <f t="shared" si="40"/>
        <v>0</v>
      </c>
      <c r="AB70" s="96">
        <f t="shared" si="34"/>
        <v>4</v>
      </c>
      <c r="AC70" s="95">
        <f t="shared" si="35"/>
        <v>0</v>
      </c>
      <c r="AD70" s="95">
        <f t="shared" si="36"/>
        <v>7</v>
      </c>
      <c r="AE70" s="94">
        <f t="shared" si="37"/>
        <v>3</v>
      </c>
    </row>
    <row r="71" spans="1:31" ht="17.399999999999999" customHeight="1" thickBot="1" x14ac:dyDescent="0.25">
      <c r="A71" s="136"/>
      <c r="B71" s="141"/>
      <c r="C71" s="93" t="s">
        <v>56</v>
      </c>
      <c r="D71" s="37">
        <v>0</v>
      </c>
      <c r="E71" s="35">
        <v>0</v>
      </c>
      <c r="F71" s="35">
        <v>1</v>
      </c>
      <c r="G71" s="34">
        <v>0</v>
      </c>
      <c r="H71" s="36"/>
      <c r="I71" s="35"/>
      <c r="J71" s="35"/>
      <c r="K71" s="34"/>
      <c r="L71" s="33">
        <f t="shared" si="29"/>
        <v>0</v>
      </c>
      <c r="M71" s="32">
        <f t="shared" si="30"/>
        <v>0</v>
      </c>
      <c r="N71" s="32">
        <f t="shared" si="31"/>
        <v>1</v>
      </c>
      <c r="O71" s="31">
        <f t="shared" si="32"/>
        <v>0</v>
      </c>
      <c r="Q71" s="186" t="s">
        <v>55</v>
      </c>
      <c r="R71" s="187"/>
      <c r="S71" s="188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36"/>
      <c r="B72" s="141"/>
      <c r="C72" s="92" t="s">
        <v>54</v>
      </c>
      <c r="D72" s="23"/>
      <c r="E72" s="21"/>
      <c r="F72" s="21"/>
      <c r="G72" s="20"/>
      <c r="H72" s="22"/>
      <c r="I72" s="21"/>
      <c r="J72" s="21"/>
      <c r="K72" s="20"/>
      <c r="L72" s="19">
        <f t="shared" si="29"/>
        <v>0</v>
      </c>
      <c r="M72" s="18">
        <f t="shared" si="30"/>
        <v>0</v>
      </c>
      <c r="N72" s="18">
        <f t="shared" si="31"/>
        <v>0</v>
      </c>
      <c r="O72" s="17">
        <f t="shared" si="32"/>
        <v>0</v>
      </c>
    </row>
    <row r="73" spans="1:31" ht="17.399999999999999" customHeight="1" thickBot="1" x14ac:dyDescent="0.25">
      <c r="A73" s="136"/>
      <c r="B73" s="142"/>
      <c r="C73" s="66" t="s">
        <v>53</v>
      </c>
      <c r="D73" s="16"/>
      <c r="E73" s="14"/>
      <c r="F73" s="14"/>
      <c r="G73" s="13"/>
      <c r="H73" s="15"/>
      <c r="I73" s="14"/>
      <c r="J73" s="14"/>
      <c r="K73" s="13"/>
      <c r="L73" s="12">
        <f t="shared" si="29"/>
        <v>0</v>
      </c>
      <c r="M73" s="11">
        <f t="shared" si="30"/>
        <v>0</v>
      </c>
      <c r="N73" s="11">
        <f t="shared" si="31"/>
        <v>0</v>
      </c>
      <c r="O73" s="10">
        <f t="shared" si="32"/>
        <v>0</v>
      </c>
      <c r="Q73" s="1" t="s">
        <v>52</v>
      </c>
    </row>
    <row r="74" spans="1:31" ht="17.399999999999999" customHeight="1" x14ac:dyDescent="0.2">
      <c r="A74" s="136"/>
      <c r="B74" s="143" t="s">
        <v>51</v>
      </c>
      <c r="C74" s="144"/>
      <c r="D74" s="37">
        <v>0</v>
      </c>
      <c r="E74" s="35">
        <v>0</v>
      </c>
      <c r="F74" s="35">
        <v>1</v>
      </c>
      <c r="G74" s="34">
        <v>0</v>
      </c>
      <c r="H74" s="36"/>
      <c r="I74" s="35"/>
      <c r="J74" s="35"/>
      <c r="K74" s="34"/>
      <c r="L74" s="33">
        <f t="shared" si="29"/>
        <v>0</v>
      </c>
      <c r="M74" s="32">
        <f t="shared" si="30"/>
        <v>0</v>
      </c>
      <c r="N74" s="32">
        <f t="shared" si="31"/>
        <v>1</v>
      </c>
      <c r="O74" s="31">
        <f t="shared" si="32"/>
        <v>0</v>
      </c>
      <c r="Q74" s="166" t="s">
        <v>46</v>
      </c>
      <c r="R74" s="167"/>
      <c r="S74" s="168"/>
      <c r="T74" s="133" t="str">
        <f>$D$4</f>
        <v>令　和　7　年　</v>
      </c>
      <c r="U74" s="133"/>
      <c r="V74" s="133"/>
      <c r="W74" s="134"/>
      <c r="X74" s="133" t="str">
        <f>$H$4</f>
        <v>令　和　6　年　</v>
      </c>
      <c r="Y74" s="133"/>
      <c r="Z74" s="133"/>
      <c r="AA74" s="133"/>
      <c r="AB74" s="160" t="s">
        <v>45</v>
      </c>
      <c r="AC74" s="161"/>
      <c r="AD74" s="161"/>
      <c r="AE74" s="162"/>
    </row>
    <row r="75" spans="1:31" ht="17.399999999999999" customHeight="1" thickBot="1" x14ac:dyDescent="0.25">
      <c r="A75" s="137"/>
      <c r="B75" s="145" t="s">
        <v>50</v>
      </c>
      <c r="C75" s="146"/>
      <c r="D75" s="30"/>
      <c r="E75" s="28"/>
      <c r="F75" s="28"/>
      <c r="G75" s="27"/>
      <c r="H75" s="29"/>
      <c r="I75" s="28"/>
      <c r="J75" s="28"/>
      <c r="K75" s="27"/>
      <c r="L75" s="26">
        <f t="shared" si="29"/>
        <v>0</v>
      </c>
      <c r="M75" s="25">
        <f t="shared" si="30"/>
        <v>0</v>
      </c>
      <c r="N75" s="25">
        <f t="shared" si="31"/>
        <v>0</v>
      </c>
      <c r="O75" s="24">
        <f t="shared" si="32"/>
        <v>0</v>
      </c>
      <c r="Q75" s="169"/>
      <c r="R75" s="170"/>
      <c r="S75" s="171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63" t="s">
        <v>37</v>
      </c>
      <c r="R76" s="164"/>
      <c r="S76" s="165"/>
      <c r="T76" s="44">
        <f t="shared" ref="T76:AA76" si="42">SUM(T77,T84,T93,T99)</f>
        <v>6</v>
      </c>
      <c r="U76" s="42">
        <f t="shared" si="42"/>
        <v>0</v>
      </c>
      <c r="V76" s="42">
        <f t="shared" si="42"/>
        <v>10</v>
      </c>
      <c r="W76" s="41">
        <f t="shared" si="42"/>
        <v>3</v>
      </c>
      <c r="X76" s="43">
        <f t="shared" si="42"/>
        <v>2</v>
      </c>
      <c r="Y76" s="42">
        <f t="shared" si="42"/>
        <v>0</v>
      </c>
      <c r="Z76" s="42">
        <f t="shared" si="42"/>
        <v>3</v>
      </c>
      <c r="AA76" s="41">
        <f t="shared" si="42"/>
        <v>0</v>
      </c>
      <c r="AB76" s="70">
        <f t="shared" ref="AB76:AB99" si="43">T76-X76</f>
        <v>4</v>
      </c>
      <c r="AC76" s="69">
        <f t="shared" ref="AC76:AC99" si="44">U76-Y76</f>
        <v>0</v>
      </c>
      <c r="AD76" s="69">
        <f t="shared" ref="AD76:AD99" si="45">V76-Z76</f>
        <v>7</v>
      </c>
      <c r="AE76" s="68">
        <f t="shared" ref="AE76:AE99" si="46">W76-AA76</f>
        <v>3</v>
      </c>
    </row>
    <row r="77" spans="1:31" ht="17.399999999999999" customHeight="1" thickTop="1" thickBot="1" x14ac:dyDescent="0.25">
      <c r="A77" s="1" t="s">
        <v>48</v>
      </c>
      <c r="H77" s="91"/>
      <c r="Q77" s="129" t="s">
        <v>47</v>
      </c>
      <c r="R77" s="189" t="s">
        <v>10</v>
      </c>
      <c r="S77" s="190"/>
      <c r="T77" s="90">
        <f t="shared" ref="T77:AA77" si="47">SUM(T78,T83)</f>
        <v>2</v>
      </c>
      <c r="U77" s="88">
        <f t="shared" si="47"/>
        <v>0</v>
      </c>
      <c r="V77" s="88">
        <f t="shared" si="47"/>
        <v>2</v>
      </c>
      <c r="W77" s="87">
        <f t="shared" si="47"/>
        <v>1</v>
      </c>
      <c r="X77" s="89">
        <f t="shared" si="47"/>
        <v>0</v>
      </c>
      <c r="Y77" s="88">
        <f t="shared" si="47"/>
        <v>0</v>
      </c>
      <c r="Z77" s="88">
        <f t="shared" si="47"/>
        <v>0</v>
      </c>
      <c r="AA77" s="87">
        <f t="shared" si="47"/>
        <v>0</v>
      </c>
      <c r="AB77" s="86">
        <f t="shared" si="43"/>
        <v>2</v>
      </c>
      <c r="AC77" s="85">
        <f t="shared" si="44"/>
        <v>0</v>
      </c>
      <c r="AD77" s="85">
        <f t="shared" si="45"/>
        <v>2</v>
      </c>
      <c r="AE77" s="84">
        <f t="shared" si="46"/>
        <v>1</v>
      </c>
    </row>
    <row r="78" spans="1:31" ht="17.399999999999999" customHeight="1" x14ac:dyDescent="0.2">
      <c r="A78" s="166" t="s">
        <v>46</v>
      </c>
      <c r="B78" s="167"/>
      <c r="C78" s="168"/>
      <c r="D78" s="133" t="str">
        <f>$D$4</f>
        <v>令　和　7　年　</v>
      </c>
      <c r="E78" s="133"/>
      <c r="F78" s="133"/>
      <c r="G78" s="134"/>
      <c r="H78" s="133" t="str">
        <f>$H$4</f>
        <v>令　和　6　年　</v>
      </c>
      <c r="I78" s="133"/>
      <c r="J78" s="133"/>
      <c r="K78" s="133"/>
      <c r="L78" s="160" t="s">
        <v>45</v>
      </c>
      <c r="M78" s="161"/>
      <c r="N78" s="161"/>
      <c r="O78" s="162"/>
      <c r="P78" s="83"/>
      <c r="Q78" s="129"/>
      <c r="R78" s="140" t="s">
        <v>44</v>
      </c>
      <c r="S78" s="82" t="s">
        <v>43</v>
      </c>
      <c r="T78" s="44">
        <f t="shared" ref="T78:AA78" si="48">SUM(T79:T82)</f>
        <v>1</v>
      </c>
      <c r="U78" s="42">
        <f t="shared" si="48"/>
        <v>0</v>
      </c>
      <c r="V78" s="42">
        <f t="shared" si="48"/>
        <v>1</v>
      </c>
      <c r="W78" s="41">
        <f t="shared" si="48"/>
        <v>1</v>
      </c>
      <c r="X78" s="43">
        <f t="shared" si="48"/>
        <v>0</v>
      </c>
      <c r="Y78" s="42">
        <f t="shared" si="48"/>
        <v>0</v>
      </c>
      <c r="Z78" s="42">
        <f t="shared" si="48"/>
        <v>0</v>
      </c>
      <c r="AA78" s="41">
        <f t="shared" si="48"/>
        <v>0</v>
      </c>
      <c r="AB78" s="40">
        <f t="shared" si="43"/>
        <v>1</v>
      </c>
      <c r="AC78" s="39">
        <f t="shared" si="44"/>
        <v>0</v>
      </c>
      <c r="AD78" s="39">
        <f t="shared" si="45"/>
        <v>1</v>
      </c>
      <c r="AE78" s="38">
        <f t="shared" si="46"/>
        <v>1</v>
      </c>
    </row>
    <row r="79" spans="1:31" ht="17.399999999999999" customHeight="1" x14ac:dyDescent="0.2">
      <c r="A79" s="169"/>
      <c r="B79" s="170"/>
      <c r="C79" s="171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9"/>
      <c r="R79" s="141"/>
      <c r="S79" s="75" t="s">
        <v>38</v>
      </c>
      <c r="T79" s="37"/>
      <c r="U79" s="35"/>
      <c r="V79" s="35"/>
      <c r="W79" s="34"/>
      <c r="X79" s="36"/>
      <c r="Y79" s="35"/>
      <c r="Z79" s="35"/>
      <c r="AA79" s="34"/>
      <c r="AB79" s="33">
        <f t="shared" si="43"/>
        <v>0</v>
      </c>
      <c r="AC79" s="32">
        <f t="shared" si="44"/>
        <v>0</v>
      </c>
      <c r="AD79" s="32">
        <f t="shared" si="45"/>
        <v>0</v>
      </c>
      <c r="AE79" s="31">
        <f t="shared" si="46"/>
        <v>0</v>
      </c>
    </row>
    <row r="80" spans="1:31" ht="17.399999999999999" customHeight="1" thickBot="1" x14ac:dyDescent="0.25">
      <c r="A80" s="163" t="s">
        <v>37</v>
      </c>
      <c r="B80" s="164"/>
      <c r="C80" s="165"/>
      <c r="D80" s="74">
        <f t="shared" ref="D80:K80" si="49">SUM(D81:D92)</f>
        <v>6</v>
      </c>
      <c r="E80" s="72">
        <f t="shared" si="49"/>
        <v>0</v>
      </c>
      <c r="F80" s="72">
        <f t="shared" si="49"/>
        <v>10</v>
      </c>
      <c r="G80" s="71">
        <f t="shared" si="49"/>
        <v>3</v>
      </c>
      <c r="H80" s="73">
        <f t="shared" si="49"/>
        <v>2</v>
      </c>
      <c r="I80" s="72">
        <f t="shared" si="49"/>
        <v>0</v>
      </c>
      <c r="J80" s="72">
        <f t="shared" si="49"/>
        <v>3</v>
      </c>
      <c r="K80" s="71">
        <f t="shared" si="49"/>
        <v>0</v>
      </c>
      <c r="L80" s="70">
        <f t="shared" ref="L80:L96" si="50">D80-H80</f>
        <v>4</v>
      </c>
      <c r="M80" s="69">
        <f t="shared" ref="M80:M96" si="51">E80-I80</f>
        <v>0</v>
      </c>
      <c r="N80" s="69">
        <f t="shared" ref="N80:N96" si="52">F80-J80</f>
        <v>7</v>
      </c>
      <c r="O80" s="68">
        <f t="shared" ref="O80:O96" si="53">G80-K80</f>
        <v>3</v>
      </c>
      <c r="Q80" s="129"/>
      <c r="R80" s="141"/>
      <c r="S80" s="67" t="s">
        <v>36</v>
      </c>
      <c r="T80" s="23">
        <v>1</v>
      </c>
      <c r="U80" s="21">
        <v>0</v>
      </c>
      <c r="V80" s="21">
        <v>1</v>
      </c>
      <c r="W80" s="20">
        <v>1</v>
      </c>
      <c r="X80" s="22"/>
      <c r="Y80" s="21"/>
      <c r="Z80" s="21"/>
      <c r="AA80" s="20"/>
      <c r="AB80" s="19">
        <f t="shared" si="43"/>
        <v>1</v>
      </c>
      <c r="AC80" s="18">
        <f t="shared" si="44"/>
        <v>0</v>
      </c>
      <c r="AD80" s="18">
        <f t="shared" si="45"/>
        <v>1</v>
      </c>
      <c r="AE80" s="17">
        <f t="shared" si="46"/>
        <v>1</v>
      </c>
    </row>
    <row r="81" spans="1:31" ht="17.399999999999999" customHeight="1" thickTop="1" x14ac:dyDescent="0.2">
      <c r="A81" s="183" t="s">
        <v>35</v>
      </c>
      <c r="B81" s="184"/>
      <c r="C81" s="185"/>
      <c r="D81" s="51"/>
      <c r="E81" s="49"/>
      <c r="F81" s="49"/>
      <c r="G81" s="48"/>
      <c r="H81" s="50"/>
      <c r="I81" s="49"/>
      <c r="J81" s="49"/>
      <c r="K81" s="48"/>
      <c r="L81" s="47">
        <f t="shared" si="50"/>
        <v>0</v>
      </c>
      <c r="M81" s="46">
        <f t="shared" si="51"/>
        <v>0</v>
      </c>
      <c r="N81" s="46">
        <f t="shared" si="52"/>
        <v>0</v>
      </c>
      <c r="O81" s="45">
        <f t="shared" si="53"/>
        <v>0</v>
      </c>
      <c r="Q81" s="129"/>
      <c r="R81" s="141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21" t="s">
        <v>33</v>
      </c>
      <c r="B82" s="122"/>
      <c r="C82" s="123"/>
      <c r="D82" s="23"/>
      <c r="E82" s="21"/>
      <c r="F82" s="21"/>
      <c r="G82" s="20"/>
      <c r="H82" s="22"/>
      <c r="I82" s="21"/>
      <c r="J82" s="21"/>
      <c r="K82" s="20"/>
      <c r="L82" s="19">
        <f t="shared" si="50"/>
        <v>0</v>
      </c>
      <c r="M82" s="18">
        <f t="shared" si="51"/>
        <v>0</v>
      </c>
      <c r="N82" s="18">
        <f t="shared" si="52"/>
        <v>0</v>
      </c>
      <c r="O82" s="17">
        <f t="shared" si="53"/>
        <v>0</v>
      </c>
      <c r="Q82" s="129"/>
      <c r="R82" s="142"/>
      <c r="S82" s="66" t="s">
        <v>1</v>
      </c>
      <c r="T82" s="16"/>
      <c r="U82" s="14"/>
      <c r="V82" s="14"/>
      <c r="W82" s="13"/>
      <c r="X82" s="15"/>
      <c r="Y82" s="14"/>
      <c r="Z82" s="14"/>
      <c r="AA82" s="13"/>
      <c r="AB82" s="12">
        <f t="shared" si="43"/>
        <v>0</v>
      </c>
      <c r="AC82" s="11">
        <f t="shared" si="44"/>
        <v>0</v>
      </c>
      <c r="AD82" s="11">
        <f t="shared" si="45"/>
        <v>0</v>
      </c>
      <c r="AE82" s="10">
        <f t="shared" si="46"/>
        <v>0</v>
      </c>
    </row>
    <row r="83" spans="1:31" ht="17.399999999999999" customHeight="1" x14ac:dyDescent="0.2">
      <c r="A83" s="121" t="s">
        <v>32</v>
      </c>
      <c r="B83" s="122"/>
      <c r="C83" s="123"/>
      <c r="D83" s="23"/>
      <c r="E83" s="21"/>
      <c r="F83" s="21"/>
      <c r="G83" s="20"/>
      <c r="H83" s="22"/>
      <c r="I83" s="21"/>
      <c r="J83" s="21"/>
      <c r="K83" s="20"/>
      <c r="L83" s="19">
        <f t="shared" si="50"/>
        <v>0</v>
      </c>
      <c r="M83" s="18">
        <f t="shared" si="51"/>
        <v>0</v>
      </c>
      <c r="N83" s="18">
        <f t="shared" si="52"/>
        <v>0</v>
      </c>
      <c r="O83" s="17">
        <f t="shared" si="53"/>
        <v>0</v>
      </c>
      <c r="Q83" s="130"/>
      <c r="R83" s="131" t="s">
        <v>1</v>
      </c>
      <c r="S83" s="132"/>
      <c r="T83" s="65">
        <v>1</v>
      </c>
      <c r="U83" s="63">
        <v>0</v>
      </c>
      <c r="V83" s="63">
        <v>1</v>
      </c>
      <c r="W83" s="62">
        <v>0</v>
      </c>
      <c r="X83" s="64"/>
      <c r="Y83" s="63"/>
      <c r="Z83" s="63"/>
      <c r="AA83" s="62"/>
      <c r="AB83" s="61">
        <f t="shared" si="43"/>
        <v>1</v>
      </c>
      <c r="AC83" s="60">
        <f t="shared" si="44"/>
        <v>0</v>
      </c>
      <c r="AD83" s="60">
        <f t="shared" si="45"/>
        <v>1</v>
      </c>
      <c r="AE83" s="59">
        <f t="shared" si="46"/>
        <v>0</v>
      </c>
    </row>
    <row r="84" spans="1:31" ht="17.399999999999999" customHeight="1" x14ac:dyDescent="0.2">
      <c r="A84" s="121" t="s">
        <v>31</v>
      </c>
      <c r="B84" s="122"/>
      <c r="C84" s="123"/>
      <c r="D84" s="23">
        <v>1</v>
      </c>
      <c r="E84" s="21">
        <v>0</v>
      </c>
      <c r="F84" s="21">
        <v>2</v>
      </c>
      <c r="G84" s="20">
        <v>2</v>
      </c>
      <c r="H84" s="22"/>
      <c r="I84" s="21"/>
      <c r="J84" s="21"/>
      <c r="K84" s="20"/>
      <c r="L84" s="19">
        <f t="shared" si="50"/>
        <v>1</v>
      </c>
      <c r="M84" s="18">
        <f t="shared" si="51"/>
        <v>0</v>
      </c>
      <c r="N84" s="18">
        <f t="shared" si="52"/>
        <v>2</v>
      </c>
      <c r="O84" s="17">
        <f t="shared" si="53"/>
        <v>2</v>
      </c>
      <c r="Q84" s="128" t="s">
        <v>30</v>
      </c>
      <c r="R84" s="119" t="s">
        <v>10</v>
      </c>
      <c r="S84" s="120"/>
      <c r="T84" s="44">
        <f t="shared" ref="T84:AA84" si="54">SUM(T85:T92)</f>
        <v>3</v>
      </c>
      <c r="U84" s="42">
        <f t="shared" si="54"/>
        <v>0</v>
      </c>
      <c r="V84" s="42">
        <f t="shared" si="54"/>
        <v>6</v>
      </c>
      <c r="W84" s="41">
        <f t="shared" si="54"/>
        <v>0</v>
      </c>
      <c r="X84" s="43">
        <f t="shared" si="54"/>
        <v>2</v>
      </c>
      <c r="Y84" s="42">
        <f t="shared" si="54"/>
        <v>0</v>
      </c>
      <c r="Z84" s="42">
        <f t="shared" si="54"/>
        <v>3</v>
      </c>
      <c r="AA84" s="41">
        <f t="shared" si="54"/>
        <v>0</v>
      </c>
      <c r="AB84" s="40">
        <f t="shared" si="43"/>
        <v>1</v>
      </c>
      <c r="AC84" s="39">
        <f t="shared" si="44"/>
        <v>0</v>
      </c>
      <c r="AD84" s="39">
        <f t="shared" si="45"/>
        <v>3</v>
      </c>
      <c r="AE84" s="38">
        <f t="shared" si="46"/>
        <v>0</v>
      </c>
    </row>
    <row r="85" spans="1:31" ht="17.399999999999999" customHeight="1" x14ac:dyDescent="0.2">
      <c r="A85" s="121" t="s">
        <v>29</v>
      </c>
      <c r="B85" s="122"/>
      <c r="C85" s="123"/>
      <c r="D85" s="23">
        <v>2</v>
      </c>
      <c r="E85" s="21">
        <v>0</v>
      </c>
      <c r="F85" s="21">
        <v>3</v>
      </c>
      <c r="G85" s="20">
        <v>0</v>
      </c>
      <c r="H85" s="22"/>
      <c r="I85" s="21"/>
      <c r="J85" s="21"/>
      <c r="K85" s="20"/>
      <c r="L85" s="19">
        <f t="shared" si="50"/>
        <v>2</v>
      </c>
      <c r="M85" s="18">
        <f t="shared" si="51"/>
        <v>0</v>
      </c>
      <c r="N85" s="18">
        <f t="shared" si="52"/>
        <v>3</v>
      </c>
      <c r="O85" s="17">
        <f t="shared" si="53"/>
        <v>0</v>
      </c>
      <c r="Q85" s="129"/>
      <c r="R85" s="124" t="s">
        <v>28</v>
      </c>
      <c r="S85" s="125"/>
      <c r="T85" s="37"/>
      <c r="U85" s="35"/>
      <c r="V85" s="35"/>
      <c r="W85" s="34"/>
      <c r="X85" s="36"/>
      <c r="Y85" s="35"/>
      <c r="Z85" s="35"/>
      <c r="AA85" s="34"/>
      <c r="AB85" s="33">
        <f t="shared" si="43"/>
        <v>0</v>
      </c>
      <c r="AC85" s="32">
        <f t="shared" si="44"/>
        <v>0</v>
      </c>
      <c r="AD85" s="32">
        <f t="shared" si="45"/>
        <v>0</v>
      </c>
      <c r="AE85" s="31">
        <f t="shared" si="46"/>
        <v>0</v>
      </c>
    </row>
    <row r="86" spans="1:31" ht="17.399999999999999" customHeight="1" x14ac:dyDescent="0.2">
      <c r="A86" s="121" t="s">
        <v>27</v>
      </c>
      <c r="B86" s="122"/>
      <c r="C86" s="123"/>
      <c r="D86" s="23">
        <v>1</v>
      </c>
      <c r="E86" s="21">
        <v>0</v>
      </c>
      <c r="F86" s="21">
        <v>3</v>
      </c>
      <c r="G86" s="20">
        <v>0</v>
      </c>
      <c r="H86" s="22"/>
      <c r="I86" s="21"/>
      <c r="J86" s="21"/>
      <c r="K86" s="20"/>
      <c r="L86" s="19">
        <f t="shared" si="50"/>
        <v>1</v>
      </c>
      <c r="M86" s="18">
        <f t="shared" si="51"/>
        <v>0</v>
      </c>
      <c r="N86" s="18">
        <f t="shared" si="52"/>
        <v>3</v>
      </c>
      <c r="O86" s="17">
        <f t="shared" si="53"/>
        <v>0</v>
      </c>
      <c r="Q86" s="129"/>
      <c r="R86" s="115" t="s">
        <v>26</v>
      </c>
      <c r="S86" s="116"/>
      <c r="T86" s="23">
        <v>1</v>
      </c>
      <c r="U86" s="21">
        <v>0</v>
      </c>
      <c r="V86" s="21">
        <v>2</v>
      </c>
      <c r="W86" s="20">
        <v>0</v>
      </c>
      <c r="X86" s="22">
        <v>2</v>
      </c>
      <c r="Y86" s="21">
        <v>0</v>
      </c>
      <c r="Z86" s="21">
        <v>3</v>
      </c>
      <c r="AA86" s="20">
        <v>0</v>
      </c>
      <c r="AB86" s="19">
        <f t="shared" si="43"/>
        <v>-1</v>
      </c>
      <c r="AC86" s="18">
        <f t="shared" si="44"/>
        <v>0</v>
      </c>
      <c r="AD86" s="18">
        <f t="shared" si="45"/>
        <v>-1</v>
      </c>
      <c r="AE86" s="17">
        <f t="shared" si="46"/>
        <v>0</v>
      </c>
    </row>
    <row r="87" spans="1:31" ht="17.399999999999999" customHeight="1" x14ac:dyDescent="0.2">
      <c r="A87" s="121" t="s">
        <v>25</v>
      </c>
      <c r="B87" s="122"/>
      <c r="C87" s="123"/>
      <c r="D87" s="23"/>
      <c r="E87" s="21"/>
      <c r="F87" s="21"/>
      <c r="G87" s="20"/>
      <c r="H87" s="22">
        <v>1</v>
      </c>
      <c r="I87" s="21">
        <v>0</v>
      </c>
      <c r="J87" s="21">
        <v>1</v>
      </c>
      <c r="K87" s="20">
        <v>0</v>
      </c>
      <c r="L87" s="19">
        <f t="shared" si="50"/>
        <v>-1</v>
      </c>
      <c r="M87" s="18">
        <f t="shared" si="51"/>
        <v>0</v>
      </c>
      <c r="N87" s="18">
        <f t="shared" si="52"/>
        <v>-1</v>
      </c>
      <c r="O87" s="17">
        <f t="shared" si="53"/>
        <v>0</v>
      </c>
      <c r="Q87" s="129"/>
      <c r="R87" s="126" t="s">
        <v>24</v>
      </c>
      <c r="S87" s="127"/>
      <c r="T87" s="23">
        <v>1</v>
      </c>
      <c r="U87" s="21">
        <v>0</v>
      </c>
      <c r="V87" s="21">
        <v>3</v>
      </c>
      <c r="W87" s="20">
        <v>0</v>
      </c>
      <c r="X87" s="22"/>
      <c r="Y87" s="21"/>
      <c r="Z87" s="21"/>
      <c r="AA87" s="20"/>
      <c r="AB87" s="19">
        <f t="shared" si="43"/>
        <v>1</v>
      </c>
      <c r="AC87" s="18">
        <f t="shared" si="44"/>
        <v>0</v>
      </c>
      <c r="AD87" s="18">
        <f t="shared" si="45"/>
        <v>3</v>
      </c>
      <c r="AE87" s="17">
        <f t="shared" si="46"/>
        <v>0</v>
      </c>
    </row>
    <row r="88" spans="1:31" ht="17.399999999999999" customHeight="1" x14ac:dyDescent="0.2">
      <c r="A88" s="121" t="s">
        <v>23</v>
      </c>
      <c r="B88" s="122"/>
      <c r="C88" s="123"/>
      <c r="D88" s="23"/>
      <c r="E88" s="21"/>
      <c r="F88" s="21"/>
      <c r="G88" s="20"/>
      <c r="H88" s="22">
        <v>1</v>
      </c>
      <c r="I88" s="21">
        <v>0</v>
      </c>
      <c r="J88" s="21">
        <v>2</v>
      </c>
      <c r="K88" s="20">
        <v>0</v>
      </c>
      <c r="L88" s="19">
        <f t="shared" si="50"/>
        <v>-1</v>
      </c>
      <c r="M88" s="18">
        <f t="shared" si="51"/>
        <v>0</v>
      </c>
      <c r="N88" s="18">
        <f t="shared" si="52"/>
        <v>-2</v>
      </c>
      <c r="O88" s="17">
        <f t="shared" si="53"/>
        <v>0</v>
      </c>
      <c r="Q88" s="129"/>
      <c r="R88" s="126" t="s">
        <v>22</v>
      </c>
      <c r="S88" s="127"/>
      <c r="T88" s="23"/>
      <c r="U88" s="21"/>
      <c r="V88" s="21"/>
      <c r="W88" s="20"/>
      <c r="X88" s="22"/>
      <c r="Y88" s="21"/>
      <c r="Z88" s="21"/>
      <c r="AA88" s="20"/>
      <c r="AB88" s="19">
        <f t="shared" si="43"/>
        <v>0</v>
      </c>
      <c r="AC88" s="18">
        <f t="shared" si="44"/>
        <v>0</v>
      </c>
      <c r="AD88" s="18">
        <f t="shared" si="45"/>
        <v>0</v>
      </c>
      <c r="AE88" s="17">
        <f t="shared" si="46"/>
        <v>0</v>
      </c>
    </row>
    <row r="89" spans="1:31" ht="17.399999999999999" customHeight="1" x14ac:dyDescent="0.2">
      <c r="A89" s="121" t="s">
        <v>21</v>
      </c>
      <c r="B89" s="122"/>
      <c r="C89" s="123"/>
      <c r="D89" s="23"/>
      <c r="E89" s="21"/>
      <c r="F89" s="21"/>
      <c r="G89" s="20"/>
      <c r="H89" s="22"/>
      <c r="I89" s="21"/>
      <c r="J89" s="21"/>
      <c r="K89" s="20"/>
      <c r="L89" s="19">
        <f t="shared" si="50"/>
        <v>0</v>
      </c>
      <c r="M89" s="18">
        <f t="shared" si="51"/>
        <v>0</v>
      </c>
      <c r="N89" s="18">
        <f t="shared" si="52"/>
        <v>0</v>
      </c>
      <c r="O89" s="17">
        <f t="shared" si="53"/>
        <v>0</v>
      </c>
      <c r="Q89" s="129"/>
      <c r="R89" s="126" t="s">
        <v>20</v>
      </c>
      <c r="S89" s="127"/>
      <c r="T89" s="23">
        <v>1</v>
      </c>
      <c r="U89" s="21">
        <v>0</v>
      </c>
      <c r="V89" s="21">
        <v>1</v>
      </c>
      <c r="W89" s="20">
        <v>0</v>
      </c>
      <c r="X89" s="22"/>
      <c r="Y89" s="21"/>
      <c r="Z89" s="21"/>
      <c r="AA89" s="20"/>
      <c r="AB89" s="19">
        <f t="shared" si="43"/>
        <v>1</v>
      </c>
      <c r="AC89" s="18">
        <f t="shared" si="44"/>
        <v>0</v>
      </c>
      <c r="AD89" s="18">
        <f t="shared" si="45"/>
        <v>1</v>
      </c>
      <c r="AE89" s="17">
        <f t="shared" si="46"/>
        <v>0</v>
      </c>
    </row>
    <row r="90" spans="1:31" ht="17.399999999999999" customHeight="1" x14ac:dyDescent="0.2">
      <c r="A90" s="121" t="s">
        <v>19</v>
      </c>
      <c r="B90" s="122"/>
      <c r="C90" s="123"/>
      <c r="D90" s="23">
        <v>2</v>
      </c>
      <c r="E90" s="21">
        <v>0</v>
      </c>
      <c r="F90" s="21">
        <v>2</v>
      </c>
      <c r="G90" s="20">
        <v>1</v>
      </c>
      <c r="H90" s="22"/>
      <c r="I90" s="21"/>
      <c r="J90" s="21"/>
      <c r="K90" s="20"/>
      <c r="L90" s="19">
        <f t="shared" si="50"/>
        <v>2</v>
      </c>
      <c r="M90" s="18">
        <f t="shared" si="51"/>
        <v>0</v>
      </c>
      <c r="N90" s="18">
        <f t="shared" si="52"/>
        <v>2</v>
      </c>
      <c r="O90" s="17">
        <f t="shared" si="53"/>
        <v>1</v>
      </c>
      <c r="Q90" s="129"/>
      <c r="R90" s="126" t="s">
        <v>18</v>
      </c>
      <c r="S90" s="127"/>
      <c r="T90" s="23"/>
      <c r="U90" s="21"/>
      <c r="V90" s="21"/>
      <c r="W90" s="20"/>
      <c r="X90" s="22"/>
      <c r="Y90" s="21"/>
      <c r="Z90" s="21"/>
      <c r="AA90" s="20"/>
      <c r="AB90" s="19">
        <f t="shared" si="43"/>
        <v>0</v>
      </c>
      <c r="AC90" s="18">
        <f t="shared" si="44"/>
        <v>0</v>
      </c>
      <c r="AD90" s="18">
        <f t="shared" si="45"/>
        <v>0</v>
      </c>
      <c r="AE90" s="17">
        <f t="shared" si="46"/>
        <v>0</v>
      </c>
    </row>
    <row r="91" spans="1:31" ht="17.399999999999999" customHeight="1" x14ac:dyDescent="0.2">
      <c r="A91" s="121" t="s">
        <v>17</v>
      </c>
      <c r="B91" s="122"/>
      <c r="C91" s="123"/>
      <c r="D91" s="23"/>
      <c r="E91" s="21"/>
      <c r="F91" s="21"/>
      <c r="G91" s="20"/>
      <c r="H91" s="22"/>
      <c r="I91" s="21"/>
      <c r="J91" s="21"/>
      <c r="K91" s="20"/>
      <c r="L91" s="19">
        <f t="shared" si="50"/>
        <v>0</v>
      </c>
      <c r="M91" s="18">
        <f t="shared" si="51"/>
        <v>0</v>
      </c>
      <c r="N91" s="18">
        <f t="shared" si="52"/>
        <v>0</v>
      </c>
      <c r="O91" s="17">
        <f t="shared" si="53"/>
        <v>0</v>
      </c>
      <c r="Q91" s="129"/>
      <c r="R91" s="115" t="s">
        <v>16</v>
      </c>
      <c r="S91" s="116"/>
      <c r="T91" s="23"/>
      <c r="U91" s="21"/>
      <c r="V91" s="21"/>
      <c r="W91" s="20"/>
      <c r="X91" s="22"/>
      <c r="Y91" s="21"/>
      <c r="Z91" s="21"/>
      <c r="AA91" s="20"/>
      <c r="AB91" s="19">
        <f t="shared" si="43"/>
        <v>0</v>
      </c>
      <c r="AC91" s="18">
        <f t="shared" si="44"/>
        <v>0</v>
      </c>
      <c r="AD91" s="18">
        <f t="shared" si="45"/>
        <v>0</v>
      </c>
      <c r="AE91" s="17">
        <f t="shared" si="46"/>
        <v>0</v>
      </c>
    </row>
    <row r="92" spans="1:31" ht="17.399999999999999" customHeight="1" thickBot="1" x14ac:dyDescent="0.25">
      <c r="A92" s="153" t="s">
        <v>15</v>
      </c>
      <c r="B92" s="154"/>
      <c r="C92" s="155"/>
      <c r="D92" s="58"/>
      <c r="E92" s="56"/>
      <c r="F92" s="56"/>
      <c r="G92" s="55"/>
      <c r="H92" s="57"/>
      <c r="I92" s="56"/>
      <c r="J92" s="56"/>
      <c r="K92" s="55"/>
      <c r="L92" s="54">
        <f t="shared" si="50"/>
        <v>0</v>
      </c>
      <c r="M92" s="53">
        <f t="shared" si="51"/>
        <v>0</v>
      </c>
      <c r="N92" s="53">
        <f t="shared" si="52"/>
        <v>0</v>
      </c>
      <c r="O92" s="52">
        <f t="shared" si="53"/>
        <v>0</v>
      </c>
      <c r="Q92" s="130"/>
      <c r="R92" s="151" t="s">
        <v>14</v>
      </c>
      <c r="S92" s="152"/>
      <c r="T92" s="16"/>
      <c r="U92" s="14"/>
      <c r="V92" s="14"/>
      <c r="W92" s="13"/>
      <c r="X92" s="15"/>
      <c r="Y92" s="14"/>
      <c r="Z92" s="14"/>
      <c r="AA92" s="13"/>
      <c r="AB92" s="12">
        <f t="shared" si="43"/>
        <v>0</v>
      </c>
      <c r="AC92" s="11">
        <f t="shared" si="44"/>
        <v>0</v>
      </c>
      <c r="AD92" s="11">
        <f t="shared" si="45"/>
        <v>0</v>
      </c>
      <c r="AE92" s="10">
        <f t="shared" si="46"/>
        <v>0</v>
      </c>
    </row>
    <row r="93" spans="1:31" ht="17.399999999999999" customHeight="1" thickTop="1" x14ac:dyDescent="0.2">
      <c r="A93" s="156" t="s">
        <v>13</v>
      </c>
      <c r="B93" s="158" t="s">
        <v>12</v>
      </c>
      <c r="C93" s="159"/>
      <c r="D93" s="51">
        <v>2</v>
      </c>
      <c r="E93" s="49">
        <v>0</v>
      </c>
      <c r="F93" s="49">
        <v>3</v>
      </c>
      <c r="G93" s="48">
        <v>2</v>
      </c>
      <c r="H93" s="50"/>
      <c r="I93" s="49"/>
      <c r="J93" s="49"/>
      <c r="K93" s="48"/>
      <c r="L93" s="47">
        <f t="shared" si="50"/>
        <v>2</v>
      </c>
      <c r="M93" s="46">
        <f t="shared" si="51"/>
        <v>0</v>
      </c>
      <c r="N93" s="46">
        <f t="shared" si="52"/>
        <v>3</v>
      </c>
      <c r="O93" s="45">
        <f t="shared" si="53"/>
        <v>2</v>
      </c>
      <c r="Q93" s="128" t="s">
        <v>11</v>
      </c>
      <c r="R93" s="119" t="s">
        <v>10</v>
      </c>
      <c r="S93" s="120"/>
      <c r="T93" s="44">
        <f t="shared" ref="T93:AA93" si="55">SUM(T94:T98)</f>
        <v>1</v>
      </c>
      <c r="U93" s="42">
        <f t="shared" si="55"/>
        <v>0</v>
      </c>
      <c r="V93" s="42">
        <f t="shared" si="55"/>
        <v>2</v>
      </c>
      <c r="W93" s="41">
        <f t="shared" si="55"/>
        <v>2</v>
      </c>
      <c r="X93" s="43">
        <f t="shared" si="55"/>
        <v>0</v>
      </c>
      <c r="Y93" s="42">
        <f t="shared" si="55"/>
        <v>0</v>
      </c>
      <c r="Z93" s="42">
        <f t="shared" si="55"/>
        <v>0</v>
      </c>
      <c r="AA93" s="41">
        <f t="shared" si="55"/>
        <v>0</v>
      </c>
      <c r="AB93" s="40">
        <f t="shared" si="43"/>
        <v>1</v>
      </c>
      <c r="AC93" s="39">
        <f t="shared" si="44"/>
        <v>0</v>
      </c>
      <c r="AD93" s="39">
        <f t="shared" si="45"/>
        <v>2</v>
      </c>
      <c r="AE93" s="38">
        <f t="shared" si="46"/>
        <v>2</v>
      </c>
    </row>
    <row r="94" spans="1:31" ht="17.399999999999999" customHeight="1" x14ac:dyDescent="0.2">
      <c r="A94" s="129"/>
      <c r="B94" s="115" t="s">
        <v>9</v>
      </c>
      <c r="C94" s="116"/>
      <c r="D94" s="23">
        <v>2</v>
      </c>
      <c r="E94" s="21">
        <v>0</v>
      </c>
      <c r="F94" s="21">
        <v>5</v>
      </c>
      <c r="G94" s="20">
        <v>0</v>
      </c>
      <c r="H94" s="22">
        <v>2</v>
      </c>
      <c r="I94" s="21">
        <v>0</v>
      </c>
      <c r="J94" s="21">
        <v>3</v>
      </c>
      <c r="K94" s="20">
        <v>0</v>
      </c>
      <c r="L94" s="19">
        <f t="shared" si="50"/>
        <v>0</v>
      </c>
      <c r="M94" s="18">
        <f t="shared" si="51"/>
        <v>0</v>
      </c>
      <c r="N94" s="18">
        <f t="shared" si="52"/>
        <v>2</v>
      </c>
      <c r="O94" s="17">
        <f t="shared" si="53"/>
        <v>0</v>
      </c>
      <c r="Q94" s="129"/>
      <c r="R94" s="117" t="s">
        <v>8</v>
      </c>
      <c r="S94" s="118"/>
      <c r="T94" s="37"/>
      <c r="U94" s="35"/>
      <c r="V94" s="35"/>
      <c r="W94" s="34"/>
      <c r="X94" s="36"/>
      <c r="Y94" s="35"/>
      <c r="Z94" s="35"/>
      <c r="AA94" s="34"/>
      <c r="AB94" s="33">
        <f t="shared" si="43"/>
        <v>0</v>
      </c>
      <c r="AC94" s="32">
        <f t="shared" si="44"/>
        <v>0</v>
      </c>
      <c r="AD94" s="32">
        <f t="shared" si="45"/>
        <v>0</v>
      </c>
      <c r="AE94" s="31">
        <f t="shared" si="46"/>
        <v>0</v>
      </c>
    </row>
    <row r="95" spans="1:31" ht="17.399999999999999" customHeight="1" x14ac:dyDescent="0.2">
      <c r="A95" s="129"/>
      <c r="B95" s="115" t="s">
        <v>7</v>
      </c>
      <c r="C95" s="116"/>
      <c r="D95" s="23"/>
      <c r="E95" s="21"/>
      <c r="F95" s="21"/>
      <c r="G95" s="20"/>
      <c r="H95" s="22"/>
      <c r="I95" s="21"/>
      <c r="J95" s="21"/>
      <c r="K95" s="20"/>
      <c r="L95" s="19">
        <f t="shared" si="50"/>
        <v>0</v>
      </c>
      <c r="M95" s="18">
        <f t="shared" si="51"/>
        <v>0</v>
      </c>
      <c r="N95" s="18">
        <f t="shared" si="52"/>
        <v>0</v>
      </c>
      <c r="O95" s="17">
        <f t="shared" si="53"/>
        <v>0</v>
      </c>
      <c r="Q95" s="129"/>
      <c r="R95" s="149" t="s">
        <v>6</v>
      </c>
      <c r="S95" s="150"/>
      <c r="T95" s="23"/>
      <c r="U95" s="21"/>
      <c r="V95" s="21"/>
      <c r="W95" s="20"/>
      <c r="X95" s="22"/>
      <c r="Y95" s="21"/>
      <c r="Z95" s="21"/>
      <c r="AA95" s="20"/>
      <c r="AB95" s="19">
        <f t="shared" si="43"/>
        <v>0</v>
      </c>
      <c r="AC95" s="18">
        <f t="shared" si="44"/>
        <v>0</v>
      </c>
      <c r="AD95" s="18">
        <f t="shared" si="45"/>
        <v>0</v>
      </c>
      <c r="AE95" s="17">
        <f t="shared" si="46"/>
        <v>0</v>
      </c>
    </row>
    <row r="96" spans="1:31" ht="17.399999999999999" customHeight="1" thickBot="1" x14ac:dyDescent="0.25">
      <c r="A96" s="157"/>
      <c r="B96" s="147" t="s">
        <v>5</v>
      </c>
      <c r="C96" s="148"/>
      <c r="D96" s="30">
        <v>2</v>
      </c>
      <c r="E96" s="28">
        <v>0</v>
      </c>
      <c r="F96" s="28">
        <v>2</v>
      </c>
      <c r="G96" s="27">
        <v>1</v>
      </c>
      <c r="H96" s="29"/>
      <c r="I96" s="28"/>
      <c r="J96" s="28"/>
      <c r="K96" s="27"/>
      <c r="L96" s="26">
        <f t="shared" si="50"/>
        <v>2</v>
      </c>
      <c r="M96" s="25">
        <f t="shared" si="51"/>
        <v>0</v>
      </c>
      <c r="N96" s="25">
        <f t="shared" si="52"/>
        <v>2</v>
      </c>
      <c r="O96" s="24">
        <f t="shared" si="53"/>
        <v>1</v>
      </c>
      <c r="Q96" s="129"/>
      <c r="R96" s="149" t="s">
        <v>4</v>
      </c>
      <c r="S96" s="150"/>
      <c r="T96" s="23">
        <v>1</v>
      </c>
      <c r="U96" s="21">
        <v>0</v>
      </c>
      <c r="V96" s="21">
        <v>2</v>
      </c>
      <c r="W96" s="20">
        <v>2</v>
      </c>
      <c r="X96" s="22"/>
      <c r="Y96" s="21"/>
      <c r="Z96" s="21"/>
      <c r="AA96" s="20"/>
      <c r="AB96" s="19">
        <f t="shared" si="43"/>
        <v>1</v>
      </c>
      <c r="AC96" s="18">
        <f t="shared" si="44"/>
        <v>0</v>
      </c>
      <c r="AD96" s="18">
        <f t="shared" si="45"/>
        <v>2</v>
      </c>
      <c r="AE96" s="17">
        <f t="shared" si="46"/>
        <v>2</v>
      </c>
    </row>
    <row r="97" spans="1:31" ht="17.399999999999999" customHeight="1" x14ac:dyDescent="0.2">
      <c r="Q97" s="129"/>
      <c r="R97" s="126" t="s">
        <v>3</v>
      </c>
      <c r="S97" s="127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9"/>
      <c r="R98" s="175" t="s">
        <v>1</v>
      </c>
      <c r="S98" s="176"/>
      <c r="T98" s="16"/>
      <c r="U98" s="14"/>
      <c r="V98" s="14"/>
      <c r="W98" s="13"/>
      <c r="X98" s="15"/>
      <c r="Y98" s="14"/>
      <c r="Z98" s="14"/>
      <c r="AA98" s="13"/>
      <c r="AB98" s="12">
        <f t="shared" si="43"/>
        <v>0</v>
      </c>
      <c r="AC98" s="11">
        <f t="shared" si="44"/>
        <v>0</v>
      </c>
      <c r="AD98" s="11">
        <f t="shared" si="45"/>
        <v>0</v>
      </c>
      <c r="AE98" s="10">
        <f t="shared" si="46"/>
        <v>0</v>
      </c>
    </row>
    <row r="99" spans="1:31" ht="12.9" customHeight="1" thickBot="1" x14ac:dyDescent="0.25">
      <c r="Q99" s="172" t="s">
        <v>0</v>
      </c>
      <c r="R99" s="173"/>
      <c r="S99" s="174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A37:C37"/>
    <mergeCell ref="A38:C38"/>
    <mergeCell ref="A39:C39"/>
    <mergeCell ref="B43:C43"/>
    <mergeCell ref="A40:C40"/>
    <mergeCell ref="A41:C41"/>
    <mergeCell ref="A34:C34"/>
    <mergeCell ref="A35:C35"/>
    <mergeCell ref="A36:C36"/>
    <mergeCell ref="A33:C33"/>
    <mergeCell ref="B19:B22"/>
    <mergeCell ref="B23:C23"/>
    <mergeCell ref="B24:C24"/>
    <mergeCell ref="A18:A24"/>
    <mergeCell ref="A29:C29"/>
    <mergeCell ref="A27:C28"/>
    <mergeCell ref="B9:C9"/>
    <mergeCell ref="B8:C8"/>
    <mergeCell ref="A14:B16"/>
    <mergeCell ref="B12:C12"/>
    <mergeCell ref="B7:C7"/>
    <mergeCell ref="A7:A13"/>
    <mergeCell ref="B13:C13"/>
    <mergeCell ref="Q15:S15"/>
    <mergeCell ref="Q11:S11"/>
    <mergeCell ref="Q12:S12"/>
    <mergeCell ref="Q8:S8"/>
    <mergeCell ref="B11:C11"/>
    <mergeCell ref="B10:C10"/>
    <mergeCell ref="Q7:S7"/>
    <mergeCell ref="Q9:S9"/>
    <mergeCell ref="Q10:S10"/>
    <mergeCell ref="Q14:S14"/>
    <mergeCell ref="A6:C6"/>
    <mergeCell ref="AB4:AE4"/>
    <mergeCell ref="H4:K4"/>
    <mergeCell ref="L4:O4"/>
    <mergeCell ref="T4:W4"/>
    <mergeCell ref="X4:AA4"/>
    <mergeCell ref="A4:C5"/>
    <mergeCell ref="Q4:S5"/>
    <mergeCell ref="Q6:S6"/>
    <mergeCell ref="D4:G4"/>
    <mergeCell ref="Q13:S13"/>
    <mergeCell ref="Q18:S18"/>
    <mergeCell ref="A32:C32"/>
    <mergeCell ref="AB23:AE23"/>
    <mergeCell ref="Q16:S16"/>
    <mergeCell ref="Q17:S17"/>
    <mergeCell ref="Q23:S24"/>
    <mergeCell ref="T23:W23"/>
    <mergeCell ref="X23:AA23"/>
    <mergeCell ref="L27:O27"/>
    <mergeCell ref="A30:C30"/>
    <mergeCell ref="R27:R31"/>
    <mergeCell ref="A31:C31"/>
    <mergeCell ref="B18:C18"/>
    <mergeCell ref="A17:C17"/>
    <mergeCell ref="R32:S32"/>
    <mergeCell ref="D27:G27"/>
    <mergeCell ref="Q25:S25"/>
    <mergeCell ref="R26:S26"/>
    <mergeCell ref="Q19:S19"/>
    <mergeCell ref="Q20:S20"/>
    <mergeCell ref="H27:K27"/>
    <mergeCell ref="R35:S35"/>
    <mergeCell ref="R47:S47"/>
    <mergeCell ref="R45:S45"/>
    <mergeCell ref="R43:S43"/>
    <mergeCell ref="R39:S39"/>
    <mergeCell ref="Q26:Q32"/>
    <mergeCell ref="R41:S41"/>
    <mergeCell ref="R40:S40"/>
    <mergeCell ref="R37:S37"/>
    <mergeCell ref="Q33:Q41"/>
    <mergeCell ref="R33:S33"/>
    <mergeCell ref="R36:S36"/>
    <mergeCell ref="R38:S38"/>
    <mergeCell ref="R34:S34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5:C45"/>
    <mergeCell ref="A42:A45"/>
    <mergeCell ref="B42:C42"/>
    <mergeCell ref="B44:C44"/>
    <mergeCell ref="H55:K55"/>
    <mergeCell ref="L55:O55"/>
    <mergeCell ref="Q70:S70"/>
    <mergeCell ref="B63:C63"/>
    <mergeCell ref="Q63:S63"/>
    <mergeCell ref="B62:C62"/>
    <mergeCell ref="B64:C64"/>
    <mergeCell ref="A57:C57"/>
    <mergeCell ref="Q57:S57"/>
    <mergeCell ref="Q55:S56"/>
    <mergeCell ref="Q64:S64"/>
    <mergeCell ref="B59:C59"/>
    <mergeCell ref="Q59:S59"/>
    <mergeCell ref="B60:C60"/>
    <mergeCell ref="Q60:S60"/>
    <mergeCell ref="Q62:S62"/>
    <mergeCell ref="Q71:S71"/>
    <mergeCell ref="B61:C61"/>
    <mergeCell ref="R77:S77"/>
    <mergeCell ref="A68:C68"/>
    <mergeCell ref="Q67:S67"/>
    <mergeCell ref="A58:A64"/>
    <mergeCell ref="A65:B67"/>
    <mergeCell ref="Q65:S65"/>
    <mergeCell ref="Q66:S66"/>
    <mergeCell ref="Q61:S61"/>
    <mergeCell ref="B58:C58"/>
    <mergeCell ref="Q58:S58"/>
    <mergeCell ref="AB74:AE74"/>
    <mergeCell ref="Q76:S76"/>
    <mergeCell ref="Q74:S75"/>
    <mergeCell ref="X74:AA74"/>
    <mergeCell ref="Q99:S99"/>
    <mergeCell ref="R95:S95"/>
    <mergeCell ref="R98:S98"/>
    <mergeCell ref="Q68:S68"/>
    <mergeCell ref="Q69:S69"/>
    <mergeCell ref="R78:R82"/>
    <mergeCell ref="B96:C96"/>
    <mergeCell ref="R96:S96"/>
    <mergeCell ref="R97:S97"/>
    <mergeCell ref="R92:S92"/>
    <mergeCell ref="A92:C92"/>
    <mergeCell ref="A90:C90"/>
    <mergeCell ref="A93:A96"/>
    <mergeCell ref="B93:C93"/>
    <mergeCell ref="Q93:Q98"/>
    <mergeCell ref="R93:S93"/>
    <mergeCell ref="R83:S83"/>
    <mergeCell ref="T74:W74"/>
    <mergeCell ref="R91:S91"/>
    <mergeCell ref="R87:S87"/>
    <mergeCell ref="A88:C88"/>
    <mergeCell ref="A87:C87"/>
    <mergeCell ref="A69:A75"/>
    <mergeCell ref="B69:C69"/>
    <mergeCell ref="B70:B73"/>
    <mergeCell ref="B74:C74"/>
    <mergeCell ref="B75:C75"/>
    <mergeCell ref="R88:S88"/>
    <mergeCell ref="Q77:Q83"/>
    <mergeCell ref="A82:C82"/>
    <mergeCell ref="A83:C83"/>
    <mergeCell ref="A78:C79"/>
    <mergeCell ref="D78:G78"/>
    <mergeCell ref="H78:K78"/>
    <mergeCell ref="L78:O78"/>
    <mergeCell ref="A80:C80"/>
    <mergeCell ref="A81:C81"/>
    <mergeCell ref="B95:C95"/>
    <mergeCell ref="B94:C94"/>
    <mergeCell ref="R94:S94"/>
    <mergeCell ref="R84:S84"/>
    <mergeCell ref="A85:C85"/>
    <mergeCell ref="R85:S85"/>
    <mergeCell ref="A86:C86"/>
    <mergeCell ref="R86:S86"/>
    <mergeCell ref="R90:S90"/>
    <mergeCell ref="A91:C91"/>
    <mergeCell ref="A89:C89"/>
    <mergeCell ref="R89:S89"/>
    <mergeCell ref="A84:C84"/>
    <mergeCell ref="Q84:Q92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山県郡 北広島町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2025-04-17T02:20:43Z</dcterms:created>
  <dcterms:modified xsi:type="dcterms:W3CDTF">2025-04-17T02:20:43Z</dcterms:modified>
</cp:coreProperties>
</file>