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50環境県民局\999環境県民局共有\用途別共有\04 エコひろしま(環境保全課）\掲載データ\eco\i\i1\tourokuseido\tourokuseihin\sinseitouroku\"/>
    </mc:Choice>
  </mc:AlternateContent>
  <xr:revisionPtr revIDLastSave="0" documentId="13_ncr:1_{3C835E44-8209-4B09-9318-94E1FEC69E44}" xr6:coauthVersionLast="47" xr6:coauthVersionMax="47" xr10:uidLastSave="{00000000-0000-0000-0000-000000000000}"/>
  <workbookProtection workbookPassword="CFF9" lockStructure="1"/>
  <bookViews>
    <workbookView xWindow="2304" yWindow="888" windowWidth="16812" windowHeight="12072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1" i="1" l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 l="1"/>
  <c r="AH31" i="1"/>
  <c r="AE11" i="1"/>
  <c r="N11" i="1"/>
  <c r="D11" i="1" l="1"/>
  <c r="E11" i="1"/>
  <c r="F11" i="1"/>
  <c r="G11" i="1"/>
  <c r="H11" i="1"/>
  <c r="I11" i="1"/>
  <c r="J11" i="1"/>
  <c r="K11" i="1"/>
  <c r="L11" i="1"/>
  <c r="M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F11" i="1"/>
  <c r="AG11" i="1"/>
  <c r="AH11" i="1" l="1"/>
</calcChain>
</file>

<file path=xl/sharedStrings.xml><?xml version="1.0" encoding="utf-8"?>
<sst xmlns="http://schemas.openxmlformats.org/spreadsheetml/2006/main" count="303" uniqueCount="55">
  <si>
    <t>-</t>
  </si>
  <si>
    <t>製　品　名</t>
    <rPh sb="0" eb="1">
      <t>セイ</t>
    </rPh>
    <rPh sb="2" eb="3">
      <t>シナ</t>
    </rPh>
    <rPh sb="4" eb="5">
      <t>メイ</t>
    </rPh>
    <phoneticPr fontId="2"/>
  </si>
  <si>
    <t>審査結果</t>
    <rPh sb="0" eb="2">
      <t>シンサ</t>
    </rPh>
    <rPh sb="2" eb="4">
      <t>ケッカ</t>
    </rPh>
    <phoneticPr fontId="2"/>
  </si>
  <si>
    <t>共通基準</t>
    <rPh sb="0" eb="2">
      <t>キョウツウ</t>
    </rPh>
    <rPh sb="2" eb="4">
      <t>キジュン</t>
    </rPh>
    <phoneticPr fontId="2"/>
  </si>
  <si>
    <t>項　　　　目</t>
    <rPh sb="0" eb="1">
      <t>コウ</t>
    </rPh>
    <rPh sb="5" eb="6">
      <t>メ</t>
    </rPh>
    <phoneticPr fontId="2"/>
  </si>
  <si>
    <t>カドミウム</t>
  </si>
  <si>
    <t>シアン</t>
    <phoneticPr fontId="2"/>
  </si>
  <si>
    <t>有機燐</t>
  </si>
  <si>
    <t>鉛</t>
  </si>
  <si>
    <t>六価クロム</t>
  </si>
  <si>
    <t>砒素</t>
  </si>
  <si>
    <t>総水銀</t>
  </si>
  <si>
    <t>アルキル水銀</t>
  </si>
  <si>
    <t>ＰＣＢ</t>
  </si>
  <si>
    <t>ジクロロメタン</t>
  </si>
  <si>
    <t>四塩化炭素</t>
  </si>
  <si>
    <t>1,2-ｼﾞｸﾛﾛｴﾀﾝ</t>
  </si>
  <si>
    <t>1,1-ｼﾞｸﾛﾛｴﾁﾚﾝ</t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</si>
  <si>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</si>
  <si>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</si>
  <si>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</si>
  <si>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</si>
  <si>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</si>
  <si>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チウラム</t>
  </si>
  <si>
    <t>シマジン</t>
  </si>
  <si>
    <t>チオベンカルブ</t>
  </si>
  <si>
    <t>ベンゼン</t>
  </si>
  <si>
    <t>セレン</t>
  </si>
  <si>
    <t>ふっ素</t>
  </si>
  <si>
    <t>ほう素</t>
  </si>
  <si>
    <t>ダイオキシン</t>
  </si>
  <si>
    <t>感染性処理</t>
  </si>
  <si>
    <t>mg/l</t>
  </si>
  <si>
    <t>pg-TEQ/g</t>
  </si>
  <si>
    <t>ND</t>
  </si>
  <si>
    <t>根　　　　拠</t>
    <rPh sb="0" eb="1">
      <t>ネ</t>
    </rPh>
    <rPh sb="5" eb="6">
      <t>キョ</t>
    </rPh>
    <phoneticPr fontId="2"/>
  </si>
  <si>
    <t>土壌の汚染に係る環境基準について（平成３年環境庁告示第４６号）</t>
    <rPh sb="0" eb="2">
      <t>ドジョウ</t>
    </rPh>
    <rPh sb="3" eb="5">
      <t>オセン</t>
    </rPh>
    <rPh sb="6" eb="7">
      <t>カカ</t>
    </rPh>
    <rPh sb="8" eb="10">
      <t>カンキョウ</t>
    </rPh>
    <rPh sb="10" eb="12">
      <t>キジュン</t>
    </rPh>
    <rPh sb="17" eb="19">
      <t>ヘイセイ</t>
    </rPh>
    <rPh sb="20" eb="21">
      <t>ネン</t>
    </rPh>
    <rPh sb="21" eb="24">
      <t>カンキョウチョウ</t>
    </rPh>
    <rPh sb="24" eb="26">
      <t>コクジ</t>
    </rPh>
    <rPh sb="26" eb="27">
      <t>ダイ</t>
    </rPh>
    <rPh sb="29" eb="30">
      <t>ゴウ</t>
    </rPh>
    <phoneticPr fontId="2"/>
  </si>
  <si>
    <t>登録番号</t>
    <rPh sb="0" eb="2">
      <t>トウロク</t>
    </rPh>
    <rPh sb="2" eb="4">
      <t>バンゴウ</t>
    </rPh>
    <phoneticPr fontId="2"/>
  </si>
  <si>
    <t>製造者名</t>
    <rPh sb="0" eb="3">
      <t>セイゾウシャ</t>
    </rPh>
    <rPh sb="3" eb="4">
      <t>ナ</t>
    </rPh>
    <phoneticPr fontId="2"/>
  </si>
  <si>
    <t>1,2-ｼﾞｸﾛﾛｴﾁﾚﾝ</t>
    <phoneticPr fontId="2"/>
  </si>
  <si>
    <t>クロロエチレン</t>
    <phoneticPr fontId="2"/>
  </si>
  <si>
    <t>1,4-ジオキサン</t>
    <phoneticPr fontId="2"/>
  </si>
  <si>
    <t>1-044</t>
    <phoneticPr fontId="2"/>
  </si>
  <si>
    <t>1,3-ｼﾞｸﾛﾛｴﾀﾝ</t>
  </si>
  <si>
    <t>1,4-ｼﾞｸﾛﾛﾌﾟﾛﾍﾟﾝ</t>
  </si>
  <si>
    <t>土壌の汚染に係る環境基準について（平成３年環境庁告示第４6号）</t>
    <rPh sb="0" eb="2">
      <t>ドジョウ</t>
    </rPh>
    <rPh sb="3" eb="5">
      <t>オセン</t>
    </rPh>
    <rPh sb="6" eb="7">
      <t>カカ</t>
    </rPh>
    <rPh sb="8" eb="10">
      <t>カンキョウ</t>
    </rPh>
    <rPh sb="10" eb="12">
      <t>キジュン</t>
    </rPh>
    <rPh sb="17" eb="19">
      <t>ヘイセイ</t>
    </rPh>
    <rPh sb="20" eb="21">
      <t>ネン</t>
    </rPh>
    <rPh sb="21" eb="24">
      <t>カンキョウチョウ</t>
    </rPh>
    <rPh sb="24" eb="26">
      <t>コクジ</t>
    </rPh>
    <rPh sb="26" eb="27">
      <t>ダイ</t>
    </rPh>
    <rPh sb="29" eb="30">
      <t>ゴウ</t>
    </rPh>
    <phoneticPr fontId="2"/>
  </si>
  <si>
    <t>(株)熊野技建</t>
    <rPh sb="0" eb="3">
      <t>カブシキガイシャ</t>
    </rPh>
    <rPh sb="3" eb="7">
      <t>クマノギケン</t>
    </rPh>
    <phoneticPr fontId="2"/>
  </si>
  <si>
    <t>EB（イービー）</t>
    <phoneticPr fontId="2"/>
  </si>
  <si>
    <t>1,4-ジオキサン</t>
    <phoneticPr fontId="2"/>
  </si>
  <si>
    <t>1,4-ジオキサン</t>
    <phoneticPr fontId="2"/>
  </si>
  <si>
    <t>ND</t>
    <phoneticPr fontId="2"/>
  </si>
  <si>
    <t>ND</t>
    <phoneticPr fontId="2"/>
  </si>
  <si>
    <t>汚泥</t>
    <rPh sb="0" eb="2">
      <t>オデイ</t>
    </rPh>
    <phoneticPr fontId="2"/>
  </si>
  <si>
    <t>石炭灰</t>
    <rPh sb="0" eb="2">
      <t>セキタン</t>
    </rPh>
    <rPh sb="2" eb="3">
      <t>ハイ</t>
    </rPh>
    <phoneticPr fontId="2"/>
  </si>
  <si>
    <t>汚泥再生資材</t>
    <rPh sb="0" eb="6">
      <t>オデイサイセイシザイ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</si>
</sst>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31"/>
  <sheetViews>
    <sheetView tabSelected="1" view="pageBreakPreview" zoomScale="80" zoomScaleNormal="100" zoomScaleSheetLayoutView="80" workbookViewId="0"/>
  </sheetViews>
  <sheetFormatPr defaultRowHeight="13.2" x14ac:dyDescent="0.2"/>
  <cols>
    <col min="1" max="1" width="14.6640625" customWidth="1"/>
    <col min="2" max="2" width="16.109375" customWidth="1"/>
    <col min="3" max="3" width="20.33203125" customWidth="1"/>
    <col min="4" max="34" width="9.21875" customWidth="1"/>
  </cols>
  <sheetData>
    <row r="2" spans="1:34" ht="16.8" thickBot="1" x14ac:dyDescent="0.25">
      <c r="A2" s="4" t="s">
        <v>3</v>
      </c>
    </row>
    <row r="3" spans="1:34" s="1" customFormat="1" ht="13.5" customHeight="1" x14ac:dyDescent="0.2">
      <c r="A3" s="33" t="s">
        <v>4</v>
      </c>
      <c r="B3" s="34"/>
      <c r="C3" s="35"/>
      <c r="D3" s="3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29" t="s">
        <v>12</v>
      </c>
      <c r="L3" s="29" t="s">
        <v>13</v>
      </c>
      <c r="M3" s="29" t="s">
        <v>14</v>
      </c>
      <c r="N3" s="31" t="s">
        <v>40</v>
      </c>
      <c r="O3" s="29" t="s">
        <v>15</v>
      </c>
      <c r="P3" s="29" t="s">
        <v>16</v>
      </c>
      <c r="Q3" s="29" t="s">
        <v>17</v>
      </c>
      <c r="R3" s="29" t="s">
        <v>39</v>
      </c>
      <c r="S3" s="29" t="s">
        <v>18</v>
      </c>
      <c r="T3" s="29" t="s">
        <v>19</v>
      </c>
      <c r="U3" s="29" t="s">
        <v>20</v>
      </c>
      <c r="V3" s="29" t="s">
        <v>21</v>
      </c>
      <c r="W3" s="29" t="s">
        <v>22</v>
      </c>
      <c r="X3" s="29" t="s">
        <v>23</v>
      </c>
      <c r="Y3" s="29" t="s">
        <v>24</v>
      </c>
      <c r="Z3" s="29" t="s">
        <v>25</v>
      </c>
      <c r="AA3" s="29" t="s">
        <v>26</v>
      </c>
      <c r="AB3" s="29" t="s">
        <v>27</v>
      </c>
      <c r="AC3" s="29" t="s">
        <v>28</v>
      </c>
      <c r="AD3" s="29" t="s">
        <v>29</v>
      </c>
      <c r="AE3" s="31" t="s">
        <v>41</v>
      </c>
      <c r="AF3" s="29" t="s">
        <v>30</v>
      </c>
      <c r="AG3" s="27" t="s">
        <v>31</v>
      </c>
      <c r="AH3"/>
    </row>
    <row r="4" spans="1:34" s="1" customFormat="1" ht="13.5" customHeight="1" thickBot="1" x14ac:dyDescent="0.25">
      <c r="A4" s="36"/>
      <c r="B4" s="37"/>
      <c r="C4" s="38"/>
      <c r="D4" s="40"/>
      <c r="E4" s="30"/>
      <c r="F4" s="30"/>
      <c r="G4" s="30"/>
      <c r="H4" s="30"/>
      <c r="I4" s="30"/>
      <c r="J4" s="30"/>
      <c r="K4" s="30"/>
      <c r="L4" s="30"/>
      <c r="M4" s="30"/>
      <c r="N4" s="32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2"/>
      <c r="AF4" s="30"/>
      <c r="AG4" s="28"/>
      <c r="AH4"/>
    </row>
    <row r="5" spans="1:34" s="1" customFormat="1" ht="13.5" customHeight="1" thickTop="1" x14ac:dyDescent="0.2">
      <c r="A5" s="21"/>
      <c r="B5" s="46"/>
      <c r="C5" s="47"/>
      <c r="D5" s="5" t="s">
        <v>32</v>
      </c>
      <c r="E5" s="6"/>
      <c r="F5" s="6" t="s">
        <v>0</v>
      </c>
      <c r="G5" s="6" t="s">
        <v>32</v>
      </c>
      <c r="H5" s="6" t="s">
        <v>32</v>
      </c>
      <c r="I5" s="6" t="s">
        <v>32</v>
      </c>
      <c r="J5" s="6" t="s">
        <v>32</v>
      </c>
      <c r="K5" s="6" t="s">
        <v>0</v>
      </c>
      <c r="L5" s="6" t="s">
        <v>0</v>
      </c>
      <c r="M5" s="6" t="s">
        <v>32</v>
      </c>
      <c r="N5" s="6" t="s">
        <v>32</v>
      </c>
      <c r="O5" s="6" t="s">
        <v>32</v>
      </c>
      <c r="P5" s="6" t="s">
        <v>32</v>
      </c>
      <c r="Q5" s="6" t="s">
        <v>32</v>
      </c>
      <c r="R5" s="6" t="s">
        <v>32</v>
      </c>
      <c r="S5" s="6" t="s">
        <v>32</v>
      </c>
      <c r="T5" s="6" t="s">
        <v>32</v>
      </c>
      <c r="U5" s="6" t="s">
        <v>32</v>
      </c>
      <c r="V5" s="6" t="s">
        <v>32</v>
      </c>
      <c r="W5" s="6" t="s">
        <v>32</v>
      </c>
      <c r="X5" s="6" t="s">
        <v>32</v>
      </c>
      <c r="Y5" s="6" t="s">
        <v>32</v>
      </c>
      <c r="Z5" s="6" t="s">
        <v>32</v>
      </c>
      <c r="AA5" s="6" t="s">
        <v>32</v>
      </c>
      <c r="AB5" s="6" t="s">
        <v>32</v>
      </c>
      <c r="AC5" s="6" t="s">
        <v>32</v>
      </c>
      <c r="AD5" s="6" t="s">
        <v>32</v>
      </c>
      <c r="AE5" s="6" t="s">
        <v>32</v>
      </c>
      <c r="AF5" s="6" t="s">
        <v>33</v>
      </c>
      <c r="AG5" s="7" t="s">
        <v>0</v>
      </c>
      <c r="AH5"/>
    </row>
    <row r="6" spans="1:34" s="1" customFormat="1" ht="13.5" customHeight="1" x14ac:dyDescent="0.2">
      <c r="A6" s="22"/>
      <c r="B6" s="41"/>
      <c r="C6" s="42"/>
      <c r="D6" s="8">
        <v>3.0000000000000001E-3</v>
      </c>
      <c r="E6" s="9" t="s">
        <v>34</v>
      </c>
      <c r="F6" s="9" t="s">
        <v>34</v>
      </c>
      <c r="G6" s="9">
        <v>0.01</v>
      </c>
      <c r="H6" s="9">
        <v>0.05</v>
      </c>
      <c r="I6" s="9">
        <v>0.01</v>
      </c>
      <c r="J6" s="9">
        <v>5.0000000000000001E-4</v>
      </c>
      <c r="K6" s="9" t="s">
        <v>34</v>
      </c>
      <c r="L6" s="9" t="s">
        <v>34</v>
      </c>
      <c r="M6" s="9">
        <v>0.02</v>
      </c>
      <c r="N6" s="9">
        <v>2E-3</v>
      </c>
      <c r="O6" s="9">
        <v>2E-3</v>
      </c>
      <c r="P6" s="9">
        <v>4.0000000000000001E-3</v>
      </c>
      <c r="Q6" s="9">
        <v>0.02</v>
      </c>
      <c r="R6" s="9">
        <v>0.04</v>
      </c>
      <c r="S6" s="9">
        <v>1</v>
      </c>
      <c r="T6" s="9">
        <v>6.0000000000000001E-3</v>
      </c>
      <c r="U6" s="9">
        <v>0.01</v>
      </c>
      <c r="V6" s="9">
        <v>0.01</v>
      </c>
      <c r="W6" s="9">
        <v>2E-3</v>
      </c>
      <c r="X6" s="9">
        <v>6.0000000000000001E-3</v>
      </c>
      <c r="Y6" s="9">
        <v>3.0000000000000001E-3</v>
      </c>
      <c r="Z6" s="9">
        <v>0.02</v>
      </c>
      <c r="AA6" s="9">
        <v>0.01</v>
      </c>
      <c r="AB6" s="9">
        <v>0.01</v>
      </c>
      <c r="AC6" s="9">
        <v>0.8</v>
      </c>
      <c r="AD6" s="9">
        <v>1</v>
      </c>
      <c r="AE6" s="9">
        <v>0.05</v>
      </c>
      <c r="AF6" s="9">
        <v>250</v>
      </c>
      <c r="AG6" s="10"/>
      <c r="AH6"/>
    </row>
    <row r="7" spans="1:34" s="1" customFormat="1" ht="13.5" customHeight="1" x14ac:dyDescent="0.2">
      <c r="A7" s="23"/>
      <c r="B7" s="48"/>
      <c r="C7" s="49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0"/>
      <c r="AH7"/>
    </row>
    <row r="8" spans="1:34" s="1" customFormat="1" ht="40.5" customHeight="1" x14ac:dyDescent="0.2">
      <c r="A8" s="22" t="s">
        <v>52</v>
      </c>
      <c r="B8" s="41"/>
      <c r="C8" s="42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3"/>
      <c r="AH8"/>
    </row>
    <row r="9" spans="1:34" s="1" customFormat="1" ht="13.5" customHeight="1" thickBot="1" x14ac:dyDescent="0.25">
      <c r="A9" s="43" t="s">
        <v>35</v>
      </c>
      <c r="B9" s="44"/>
      <c r="C9" s="45"/>
      <c r="D9" s="14" t="s">
        <v>36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5"/>
      <c r="AH9"/>
    </row>
    <row r="10" spans="1:34" x14ac:dyDescent="0.2">
      <c r="A10" s="16" t="s">
        <v>37</v>
      </c>
      <c r="B10" s="17" t="s">
        <v>38</v>
      </c>
      <c r="C10" s="18" t="s">
        <v>1</v>
      </c>
      <c r="D10" s="24" t="s">
        <v>50</v>
      </c>
      <c r="E10" s="24" t="s">
        <v>50</v>
      </c>
      <c r="F10" s="24" t="s">
        <v>50</v>
      </c>
      <c r="G10" s="24" t="s">
        <v>50</v>
      </c>
      <c r="H10" s="24" t="s">
        <v>50</v>
      </c>
      <c r="I10" s="24">
        <v>2E-3</v>
      </c>
      <c r="J10" s="24" t="s">
        <v>50</v>
      </c>
      <c r="K10" s="24" t="s">
        <v>50</v>
      </c>
      <c r="L10" s="24" t="s">
        <v>50</v>
      </c>
      <c r="M10" s="24" t="s">
        <v>50</v>
      </c>
      <c r="N10" s="24" t="s">
        <v>50</v>
      </c>
      <c r="O10" s="24" t="s">
        <v>50</v>
      </c>
      <c r="P10" s="24" t="s">
        <v>50</v>
      </c>
      <c r="Q10" s="24" t="s">
        <v>50</v>
      </c>
      <c r="R10" s="24" t="s">
        <v>50</v>
      </c>
      <c r="S10" s="24" t="s">
        <v>50</v>
      </c>
      <c r="T10" s="24" t="s">
        <v>50</v>
      </c>
      <c r="U10" s="24" t="s">
        <v>50</v>
      </c>
      <c r="V10" s="24" t="s">
        <v>50</v>
      </c>
      <c r="W10" s="24" t="s">
        <v>50</v>
      </c>
      <c r="X10" s="24" t="s">
        <v>50</v>
      </c>
      <c r="Y10" s="24" t="s">
        <v>50</v>
      </c>
      <c r="Z10" s="24" t="s">
        <v>50</v>
      </c>
      <c r="AA10" s="24" t="s">
        <v>50</v>
      </c>
      <c r="AB10" s="24" t="s">
        <v>50</v>
      </c>
      <c r="AC10" s="24">
        <v>0.3</v>
      </c>
      <c r="AD10" s="24">
        <v>0.11</v>
      </c>
      <c r="AE10" s="24" t="s">
        <v>50</v>
      </c>
      <c r="AF10" s="24" t="s">
        <v>0</v>
      </c>
      <c r="AG10" s="24" t="s">
        <v>0</v>
      </c>
      <c r="AH10" s="2" t="s">
        <v>2</v>
      </c>
    </row>
    <row r="11" spans="1:34" ht="13.8" thickBot="1" x14ac:dyDescent="0.25">
      <c r="A11" s="19" t="s">
        <v>42</v>
      </c>
      <c r="B11" s="25" t="s">
        <v>46</v>
      </c>
      <c r="C11" s="26" t="s">
        <v>47</v>
      </c>
      <c r="D11" s="20" t="str">
        <f>IF(D10=$D$6,"",IF(D10="","",IF(D10="ND","",IF(D10="-","",IF(D10="有","",IF(D10="無","",IF(D10&gt;$D$6,"上限超過",IF(D10&lt;0,"下限未満",""))))))))</f>
        <v/>
      </c>
      <c r="E11" s="20" t="str">
        <f>IF(E10=$E$6,"",IF(E10="","",IF(E10="ND","",IF(E10="-","",IF(E10="有","",IF(E10="無","",IF(E10&gt;$E$6,"上限超過",IF(E10&lt;0,"下限未満",""))))))))</f>
        <v/>
      </c>
      <c r="F11" s="20" t="str">
        <f>IF(F10=$F$6,"",IF(F10="","",IF(F10="ND","",IF(F10="-","",IF(F10="有","",IF(F10="無","",IF(F10&gt;$F$6,"上限超過",IF(F10&lt;0,"下限未満",""))))))))</f>
        <v/>
      </c>
      <c r="G11" s="20" t="str">
        <f>IF(G10=$G$6,"",IF(G10="","",IF(G10="ND","",IF(G10="-","",IF(G10="有","",IF(G10="無","",IF(G10&gt;$G$6,"上限超過",IF(G10&lt;0,"下限未満",""))))))))</f>
        <v/>
      </c>
      <c r="H11" s="20" t="str">
        <f>IF(H10=$H$6,"",IF(H10="","",IF(H10="ND","",IF(H10="-","",IF(H10="有","",IF(H10="無","",IF(H10&gt;$H$6,"上限超過",IF(H10&lt;0,"下限未満",""))))))))</f>
        <v/>
      </c>
      <c r="I11" s="20" t="str">
        <f>IF(I10=$I$6,"",IF(I10="","",IF(I10="ND","",IF(I10="-","",IF(I10="有","",IF(I10="無","",IF(I10&gt;$I$6,"上限超過",IF(I10&lt;0,"下限未満",""))))))))</f>
        <v/>
      </c>
      <c r="J11" s="20" t="str">
        <f>IF(J10=$J$6,"",IF(J10="","",IF(J10="ND","",IF(J10="-","",IF(J10="有","",IF(J10="無","",IF(J10&gt;$J$6,"上限超過",IF(J10&lt;0,"下限未満",""))))))))</f>
        <v/>
      </c>
      <c r="K11" s="20" t="str">
        <f>IF(K10=$K$6,"",IF(K10="","",IF(K10="ND","",IF(K10="-","",IF(K10="有","",IF(K10="無","",IF(K10&gt;$K$6,"上限超過",IF(K10&lt;0,"下限未満",""))))))))</f>
        <v/>
      </c>
      <c r="L11" s="20" t="str">
        <f>IF(L10=$L$6,"",IF(L10="","",IF(L10="ND","",IF(L10="-","",IF(L10="有","",IF(L10="無","",IF(L10&gt;$L$6,"上限超過",IF(L10&lt;0,"下限未満",""))))))))</f>
        <v/>
      </c>
      <c r="M11" s="20" t="str">
        <f>IF(M10=$M$6,"",IF(M10="","",IF(M10="ND","",IF(M10="-","",IF(M10="有","",IF(M10="無","",IF(M10&gt;$M$6,"上限超過",IF(M10&lt;0,"下限未満",""))))))))</f>
        <v/>
      </c>
      <c r="N11" s="20" t="str">
        <f>IF(N10=$M$6,"",IF(N10="","",IF(N10="ND","",IF(N10="-","",IF(N10="有","",IF(N10="無","",IF(N10&gt;$M$6,"上限超過",IF(N10&lt;0,"下限未満",""))))))))</f>
        <v/>
      </c>
      <c r="O11" s="20" t="str">
        <f>IF(O10=$O$6,"",IF(O10="","",IF(O10="ND","",IF(O10="-","",IF(O10="有","",IF(O10="無","",IF(O10&gt;$O$6,"上限超過",IF(O10&lt;0,"下限未満",""))))))))</f>
        <v/>
      </c>
      <c r="P11" s="20" t="str">
        <f>IF(P10=$P$6,"",IF(P10="","",IF(P10="ND","",IF(P10="-","",IF(P10="有","",IF(P10="無","",IF(P10&gt;$P$6,"上限超過",IF(P10&lt;0,"下限未満",""))))))))</f>
        <v/>
      </c>
      <c r="Q11" s="20" t="str">
        <f>IF(Q10=$Q$6,"",IF(Q10="","",IF(Q10="ND","",IF(Q10="-","",IF(Q10="有","",IF(Q10="無","",IF(Q10&gt;$Q$6,"上限超過",IF(Q10&lt;0,"下限未満",""))))))))</f>
        <v/>
      </c>
      <c r="R11" s="20" t="str">
        <f>IF(R10=$R$6,"",IF(R10="","",IF(R10="ND","",IF(R10="-","",IF(R10="有","",IF(R10="無","",IF(R10&gt;$R$6,"上限超過",IF(R10&lt;0,"下限未満",""))))))))</f>
        <v/>
      </c>
      <c r="S11" s="20" t="str">
        <f>IF(S10=$S$6,"",IF(S10="","",IF(S10="ND","",IF(S10="-","",IF(S10="有","",IF(S10="無","",IF(S10&gt;$S$6,"上限超過",IF(S10&lt;0,"下限未満",""))))))))</f>
        <v/>
      </c>
      <c r="T11" s="20" t="str">
        <f>IF(T10=$T$6,"",IF(T10="","",IF(T10="ND","",IF(T10="-","",IF(T10="有","",IF(T10="無","",IF(T10&gt;$T$6,"上限超過",IF(T10&lt;0,"下限未満",""))))))))</f>
        <v/>
      </c>
      <c r="U11" s="20" t="str">
        <f>IF(U10=$U$6,"",IF(U10="","",IF(U10="ND","",IF(U10="-","",IF(U10="有","",IF(U10="無","",IF(U10&gt;$U$6,"上限超過",IF(U10&lt;0,"下限未満",""))))))))</f>
        <v/>
      </c>
      <c r="V11" s="20" t="str">
        <f>IF(V10=$V$6,"",IF(V10="","",IF(V10="ND","",IF(V10="-","",IF(V10="有","",IF(V10="無","",IF(V10&gt;$V$6,"上限超過",IF(V10&lt;0,"下限未満",""))))))))</f>
        <v/>
      </c>
      <c r="W11" s="20" t="str">
        <f>IF(W10=$W$6,"",IF(W10="","",IF(W10="ND","",IF(W10="-","",IF(W10="有","",IF(W10="無","",IF(W10&gt;$W$6,"上限超過",IF(W10&lt;0,"下限未満",""))))))))</f>
        <v/>
      </c>
      <c r="X11" s="20" t="str">
        <f>IF(X10=$X$6,"",IF(X10="","",IF(X10="ND","",IF(X10="-","",IF(X10="有","",IF(X10="無","",IF(X10&gt;$X$6,"上限超過",IF(X10&lt;0,"下限未満",""))))))))</f>
        <v/>
      </c>
      <c r="Y11" s="20" t="str">
        <f>IF(Y10=$Y$6,"",IF(Y10="","",IF(Y10="ND","",IF(Y10="-","",IF(Y10="有","",IF(Y10="無","",IF(Y10&gt;$Y$6,"上限超過",IF(Y10&lt;0,"下限未満",""))))))))</f>
        <v/>
      </c>
      <c r="Z11" s="20" t="str">
        <f>IF(Z10=$Z$6,"",IF(Z10="","",IF(Z10="ND","",IF(Z10="-","",IF(Z10="有","",IF(Z10="無","",IF(Z10&gt;$Z$6,"上限超過",IF(Z10&lt;0,"下限未満",""))))))))</f>
        <v/>
      </c>
      <c r="AA11" s="20" t="str">
        <f>IF(AA10=$AA$6,"",IF(AA10="","",IF(AA10="ND","",IF(AA10="-","",IF(AA10="有","",IF(AA10="無","",IF(AA10&gt;$AA$6,"上限超過",IF(AA10&lt;0,"下限未満",""))))))))</f>
        <v/>
      </c>
      <c r="AB11" s="20" t="str">
        <f>IF(AB10=$AB$6,"",IF(AB10="","",IF(AB10="ND","",IF(AB10="-","",IF(AB10="有","",IF(AB10="無","",IF(AB10&gt;$AB$6,"上限超過",IF(AB10&lt;0,"下限未満",""))))))))</f>
        <v/>
      </c>
      <c r="AC11" s="20" t="str">
        <f>IF(AC10=$AC$6,"",IF(AC10="","",IF(AC10="ND","",IF(AC10="-","",IF(AC10="有","",IF(AC10="無","",IF(AC10&gt;$AC$6,"上限超過",IF(AC10&lt;0,"下限未満",""))))))))</f>
        <v/>
      </c>
      <c r="AD11" s="20" t="str">
        <f>IF(AD10=$AD$6,"",IF(AD10="","",IF(AD10="ND","",IF(AD10="-","",IF(AD10="有","",IF(AD10="無","",IF(AD10&gt;$AD$6,"上限超過",IF(AD10&lt;0,"下限未満",""))))))))</f>
        <v/>
      </c>
      <c r="AE11" s="20" t="str">
        <f>IF(AE10=$AD$6,"",IF(AE10="","",IF(AE10="ND","",IF(AE10="-","",IF(AE10="有","",IF(AE10="無","",IF(AE10&gt;$AD$6,"上限超過",IF(AE10&lt;0,"下限未満",""))))))))</f>
        <v/>
      </c>
      <c r="AF11" s="20" t="str">
        <f>IF(AF10=$AF$6,"",IF(AF10="","",IF(AF10="ND","",IF(AF10="-","",IF(AF10="有","",IF(AF10="無","",IF(AF10&gt;$AF$6,"上限超過",IF(AF10&lt;0,"下限未満",""))))))))</f>
        <v/>
      </c>
      <c r="AG11" s="20" t="str">
        <f>IF(AG10=$AG$6,"",IF(AG10="","",IF(AG10="ND","",IF(AG10="-","",IF(AG10="有","",IF(AG10="無","",IF(AG10&gt;$AG$6,"上限超過",IF(AG10&lt;0,"下限未満",""))))))))</f>
        <v/>
      </c>
      <c r="AH11" s="3" t="str">
        <f>IF(COUNTBLANK(D11:AG11)=30,"適合","不適合")</f>
        <v>適合</v>
      </c>
    </row>
    <row r="12" spans="1:34" ht="16.8" thickBot="1" x14ac:dyDescent="0.25">
      <c r="A12" s="4"/>
    </row>
    <row r="13" spans="1:34" x14ac:dyDescent="0.2">
      <c r="A13" s="33" t="s">
        <v>4</v>
      </c>
      <c r="B13" s="34"/>
      <c r="C13" s="35"/>
      <c r="D13" s="39" t="s">
        <v>5</v>
      </c>
      <c r="E13" s="29" t="s">
        <v>6</v>
      </c>
      <c r="F13" s="29" t="s">
        <v>7</v>
      </c>
      <c r="G13" s="29" t="s">
        <v>8</v>
      </c>
      <c r="H13" s="29" t="s">
        <v>9</v>
      </c>
      <c r="I13" s="29" t="s">
        <v>10</v>
      </c>
      <c r="J13" s="29" t="s">
        <v>11</v>
      </c>
      <c r="K13" s="29" t="s">
        <v>12</v>
      </c>
      <c r="L13" s="29" t="s">
        <v>13</v>
      </c>
      <c r="M13" s="29" t="s">
        <v>14</v>
      </c>
      <c r="N13" s="31" t="s">
        <v>40</v>
      </c>
      <c r="O13" s="29" t="s">
        <v>15</v>
      </c>
      <c r="P13" s="29" t="s">
        <v>43</v>
      </c>
      <c r="Q13" s="29" t="s">
        <v>17</v>
      </c>
      <c r="R13" s="29" t="s">
        <v>39</v>
      </c>
      <c r="S13" s="29" t="s">
        <v>18</v>
      </c>
      <c r="T13" s="29" t="s">
        <v>19</v>
      </c>
      <c r="U13" s="29" t="s">
        <v>20</v>
      </c>
      <c r="V13" s="29" t="s">
        <v>21</v>
      </c>
      <c r="W13" s="29" t="s">
        <v>44</v>
      </c>
      <c r="X13" s="29" t="s">
        <v>23</v>
      </c>
      <c r="Y13" s="29" t="s">
        <v>24</v>
      </c>
      <c r="Z13" s="29" t="s">
        <v>25</v>
      </c>
      <c r="AA13" s="29" t="s">
        <v>26</v>
      </c>
      <c r="AB13" s="29" t="s">
        <v>27</v>
      </c>
      <c r="AC13" s="29" t="s">
        <v>28</v>
      </c>
      <c r="AD13" s="29" t="s">
        <v>29</v>
      </c>
      <c r="AE13" s="31" t="s">
        <v>49</v>
      </c>
      <c r="AF13" s="29" t="s">
        <v>30</v>
      </c>
      <c r="AG13" s="27" t="s">
        <v>31</v>
      </c>
    </row>
    <row r="14" spans="1:34" ht="13.8" thickBot="1" x14ac:dyDescent="0.25">
      <c r="A14" s="36"/>
      <c r="B14" s="37"/>
      <c r="C14" s="38"/>
      <c r="D14" s="40"/>
      <c r="E14" s="30"/>
      <c r="F14" s="30"/>
      <c r="G14" s="30"/>
      <c r="H14" s="30"/>
      <c r="I14" s="30"/>
      <c r="J14" s="30"/>
      <c r="K14" s="30"/>
      <c r="L14" s="30"/>
      <c r="M14" s="30"/>
      <c r="N14" s="32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2"/>
      <c r="AF14" s="30"/>
      <c r="AG14" s="28"/>
    </row>
    <row r="15" spans="1:34" ht="13.8" thickTop="1" x14ac:dyDescent="0.2">
      <c r="A15" s="21"/>
      <c r="B15" s="46"/>
      <c r="C15" s="47"/>
      <c r="D15" s="5" t="s">
        <v>32</v>
      </c>
      <c r="E15" s="6"/>
      <c r="F15" s="6" t="s">
        <v>0</v>
      </c>
      <c r="G15" s="6" t="s">
        <v>32</v>
      </c>
      <c r="H15" s="6" t="s">
        <v>32</v>
      </c>
      <c r="I15" s="6" t="s">
        <v>32</v>
      </c>
      <c r="J15" s="6" t="s">
        <v>32</v>
      </c>
      <c r="K15" s="6" t="s">
        <v>0</v>
      </c>
      <c r="L15" s="6" t="s">
        <v>0</v>
      </c>
      <c r="M15" s="6" t="s">
        <v>32</v>
      </c>
      <c r="N15" s="6" t="s">
        <v>32</v>
      </c>
      <c r="O15" s="6" t="s">
        <v>32</v>
      </c>
      <c r="P15" s="6" t="s">
        <v>32</v>
      </c>
      <c r="Q15" s="6" t="s">
        <v>32</v>
      </c>
      <c r="R15" s="6" t="s">
        <v>32</v>
      </c>
      <c r="S15" s="6" t="s">
        <v>32</v>
      </c>
      <c r="T15" s="6" t="s">
        <v>32</v>
      </c>
      <c r="U15" s="6" t="s">
        <v>32</v>
      </c>
      <c r="V15" s="6" t="s">
        <v>32</v>
      </c>
      <c r="W15" s="6" t="s">
        <v>32</v>
      </c>
      <c r="X15" s="6" t="s">
        <v>32</v>
      </c>
      <c r="Y15" s="6" t="s">
        <v>32</v>
      </c>
      <c r="Z15" s="6" t="s">
        <v>32</v>
      </c>
      <c r="AA15" s="6" t="s">
        <v>32</v>
      </c>
      <c r="AB15" s="6" t="s">
        <v>32</v>
      </c>
      <c r="AC15" s="6" t="s">
        <v>32</v>
      </c>
      <c r="AD15" s="6" t="s">
        <v>32</v>
      </c>
      <c r="AE15" s="6" t="s">
        <v>32</v>
      </c>
      <c r="AF15" s="6" t="s">
        <v>33</v>
      </c>
      <c r="AG15" s="7" t="s">
        <v>0</v>
      </c>
    </row>
    <row r="16" spans="1:34" x14ac:dyDescent="0.2">
      <c r="A16" s="22"/>
      <c r="B16" s="41"/>
      <c r="C16" s="42"/>
      <c r="D16" s="8">
        <v>3.0000000000000001E-3</v>
      </c>
      <c r="E16" s="9" t="s">
        <v>34</v>
      </c>
      <c r="F16" s="9" t="s">
        <v>34</v>
      </c>
      <c r="G16" s="9">
        <v>0.01</v>
      </c>
      <c r="H16" s="9">
        <v>0.05</v>
      </c>
      <c r="I16" s="9">
        <v>0.01</v>
      </c>
      <c r="J16" s="9">
        <v>5.0000000000000001E-4</v>
      </c>
      <c r="K16" s="9" t="s">
        <v>34</v>
      </c>
      <c r="L16" s="9" t="s">
        <v>34</v>
      </c>
      <c r="M16" s="9">
        <v>0.02</v>
      </c>
      <c r="N16" s="9">
        <v>2E-3</v>
      </c>
      <c r="O16" s="9">
        <v>2E-3</v>
      </c>
      <c r="P16" s="9">
        <v>4.0000000000000001E-3</v>
      </c>
      <c r="Q16" s="9">
        <v>0.02</v>
      </c>
      <c r="R16" s="9">
        <v>0.04</v>
      </c>
      <c r="S16" s="9">
        <v>1</v>
      </c>
      <c r="T16" s="9">
        <v>6.0000000000000001E-3</v>
      </c>
      <c r="U16" s="9">
        <v>0.01</v>
      </c>
      <c r="V16" s="9">
        <v>0.01</v>
      </c>
      <c r="W16" s="9">
        <v>2E-3</v>
      </c>
      <c r="X16" s="9">
        <v>6.0000000000000001E-3</v>
      </c>
      <c r="Y16" s="9">
        <v>3.0000000000000001E-3</v>
      </c>
      <c r="Z16" s="9">
        <v>0.02</v>
      </c>
      <c r="AA16" s="9">
        <v>0.01</v>
      </c>
      <c r="AB16" s="9">
        <v>0.01</v>
      </c>
      <c r="AC16" s="9">
        <v>0.8</v>
      </c>
      <c r="AD16" s="9">
        <v>1</v>
      </c>
      <c r="AE16" s="9">
        <v>0.05</v>
      </c>
      <c r="AF16" s="9">
        <v>250</v>
      </c>
      <c r="AG16" s="10"/>
    </row>
    <row r="17" spans="1:34" x14ac:dyDescent="0.2">
      <c r="A17" s="53" t="s">
        <v>53</v>
      </c>
      <c r="B17" s="51"/>
      <c r="C17" s="51"/>
      <c r="D17" s="53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63"/>
      <c r="AH17" s="51"/>
    </row>
    <row r="18" spans="1:34" x14ac:dyDescent="0.2">
      <c r="A18" s="54"/>
      <c r="B18" s="52"/>
      <c r="C18" s="52"/>
      <c r="D18" s="54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9"/>
      <c r="AH18" s="52"/>
    </row>
    <row r="19" spans="1:34" ht="13.8" thickBot="1" x14ac:dyDescent="0.25">
      <c r="A19" s="43" t="s">
        <v>35</v>
      </c>
      <c r="B19" s="44"/>
      <c r="C19" s="45"/>
      <c r="D19" s="14" t="s">
        <v>45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5"/>
    </row>
    <row r="20" spans="1:34" x14ac:dyDescent="0.2">
      <c r="A20" s="16" t="s">
        <v>37</v>
      </c>
      <c r="B20" s="17" t="s">
        <v>38</v>
      </c>
      <c r="C20" s="18" t="s">
        <v>1</v>
      </c>
      <c r="D20" s="24" t="s">
        <v>51</v>
      </c>
      <c r="E20" s="24" t="s">
        <v>51</v>
      </c>
      <c r="F20" s="24" t="s">
        <v>51</v>
      </c>
      <c r="G20" s="24">
        <v>3.0000000000000001E-3</v>
      </c>
      <c r="H20" s="24">
        <v>4.8000000000000001E-2</v>
      </c>
      <c r="I20" s="24" t="s">
        <v>50</v>
      </c>
      <c r="J20" s="24">
        <v>2.0000000000000001E-4</v>
      </c>
      <c r="K20" s="24" t="s">
        <v>51</v>
      </c>
      <c r="L20" s="24" t="s">
        <v>51</v>
      </c>
      <c r="M20" s="24" t="s">
        <v>51</v>
      </c>
      <c r="N20" s="24" t="s">
        <v>51</v>
      </c>
      <c r="O20" s="24" t="s">
        <v>51</v>
      </c>
      <c r="P20" s="24" t="s">
        <v>51</v>
      </c>
      <c r="Q20" s="24" t="s">
        <v>51</v>
      </c>
      <c r="R20" s="24" t="s">
        <v>51</v>
      </c>
      <c r="S20" s="24" t="s">
        <v>51</v>
      </c>
      <c r="T20" s="24" t="s">
        <v>51</v>
      </c>
      <c r="U20" s="24" t="s">
        <v>51</v>
      </c>
      <c r="V20" s="24" t="s">
        <v>51</v>
      </c>
      <c r="W20" s="24" t="s">
        <v>51</v>
      </c>
      <c r="X20" s="24" t="s">
        <v>51</v>
      </c>
      <c r="Y20" s="24" t="s">
        <v>51</v>
      </c>
      <c r="Z20" s="24" t="s">
        <v>51</v>
      </c>
      <c r="AA20" s="24" t="s">
        <v>51</v>
      </c>
      <c r="AB20" s="24">
        <v>8.9999999999999993E-3</v>
      </c>
      <c r="AC20" s="24" t="s">
        <v>50</v>
      </c>
      <c r="AD20" s="24" t="s">
        <v>50</v>
      </c>
      <c r="AE20" s="24" t="s">
        <v>50</v>
      </c>
      <c r="AF20" s="24">
        <v>6.9999999999999999E-4</v>
      </c>
      <c r="AG20" s="24" t="s">
        <v>0</v>
      </c>
      <c r="AH20" s="2" t="s">
        <v>2</v>
      </c>
    </row>
    <row r="21" spans="1:34" ht="13.8" thickBot="1" x14ac:dyDescent="0.25">
      <c r="A21" s="19" t="s">
        <v>42</v>
      </c>
      <c r="B21" s="25" t="s">
        <v>46</v>
      </c>
      <c r="C21" s="26" t="s">
        <v>47</v>
      </c>
      <c r="D21" s="20" t="str">
        <f>IF(D20=$D$6,"",IF(D20="","",IF(D20="ND","",IF(D20="-","",IF(D20="有","",IF(D20="無","",IF(D20&gt;$D$6,"上限超過",IF(D20&lt;0,"下限未満",""))))))))</f>
        <v/>
      </c>
      <c r="E21" s="20" t="str">
        <f>IF(E20=$E$6,"",IF(E20="","",IF(E20="ND","",IF(E20="-","",IF(E20="有","",IF(E20="無","",IF(E20&gt;$E$6,"上限超過",IF(E20&lt;0,"下限未満",""))))))))</f>
        <v/>
      </c>
      <c r="F21" s="20" t="str">
        <f>IF(F20=$F$6,"",IF(F20="","",IF(F20="ND","",IF(F20="-","",IF(F20="有","",IF(F20="無","",IF(F20&gt;$F$6,"上限超過",IF(F20&lt;0,"下限未満",""))))))))</f>
        <v/>
      </c>
      <c r="G21" s="20" t="str">
        <f>IF(G20=$G$6,"",IF(G20="","",IF(G20="ND","",IF(G20="-","",IF(G20="有","",IF(G20="無","",IF(G20&gt;$G$6,"上限超過",IF(G20&lt;0,"下限未満",""))))))))</f>
        <v/>
      </c>
      <c r="H21" s="20" t="str">
        <f>IF(H20=$H$6,"",IF(H20="","",IF(H20="ND","",IF(H20="-","",IF(H20="有","",IF(H20="無","",IF(H20&gt;$H$6,"上限超過",IF(H20&lt;0,"下限未満",""))))))))</f>
        <v/>
      </c>
      <c r="I21" s="20" t="str">
        <f>IF(I20=$I$6,"",IF(I20="","",IF(I20="ND","",IF(I20="-","",IF(I20="有","",IF(I20="無","",IF(I20&gt;$I$6,"上限超過",IF(I20&lt;0,"下限未満",""))))))))</f>
        <v/>
      </c>
      <c r="J21" s="20" t="str">
        <f>IF(J20=$J$6,"",IF(J20="","",IF(J20="ND","",IF(J20="-","",IF(J20="有","",IF(J20="無","",IF(J20&gt;$J$6,"上限超過",IF(J20&lt;0,"下限未満",""))))))))</f>
        <v/>
      </c>
      <c r="K21" s="20" t="str">
        <f>IF(K20=$K$6,"",IF(K20="","",IF(K20="ND","",IF(K20="-","",IF(K20="有","",IF(K20="無","",IF(K20&gt;$K$6,"上限超過",IF(K20&lt;0,"下限未満",""))))))))</f>
        <v/>
      </c>
      <c r="L21" s="20" t="str">
        <f>IF(L20=$L$6,"",IF(L20="","",IF(L20="ND","",IF(L20="-","",IF(L20="有","",IF(L20="無","",IF(L20&gt;$L$6,"上限超過",IF(L20&lt;0,"下限未満",""))))))))</f>
        <v/>
      </c>
      <c r="M21" s="20" t="str">
        <f>IF(M20=$M$6,"",IF(M20="","",IF(M20="ND","",IF(M20="-","",IF(M20="有","",IF(M20="無","",IF(M20&gt;$M$6,"上限超過",IF(M20&lt;0,"下限未満",""))))))))</f>
        <v/>
      </c>
      <c r="N21" s="20" t="str">
        <f>IF(N20=$M$6,"",IF(N20="","",IF(N20="ND","",IF(N20="-","",IF(N20="有","",IF(N20="無","",IF(N20&gt;$M$6,"上限超過",IF(N20&lt;0,"下限未満",""))))))))</f>
        <v/>
      </c>
      <c r="O21" s="20" t="str">
        <f>IF(O20=$O$6,"",IF(O20="","",IF(O20="ND","",IF(O20="-","",IF(O20="有","",IF(O20="無","",IF(O20&gt;$O$6,"上限超過",IF(O20&lt;0,"下限未満",""))))))))</f>
        <v/>
      </c>
      <c r="P21" s="20" t="str">
        <f>IF(P20=$P$6,"",IF(P20="","",IF(P20="ND","",IF(P20="-","",IF(P20="有","",IF(P20="無","",IF(P20&gt;$P$6,"上限超過",IF(P20&lt;0,"下限未満",""))))))))</f>
        <v/>
      </c>
      <c r="Q21" s="20" t="str">
        <f>IF(Q20=$Q$6,"",IF(Q20="","",IF(Q20="ND","",IF(Q20="-","",IF(Q20="有","",IF(Q20="無","",IF(Q20&gt;$Q$6,"上限超過",IF(Q20&lt;0,"下限未満",""))))))))</f>
        <v/>
      </c>
      <c r="R21" s="20" t="str">
        <f>IF(R20=$R$6,"",IF(R20="","",IF(R20="ND","",IF(R20="-","",IF(R20="有","",IF(R20="無","",IF(R20&gt;$R$6,"上限超過",IF(R20&lt;0,"下限未満",""))))))))</f>
        <v/>
      </c>
      <c r="S21" s="20" t="str">
        <f>IF(S20=$S$6,"",IF(S20="","",IF(S20="ND","",IF(S20="-","",IF(S20="有","",IF(S20="無","",IF(S20&gt;$S$6,"上限超過",IF(S20&lt;0,"下限未満",""))))))))</f>
        <v/>
      </c>
      <c r="T21" s="20" t="str">
        <f>IF(T20=$T$6,"",IF(T20="","",IF(T20="ND","",IF(T20="-","",IF(T20="有","",IF(T20="無","",IF(T20&gt;$T$6,"上限超過",IF(T20&lt;0,"下限未満",""))))))))</f>
        <v/>
      </c>
      <c r="U21" s="20" t="str">
        <f>IF(U20=$U$6,"",IF(U20="","",IF(U20="ND","",IF(U20="-","",IF(U20="有","",IF(U20="無","",IF(U20&gt;$U$6,"上限超過",IF(U20&lt;0,"下限未満",""))))))))</f>
        <v/>
      </c>
      <c r="V21" s="20" t="str">
        <f>IF(V20=$V$6,"",IF(V20="","",IF(V20="ND","",IF(V20="-","",IF(V20="有","",IF(V20="無","",IF(V20&gt;$V$6,"上限超過",IF(V20&lt;0,"下限未満",""))))))))</f>
        <v/>
      </c>
      <c r="W21" s="20" t="str">
        <f>IF(W20=$W$6,"",IF(W20="","",IF(W20="ND","",IF(W20="-","",IF(W20="有","",IF(W20="無","",IF(W20&gt;$W$6,"上限超過",IF(W20&lt;0,"下限未満",""))))))))</f>
        <v/>
      </c>
      <c r="X21" s="20" t="str">
        <f>IF(X20=$X$6,"",IF(X20="","",IF(X20="ND","",IF(X20="-","",IF(X20="有","",IF(X20="無","",IF(X20&gt;$X$6,"上限超過",IF(X20&lt;0,"下限未満",""))))))))</f>
        <v/>
      </c>
      <c r="Y21" s="20" t="str">
        <f>IF(Y20=$Y$6,"",IF(Y20="","",IF(Y20="ND","",IF(Y20="-","",IF(Y20="有","",IF(Y20="無","",IF(Y20&gt;$Y$6,"上限超過",IF(Y20&lt;0,"下限未満",""))))))))</f>
        <v/>
      </c>
      <c r="Z21" s="20" t="str">
        <f>IF(Z20=$Z$6,"",IF(Z20="","",IF(Z20="ND","",IF(Z20="-","",IF(Z20="有","",IF(Z20="無","",IF(Z20&gt;$Z$6,"上限超過",IF(Z20&lt;0,"下限未満",""))))))))</f>
        <v/>
      </c>
      <c r="AA21" s="20" t="str">
        <f>IF(AA20=$AA$6,"",IF(AA20="","",IF(AA20="ND","",IF(AA20="-","",IF(AA20="有","",IF(AA20="無","",IF(AA20&gt;$AA$6,"上限超過",IF(AA20&lt;0,"下限未満",""))))))))</f>
        <v/>
      </c>
      <c r="AB21" s="20" t="str">
        <f>IF(AB20=$AB$6,"",IF(AB20="","",IF(AB20="ND","",IF(AB20="-","",IF(AB20="有","",IF(AB20="無","",IF(AB20&gt;$AB$6,"上限超過",IF(AB20&lt;0,"下限未満",""))))))))</f>
        <v/>
      </c>
      <c r="AC21" s="20" t="str">
        <f>IF(AC20=$AC$6,"",IF(AC20="","",IF(AC20="ND","",IF(AC20="-","",IF(AC20="有","",IF(AC20="無","",IF(AC20&gt;$AC$6,"上限超過",IF(AC20&lt;0,"下限未満",""))))))))</f>
        <v/>
      </c>
      <c r="AD21" s="20" t="str">
        <f>IF(AD20=$AD$6,"",IF(AD20="","",IF(AD20="ND","",IF(AD20="-","",IF(AD20="有","",IF(AD20="無","",IF(AD20&gt;$AD$6,"上限超過",IF(AD20&lt;0,"下限未満",""))))))))</f>
        <v/>
      </c>
      <c r="AE21" s="20" t="str">
        <f>IF(AE20=$AD$6,"",IF(AE20="","",IF(AE20="ND","",IF(AE20="-","",IF(AE20="有","",IF(AE20="無","",IF(AE20&gt;$AD$6,"上限超過",IF(AE20&lt;0,"下限未満",""))))))))</f>
        <v/>
      </c>
      <c r="AF21" s="20" t="str">
        <f>IF(AF20=$AF$6,"",IF(AF20="","",IF(AF20="ND","",IF(AF20="-","",IF(AF20="有","",IF(AF20="無","",IF(AF20&gt;$AF$6,"上限超過",IF(AF20&lt;0,"下限未満",""))))))))</f>
        <v/>
      </c>
      <c r="AG21" s="20" t="str">
        <f>IF(AG20=$AG$6,"",IF(AG20="","",IF(AG20="ND","",IF(AG20="-","",IF(AG20="有","",IF(AG20="無","",IF(AG20&gt;$AG$6,"上限超過",IF(AG20&lt;0,"下限未満",""))))))))</f>
        <v/>
      </c>
      <c r="AH21" s="3" t="str">
        <f>IF(COUNTBLANK(D21:AG21)=30,"適合","不適合")</f>
        <v>適合</v>
      </c>
    </row>
    <row r="22" spans="1:34" ht="13.8" thickBot="1" x14ac:dyDescent="0.25"/>
    <row r="23" spans="1:34" x14ac:dyDescent="0.2">
      <c r="A23" s="33" t="s">
        <v>4</v>
      </c>
      <c r="B23" s="34"/>
      <c r="C23" s="35"/>
      <c r="D23" s="39" t="s">
        <v>5</v>
      </c>
      <c r="E23" s="29" t="s">
        <v>6</v>
      </c>
      <c r="F23" s="29" t="s">
        <v>7</v>
      </c>
      <c r="G23" s="29" t="s">
        <v>8</v>
      </c>
      <c r="H23" s="29" t="s">
        <v>9</v>
      </c>
      <c r="I23" s="29" t="s">
        <v>10</v>
      </c>
      <c r="J23" s="29" t="s">
        <v>11</v>
      </c>
      <c r="K23" s="29" t="s">
        <v>12</v>
      </c>
      <c r="L23" s="29" t="s">
        <v>13</v>
      </c>
      <c r="M23" s="29" t="s">
        <v>14</v>
      </c>
      <c r="N23" s="31" t="s">
        <v>40</v>
      </c>
      <c r="O23" s="29" t="s">
        <v>15</v>
      </c>
      <c r="P23" s="29" t="s">
        <v>43</v>
      </c>
      <c r="Q23" s="29" t="s">
        <v>17</v>
      </c>
      <c r="R23" s="29" t="s">
        <v>39</v>
      </c>
      <c r="S23" s="29" t="s">
        <v>18</v>
      </c>
      <c r="T23" s="29" t="s">
        <v>19</v>
      </c>
      <c r="U23" s="29" t="s">
        <v>20</v>
      </c>
      <c r="V23" s="29" t="s">
        <v>21</v>
      </c>
      <c r="W23" s="29" t="s">
        <v>44</v>
      </c>
      <c r="X23" s="29" t="s">
        <v>23</v>
      </c>
      <c r="Y23" s="29" t="s">
        <v>24</v>
      </c>
      <c r="Z23" s="29" t="s">
        <v>25</v>
      </c>
      <c r="AA23" s="29" t="s">
        <v>26</v>
      </c>
      <c r="AB23" s="29" t="s">
        <v>27</v>
      </c>
      <c r="AC23" s="29" t="s">
        <v>28</v>
      </c>
      <c r="AD23" s="29" t="s">
        <v>29</v>
      </c>
      <c r="AE23" s="31" t="s">
        <v>48</v>
      </c>
      <c r="AF23" s="29" t="s">
        <v>30</v>
      </c>
      <c r="AG23" s="27" t="s">
        <v>31</v>
      </c>
    </row>
    <row r="24" spans="1:34" ht="13.8" thickBot="1" x14ac:dyDescent="0.25">
      <c r="A24" s="36"/>
      <c r="B24" s="37"/>
      <c r="C24" s="38"/>
      <c r="D24" s="40"/>
      <c r="E24" s="30"/>
      <c r="F24" s="30"/>
      <c r="G24" s="30"/>
      <c r="H24" s="30"/>
      <c r="I24" s="30"/>
      <c r="J24" s="30"/>
      <c r="K24" s="30"/>
      <c r="L24" s="30"/>
      <c r="M24" s="30"/>
      <c r="N24" s="32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2"/>
      <c r="AF24" s="30"/>
      <c r="AG24" s="28"/>
    </row>
    <row r="25" spans="1:34" ht="13.8" thickTop="1" x14ac:dyDescent="0.2">
      <c r="A25" s="21"/>
      <c r="B25" s="46"/>
      <c r="C25" s="47"/>
      <c r="D25" s="5" t="s">
        <v>32</v>
      </c>
      <c r="E25" s="6"/>
      <c r="F25" s="6" t="s">
        <v>0</v>
      </c>
      <c r="G25" s="6" t="s">
        <v>32</v>
      </c>
      <c r="H25" s="6" t="s">
        <v>32</v>
      </c>
      <c r="I25" s="6" t="s">
        <v>32</v>
      </c>
      <c r="J25" s="6" t="s">
        <v>32</v>
      </c>
      <c r="K25" s="6" t="s">
        <v>0</v>
      </c>
      <c r="L25" s="6" t="s">
        <v>0</v>
      </c>
      <c r="M25" s="6" t="s">
        <v>32</v>
      </c>
      <c r="N25" s="6" t="s">
        <v>32</v>
      </c>
      <c r="O25" s="6" t="s">
        <v>32</v>
      </c>
      <c r="P25" s="6" t="s">
        <v>32</v>
      </c>
      <c r="Q25" s="6" t="s">
        <v>32</v>
      </c>
      <c r="R25" s="6" t="s">
        <v>32</v>
      </c>
      <c r="S25" s="6" t="s">
        <v>32</v>
      </c>
      <c r="T25" s="6" t="s">
        <v>32</v>
      </c>
      <c r="U25" s="6" t="s">
        <v>32</v>
      </c>
      <c r="V25" s="6" t="s">
        <v>32</v>
      </c>
      <c r="W25" s="6" t="s">
        <v>32</v>
      </c>
      <c r="X25" s="6" t="s">
        <v>32</v>
      </c>
      <c r="Y25" s="6" t="s">
        <v>32</v>
      </c>
      <c r="Z25" s="6" t="s">
        <v>32</v>
      </c>
      <c r="AA25" s="6" t="s">
        <v>32</v>
      </c>
      <c r="AB25" s="6" t="s">
        <v>32</v>
      </c>
      <c r="AC25" s="6" t="s">
        <v>32</v>
      </c>
      <c r="AD25" s="6" t="s">
        <v>32</v>
      </c>
      <c r="AE25" s="6" t="s">
        <v>32</v>
      </c>
      <c r="AF25" s="6" t="s">
        <v>33</v>
      </c>
      <c r="AG25" s="7" t="s">
        <v>0</v>
      </c>
    </row>
    <row r="26" spans="1:34" x14ac:dyDescent="0.2">
      <c r="A26" s="22"/>
      <c r="B26" s="41"/>
      <c r="C26" s="42"/>
      <c r="D26" s="8">
        <v>3.0000000000000001E-3</v>
      </c>
      <c r="E26" s="9" t="s">
        <v>34</v>
      </c>
      <c r="F26" s="9" t="s">
        <v>34</v>
      </c>
      <c r="G26" s="9">
        <v>0.01</v>
      </c>
      <c r="H26" s="9">
        <v>0.05</v>
      </c>
      <c r="I26" s="9">
        <v>0.01</v>
      </c>
      <c r="J26" s="9">
        <v>5.0000000000000001E-4</v>
      </c>
      <c r="K26" s="9" t="s">
        <v>34</v>
      </c>
      <c r="L26" s="9" t="s">
        <v>34</v>
      </c>
      <c r="M26" s="9">
        <v>0.02</v>
      </c>
      <c r="N26" s="9">
        <v>2E-3</v>
      </c>
      <c r="O26" s="9">
        <v>2E-3</v>
      </c>
      <c r="P26" s="9">
        <v>4.0000000000000001E-3</v>
      </c>
      <c r="Q26" s="9">
        <v>0.02</v>
      </c>
      <c r="R26" s="9">
        <v>0.04</v>
      </c>
      <c r="S26" s="9">
        <v>1</v>
      </c>
      <c r="T26" s="9">
        <v>6.0000000000000001E-3</v>
      </c>
      <c r="U26" s="9">
        <v>0.01</v>
      </c>
      <c r="V26" s="9">
        <v>0.01</v>
      </c>
      <c r="W26" s="9">
        <v>2E-3</v>
      </c>
      <c r="X26" s="9">
        <v>6.0000000000000001E-3</v>
      </c>
      <c r="Y26" s="9">
        <v>3.0000000000000001E-3</v>
      </c>
      <c r="Z26" s="9">
        <v>0.02</v>
      </c>
      <c r="AA26" s="9">
        <v>0.01</v>
      </c>
      <c r="AB26" s="9">
        <v>0.01</v>
      </c>
      <c r="AC26" s="9">
        <v>0.8</v>
      </c>
      <c r="AD26" s="9">
        <v>1</v>
      </c>
      <c r="AE26" s="9">
        <v>0.05</v>
      </c>
      <c r="AF26" s="9">
        <v>250</v>
      </c>
      <c r="AG26" s="10"/>
    </row>
    <row r="27" spans="1:34" x14ac:dyDescent="0.2">
      <c r="A27" s="64" t="s">
        <v>54</v>
      </c>
      <c r="B27" s="51"/>
      <c r="C27" s="55"/>
      <c r="D27" s="57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61"/>
    </row>
    <row r="28" spans="1:34" x14ac:dyDescent="0.2">
      <c r="A28" s="65"/>
      <c r="B28" s="52"/>
      <c r="C28" s="56"/>
      <c r="D28" s="58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2"/>
    </row>
    <row r="29" spans="1:34" ht="13.8" thickBot="1" x14ac:dyDescent="0.25">
      <c r="A29" s="43" t="s">
        <v>35</v>
      </c>
      <c r="B29" s="44"/>
      <c r="C29" s="45"/>
      <c r="D29" s="14" t="s">
        <v>45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5"/>
    </row>
    <row r="30" spans="1:34" x14ac:dyDescent="0.2">
      <c r="A30" s="16" t="s">
        <v>37</v>
      </c>
      <c r="B30" s="17" t="s">
        <v>38</v>
      </c>
      <c r="C30" s="18" t="s">
        <v>1</v>
      </c>
      <c r="D30" s="24" t="s">
        <v>51</v>
      </c>
      <c r="E30" s="24" t="s">
        <v>51</v>
      </c>
      <c r="F30" s="24" t="s">
        <v>51</v>
      </c>
      <c r="G30" s="24" t="s">
        <v>51</v>
      </c>
      <c r="H30" s="24">
        <v>0.04</v>
      </c>
      <c r="I30" s="24" t="s">
        <v>50</v>
      </c>
      <c r="J30" s="24" t="s">
        <v>50</v>
      </c>
      <c r="K30" s="24" t="s">
        <v>50</v>
      </c>
      <c r="L30" s="24" t="s">
        <v>50</v>
      </c>
      <c r="M30" s="24" t="s">
        <v>50</v>
      </c>
      <c r="N30" s="24" t="s">
        <v>50</v>
      </c>
      <c r="O30" s="24" t="s">
        <v>50</v>
      </c>
      <c r="P30" s="24" t="s">
        <v>50</v>
      </c>
      <c r="Q30" s="24" t="s">
        <v>50</v>
      </c>
      <c r="R30" s="24" t="s">
        <v>50</v>
      </c>
      <c r="S30" s="24" t="s">
        <v>50</v>
      </c>
      <c r="T30" s="24" t="s">
        <v>50</v>
      </c>
      <c r="U30" s="24" t="s">
        <v>50</v>
      </c>
      <c r="V30" s="24" t="s">
        <v>50</v>
      </c>
      <c r="W30" s="24" t="s">
        <v>50</v>
      </c>
      <c r="X30" s="24" t="s">
        <v>50</v>
      </c>
      <c r="Y30" s="24" t="s">
        <v>50</v>
      </c>
      <c r="Z30" s="24" t="s">
        <v>50</v>
      </c>
      <c r="AA30" s="24" t="s">
        <v>50</v>
      </c>
      <c r="AB30" s="24" t="s">
        <v>50</v>
      </c>
      <c r="AC30" s="24">
        <v>0.53</v>
      </c>
      <c r="AD30" s="24" t="s">
        <v>50</v>
      </c>
      <c r="AE30" s="24" t="s">
        <v>50</v>
      </c>
      <c r="AF30" s="24" t="s">
        <v>0</v>
      </c>
      <c r="AG30" s="24" t="s">
        <v>0</v>
      </c>
      <c r="AH30" s="2" t="s">
        <v>2</v>
      </c>
    </row>
    <row r="31" spans="1:34" ht="13.8" thickBot="1" x14ac:dyDescent="0.25">
      <c r="A31" s="19" t="s">
        <v>42</v>
      </c>
      <c r="B31" s="25" t="s">
        <v>46</v>
      </c>
      <c r="C31" s="26" t="s">
        <v>47</v>
      </c>
      <c r="D31" s="20" t="str">
        <f>IF(D30=$D$6,"",IF(D30="","",IF(D30="ND","",IF(D30="-","",IF(D30="有","",IF(D30="無","",IF(D30&gt;$D$6,"上限超過",IF(D30&lt;0,"下限未満",""))))))))</f>
        <v/>
      </c>
      <c r="E31" s="20" t="str">
        <f>IF(E30=$E$6,"",IF(E30="","",IF(E30="ND","",IF(E30="-","",IF(E30="有","",IF(E30="無","",IF(E30&gt;$E$6,"上限超過",IF(E30&lt;0,"下限未満",""))))))))</f>
        <v/>
      </c>
      <c r="F31" s="20" t="str">
        <f>IF(F30=$F$6,"",IF(F30="","",IF(F30="ND","",IF(F30="-","",IF(F30="有","",IF(F30="無","",IF(F30&gt;$F$6,"上限超過",IF(F30&lt;0,"下限未満",""))))))))</f>
        <v/>
      </c>
      <c r="G31" s="20" t="str">
        <f>IF(G30=$G$6,"",IF(G30="","",IF(G30="ND","",IF(G30="-","",IF(G30="有","",IF(G30="無","",IF(G30&gt;$G$6,"上限超過",IF(G30&lt;0,"下限未満",""))))))))</f>
        <v/>
      </c>
      <c r="H31" s="20" t="str">
        <f>IF(H30=$H$6,"",IF(H30="","",IF(H30="ND","",IF(H30="-","",IF(H30="有","",IF(H30="無","",IF(H30&gt;$H$6,"上限超過",IF(H30&lt;0,"下限未満",""))))))))</f>
        <v/>
      </c>
      <c r="I31" s="20" t="str">
        <f>IF(I30=$I$6,"",IF(I30="","",IF(I30="ND","",IF(I30="-","",IF(I30="有","",IF(I30="無","",IF(I30&gt;$I$6,"上限超過",IF(I30&lt;0,"下限未満",""))))))))</f>
        <v/>
      </c>
      <c r="J31" s="20" t="str">
        <f>IF(J30=$J$6,"",IF(J30="","",IF(J30="ND","",IF(J30="-","",IF(J30="有","",IF(J30="無","",IF(J30&gt;$J$6,"上限超過",IF(J30&lt;0,"下限未満",""))))))))</f>
        <v/>
      </c>
      <c r="K31" s="20" t="str">
        <f>IF(K30=$K$6,"",IF(K30="","",IF(K30="ND","",IF(K30="-","",IF(K30="有","",IF(K30="無","",IF(K30&gt;$K$6,"上限超過",IF(K30&lt;0,"下限未満",""))))))))</f>
        <v/>
      </c>
      <c r="L31" s="20" t="str">
        <f>IF(L30=$L$6,"",IF(L30="","",IF(L30="ND","",IF(L30="-","",IF(L30="有","",IF(L30="無","",IF(L30&gt;$L$6,"上限超過",IF(L30&lt;0,"下限未満",""))))))))</f>
        <v/>
      </c>
      <c r="M31" s="20" t="str">
        <f>IF(M30=$M$6,"",IF(M30="","",IF(M30="ND","",IF(M30="-","",IF(M30="有","",IF(M30="無","",IF(M30&gt;$M$6,"上限超過",IF(M30&lt;0,"下限未満",""))))))))</f>
        <v/>
      </c>
      <c r="N31" s="20" t="str">
        <f>IF(N30=$M$6,"",IF(N30="","",IF(N30="ND","",IF(N30="-","",IF(N30="有","",IF(N30="無","",IF(N30&gt;$M$6,"上限超過",IF(N30&lt;0,"下限未満",""))))))))</f>
        <v/>
      </c>
      <c r="O31" s="20" t="str">
        <f>IF(O30=$O$6,"",IF(O30="","",IF(O30="ND","",IF(O30="-","",IF(O30="有","",IF(O30="無","",IF(O30&gt;$O$6,"上限超過",IF(O30&lt;0,"下限未満",""))))))))</f>
        <v/>
      </c>
      <c r="P31" s="20" t="str">
        <f>IF(P30=$P$6,"",IF(P30="","",IF(P30="ND","",IF(P30="-","",IF(P30="有","",IF(P30="無","",IF(P30&gt;$P$6,"上限超過",IF(P30&lt;0,"下限未満",""))))))))</f>
        <v/>
      </c>
      <c r="Q31" s="20" t="str">
        <f>IF(Q30=$Q$6,"",IF(Q30="","",IF(Q30="ND","",IF(Q30="-","",IF(Q30="有","",IF(Q30="無","",IF(Q30&gt;$Q$6,"上限超過",IF(Q30&lt;0,"下限未満",""))))))))</f>
        <v/>
      </c>
      <c r="R31" s="20" t="str">
        <f>IF(R30=$R$6,"",IF(R30="","",IF(R30="ND","",IF(R30="-","",IF(R30="有","",IF(R30="無","",IF(R30&gt;$R$6,"上限超過",IF(R30&lt;0,"下限未満",""))))))))</f>
        <v/>
      </c>
      <c r="S31" s="20" t="str">
        <f>IF(S30=$S$6,"",IF(S30="","",IF(S30="ND","",IF(S30="-","",IF(S30="有","",IF(S30="無","",IF(S30&gt;$S$6,"上限超過",IF(S30&lt;0,"下限未満",""))))))))</f>
        <v/>
      </c>
      <c r="T31" s="20" t="str">
        <f>IF(T30=$T$6,"",IF(T30="","",IF(T30="ND","",IF(T30="-","",IF(T30="有","",IF(T30="無","",IF(T30&gt;$T$6,"上限超過",IF(T30&lt;0,"下限未満",""))))))))</f>
        <v/>
      </c>
      <c r="U31" s="20" t="str">
        <f>IF(U30=$U$6,"",IF(U30="","",IF(U30="ND","",IF(U30="-","",IF(U30="有","",IF(U30="無","",IF(U30&gt;$U$6,"上限超過",IF(U30&lt;0,"下限未満",""))))))))</f>
        <v/>
      </c>
      <c r="V31" s="20" t="str">
        <f>IF(V30=$V$6,"",IF(V30="","",IF(V30="ND","",IF(V30="-","",IF(V30="有","",IF(V30="無","",IF(V30&gt;$V$6,"上限超過",IF(V30&lt;0,"下限未満",""))))))))</f>
        <v/>
      </c>
      <c r="W31" s="20" t="str">
        <f>IF(W30=$W$6,"",IF(W30="","",IF(W30="ND","",IF(W30="-","",IF(W30="有","",IF(W30="無","",IF(W30&gt;$W$6,"上限超過",IF(W30&lt;0,"下限未満",""))))))))</f>
        <v/>
      </c>
      <c r="X31" s="20" t="str">
        <f>IF(X30=$X$6,"",IF(X30="","",IF(X30="ND","",IF(X30="-","",IF(X30="有","",IF(X30="無","",IF(X30&gt;$X$6,"上限超過",IF(X30&lt;0,"下限未満",""))))))))</f>
        <v/>
      </c>
      <c r="Y31" s="20" t="str">
        <f>IF(Y30=$Y$6,"",IF(Y30="","",IF(Y30="ND","",IF(Y30="-","",IF(Y30="有","",IF(Y30="無","",IF(Y30&gt;$Y$6,"上限超過",IF(Y30&lt;0,"下限未満",""))))))))</f>
        <v/>
      </c>
      <c r="Z31" s="20" t="str">
        <f>IF(Z30=$Z$6,"",IF(Z30="","",IF(Z30="ND","",IF(Z30="-","",IF(Z30="有","",IF(Z30="無","",IF(Z30&gt;$Z$6,"上限超過",IF(Z30&lt;0,"下限未満",""))))))))</f>
        <v/>
      </c>
      <c r="AA31" s="20" t="str">
        <f>IF(AA30=$AA$6,"",IF(AA30="","",IF(AA30="ND","",IF(AA30="-","",IF(AA30="有","",IF(AA30="無","",IF(AA30&gt;$AA$6,"上限超過",IF(AA30&lt;0,"下限未満",""))))))))</f>
        <v/>
      </c>
      <c r="AB31" s="20" t="str">
        <f>IF(AB30=$AB$6,"",IF(AB30="","",IF(AB30="ND","",IF(AB30="-","",IF(AB30="有","",IF(AB30="無","",IF(AB30&gt;$AB$6,"上限超過",IF(AB30&lt;0,"下限未満",""))))))))</f>
        <v/>
      </c>
      <c r="AC31" s="20" t="str">
        <f>IF(AC30=$AC$6,"",IF(AC30="","",IF(AC30="ND","",IF(AC30="-","",IF(AC30="有","",IF(AC30="無","",IF(AC30&gt;$AC$6,"上限超過",IF(AC30&lt;0,"下限未満",""))))))))</f>
        <v/>
      </c>
      <c r="AD31" s="20" t="str">
        <f>IF(AD30=$AD$6,"",IF(AD30="","",IF(AD30="ND","",IF(AD30="-","",IF(AD30="有","",IF(AD30="無","",IF(AD30&gt;$AD$6,"上限超過",IF(AD30&lt;0,"下限未満",""))))))))</f>
        <v/>
      </c>
      <c r="AE31" s="20" t="str">
        <f>IF(AE30=$AD$6,"",IF(AE30="","",IF(AE30="ND","",IF(AE30="-","",IF(AE30="有","",IF(AE30="無","",IF(AE30&gt;$AD$6,"上限超過",IF(AE30&lt;0,"下限未満",""))))))))</f>
        <v/>
      </c>
      <c r="AF31" s="20" t="str">
        <f>IF(AF30=$AF$6,"",IF(AF30="","",IF(AF30="ND","",IF(AF30="-","",IF(AF30="有","",IF(AF30="無","",IF(AF30&gt;$AF$6,"上限超過",IF(AF30&lt;0,"下限未満",""))))))))</f>
        <v/>
      </c>
      <c r="AG31" s="20" t="str">
        <f>IF(AG30=$AG$6,"",IF(AG30="","",IF(AG30="ND","",IF(AG30="-","",IF(AG30="有","",IF(AG30="無","",IF(AG30&gt;$AG$6,"上限超過",IF(AG30&lt;0,"下限未満",""))))))))</f>
        <v/>
      </c>
      <c r="AH31" s="3" t="str">
        <f>IF(COUNTBLANK(D31:AG31)=30,"適合","不適合")</f>
        <v>適合</v>
      </c>
    </row>
  </sheetData>
  <mergeCells count="169">
    <mergeCell ref="AF27:AF28"/>
    <mergeCell ref="AG27:AG28"/>
    <mergeCell ref="A17:A18"/>
    <mergeCell ref="A27:A28"/>
    <mergeCell ref="AA27:AA28"/>
    <mergeCell ref="AB27:AB28"/>
    <mergeCell ref="AC27:AC28"/>
    <mergeCell ref="AD27:AD28"/>
    <mergeCell ref="AE27:AE28"/>
    <mergeCell ref="AF17:AF18"/>
    <mergeCell ref="AG17:AG18"/>
    <mergeCell ref="AF23:AF24"/>
    <mergeCell ref="AG23:AG24"/>
    <mergeCell ref="P27:P28"/>
    <mergeCell ref="Q27:Q28"/>
    <mergeCell ref="R27:R28"/>
    <mergeCell ref="S27:S28"/>
    <mergeCell ref="T27:T28"/>
    <mergeCell ref="U27:U28"/>
    <mergeCell ref="V27:V28"/>
    <mergeCell ref="W27:W28"/>
    <mergeCell ref="X27:X28"/>
    <mergeCell ref="Y27:Y28"/>
    <mergeCell ref="Z27:Z28"/>
    <mergeCell ref="AH17:AH18"/>
    <mergeCell ref="B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AA17:AA18"/>
    <mergeCell ref="AB17:AB18"/>
    <mergeCell ref="AC17:AC18"/>
    <mergeCell ref="AD17:AD18"/>
    <mergeCell ref="AE17:AE18"/>
    <mergeCell ref="K17:K18"/>
    <mergeCell ref="L17:L18"/>
    <mergeCell ref="M17:M18"/>
    <mergeCell ref="N17:N18"/>
    <mergeCell ref="O17:O18"/>
    <mergeCell ref="A29:C29"/>
    <mergeCell ref="B17:C18"/>
    <mergeCell ref="D17:D18"/>
    <mergeCell ref="E17:E18"/>
    <mergeCell ref="F17:F18"/>
    <mergeCell ref="G17:G18"/>
    <mergeCell ref="H17:H18"/>
    <mergeCell ref="I17:I18"/>
    <mergeCell ref="J17:J18"/>
    <mergeCell ref="B25:C25"/>
    <mergeCell ref="B26:C26"/>
    <mergeCell ref="G23:G24"/>
    <mergeCell ref="H23:H24"/>
    <mergeCell ref="I23:I24"/>
    <mergeCell ref="J23:J24"/>
    <mergeCell ref="AA23:AA24"/>
    <mergeCell ref="AB23:AB24"/>
    <mergeCell ref="AC23:AC24"/>
    <mergeCell ref="AD23:AD24"/>
    <mergeCell ref="AE23:AE24"/>
    <mergeCell ref="V23:V24"/>
    <mergeCell ref="W23:W24"/>
    <mergeCell ref="X23:X24"/>
    <mergeCell ref="Y23:Y24"/>
    <mergeCell ref="Z23:Z24"/>
    <mergeCell ref="Q23:Q24"/>
    <mergeCell ref="R23:R24"/>
    <mergeCell ref="S23:S24"/>
    <mergeCell ref="T23:T24"/>
    <mergeCell ref="U23:U24"/>
    <mergeCell ref="L23:L24"/>
    <mergeCell ref="M23:M24"/>
    <mergeCell ref="N23:N24"/>
    <mergeCell ref="O23:O24"/>
    <mergeCell ref="P23:P24"/>
    <mergeCell ref="K23:K24"/>
    <mergeCell ref="A19:C19"/>
    <mergeCell ref="A23:C24"/>
    <mergeCell ref="D23:D24"/>
    <mergeCell ref="E23:E24"/>
    <mergeCell ref="F23:F24"/>
    <mergeCell ref="AG13:AG14"/>
    <mergeCell ref="B15:C15"/>
    <mergeCell ref="B16:C16"/>
    <mergeCell ref="P17:P18"/>
    <mergeCell ref="Q17:Q18"/>
    <mergeCell ref="R17:R18"/>
    <mergeCell ref="S17:S18"/>
    <mergeCell ref="T17:T18"/>
    <mergeCell ref="U17:U18"/>
    <mergeCell ref="V17:V18"/>
    <mergeCell ref="W17:W18"/>
    <mergeCell ref="X17:X18"/>
    <mergeCell ref="Y17:Y18"/>
    <mergeCell ref="Z17:Z18"/>
    <mergeCell ref="AB13:AB14"/>
    <mergeCell ref="AC13:AC14"/>
    <mergeCell ref="AD13:AD14"/>
    <mergeCell ref="AE13:AE14"/>
    <mergeCell ref="AF13:AF14"/>
    <mergeCell ref="W13:W14"/>
    <mergeCell ref="X13:X14"/>
    <mergeCell ref="Y13:Y14"/>
    <mergeCell ref="Z13:Z14"/>
    <mergeCell ref="AA13:AA14"/>
    <mergeCell ref="R13:R14"/>
    <mergeCell ref="S13:S14"/>
    <mergeCell ref="T13:T14"/>
    <mergeCell ref="U13:U14"/>
    <mergeCell ref="V13:V14"/>
    <mergeCell ref="M13:M14"/>
    <mergeCell ref="N13:N14"/>
    <mergeCell ref="O13:O14"/>
    <mergeCell ref="P13:P14"/>
    <mergeCell ref="Q13:Q14"/>
    <mergeCell ref="H13:H14"/>
    <mergeCell ref="I13:I14"/>
    <mergeCell ref="J13:J14"/>
    <mergeCell ref="K13:K14"/>
    <mergeCell ref="L13:L14"/>
    <mergeCell ref="A13:C14"/>
    <mergeCell ref="D13:D14"/>
    <mergeCell ref="E13:E14"/>
    <mergeCell ref="F13:F14"/>
    <mergeCell ref="G13:G14"/>
    <mergeCell ref="A3:C4"/>
    <mergeCell ref="D3:D4"/>
    <mergeCell ref="E3:E4"/>
    <mergeCell ref="F3:F4"/>
    <mergeCell ref="G3:G4"/>
    <mergeCell ref="B8:C8"/>
    <mergeCell ref="A9:C9"/>
    <mergeCell ref="B5:C5"/>
    <mergeCell ref="B6:C6"/>
    <mergeCell ref="B7:C7"/>
    <mergeCell ref="H3:H4"/>
    <mergeCell ref="I3:I4"/>
    <mergeCell ref="J3:J4"/>
    <mergeCell ref="K3:K4"/>
    <mergeCell ref="L3:L4"/>
    <mergeCell ref="M3:M4"/>
    <mergeCell ref="O3:O4"/>
    <mergeCell ref="P3:P4"/>
    <mergeCell ref="Q3:Q4"/>
    <mergeCell ref="AG3:AG4"/>
    <mergeCell ref="AB3:AB4"/>
    <mergeCell ref="AC3:AC4"/>
    <mergeCell ref="AD3:AD4"/>
    <mergeCell ref="AF3:AF4"/>
    <mergeCell ref="AE3:AE4"/>
    <mergeCell ref="R3:R4"/>
    <mergeCell ref="N3:N4"/>
    <mergeCell ref="S3:S4"/>
    <mergeCell ref="Y3:Y4"/>
    <mergeCell ref="Z3:Z4"/>
    <mergeCell ref="AA3:AA4"/>
    <mergeCell ref="T3:T4"/>
    <mergeCell ref="U3:U4"/>
    <mergeCell ref="V3:V4"/>
    <mergeCell ref="W3:W4"/>
    <mergeCell ref="X3:X4"/>
  </mergeCells>
  <phoneticPr fontId="2"/>
  <dataValidations count="1">
    <dataValidation operator="notEqual" allowBlank="1" showInputMessage="1" showErrorMessage="1" sqref="AI1:IW1048576" xr:uid="{00000000-0002-0000-0000-000000000000}"/>
  </dataValidations>
  <pageMargins left="0.75" right="0.75" top="1" bottom="1" header="0.51200000000000001" footer="0.51200000000000001"/>
  <pageSetup paperSize="9" scale="60" orientation="landscape" r:id="rId1"/>
  <headerFooter alignWithMargins="0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5" sqref="B35"/>
    </sheetView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井手 めぐみ</dc:creator>
  <cp:lastModifiedBy>岩原 孝宏</cp:lastModifiedBy>
  <cp:lastPrinted>2014-05-16T05:39:19Z</cp:lastPrinted>
  <dcterms:created xsi:type="dcterms:W3CDTF">1997-01-08T22:48:59Z</dcterms:created>
  <dcterms:modified xsi:type="dcterms:W3CDTF">2024-05-15T00:49:41Z</dcterms:modified>
</cp:coreProperties>
</file>