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xr:revisionPtr revIDLastSave="0" documentId="13_ncr:1_{075793C0-C826-49A0-896F-9DC6D7D3C546}" xr6:coauthVersionLast="47" xr6:coauthVersionMax="47" xr10:uidLastSave="{00000000-0000-0000-0000-000000000000}"/>
  <bookViews>
    <workbookView xWindow="1035" yWindow="585" windowWidth="24135" windowHeight="14370" xr2:uid="{00000000-000D-0000-FFFF-FFFF00000000}"/>
  </bookViews>
  <sheets>
    <sheet name="Sheet1" sheetId="1" r:id="rId1"/>
  </sheets>
  <definedNames>
    <definedName name="_xlnm.Print_Area" localSheetId="0">Sheet1!$A$2:$AH$11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 l="1"/>
</calcChain>
</file>

<file path=xl/sharedStrings.xml><?xml version="1.0" encoding="utf-8"?>
<sst xmlns="http://schemas.openxmlformats.org/spreadsheetml/2006/main" count="105" uniqueCount="46">
  <si>
    <t>.</t>
    <phoneticPr fontId="2"/>
  </si>
  <si>
    <t>審査結果</t>
    <rPh sb="0" eb="2">
      <t>シンサ</t>
    </rPh>
    <rPh sb="2" eb="4">
      <t>ケッカ</t>
    </rPh>
    <phoneticPr fontId="2"/>
  </si>
  <si>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</si>
  <si>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</si>
  <si>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製造者名</t>
    <rPh sb="0" eb="3">
      <t>セイゾウシャ</t>
    </rPh>
    <rPh sb="3" eb="4">
      <t>ナ</t>
    </rPh>
    <phoneticPr fontId="2"/>
  </si>
  <si>
    <t>登録番号</t>
    <rPh sb="0" eb="2">
      <t>トウロク</t>
    </rPh>
    <rPh sb="2" eb="4">
      <t>バンゴウ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</si>
  <si>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</si>
  <si>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根　　　　拠</t>
    <rPh sb="0" eb="1">
      <t>ネ</t>
    </rPh>
    <rPh sb="5" eb="6">
      <t>キョ</t>
    </rPh>
    <phoneticPr fontId="2"/>
  </si>
  <si>
    <t>ND</t>
  </si>
  <si>
    <t>pg-TEQ/g</t>
  </si>
  <si>
    <t>mg/l</t>
  </si>
  <si>
    <t>感染性処理</t>
  </si>
  <si>
    <t>ダイオキシン</t>
  </si>
  <si>
    <t>ほう素</t>
  </si>
  <si>
    <t>ふっ素</t>
  </si>
  <si>
    <t>セレン</t>
  </si>
  <si>
    <t>ベンゼン</t>
  </si>
  <si>
    <t>チオベンカルブ</t>
  </si>
  <si>
    <t>シマジン</t>
  </si>
  <si>
    <t>チウラム</t>
  </si>
  <si>
    <t>1,3-ｼﾞｸﾛﾛﾌﾟﾛﾍﾟﾝ</t>
  </si>
  <si>
    <t>ﾃﾄﾗｸﾛﾛｴﾁﾚﾝ</t>
  </si>
  <si>
    <t>ﾄﾘｸﾛﾛｴﾁﾚﾝ</t>
  </si>
  <si>
    <t>1,1,2-ﾄﾘｸﾛﾛｴﾀﾝ</t>
  </si>
  <si>
    <t>1,1,1-ﾄﾘｸﾛﾛｴﾀﾝ</t>
  </si>
  <si>
    <t>ｼｽ-1,2-ｼﾞｸﾛﾛｴﾁﾚﾝ</t>
  </si>
  <si>
    <t>1,1-ｼﾞｸﾛﾛｴﾁﾚﾝ</t>
  </si>
  <si>
    <t>1,2-ｼﾞｸﾛﾛｴﾀﾝ</t>
  </si>
  <si>
    <t>四塩化炭素</t>
  </si>
  <si>
    <t>ジクロロメタン</t>
  </si>
  <si>
    <t>ＰＣＢ</t>
  </si>
  <si>
    <t>アルキル水銀</t>
  </si>
  <si>
    <t>総水銀</t>
  </si>
  <si>
    <t>砒素</t>
  </si>
  <si>
    <t>六価クロム</t>
  </si>
  <si>
    <t>鉛</t>
  </si>
  <si>
    <t>有機燐</t>
  </si>
  <si>
    <t>カドミウム</t>
  </si>
  <si>
    <t>項　　　　目</t>
    <rPh sb="0" eb="1">
      <t>コウ</t>
    </rPh>
    <rPh sb="5" eb="6">
      <t>メ</t>
    </rPh>
    <phoneticPr fontId="2"/>
  </si>
  <si>
    <t>共通基準</t>
    <rPh sb="0" eb="2">
      <t>キョウツウ</t>
    </rPh>
    <rPh sb="2" eb="4">
      <t>キジュン</t>
    </rPh>
    <phoneticPr fontId="2"/>
  </si>
  <si>
    <t>1-019</t>
    <phoneticPr fontId="2"/>
  </si>
  <si>
    <t>ツネイシカムテックス株式会社</t>
    <rPh sb="10" eb="14">
      <t>カブシキガイシャ</t>
    </rPh>
    <phoneticPr fontId="2"/>
  </si>
  <si>
    <t>メリッサ</t>
    <phoneticPr fontId="2"/>
  </si>
  <si>
    <t>シアン</t>
    <phoneticPr fontId="2"/>
  </si>
  <si>
    <t>クロロエチレン</t>
    <phoneticPr fontId="2"/>
  </si>
  <si>
    <t>1,4-ｼﾞｵｷｻﾝ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</si>
</sst>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0" borderId="0" xfId="0" applyFont="1"/>
    <xf numFmtId="0" fontId="0" fillId="0" borderId="16" xfId="0" applyBorder="1"/>
    <xf numFmtId="0" fontId="0" fillId="0" borderId="15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20" xfId="0" applyFont="1" applyBorder="1"/>
    <xf numFmtId="0" fontId="4" fillId="0" borderId="19" xfId="0" applyFont="1" applyBorder="1"/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3.5" customWidth="1"/>
    <col min="2" max="2" width="16.125" customWidth="1"/>
    <col min="3" max="3" width="25" customWidth="1"/>
    <col min="4" max="34" width="9.25" customWidth="1"/>
  </cols>
  <sheetData>
    <row r="2" spans="1:34" ht="18" thickBot="1" x14ac:dyDescent="0.25">
      <c r="A2" s="27" t="s">
        <v>39</v>
      </c>
    </row>
    <row r="3" spans="1:34" s="12" customFormat="1" ht="13.5" customHeight="1" x14ac:dyDescent="0.15">
      <c r="A3" s="32" t="s">
        <v>38</v>
      </c>
      <c r="B3" s="33"/>
      <c r="C3" s="34"/>
      <c r="D3" s="38" t="s">
        <v>37</v>
      </c>
      <c r="E3" s="40" t="s">
        <v>43</v>
      </c>
      <c r="F3" s="40" t="s">
        <v>36</v>
      </c>
      <c r="G3" s="40" t="s">
        <v>35</v>
      </c>
      <c r="H3" s="40" t="s">
        <v>34</v>
      </c>
      <c r="I3" s="40" t="s">
        <v>33</v>
      </c>
      <c r="J3" s="40" t="s">
        <v>32</v>
      </c>
      <c r="K3" s="40" t="s">
        <v>31</v>
      </c>
      <c r="L3" s="40" t="s">
        <v>30</v>
      </c>
      <c r="M3" s="40" t="s">
        <v>29</v>
      </c>
      <c r="N3" s="40" t="s">
        <v>28</v>
      </c>
      <c r="O3" s="40" t="s">
        <v>44</v>
      </c>
      <c r="P3" s="40" t="s">
        <v>27</v>
      </c>
      <c r="Q3" s="40" t="s">
        <v>26</v>
      </c>
      <c r="R3" s="40" t="s">
        <v>25</v>
      </c>
      <c r="S3" s="40" t="s">
        <v>24</v>
      </c>
      <c r="T3" s="40" t="s">
        <v>23</v>
      </c>
      <c r="U3" s="40" t="s">
        <v>22</v>
      </c>
      <c r="V3" s="40" t="s">
        <v>21</v>
      </c>
      <c r="W3" s="40" t="s">
        <v>20</v>
      </c>
      <c r="X3" s="40" t="s">
        <v>19</v>
      </c>
      <c r="Y3" s="40" t="s">
        <v>18</v>
      </c>
      <c r="Z3" s="40" t="s">
        <v>17</v>
      </c>
      <c r="AA3" s="40" t="s">
        <v>16</v>
      </c>
      <c r="AB3" s="40" t="s">
        <v>15</v>
      </c>
      <c r="AC3" s="40" t="s">
        <v>14</v>
      </c>
      <c r="AD3" s="40" t="s">
        <v>13</v>
      </c>
      <c r="AE3" s="40" t="s">
        <v>45</v>
      </c>
      <c r="AF3" s="44" t="s">
        <v>12</v>
      </c>
      <c r="AG3" s="42" t="s">
        <v>11</v>
      </c>
      <c r="AH3"/>
    </row>
    <row r="4" spans="1:34" s="12" customFormat="1" ht="13.5" customHeight="1" thickBot="1" x14ac:dyDescent="0.2">
      <c r="A4" s="35"/>
      <c r="B4" s="36"/>
      <c r="C4" s="37"/>
      <c r="D4" s="3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5"/>
      <c r="AG4" s="43"/>
      <c r="AH4"/>
    </row>
    <row r="5" spans="1:34" s="12" customFormat="1" ht="13.5" customHeight="1" thickTop="1" x14ac:dyDescent="0.15">
      <c r="A5" s="26"/>
      <c r="B5" s="51"/>
      <c r="C5" s="52"/>
      <c r="D5" s="25" t="s">
        <v>10</v>
      </c>
      <c r="E5" s="24" t="s">
        <v>2</v>
      </c>
      <c r="F5" s="24" t="s">
        <v>2</v>
      </c>
      <c r="G5" s="24" t="s">
        <v>10</v>
      </c>
      <c r="H5" s="24" t="s">
        <v>10</v>
      </c>
      <c r="I5" s="24" t="s">
        <v>10</v>
      </c>
      <c r="J5" s="24" t="s">
        <v>10</v>
      </c>
      <c r="K5" s="24" t="s">
        <v>2</v>
      </c>
      <c r="L5" s="24" t="s">
        <v>2</v>
      </c>
      <c r="M5" s="24" t="s">
        <v>10</v>
      </c>
      <c r="N5" s="24" t="s">
        <v>10</v>
      </c>
      <c r="O5" s="29" t="s">
        <v>10</v>
      </c>
      <c r="P5" s="24" t="s">
        <v>10</v>
      </c>
      <c r="Q5" s="24" t="s">
        <v>10</v>
      </c>
      <c r="R5" s="24" t="s">
        <v>10</v>
      </c>
      <c r="S5" s="24" t="s">
        <v>10</v>
      </c>
      <c r="T5" s="24" t="s">
        <v>10</v>
      </c>
      <c r="U5" s="24" t="s">
        <v>10</v>
      </c>
      <c r="V5" s="24" t="s">
        <v>10</v>
      </c>
      <c r="W5" s="24" t="s">
        <v>10</v>
      </c>
      <c r="X5" s="24" t="s">
        <v>10</v>
      </c>
      <c r="Y5" s="24" t="s">
        <v>10</v>
      </c>
      <c r="Z5" s="24" t="s">
        <v>10</v>
      </c>
      <c r="AA5" s="24" t="s">
        <v>10</v>
      </c>
      <c r="AB5" s="24" t="s">
        <v>10</v>
      </c>
      <c r="AC5" s="24" t="s">
        <v>10</v>
      </c>
      <c r="AD5" s="24" t="s">
        <v>10</v>
      </c>
      <c r="AE5" s="29" t="s">
        <v>10</v>
      </c>
      <c r="AF5" s="24" t="s">
        <v>9</v>
      </c>
      <c r="AG5" s="23" t="s">
        <v>2</v>
      </c>
      <c r="AH5"/>
    </row>
    <row r="6" spans="1:34" s="12" customFormat="1" ht="13.5" customHeight="1" x14ac:dyDescent="0.15">
      <c r="A6" s="18"/>
      <c r="B6" s="46"/>
      <c r="C6" s="47"/>
      <c r="D6" s="30">
        <v>3.0000000000000001E-3</v>
      </c>
      <c r="E6" s="20" t="s">
        <v>8</v>
      </c>
      <c r="F6" s="20" t="s">
        <v>8</v>
      </c>
      <c r="G6" s="20">
        <v>0.01</v>
      </c>
      <c r="H6" s="20">
        <v>0.05</v>
      </c>
      <c r="I6" s="20">
        <v>0.01</v>
      </c>
      <c r="J6" s="20">
        <v>5.0000000000000001E-4</v>
      </c>
      <c r="K6" s="20" t="s">
        <v>8</v>
      </c>
      <c r="L6" s="20" t="s">
        <v>8</v>
      </c>
      <c r="M6" s="20">
        <v>0.02</v>
      </c>
      <c r="N6" s="20">
        <v>2E-3</v>
      </c>
      <c r="O6" s="31">
        <v>2E-3</v>
      </c>
      <c r="P6" s="20">
        <v>4.0000000000000001E-3</v>
      </c>
      <c r="Q6" s="31">
        <v>0.1</v>
      </c>
      <c r="R6" s="20">
        <v>0.04</v>
      </c>
      <c r="S6" s="20">
        <v>1</v>
      </c>
      <c r="T6" s="20">
        <v>6.0000000000000001E-3</v>
      </c>
      <c r="U6" s="31">
        <v>0.01</v>
      </c>
      <c r="V6" s="20">
        <v>0.01</v>
      </c>
      <c r="W6" s="20">
        <v>2E-3</v>
      </c>
      <c r="X6" s="20">
        <v>6.0000000000000001E-3</v>
      </c>
      <c r="Y6" s="20">
        <v>3.0000000000000001E-3</v>
      </c>
      <c r="Z6" s="20">
        <v>0.02</v>
      </c>
      <c r="AA6" s="20">
        <v>0.01</v>
      </c>
      <c r="AB6" s="20">
        <v>0.01</v>
      </c>
      <c r="AC6" s="20">
        <v>0.8</v>
      </c>
      <c r="AD6" s="20">
        <v>1</v>
      </c>
      <c r="AE6" s="31">
        <v>0.05</v>
      </c>
      <c r="AF6" s="20">
        <v>250</v>
      </c>
      <c r="AG6" s="19"/>
      <c r="AH6"/>
    </row>
    <row r="7" spans="1:34" s="12" customFormat="1" ht="13.5" customHeight="1" x14ac:dyDescent="0.15">
      <c r="A7" s="22"/>
      <c r="B7" s="53"/>
      <c r="C7" s="54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9"/>
      <c r="AH7"/>
    </row>
    <row r="8" spans="1:34" s="12" customFormat="1" ht="40.5" customHeight="1" x14ac:dyDescent="0.15">
      <c r="A8" s="18"/>
      <c r="B8" s="46"/>
      <c r="C8" s="47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5"/>
      <c r="AH8"/>
    </row>
    <row r="9" spans="1:34" s="12" customFormat="1" ht="13.5" customHeight="1" thickBot="1" x14ac:dyDescent="0.2">
      <c r="A9" s="48" t="s">
        <v>7</v>
      </c>
      <c r="B9" s="49"/>
      <c r="C9" s="50"/>
      <c r="D9" s="14" t="s">
        <v>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3"/>
      <c r="AH9"/>
    </row>
    <row r="10" spans="1:34" x14ac:dyDescent="0.15">
      <c r="A10" s="8" t="s">
        <v>5</v>
      </c>
      <c r="B10" s="7" t="s">
        <v>4</v>
      </c>
      <c r="C10" s="6" t="s">
        <v>3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1" t="s">
        <v>8</v>
      </c>
      <c r="O10" s="10" t="s">
        <v>8</v>
      </c>
      <c r="P10" s="11" t="s">
        <v>8</v>
      </c>
      <c r="Q10" s="11" t="s">
        <v>8</v>
      </c>
      <c r="R10" s="11" t="s">
        <v>8</v>
      </c>
      <c r="S10" s="11" t="s">
        <v>8</v>
      </c>
      <c r="T10" s="11" t="s">
        <v>8</v>
      </c>
      <c r="U10" s="11" t="s">
        <v>8</v>
      </c>
      <c r="V10" s="11" t="s">
        <v>8</v>
      </c>
      <c r="W10" s="11" t="s">
        <v>8</v>
      </c>
      <c r="X10" s="11" t="s">
        <v>8</v>
      </c>
      <c r="Y10" s="11" t="s">
        <v>8</v>
      </c>
      <c r="Z10" s="11" t="s">
        <v>8</v>
      </c>
      <c r="AA10" s="11" t="s">
        <v>8</v>
      </c>
      <c r="AB10" s="11" t="s">
        <v>8</v>
      </c>
      <c r="AC10" s="11" t="s">
        <v>8</v>
      </c>
      <c r="AD10" s="11" t="s">
        <v>8</v>
      </c>
      <c r="AE10" s="10" t="s">
        <v>8</v>
      </c>
      <c r="AF10" s="10">
        <v>0.14000000000000001</v>
      </c>
      <c r="AG10" s="9" t="s">
        <v>2</v>
      </c>
      <c r="AH10" s="5" t="s">
        <v>1</v>
      </c>
    </row>
    <row r="11" spans="1:34" ht="14.25" thickBot="1" x14ac:dyDescent="0.2">
      <c r="A11" s="4" t="s">
        <v>40</v>
      </c>
      <c r="B11" s="28" t="s">
        <v>41</v>
      </c>
      <c r="C11" s="3" t="s">
        <v>42</v>
      </c>
      <c r="D11" s="2" t="str">
        <f>IF(D10=$D$6,"",IF(D10="","",IF(D10="ND","",IF(D10="-","",IF(D10="有","",IF(D10="無","",IF(D10&gt;$D$6,"上限超過",IF(D10&lt;0,"下限未満",""))))))))</f>
        <v/>
      </c>
      <c r="E11" s="2" t="str">
        <f>IF(E10=$E$6,"",IF(E10="","",IF(E10="ND","",IF(E10="-","",IF(E10="有","",IF(E10="無","",IF(E10&gt;$E$6,"上限超過",IF(E10&lt;0,"下限未満",""))))))))</f>
        <v/>
      </c>
      <c r="F11" s="2" t="str">
        <f>IF(F10=$F$6,"",IF(F10="","",IF(F10="ND","",IF(F10="-","",IF(F10="有","",IF(F10="無","",IF(F10&gt;$F$6,"上限超過",IF(F10&lt;0,"下限未満",""))))))))</f>
        <v/>
      </c>
      <c r="G11" s="2" t="str">
        <f>IF(G10=$G$6,"",IF(G10="","",IF(G10="ND","",IF(G10="-","",IF(G10="有","",IF(G10="無","",IF(G10&gt;$G$6,"上限超過",IF(G10&lt;0,"下限未満",""))))))))</f>
        <v/>
      </c>
      <c r="H11" s="2" t="str">
        <f>IF(H10=$H$6,"",IF(H10="","",IF(H10="ND","",IF(H10="-","",IF(H10="有","",IF(H10="無","",IF(H10&gt;$H$6,"上限超過",IF(H10&lt;0,"下限未満",""))))))))</f>
        <v/>
      </c>
      <c r="I11" s="2" t="str">
        <f>IF(I10=$I$6,"",IF(I10="","",IF(I10="ND","",IF(I10="-","",IF(I10="有","",IF(I10="無","",IF(I10&gt;$I$6,"上限超過",IF(I10&lt;0,"下限未満",""))))))))</f>
        <v/>
      </c>
      <c r="J11" s="2" t="str">
        <f>IF(J10=$J$6,"",IF(J10="","",IF(J10="ND","",IF(J10="-","",IF(J10="有","",IF(J10="無","",IF(J10&gt;$J$6,"上限超過",IF(J10&lt;0,"下限未満",""))))))))</f>
        <v/>
      </c>
      <c r="K11" s="2" t="str">
        <f>IF(K10=$K$6,"",IF(K10="","",IF(K10="ND","",IF(K10="-","",IF(K10="有","",IF(K10="無","",IF(K10&gt;$K$6,"上限超過",IF(K10&lt;0,"下限未満",""))))))))</f>
        <v/>
      </c>
      <c r="L11" s="2" t="str">
        <f>IF(L10=$L$6,"",IF(L10="","",IF(L10="ND","",IF(L10="-","",IF(L10="有","",IF(L10="無","",IF(L10&gt;$L$6,"上限超過",IF(L10&lt;0,"下限未満",""))))))))</f>
        <v/>
      </c>
      <c r="M11" s="2" t="str">
        <f>IF(M10=$M$6,"",IF(M10="","",IF(M10="ND","",IF(M10="-","",IF(M10="有","",IF(M10="無","",IF(M10&gt;$M$6,"上限超過",IF(M10&lt;0,"下限未満",""))))))))</f>
        <v/>
      </c>
      <c r="N11" s="2" t="str">
        <f>IF(N10=$N$6,"",IF(N10="","",IF(N10="ND","",IF(N10="-","",IF(N10="有","",IF(N10="無","",IF(N10&gt;$N$6,"上限超過",IF(N10&lt;0,"下限未満",""))))))))</f>
        <v/>
      </c>
      <c r="O11" s="2" t="str">
        <f>IF(O10=$O$6,"",IF(O10="","",IF(O10="ND","",IF(O10="-","",IF(O10="有","",IF(O10="無","",IF(O10&gt;$O$6,"上限超過",IF(O10&lt;0,"下限未満",""))))))))</f>
        <v/>
      </c>
      <c r="P11" s="2" t="str">
        <f>IF(P10=$P$6,"",IF(P10="","",IF(P10="ND","",IF(P10="-","",IF(P10="有","",IF(P10="無","",IF(P10&gt;$P$6,"上限超過",IF(P10&lt;0,"下限未満",""))))))))</f>
        <v/>
      </c>
      <c r="Q11" s="2" t="str">
        <f>IF(Q10=$Q$6,"",IF(Q10="","",IF(Q10="ND","",IF(Q10="-","",IF(Q10="有","",IF(Q10="無","",IF(Q10&gt;$Q$6,"上限超過",IF(Q10&lt;0,"下限未満",""))))))))</f>
        <v/>
      </c>
      <c r="R11" s="2" t="str">
        <f>IF(R10=$R$6,"",IF(R10="","",IF(R10="ND","",IF(R10="-","",IF(R10="有","",IF(R10="無","",IF(R10&gt;$R$6,"上限超過",IF(R10&lt;0,"下限未満",""))))))))</f>
        <v/>
      </c>
      <c r="S11" s="2" t="str">
        <f>IF(S10=$S$6,"",IF(S10="","",IF(S10="ND","",IF(S10="-","",IF(S10="有","",IF(S10="無","",IF(S10&gt;$S$6,"上限超過",IF(S10&lt;0,"下限未満",""))))))))</f>
        <v/>
      </c>
      <c r="T11" s="2" t="str">
        <f>IF(T10=$T$6,"",IF(T10="","",IF(T10="ND","",IF(T10="-","",IF(T10="有","",IF(T10="無","",IF(T10&gt;$T$6,"上限超過",IF(T10&lt;0,"下限未満",""))))))))</f>
        <v/>
      </c>
      <c r="U11" s="2" t="str">
        <f>IF(U10=$U$6,"",IF(U10="","",IF(U10="ND","",IF(U10="-","",IF(U10="有","",IF(U10="無","",IF(U10&gt;$U$6,"上限超過",IF(U10&lt;0,"下限未満",""))))))))</f>
        <v/>
      </c>
      <c r="V11" s="2" t="str">
        <f>IF(V10=$V$6,"",IF(V10="","",IF(V10="ND","",IF(V10="-","",IF(V10="有","",IF(V10="無","",IF(V10&gt;$V$6,"上限超過",IF(V10&lt;0,"下限未満",""))))))))</f>
        <v/>
      </c>
      <c r="W11" s="2" t="str">
        <f>IF(W10=$W$6,"",IF(W10="","",IF(W10="ND","",IF(W10="-","",IF(W10="有","",IF(W10="無","",IF(W10&gt;$W$6,"上限超過",IF(W10&lt;0,"下限未満",""))))))))</f>
        <v/>
      </c>
      <c r="X11" s="2" t="str">
        <f>IF(X10=$X$6,"",IF(X10="","",IF(X10="ND","",IF(X10="-","",IF(X10="有","",IF(X10="無","",IF(X10&gt;$X$6,"上限超過",IF(X10&lt;0,"下限未満",""))))))))</f>
        <v/>
      </c>
      <c r="Y11" s="2" t="str">
        <f>IF(Y10=$Y$6,"",IF(Y10="","",IF(Y10="ND","",IF(Y10="-","",IF(Y10="有","",IF(Y10="無","",IF(Y10&gt;$Y$6,"上限超過",IF(Y10&lt;0,"下限未満",""))))))))</f>
        <v/>
      </c>
      <c r="Z11" s="2" t="str">
        <f>IF(Z10=$Z$6,"",IF(Z10="","",IF(Z10="ND","",IF(Z10="-","",IF(Z10="有","",IF(Z10="無","",IF(Z10&gt;$Z$6,"上限超過",IF(Z10&lt;0,"下限未満",""))))))))</f>
        <v/>
      </c>
      <c r="AA11" s="2" t="str">
        <f>IF(AA10=$AA$6,"",IF(AA10="","",IF(AA10="ND","",IF(AA10="-","",IF(AA10="有","",IF(AA10="無","",IF(AA10&gt;$AA$6,"上限超過",IF(AA10&lt;0,"下限未満",""))))))))</f>
        <v/>
      </c>
      <c r="AB11" s="2" t="str">
        <f>IF(AB10=$AB$6,"",IF(AB10="","",IF(AB10="ND","",IF(AB10="-","",IF(AB10="有","",IF(AB10="無","",IF(AB10&gt;$AB$6,"上限超過",IF(AB10&lt;0,"下限未満",""))))))))</f>
        <v/>
      </c>
      <c r="AC11" s="2" t="str">
        <f>IF(AC10=$AC$6,"",IF(AC10="","",IF(AC10="ND","",IF(AC10="-","",IF(AC10="有","",IF(AC10="無","",IF(AC10&gt;$AC$6,"上限超過",IF(AC10&lt;0,"下限未満",""))))))))</f>
        <v/>
      </c>
      <c r="AD11" s="2" t="str">
        <f>IF(AD10=$AD$6,"",IF(AD10="","",IF(AD10="ND","",IF(AD10="-","",IF(AD10="有","",IF(AD10="無","",IF(AD10&gt;$AD$6,"上限超過",IF(AD10&lt;0,"下限未満",""))))))))</f>
        <v/>
      </c>
      <c r="AE11" s="2" t="str">
        <f>IF(AE10=$AE$6,"",IF(AE10="","",IF(AE10="ND","",IF(AE10="-","",IF(AE10="有","",IF(AE10="無","",IF(AE10&gt;$AE$6,"上限超過",IF(AE10&lt;0,"下限未満",""))))))))</f>
        <v/>
      </c>
      <c r="AF11" s="2" t="str">
        <f>IF(AF10=$AF$6,"",IF(AF10="","",IF(AF10="ND","",IF(AF10="-","",IF(AF10="有","",IF(AF10="無","",IF(AF10&gt;$AF$6,"上限超過",IF(AF10&lt;0,"下限未満",""))))))))</f>
        <v/>
      </c>
      <c r="AG11" s="2" t="str">
        <f>IF(AG10=$AG$6,"",IF(AG10="","",IF(AG10="ND","",IF(AG10="-","",IF(AG10="有","",IF(AG10="無","",IF(AG10&gt;$AG$6,"上限超過",IF(AG10&lt;0,"下限未満",""))))))))</f>
        <v/>
      </c>
      <c r="AH11" s="1" t="str">
        <f>IF(COUNTBLANK(D11:AG11)=30,"適合","不適合")</f>
        <v>適合</v>
      </c>
    </row>
    <row r="12" spans="1:34" x14ac:dyDescent="0.15">
      <c r="AC12" t="s">
        <v>0</v>
      </c>
    </row>
  </sheetData>
  <mergeCells count="36">
    <mergeCell ref="B8:C8"/>
    <mergeCell ref="A9:C9"/>
    <mergeCell ref="Y3:Y4"/>
    <mergeCell ref="Z3:Z4"/>
    <mergeCell ref="AA3:AA4"/>
    <mergeCell ref="T3:T4"/>
    <mergeCell ref="O3:O4"/>
    <mergeCell ref="B5:C5"/>
    <mergeCell ref="B6:C6"/>
    <mergeCell ref="B7:C7"/>
    <mergeCell ref="K3:K4"/>
    <mergeCell ref="L3:L4"/>
    <mergeCell ref="M3:M4"/>
    <mergeCell ref="N3:N4"/>
    <mergeCell ref="P3:P4"/>
    <mergeCell ref="Q3:Q4"/>
    <mergeCell ref="AG3:AG4"/>
    <mergeCell ref="AB3:AB4"/>
    <mergeCell ref="R3:R4"/>
    <mergeCell ref="S3:S4"/>
    <mergeCell ref="AC3:AC4"/>
    <mergeCell ref="AD3:AD4"/>
    <mergeCell ref="AF3:AF4"/>
    <mergeCell ref="X3:X4"/>
    <mergeCell ref="AE3:AE4"/>
    <mergeCell ref="W3:W4"/>
    <mergeCell ref="H3:H4"/>
    <mergeCell ref="I3:I4"/>
    <mergeCell ref="J3:J4"/>
    <mergeCell ref="U3:U4"/>
    <mergeCell ref="V3:V4"/>
    <mergeCell ref="A3:C4"/>
    <mergeCell ref="D3:D4"/>
    <mergeCell ref="E3:E4"/>
    <mergeCell ref="F3:F4"/>
    <mergeCell ref="G3:G4"/>
  </mergeCells>
  <phoneticPr fontId="2"/>
  <dataValidations count="1">
    <dataValidation operator="notEqual" allowBlank="1" showInputMessage="1" showErrorMessage="1" sqref="AI1:IU1048576" xr:uid="{00000000-0002-0000-0000-000000000000}"/>
  </dataValidations>
  <pageMargins left="0.53" right="0.16" top="1" bottom="1" header="0.51200000000000001" footer="0.51200000000000001"/>
  <pageSetup paperSize="9" scale="65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岩原 孝宏</cp:lastModifiedBy>
  <cp:lastPrinted>2020-01-10T05:32:28Z</cp:lastPrinted>
  <dcterms:created xsi:type="dcterms:W3CDTF">2018-09-21T05:32:07Z</dcterms:created>
  <dcterms:modified xsi:type="dcterms:W3CDTF">2025-01-06T07:18:33Z</dcterms:modified>
</cp:coreProperties>
</file>