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R:\財政課\C1030財政公表\財政状況資料集\R3決算\04結合\"/>
    </mc:Choice>
  </mc:AlternateContent>
  <xr:revisionPtr revIDLastSave="0" documentId="13_ncr:1_{D497B3E2-8973-49B4-8599-85952A0F53DC}"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U34" i="10"/>
  <c r="C34" i="10"/>
  <c r="U35" i="10" l="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W34" i="10" l="1"/>
  <c r="BW35" i="10" s="1"/>
  <c r="BW36" i="10" s="1"/>
  <c r="BW37" i="10" s="1"/>
  <c r="BW38" i="10" s="1"/>
  <c r="BW39" i="10" s="1"/>
</calcChain>
</file>

<file path=xl/sharedStrings.xml><?xml version="1.0" encoding="utf-8"?>
<sst xmlns="http://schemas.openxmlformats.org/spreadsheetml/2006/main" count="1156" uniqueCount="596">
  <si>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</si>
  <si>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</si>
  <si>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</si>
  <si>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</si>
  <si>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</si>
  <si>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</si>
  <si>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</si>
  <si>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</si>
  <si>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</si>
  <si>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</si>
  <si>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</si>
  <si>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</si>
  <si>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</si>
  <si>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</si>
  <si>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</si>
  <si>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</si>
  <si>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</si>
  <si>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</si>
  <si>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</si>
  <si>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</si>
  <si>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</si>
  <si>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</si>
  <si>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</si>
  <si>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</si>
  <si>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</si>
  <si>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</si>
  <si>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</si>
  <si>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</si>
  <si>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</si>
  <si>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</si>
  <si>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</si>
  <si>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</si>
  <si>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</si>
  <si>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</si>
  <si>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</si>
  <si>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</si>
  <si>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</si>
  <si>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</si>
  <si>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</si>
  <si>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</si>
  <si>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</si>
  <si>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</si>
  <si>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</si>
  <si>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</si>
  <si>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</si>
  <si>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</si>
  <si>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</si>
  <si>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</si>
  <si>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</si>
  <si>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</si>
  <si>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</si>
  <si>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</si>
  <si>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</si>
  <si>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</si>
  <si>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</si>
  <si>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</si>
  <si>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</si>
  <si>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</si>
  <si>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</si>
  <si>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</si>
  <si>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</si>
  <si>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</si>
  <si>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</si>
  <si>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</si>
  <si>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</si>
  <si>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</si>
  <si>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</si>
  <si>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</si>
  <si>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</si>
  <si>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</si>
  <si>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</si>
  <si>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</si>
  <si>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</si>
  <si>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</si>
  <si>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</si>
  <si>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</si>
  <si>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</si>
  <si>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</si>
  <si>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</si>
  <si>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</si>
  <si>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</si>
  <si>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</si>
  <si>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</si>
  <si>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</si>
  <si>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</si>
  <si>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</si>
  <si>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</si>
  <si>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</si>
  <si>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</si>
  <si>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</si>
  <si>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</si>
  <si>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</si>
  <si>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</si>
  <si>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</si>
  <si>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</si>
  <si>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</si>
  <si>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</si>
  <si>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</si>
  <si>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海田町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</si>
  <si>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</si>
  <si>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</si>
  <si>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</si>
  <si>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</si>
  <si>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</si>
  <si>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</si>
  <si>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</si>
  <si>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</si>
  <si>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</si>
  <si>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</si>
  <si>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</si>
  <si>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</si>
  <si>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</si>
  <si>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</si>
  <si>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</si>
  <si>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</si>
  <si>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</si>
  <si>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</si>
  <si>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</si>
  <si>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</si>
  <si>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</si>
  <si>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</si>
  <si>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</si>
  <si>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</si>
  <si>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</si>
  <si>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</si>
  <si>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</si>
  <si>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</si>
  <si>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</si>
  <si>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</si>
  <si>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</si>
  <si>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</si>
  <si>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</si>
  <si>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</si>
  <si>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</si>
  <si>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</si>
  <si>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</si>
  <si>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</si>
  <si>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</si>
  <si>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</si>
  <si>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</si>
  <si>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</si>
  <si>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</si>
  <si>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</si>
  <si>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</si>
  <si>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</si>
  <si>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</si>
  <si>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</si>
  <si>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</si>
  <si>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</si>
  <si>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</si>
  <si>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</si>
  <si>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</si>
  <si>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</si>
  <si>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</si>
  <si>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</si>
  <si>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</si>
  <si>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</si>
  <si>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</si>
  <si>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</si>
  <si>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</si>
  <si>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</si>
  <si>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</si>
  <si>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</si>
  <si>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</si>
  <si>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</si>
  <si>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</si>
  <si>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</si>
  <si>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</si>
  <si>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</si>
  <si>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</si>
  <si>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</si>
  <si>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</si>
  <si>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</si>
  <si>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</si>
  <si>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</si>
  <si>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</si>
  <si>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</si>
  <si>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</si>
  <si>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</si>
  <si>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</si>
  <si>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</si>
  <si>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</si>
  <si>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</si>
  <si>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</si>
  <si>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</si>
  <si>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</si>
  <si>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</si>
  <si>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</si>
  <si>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</si>
  <si>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</si>
  <si>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</si>
  <si>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</si>
  <si>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</si>
  <si>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</si>
  <si>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</si>
  <si>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</si>
  <si>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</si>
  <si>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</si>
  <si>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</si>
  <si>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</si>
  <si>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</si>
  <si>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</si>
  <si>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</si>
  <si>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</si>
  <si>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</si>
  <si>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</si>
  <si>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</si>
  <si>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</si>
  <si>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</si>
  <si>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</si>
  <si>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</si>
  <si>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広島県海田町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</si>
  <si>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</si>
  <si>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</si>
  <si>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</si>
  <si>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</si>
  <si>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</si>
  <si>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</si>
  <si>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</si>
  <si>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</si>
  <si>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</si>
  <si>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</si>
  <si>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</si>
  <si>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</si>
  <si>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</si>
  <si>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</si>
  <si>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</si>
  <si>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</si>
  <si>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</si>
  <si>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</si>
  <si>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</si>
  <si>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</si>
  <si>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</si>
  <si>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</si>
  <si>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</si>
  <si>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</si>
  <si>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</si>
  <si>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</si>
  <si>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</si>
  <si>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</si>
  <si>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</si>
  <si>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</si>
  <si>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</si>
  <si>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</si>
  <si>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</si>
  <si>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</si>
  <si>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</si>
  <si>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</si>
  <si>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</si>
  <si>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</si>
  <si>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</si>
  <si>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</si>
  <si>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</si>
  <si>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</si>
  <si>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</si>
  <si>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</si>
  <si>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</si>
  <si>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</si>
  <si>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</si>
  <si>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</si>
  <si>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</si>
  <si>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</si>
  <si>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</si>
  <si>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</si>
  <si>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</si>
  <si>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</si>
  <si>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</si>
  <si>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</si>
  <si>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</si>
  <si>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</si>
  <si>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</si>
  <si>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</si>
  <si>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</si>
  <si>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</si>
  <si>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</si>
  <si>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</si>
  <si>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</si>
  <si>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</si>
  <si>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</si>
  <si>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</si>
  <si>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</si>
  <si>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</si>
  <si>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</si>
  <si>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</si>
  <si>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</si>
  <si>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</si>
  <si>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</si>
  <si>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</si>
  <si>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</si>
  <si>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</si>
  <si>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</si>
  <si>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</si>
  <si>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</si>
  <si>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</si>
  <si>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</si>
  <si>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</si>
  <si>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</si>
  <si>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</si>
  <si>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</si>
  <si>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</si>
  <si>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</si>
  <si>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</si>
  <si>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</si>
  <si>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</si>
  <si>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</si>
  <si>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</si>
  <si>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</si>
  <si>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</si>
  <si>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</si>
  <si>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</si>
  <si>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</si>
  <si>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</si>
  <si>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</si>
  <si>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</si>
  <si>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</si>
  <si>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</si>
  <si>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</si>
  <si>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</si>
  <si>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</si>
  <si>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</si>
  <si>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</si>
  <si>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</si>
  <si>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</si>
  <si>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</si>
  <si>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</si>
  <si>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</si>
  <si>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</si>
  <si>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</si>
  <si>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</si>
  <si>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</si>
  <si>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</si>
  <si>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</si>
  <si>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</si>
  <si>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</si>
  <si>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</si>
  <si>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</si>
  <si>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</si>
  <si>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</si>
  <si>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</si>
  <si>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</si>
  <si>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</si>
  <si>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</si>
  <si>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</si>
  <si>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</si>
  <si>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</si>
  <si>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</si>
  <si>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</si>
  <si>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</si>
  <si>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</si>
  <si>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</si>
  <si>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</si>
  <si>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</si>
  <si>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</si>
  <si>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</si>
  <si>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</si>
  <si>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</si>
  <si>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</si>
  <si>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</si>
  <si>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</si>
  <si>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</si>
  <si>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</si>
  <si>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</si>
  <si>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</si>
  <si>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</si>
  <si>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</si>
  <si>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広島県海田町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</si>
  <si>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</si>
  <si>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</si>
  <si>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</si>
  <si>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</si>
  <si>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</si>
  <si>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</si>
  <si>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</si>
  <si>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</si>
  <si>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</si>
  <si>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</si>
  <si>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</si>
  <si>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</si>
  <si>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</si>
  <si>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</si>
  <si>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</si>
  <si>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</si>
  <si>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</si>
  <si>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</si>
  <si>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</si>
  <si>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</si>
  <si>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</si>
  <si>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</si>
  <si>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</si>
  <si>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</si>
  <si>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</si>
  <si>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</si>
  <si>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</si>
  <si>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</si>
  <si>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</si>
  <si>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</si>
  <si>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</si>
  <si>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</si>
  <si>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</si>
  <si>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</si>
  <si>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</si>
  <si>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</si>
  <si>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</si>
  <si>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</si>
  <si>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</si>
  <si>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</si>
  <si>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</si>
  <si>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</si>
  <si>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</si>
  <si>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</si>
  <si>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</si>
  <si>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</si>
  <si>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</si>
  <si>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</si>
  <si>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</si>
  <si>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</si>
  <si>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</si>
  <si>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</si>
  <si>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</si>
  <si>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</si>
  <si>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</si>
  <si>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</si>
  <si>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</si>
  <si>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</si>
  <si>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</si>
  <si>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</si>
  <si>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</si>
  <si>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</si>
  <si>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</si>
  <si>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</si>
  <si>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</si>
  <si>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</si>
  <si>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</si>
  <si>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</si>
  <si>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</si>
  <si>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</si>
  <si>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</si>
  <si>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</si>
  <si>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</si>
  <si>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</si>
  <si>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</si>
  <si>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</si>
  <si>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</si>
  <si>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</si>
  <si>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</si>
  <si>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</si>
  <si>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</si>
  <si>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</si>
  <si>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</si>
  <si>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</si>
  <si>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</si>
  <si>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</si>
  <si>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</si>
  <si>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</si>
  <si>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</si>
  <si>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</si>
  <si>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</si>
  <si>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</si>
  <si>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</si>
  <si>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</si>
  <si>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</si>
  <si>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</si>
  <si>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</si>
  <si>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</si>
  <si>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</si>
  <si>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</si>
  <si>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</si>
  <si>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</si>
  <si>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</si>
  <si>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</si>
  <si>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</si>
  <si>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</si>
  <si>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</si>
  <si>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</si>
  <si>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</si>
  <si>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</si>
  <si>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</si>
  <si>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</si>
  <si>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</si>
  <si>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</si>
  <si>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</si>
  <si>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</si>
  <si>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</si>
  <si>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</si>
  <si>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</si>
  <si>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</si>
  <si>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</si>
  <si>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</si>
  <si>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</si>
  <si>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</si>
  <si>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</si>
  <si>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</si>
  <si>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</si>
  <si>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</si>
  <si>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</si>
  <si>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</si>
  <si>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</si>
  <si>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</si>
  <si>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</si>
  <si>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</si>
  <si>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</si>
  <si>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</si>
  <si>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</si>
  <si>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</si>
  <si>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</si>
  <si>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</si>
  <si>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</si>
  <si>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</si>
  <si>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</si>
  <si>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</si>
  <si>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</si>
  <si>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</si>
  <si>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</si>
  <si>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</si>
  <si>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</si>
  <si>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</si>
  <si>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</si>
  <si>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</si>
  <si>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</si>
  <si>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</si>
  <si>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</si>
  <si>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</si>
  <si>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</si>
  <si>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</si>
  <si>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</si>
  <si>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</si>
  <si>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</si>
  <si>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</si>
  <si>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</si>
  <si>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</si>
  <si>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</si>
  <si>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</si>
  <si>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</si>
  <si>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</si>
  <si>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</si>
  <si>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</si>
  <si>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</si>
  <si>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</si>
  <si>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</si>
  <si>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</si>
  <si>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</si>
  <si>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</si>
  <si>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</si>
  <si>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</si>
  <si>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</si>
  <si>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</si>
  <si>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</si>
  <si>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</si>
  <si>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</si>
  <si>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</si>
  <si>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</si>
  <si>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</si>
  <si>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</si>
  <si>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</si>
  <si>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</si>
  <si>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0.35</t>
  </si>
  <si>
    <t>▲ 5.71</t>
  </si>
  <si>
    <t>▲ 2.16</t>
  </si>
  <si>
    <t>水道事業会計</t>
  </si>
  <si>
    <t>一般会計</t>
  </si>
  <si>
    <t>介護保険特別会計</t>
  </si>
  <si>
    <t>国民健康保険特別会計</t>
  </si>
  <si>
    <t>公共下水道事業特別会計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</si>
  <si>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</si>
  <si>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</si>
  <si>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</si>
  <si>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</si>
  <si>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</si>
  <si>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</si>
  <si>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</si>
  <si>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</si>
  <si>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</si>
  <si>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</si>
  <si>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安芸地区衛生施設管理組合（一般会計）</t>
    <rPh sb="0" eb="2">
      <t>アキ</t>
    </rPh>
    <rPh sb="2" eb="4">
      <t>チク</t>
    </rPh>
    <rPh sb="4" eb="6">
      <t>エイセイ</t>
    </rPh>
    <rPh sb="6" eb="8">
      <t>シセツ</t>
    </rPh>
    <rPh sb="8" eb="10">
      <t>カンリ</t>
    </rPh>
    <rPh sb="10" eb="12">
      <t>クミアイ</t>
    </rPh>
    <rPh sb="13" eb="15">
      <t>イッパン</t>
    </rPh>
    <rPh sb="15" eb="17">
      <t>カイケイ</t>
    </rPh>
    <phoneticPr fontId="2"/>
  </si>
  <si>
    <t>安芸地区衛生施設管理組合（安芸地区広域ごみ焼却場事業特別会計）</t>
    <rPh sb="0" eb="2">
      <t>アキ</t>
    </rPh>
    <rPh sb="2" eb="4">
      <t>チク</t>
    </rPh>
    <rPh sb="4" eb="6">
      <t>エイセイ</t>
    </rPh>
    <rPh sb="6" eb="8">
      <t>シセツ</t>
    </rPh>
    <rPh sb="8" eb="10">
      <t>カンリ</t>
    </rPh>
    <rPh sb="10" eb="12">
      <t>クミアイ</t>
    </rPh>
    <rPh sb="13" eb="15">
      <t>アキ</t>
    </rPh>
    <rPh sb="15" eb="17">
      <t>チク</t>
    </rPh>
    <rPh sb="17" eb="19">
      <t>コウイキ</t>
    </rPh>
    <rPh sb="21" eb="24">
      <t>ショウキャクジョウ</t>
    </rPh>
    <rPh sb="24" eb="26">
      <t>ジギョウ</t>
    </rPh>
    <rPh sb="26" eb="28">
      <t>トクベツ</t>
    </rPh>
    <rPh sb="28" eb="30">
      <t>カイケイ</t>
    </rPh>
    <phoneticPr fontId="2"/>
  </si>
  <si>
    <t>広島県市町総合事務組合（一般会計）</t>
    <rPh sb="0" eb="3">
      <t>ヒロシマケン</t>
    </rPh>
    <rPh sb="3" eb="5">
      <t>シチョウ</t>
    </rPh>
    <rPh sb="5" eb="7">
      <t>ソウゴウ</t>
    </rPh>
    <rPh sb="7" eb="9">
      <t>ジム</t>
    </rPh>
    <rPh sb="9" eb="11">
      <t>クミアイ</t>
    </rPh>
    <rPh sb="12" eb="14">
      <t>イッパン</t>
    </rPh>
    <rPh sb="14" eb="16">
      <t>カイケイ</t>
    </rPh>
    <phoneticPr fontId="2"/>
  </si>
  <si>
    <t>広島県海田高等学校財産組合（一般会計）</t>
    <rPh sb="0" eb="3">
      <t>ヒロシマケン</t>
    </rPh>
    <rPh sb="3" eb="5">
      <t>カイタ</t>
    </rPh>
    <rPh sb="5" eb="7">
      <t>コウトウ</t>
    </rPh>
    <rPh sb="7" eb="9">
      <t>ガッコウ</t>
    </rPh>
    <rPh sb="9" eb="11">
      <t>ザイサン</t>
    </rPh>
    <rPh sb="11" eb="13">
      <t>クミアイ</t>
    </rPh>
    <rPh sb="14" eb="16">
      <t>イッパン</t>
    </rPh>
    <rPh sb="16" eb="18">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</si>
  <si>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</si>
  <si>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</si>
  <si>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公共施設等整備基金</t>
    <rPh sb="0" eb="2">
      <t>コウキョウ</t>
    </rPh>
    <rPh sb="2" eb="4">
      <t>シセツ</t>
    </rPh>
    <rPh sb="4" eb="5">
      <t>トウ</t>
    </rPh>
    <rPh sb="5" eb="7">
      <t>セイビ</t>
    </rPh>
    <rPh sb="7" eb="9">
      <t>キキン</t>
    </rPh>
    <phoneticPr fontId="2"/>
  </si>
  <si>
    <t>国際交流基金</t>
    <rPh sb="0" eb="2">
      <t>コクサイ</t>
    </rPh>
    <rPh sb="2" eb="4">
      <t>コウリュウ</t>
    </rPh>
    <rPh sb="4" eb="6">
      <t>キキン</t>
    </rPh>
    <phoneticPr fontId="2"/>
  </si>
  <si>
    <t>織田幹雄スポーツ振興基金</t>
    <rPh sb="0" eb="2">
      <t>オダ</t>
    </rPh>
    <rPh sb="2" eb="4">
      <t>ミキオ</t>
    </rPh>
    <rPh sb="8" eb="10">
      <t>シンコウ</t>
    </rPh>
    <rPh sb="10" eb="12">
      <t>キキン</t>
    </rPh>
    <phoneticPr fontId="2"/>
  </si>
  <si>
    <t>森林環境譲与税基金</t>
    <rPh sb="0" eb="2">
      <t>シンリン</t>
    </rPh>
    <rPh sb="2" eb="4">
      <t>カンキョウ</t>
    </rPh>
    <rPh sb="4" eb="6">
      <t>ジョウヨ</t>
    </rPh>
    <rPh sb="6" eb="7">
      <t>ゼイ</t>
    </rPh>
    <rPh sb="7" eb="9">
      <t>キキン</t>
    </rPh>
    <phoneticPr fontId="2"/>
  </si>
  <si>
    <t>-</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</si>
  <si>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</si>
  <si>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</si>
  <si>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</si>
  <si>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・将来負担比率については，令和元年度は，将来負担額が将来負担額に充当可能な財源を超え，将来の負担がプラスとなったため，値が出ているが，令和3年度はマイナスとなったため，値が出ていない。
・有形固定資産減価償却率は，昭和50年代以前に整備され，整備から40年以上経過した施設があるため，類似団体より高く，上昇傾向にある。令和元年度は新公民館整備により減少したものの，令和2年度からは再び上昇し，類似団体より高くなっている。
・公共施設等総合管理計画に基づき，今後，老朽化した施設について，点検・診断や計画的な予防保全による長寿命化を進めていくなど，公共施設等の適正管理に努めていく。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</si>
  <si>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</si>
  <si>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</si>
  <si>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</si>
  <si>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</si>
  <si>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</si>
  <si>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</si>
  <si>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・将来負担比率については，令和元年度は，将来負担額が将来負担額に充当可能な財源を超え，将来の負担がプラスとなったため，値が出ているが，令和3年度はマイナスとなったため，値が出ていない。
・実質公債費比率は，地方債の償還完了により減少し，類似団体より低くなっている。今後は一旦改善した後，庁舎移転事業や公民館整備事業等の大規模事業の公債費償還により再び上昇することが見込まれるため，公債費の適正化に取り組んでいく必要がある。</t>
    <rPh sb="124" eb="125">
      <t>ヒク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</si>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</sst>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10722EB4-3604-437A-AC8B-C0427D44AB4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AC47-4DE8-89DE-A33575A56A9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20841</c:v>
                </c:pt>
                <c:pt idx="1">
                  <c:v>34226</c:v>
                </c:pt>
                <c:pt idx="2">
                  <c:v>77029</c:v>
                </c:pt>
                <c:pt idx="3">
                  <c:v>38814</c:v>
                </c:pt>
                <c:pt idx="4">
                  <c:v>65054</c:v>
                </c:pt>
              </c:numCache>
            </c:numRef>
          </c:val>
          <c:smooth val="0"/>
          <c:extLst>
            <c:ext xmlns:c16="http://schemas.microsoft.com/office/drawing/2014/chart" uri="{C3380CC4-5D6E-409C-BE32-E72D297353CC}">
              <c16:uniqueId val="{00000001-AC47-4DE8-89DE-A33575A56A9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7.67</c:v>
                </c:pt>
                <c:pt idx="1">
                  <c:v>6.31</c:v>
                </c:pt>
                <c:pt idx="2">
                  <c:v>6.44</c:v>
                </c:pt>
                <c:pt idx="3">
                  <c:v>8.57</c:v>
                </c:pt>
                <c:pt idx="4">
                  <c:v>7.41</c:v>
                </c:pt>
              </c:numCache>
            </c:numRef>
          </c:val>
          <c:extLst>
            <c:ext xmlns:c16="http://schemas.microsoft.com/office/drawing/2014/chart" uri="{C3380CC4-5D6E-409C-BE32-E72D297353CC}">
              <c16:uniqueId val="{00000000-07C9-41DC-801E-B2BA93D108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31.83</c:v>
                </c:pt>
                <c:pt idx="1">
                  <c:v>31.7</c:v>
                </c:pt>
                <c:pt idx="2">
                  <c:v>33.35</c:v>
                </c:pt>
                <c:pt idx="3">
                  <c:v>34.93</c:v>
                </c:pt>
                <c:pt idx="4">
                  <c:v>35.04</c:v>
                </c:pt>
              </c:numCache>
            </c:numRef>
          </c:val>
          <c:extLst>
            <c:ext xmlns:c16="http://schemas.microsoft.com/office/drawing/2014/chart" uri="{C3380CC4-5D6E-409C-BE32-E72D297353CC}">
              <c16:uniqueId val="{00000001-07C9-41DC-801E-B2BA93D108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-0.35</c:v>
                </c:pt>
                <c:pt idx="1">
                  <c:v>-5.71</c:v>
                </c:pt>
                <c:pt idx="2">
                  <c:v>-2.16</c:v>
                </c:pt>
                <c:pt idx="3">
                  <c:v>1.82</c:v>
                </c:pt>
                <c:pt idx="4">
                  <c:v>6.49</c:v>
                </c:pt>
              </c:numCache>
            </c:numRef>
          </c:val>
          <c:smooth val="0"/>
          <c:extLst>
            <c:ext xmlns:c16="http://schemas.microsoft.com/office/drawing/2014/chart" uri="{C3380CC4-5D6E-409C-BE32-E72D297353CC}">
              <c16:uniqueId val="{00000002-07C9-41DC-801E-B2BA93D108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569-4457-8A9C-FDD64C5A9BB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569-4457-8A9C-FDD64C5A9BB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569-4457-8A9C-FDD64C5A9BB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569-4457-8A9C-FDD64C5A9BB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0.19</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D569-4457-8A9C-FDD64C5A9BB0}"/>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0.03</c:v>
                </c:pt>
                <c:pt idx="4">
                  <c:v>#N/A</c:v>
                </c:pt>
                <c:pt idx="5">
                  <c:v>0</c:v>
                </c:pt>
                <c:pt idx="6">
                  <c:v>#N/A</c:v>
                </c:pt>
                <c:pt idx="7">
                  <c:v>0</c:v>
                </c:pt>
                <c:pt idx="8">
                  <c:v>#N/A</c:v>
                </c:pt>
                <c:pt idx="9">
                  <c:v>0.03</c:v>
                </c:pt>
              </c:numCache>
            </c:numRef>
          </c:val>
          <c:extLst>
            <c:ext xmlns:c16="http://schemas.microsoft.com/office/drawing/2014/chart" uri="{C3380CC4-5D6E-409C-BE32-E72D297353CC}">
              <c16:uniqueId val="{00000005-D569-4457-8A9C-FDD64C5A9BB0}"/>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1.37</c:v>
                </c:pt>
                <c:pt idx="2">
                  <c:v>#N/A</c:v>
                </c:pt>
                <c:pt idx="3">
                  <c:v>0.25</c:v>
                </c:pt>
                <c:pt idx="4">
                  <c:v>#N/A</c:v>
                </c:pt>
                <c:pt idx="5">
                  <c:v>0.27</c:v>
                </c:pt>
                <c:pt idx="6">
                  <c:v>#N/A</c:v>
                </c:pt>
                <c:pt idx="7">
                  <c:v>0.87</c:v>
                </c:pt>
                <c:pt idx="8">
                  <c:v>#N/A</c:v>
                </c:pt>
                <c:pt idx="9">
                  <c:v>0.96</c:v>
                </c:pt>
              </c:numCache>
            </c:numRef>
          </c:val>
          <c:extLst>
            <c:ext xmlns:c16="http://schemas.microsoft.com/office/drawing/2014/chart" uri="{C3380CC4-5D6E-409C-BE32-E72D297353CC}">
              <c16:uniqueId val="{00000006-D569-4457-8A9C-FDD64C5A9BB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0.71</c:v>
                </c:pt>
                <c:pt idx="2">
                  <c:v>#N/A</c:v>
                </c:pt>
                <c:pt idx="3">
                  <c:v>1.41</c:v>
                </c:pt>
                <c:pt idx="4">
                  <c:v>#N/A</c:v>
                </c:pt>
                <c:pt idx="5">
                  <c:v>1.25</c:v>
                </c:pt>
                <c:pt idx="6">
                  <c:v>#N/A</c:v>
                </c:pt>
                <c:pt idx="7">
                  <c:v>1.08</c:v>
                </c:pt>
                <c:pt idx="8">
                  <c:v>#N/A</c:v>
                </c:pt>
                <c:pt idx="9">
                  <c:v>1.33</c:v>
                </c:pt>
              </c:numCache>
            </c:numRef>
          </c:val>
          <c:extLst>
            <c:ext xmlns:c16="http://schemas.microsoft.com/office/drawing/2014/chart" uri="{C3380CC4-5D6E-409C-BE32-E72D297353CC}">
              <c16:uniqueId val="{00000007-D569-4457-8A9C-FDD64C5A9BB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7.67</c:v>
                </c:pt>
                <c:pt idx="2">
                  <c:v>#N/A</c:v>
                </c:pt>
                <c:pt idx="3">
                  <c:v>6.3</c:v>
                </c:pt>
                <c:pt idx="4">
                  <c:v>#N/A</c:v>
                </c:pt>
                <c:pt idx="5">
                  <c:v>6.44</c:v>
                </c:pt>
                <c:pt idx="6">
                  <c:v>#N/A</c:v>
                </c:pt>
                <c:pt idx="7">
                  <c:v>8.57</c:v>
                </c:pt>
                <c:pt idx="8">
                  <c:v>#N/A</c:v>
                </c:pt>
                <c:pt idx="9">
                  <c:v>7.41</c:v>
                </c:pt>
              </c:numCache>
            </c:numRef>
          </c:val>
          <c:extLst>
            <c:ext xmlns:c16="http://schemas.microsoft.com/office/drawing/2014/chart" uri="{C3380CC4-5D6E-409C-BE32-E72D297353CC}">
              <c16:uniqueId val="{00000008-D569-4457-8A9C-FDD64C5A9BB0}"/>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5.36</c:v>
                </c:pt>
                <c:pt idx="2">
                  <c:v>#N/A</c:v>
                </c:pt>
                <c:pt idx="3">
                  <c:v>6.03</c:v>
                </c:pt>
                <c:pt idx="4">
                  <c:v>#N/A</c:v>
                </c:pt>
                <c:pt idx="5">
                  <c:v>7.57</c:v>
                </c:pt>
                <c:pt idx="6">
                  <c:v>#N/A</c:v>
                </c:pt>
                <c:pt idx="7">
                  <c:v>8.99</c:v>
                </c:pt>
                <c:pt idx="8">
                  <c:v>#N/A</c:v>
                </c:pt>
                <c:pt idx="9">
                  <c:v>7.98</c:v>
                </c:pt>
              </c:numCache>
            </c:numRef>
          </c:val>
          <c:extLst>
            <c:ext xmlns:c16="http://schemas.microsoft.com/office/drawing/2014/chart" uri="{C3380CC4-5D6E-409C-BE32-E72D297353CC}">
              <c16:uniqueId val="{00000009-D569-4457-8A9C-FDD64C5A9BB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1020</c:v>
                </c:pt>
                <c:pt idx="5">
                  <c:v>999</c:v>
                </c:pt>
                <c:pt idx="8">
                  <c:v>961</c:v>
                </c:pt>
                <c:pt idx="11">
                  <c:v>916</c:v>
                </c:pt>
                <c:pt idx="14">
                  <c:v>948</c:v>
                </c:pt>
              </c:numCache>
            </c:numRef>
          </c:val>
          <c:extLst>
            <c:ext xmlns:c16="http://schemas.microsoft.com/office/drawing/2014/chart" uri="{C3380CC4-5D6E-409C-BE32-E72D297353CC}">
              <c16:uniqueId val="{00000000-041B-47ED-8301-32A2753A93A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41B-47ED-8301-32A2753A93A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12</c:v>
                </c:pt>
                <c:pt idx="3">
                  <c:v>0</c:v>
                </c:pt>
                <c:pt idx="6">
                  <c:v>0</c:v>
                </c:pt>
                <c:pt idx="9">
                  <c:v>0</c:v>
                </c:pt>
                <c:pt idx="12">
                  <c:v>0</c:v>
                </c:pt>
              </c:numCache>
            </c:numRef>
          </c:val>
          <c:extLst>
            <c:ext xmlns:c16="http://schemas.microsoft.com/office/drawing/2014/chart" uri="{C3380CC4-5D6E-409C-BE32-E72D297353CC}">
              <c16:uniqueId val="{00000002-041B-47ED-8301-32A2753A93A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c:v>
                </c:pt>
                <c:pt idx="6">
                  <c:v>3</c:v>
                </c:pt>
                <c:pt idx="9">
                  <c:v>27</c:v>
                </c:pt>
                <c:pt idx="12">
                  <c:v>39</c:v>
                </c:pt>
              </c:numCache>
            </c:numRef>
          </c:val>
          <c:extLst>
            <c:ext xmlns:c16="http://schemas.microsoft.com/office/drawing/2014/chart" uri="{C3380CC4-5D6E-409C-BE32-E72D297353CC}">
              <c16:uniqueId val="{00000003-041B-47ED-8301-32A2753A93A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342</c:v>
                </c:pt>
                <c:pt idx="3">
                  <c:v>359</c:v>
                </c:pt>
                <c:pt idx="6">
                  <c:v>312</c:v>
                </c:pt>
                <c:pt idx="9">
                  <c:v>288</c:v>
                </c:pt>
                <c:pt idx="12">
                  <c:v>317</c:v>
                </c:pt>
              </c:numCache>
            </c:numRef>
          </c:val>
          <c:extLst>
            <c:ext xmlns:c16="http://schemas.microsoft.com/office/drawing/2014/chart" uri="{C3380CC4-5D6E-409C-BE32-E72D297353CC}">
              <c16:uniqueId val="{00000004-041B-47ED-8301-32A2753A93A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41B-47ED-8301-32A2753A93A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41B-47ED-8301-32A2753A93A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1144</c:v>
                </c:pt>
                <c:pt idx="3">
                  <c:v>1076</c:v>
                </c:pt>
                <c:pt idx="6">
                  <c:v>937</c:v>
                </c:pt>
                <c:pt idx="9">
                  <c:v>907</c:v>
                </c:pt>
                <c:pt idx="12">
                  <c:v>968</c:v>
                </c:pt>
              </c:numCache>
            </c:numRef>
          </c:val>
          <c:extLst>
            <c:ext xmlns:c16="http://schemas.microsoft.com/office/drawing/2014/chart" uri="{C3380CC4-5D6E-409C-BE32-E72D297353CC}">
              <c16:uniqueId val="{00000007-041B-47ED-8301-32A2753A93A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494</c:v>
                </c:pt>
                <c:pt idx="2">
                  <c:v>#N/A</c:v>
                </c:pt>
                <c:pt idx="3">
                  <c:v>#N/A</c:v>
                </c:pt>
                <c:pt idx="4">
                  <c:v>437</c:v>
                </c:pt>
                <c:pt idx="5">
                  <c:v>#N/A</c:v>
                </c:pt>
                <c:pt idx="6">
                  <c:v>#N/A</c:v>
                </c:pt>
                <c:pt idx="7">
                  <c:v>291</c:v>
                </c:pt>
                <c:pt idx="8">
                  <c:v>#N/A</c:v>
                </c:pt>
                <c:pt idx="9">
                  <c:v>#N/A</c:v>
                </c:pt>
                <c:pt idx="10">
                  <c:v>306</c:v>
                </c:pt>
                <c:pt idx="11">
                  <c:v>#N/A</c:v>
                </c:pt>
                <c:pt idx="12">
                  <c:v>#N/A</c:v>
                </c:pt>
                <c:pt idx="13">
                  <c:v>376</c:v>
                </c:pt>
                <c:pt idx="14">
                  <c:v>#N/A</c:v>
                </c:pt>
              </c:numCache>
            </c:numRef>
          </c:val>
          <c:smooth val="0"/>
          <c:extLst>
            <c:ext xmlns:c16="http://schemas.microsoft.com/office/drawing/2014/chart" uri="{C3380CC4-5D6E-409C-BE32-E72D297353CC}">
              <c16:uniqueId val="{00000008-041B-47ED-8301-32A2753A93A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11812</c:v>
                </c:pt>
                <c:pt idx="5">
                  <c:v>11817</c:v>
                </c:pt>
                <c:pt idx="8">
                  <c:v>11783</c:v>
                </c:pt>
                <c:pt idx="11">
                  <c:v>11944</c:v>
                </c:pt>
                <c:pt idx="14">
                  <c:v>11924</c:v>
                </c:pt>
              </c:numCache>
            </c:numRef>
          </c:val>
          <c:extLst>
            <c:ext xmlns:c16="http://schemas.microsoft.com/office/drawing/2014/chart" uri="{C3380CC4-5D6E-409C-BE32-E72D297353CC}">
              <c16:uniqueId val="{00000000-6305-4F61-9184-ED053896ED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305-4F61-9184-ED053896ED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2683</c:v>
                </c:pt>
                <c:pt idx="5">
                  <c:v>2727</c:v>
                </c:pt>
                <c:pt idx="8">
                  <c:v>2829</c:v>
                </c:pt>
                <c:pt idx="11">
                  <c:v>4009</c:v>
                </c:pt>
                <c:pt idx="14">
                  <c:v>4203</c:v>
                </c:pt>
              </c:numCache>
            </c:numRef>
          </c:val>
          <c:extLst>
            <c:ext xmlns:c16="http://schemas.microsoft.com/office/drawing/2014/chart" uri="{C3380CC4-5D6E-409C-BE32-E72D297353CC}">
              <c16:uniqueId val="{00000002-6305-4F61-9184-ED053896ED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05-4F61-9184-ED053896ED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05-4F61-9184-ED053896ED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05-4F61-9184-ED053896ED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927</c:v>
                </c:pt>
                <c:pt idx="3">
                  <c:v>833</c:v>
                </c:pt>
                <c:pt idx="6">
                  <c:v>774</c:v>
                </c:pt>
                <c:pt idx="9">
                  <c:v>728</c:v>
                </c:pt>
                <c:pt idx="12">
                  <c:v>684</c:v>
                </c:pt>
              </c:numCache>
            </c:numRef>
          </c:val>
          <c:extLst>
            <c:ext xmlns:c16="http://schemas.microsoft.com/office/drawing/2014/chart" uri="{C3380CC4-5D6E-409C-BE32-E72D297353CC}">
              <c16:uniqueId val="{00000006-6305-4F61-9184-ED053896ED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464</c:v>
                </c:pt>
                <c:pt idx="3">
                  <c:v>464</c:v>
                </c:pt>
                <c:pt idx="6">
                  <c:v>462</c:v>
                </c:pt>
                <c:pt idx="9">
                  <c:v>436</c:v>
                </c:pt>
                <c:pt idx="12">
                  <c:v>438</c:v>
                </c:pt>
              </c:numCache>
            </c:numRef>
          </c:val>
          <c:extLst>
            <c:ext xmlns:c16="http://schemas.microsoft.com/office/drawing/2014/chart" uri="{C3380CC4-5D6E-409C-BE32-E72D297353CC}">
              <c16:uniqueId val="{00000007-6305-4F61-9184-ED053896ED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4635</c:v>
                </c:pt>
                <c:pt idx="3">
                  <c:v>4662</c:v>
                </c:pt>
                <c:pt idx="6">
                  <c:v>4428</c:v>
                </c:pt>
                <c:pt idx="9">
                  <c:v>3730</c:v>
                </c:pt>
                <c:pt idx="12">
                  <c:v>3467</c:v>
                </c:pt>
              </c:numCache>
            </c:numRef>
          </c:val>
          <c:extLst>
            <c:ext xmlns:c16="http://schemas.microsoft.com/office/drawing/2014/chart" uri="{C3380CC4-5D6E-409C-BE32-E72D297353CC}">
              <c16:uniqueId val="{00000008-6305-4F61-9184-ED053896ED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05-4F61-9184-ED053896ED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8128</c:v>
                </c:pt>
                <c:pt idx="3">
                  <c:v>8412</c:v>
                </c:pt>
                <c:pt idx="6">
                  <c:v>9330</c:v>
                </c:pt>
                <c:pt idx="9">
                  <c:v>9578</c:v>
                </c:pt>
                <c:pt idx="12">
                  <c:v>9384</c:v>
                </c:pt>
              </c:numCache>
            </c:numRef>
          </c:val>
          <c:extLst>
            <c:ext xmlns:c16="http://schemas.microsoft.com/office/drawing/2014/chart" uri="{C3380CC4-5D6E-409C-BE32-E72D297353CC}">
              <c16:uniqueId val="{0000000A-6305-4F61-9184-ED053896ED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381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05-4F61-9184-ED053896ED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2094</c:v>
                </c:pt>
                <c:pt idx="1">
                  <c:v>2266</c:v>
                </c:pt>
                <c:pt idx="2">
                  <c:v>2449</c:v>
                </c:pt>
              </c:numCache>
            </c:numRef>
          </c:val>
          <c:extLst>
            <c:ext xmlns:c16="http://schemas.microsoft.com/office/drawing/2014/chart" uri="{C3380CC4-5D6E-409C-BE32-E72D297353CC}">
              <c16:uniqueId val="{00000000-0597-4C38-8103-9A88BA5D31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597-4C38-8103-9A88BA5D31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345</c:v>
                </c:pt>
                <c:pt idx="1">
                  <c:v>1270</c:v>
                </c:pt>
                <c:pt idx="2">
                  <c:v>1235</c:v>
                </c:pt>
              </c:numCache>
            </c:numRef>
          </c:val>
          <c:extLst>
            <c:ext xmlns:c16="http://schemas.microsoft.com/office/drawing/2014/chart" uri="{C3380CC4-5D6E-409C-BE32-E72D297353CC}">
              <c16:uniqueId val="{00000002-0597-4C38-8103-9A88BA5D31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{860D8559-A8D1-4AA5-8E49-45C3E1EBBD79}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332-4752-A829-D12F301332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{09A9E657-62F9-4190-AC41-2600867C1A82}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32-4752-A829-D12F301332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{6264B6D2-4A5A-4D94-A6FB-9FFF901314F2}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32-4752-A829-D12F301332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{F1DBBFC5-AAC7-477F-9300-2190A5696743}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32-4752-A829-D12F301332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{25C65FB3-124A-414F-BE33-B2614FAB4C8E}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32-4752-A829-D12F3013321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{2AEA4D6E-2126-4EF7-B73C-C0C2A4195F2C}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332-4752-A829-D12F30133217}"/>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{6921B602-8C58-4727-886B-9A0FAF8327FE}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332-4752-A829-D12F3013321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{3B47F47D-B5BD-4BE2-AC25-F9C0546D46A9}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332-4752-A829-D12F3013321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{6A330ACC-9AA5-499E-B2AA-46F73D3C8EAC}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332-4752-A829-D12F301332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64.599999999999994</c:v>
                </c:pt>
                <c:pt idx="8">
                  <c:v>66.400000000000006</c:v>
                </c:pt>
                <c:pt idx="16">
                  <c:v>65.900000000000006</c:v>
                </c:pt>
                <c:pt idx="24">
                  <c:v>66.7</c:v>
                </c:pt>
                <c:pt idx="32">
                  <c:v>68.3</c:v>
                </c:pt>
              </c:numCache>
            </c:numRef>
          </c:xVal>
          <c:yVal>
            <c:numRef>
              <c:f>公会計指標分析・財政指標組合せ分析表!$BP$51:$DC$51</c:f>
              <c:numCache>
                <c:formatCode>#,##0.0;"▲ "#,##0.0</c:formatCode>
                <c:ptCount val="40"/>
                <c:pt idx="16">
                  <c:v>7.1</c:v>
                </c:pt>
              </c:numCache>
            </c:numRef>
          </c:yVal>
          <c:smooth val="0"/>
          <c:extLst>
            <c:ext xmlns:c16="http://schemas.microsoft.com/office/drawing/2014/chart" uri="{C3380CC4-5D6E-409C-BE32-E72D297353CC}">
              <c16:uniqueId val="{00000009-9332-4752-A829-D12F301332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{1B7AFFD1-171A-44B5-B143-725109986352}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332-4752-A829-D12F301332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{AE68228E-9B4D-45F9-B7CA-89EF75E135E8}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32-4752-A829-D12F301332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{4AF5918C-05E9-4DE0-81EA-99C15F8A4420}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32-4752-A829-D12F301332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{FF2E1904-902E-4C92-BB1E-2260E3AA467F}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32-4752-A829-D12F301332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{EA9DE85B-A6C5-43A4-8D5C-FF6022496F23}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32-4752-A829-D12F3013321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{8D654743-25CD-4B23-BDE7-3E6D2AC46177}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332-4752-A829-D12F3013321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{4B5524FD-06C3-4F7C-A8F1-9160CDE6FFB8}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332-4752-A829-D12F3013321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{39FA5F98-7488-473B-B8AC-70ECED6DCDA4}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332-4752-A829-D12F3013321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{D6F1115D-EA39-4F25-AFBC-4221B98CA39C}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332-4752-A829-D12F301332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9332-4752-A829-D12F30133217}"/>
            </c:ext>
          </c:extLst>
        </c:ser>
        <c:dLbls>
          <c:showLegendKey val="0"/>
          <c:showVal val="1"/>
          <c:showCatName val="0"/>
          <c:showSerName val="0"/>
          <c:showPercent val="0"/>
          <c:showBubbleSize val="0"/>
        </c:dLbls>
        <c:axId val="46179840"/>
        <c:axId val="46181760"/>
      </c:scatterChart>
      <c:valAx>
        <c:axId val="46179840"/>
        <c:scaling>
          <c:orientation val="maxMin"/>
          <c:max val="67"/>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{D72408BA-905C-4A35-9AF8-8F3A03B29422}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194-4089-945C-C5FC33910D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{18076AF5-CB8B-4043-BA29-A54840F9F550}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94-4089-945C-C5FC33910D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{ED5CA580-5E81-4091-AAD9-F5E25DD87E05}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94-4089-945C-C5FC33910D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{3AB1CE7E-C0FF-4BDE-8997-95CA25C35FCC}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94-4089-945C-C5FC33910D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{AD27DD3A-DFFD-45E3-974C-3400972A1452}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94-4089-945C-C5FC33910DA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{9E79CFAD-3192-4FBC-8B13-8F9CEE98B19D}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194-4089-945C-C5FC33910DA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{4B600BBC-CEA6-439C-BA00-619497B291BF}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194-4089-945C-C5FC33910DA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{6EBCCCE3-9759-418E-8A30-1439A3E883A2}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194-4089-945C-C5FC33910DA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{19B8ECB5-3FED-4A7D-A58D-BA2EEA188EBD}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194-4089-945C-C5FC33910D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9.4</c:v>
                </c:pt>
                <c:pt idx="16">
                  <c:v>7.6</c:v>
                </c:pt>
                <c:pt idx="24">
                  <c:v>6.4</c:v>
                </c:pt>
                <c:pt idx="32">
                  <c:v>5.7</c:v>
                </c:pt>
              </c:numCache>
            </c:numRef>
          </c:xVal>
          <c:yVal>
            <c:numRef>
              <c:f>公会計指標分析・財政指標組合せ分析表!$BP$73:$DC$73</c:f>
              <c:numCache>
                <c:formatCode>#,##0.0;"▲ "#,##0.0</c:formatCode>
                <c:ptCount val="40"/>
                <c:pt idx="16">
                  <c:v>7.1</c:v>
                </c:pt>
              </c:numCache>
            </c:numRef>
          </c:yVal>
          <c:smooth val="0"/>
          <c:extLst>
            <c:ext xmlns:c16="http://schemas.microsoft.com/office/drawing/2014/chart" uri="{C3380CC4-5D6E-409C-BE32-E72D297353CC}">
              <c16:uniqueId val="{00000009-D194-4089-945C-C5FC33910D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{0797ABA3-223C-4A01-8640-B9C6098CA310}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194-4089-945C-C5FC33910D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{E708CF02-E32C-43F1-8105-1B76841B7E7C}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94-4089-945C-C5FC33910D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{D08A902D-A9F7-4C94-9347-B108C9978401}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94-4089-945C-C5FC33910D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{C9701544-762C-4FE2-867E-C2EA75B27F07}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94-4089-945C-C5FC33910D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{40E469DF-612D-4F9F-8F13-F33893869801}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94-4089-945C-C5FC33910DA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{047665E7-8338-41F7-95A0-0105854C21FF}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194-4089-945C-C5FC33910DA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{0BFD3E62-A1E5-4612-BB8B-C6621F5F4344}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194-4089-945C-C5FC33910DA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{80968358-8210-4222-B207-B413A310A72F}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194-4089-945C-C5FC33910DA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{479EFA61-2B43-43A0-A42B-09AA5BA7BF71}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194-4089-945C-C5FC33910D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D194-4089-945C-C5FC33910DA1}"/>
            </c:ext>
          </c:extLst>
        </c:ser>
        <c:dLbls>
          <c:showLegendKey val="0"/>
          <c:showVal val="1"/>
          <c:showCatName val="0"/>
          <c:showSerName val="0"/>
          <c:showPercent val="0"/>
          <c:showBubbleSize val="0"/>
        </c:dLbls>
        <c:axId val="84219776"/>
        <c:axId val="84234240"/>
      </c:scatterChart>
      <c:valAx>
        <c:axId val="84219776"/>
        <c:scaling>
          <c:orientation val="maxMin"/>
          <c:max val="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年度以降は街路事業等に係る償還完了等により，減少していましたが，令和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年７月豪雨に係る災害復旧事業債の元金償還の開始により増加しています。</a:t>
          </a:r>
        </a:p>
        <a:p>
          <a:r>
            <a:rPr kumimoji="1" lang="ja-JP" altLang="en-US" sz="1400">
              <a:latin typeface="ＭＳ ゴシック" pitchFamily="49" charset="-128"/>
              <a:ea typeface="ＭＳ ゴシック" pitchFamily="49" charset="-128"/>
            </a:rPr>
            <a:t>実質公債費比率の分子は，元利償還金の増により，令和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年度と比べて増加しています。</a:t>
          </a:r>
        </a:p>
        <a:p>
          <a:r>
            <a:rPr kumimoji="1" lang="ja-JP" altLang="en-US" sz="1400">
              <a:latin typeface="ＭＳ ゴシック" pitchFamily="49" charset="-128"/>
              <a:ea typeface="ＭＳ ゴシック" pitchFamily="49" charset="-128"/>
            </a:rPr>
            <a:t>今後は，庁舎移転事業等の大規模事業の公債費償還により上昇する見込みですが，余剰財源等を活用した繰上償還等により，後年度の公債費負担の抑制に努めます。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満期一括償還地方債を利用していません。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一般会計等に係る地方債の現在高については，平成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年度から令和</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年度にかけて，平成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月豪雨災害に係る災害復旧事業債，公民館整備事業債及び庁舎移転事業債の借入れ等により増加しましたが，令和</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年度は繰上償還により，減少しています。</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将来負担比率の分子については，平成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年度及び令和元年度は，町債残高の増により，悪化しています。</a:t>
          </a:r>
        </a:p>
        <a:p>
          <a:r>
            <a:rPr kumimoji="1" lang="ja-JP" altLang="en-US" sz="1050">
              <a:latin typeface="ＭＳ ゴシック" pitchFamily="49" charset="-128"/>
              <a:ea typeface="ＭＳ ゴシック" pitchFamily="49" charset="-128"/>
            </a:rPr>
            <a:t>令和２年度は，海田町役場庁舎移転補償金を，公共施設等整備基金に積み立てたことによる充当可能基金残高の増により，改善しています。</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令和３年度は，繰上償還による一般会計等に係る地方債の現在高の減や償還額が借入額を上回ったことによる公営企業債等繰入見込額の減，財政調整基金の積立てによる充当可能基金残高の増により，改善しています。</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令和元年度を除き，充当可能財源等が将来負担額を上回り，値が算出されていません。令和元年度は，公民館整備事業等の大規模事業に係る地方債の借入により，将来負担額が充当可能財源等を上回り，将来負担比率の値が算出されまし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今後は，庁舎移転事業等に係る地方債の借入れにより，将来負担額の増加が見込まれますが，余剰財源等を活用した繰上償還等により，後年度の負担軽減に努め，財政の健全化を図ります。</a:t>
          </a:r>
        </a:p>
        <a:p>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広島県海田町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・公共施設等整備基金については，海田町役場庁舎移転補償金を積み立てたことにより，令和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億円の増となりましたが，庁舎移転事業の財源として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億円積み立てた一方，繰出金等の財源補てんに伴い，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年度の基金全体の残高は，令和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・財政調整基金残高については，海田町中期財政運営方針（平成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年度）において，平成元年度から平成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年度までの標準財政規模に対する基金残高の比率の全国平均が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年度の本町の標準財政規模約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億円に照らすと約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億円）であることを考慮しつつ，庁舎移転事業や広島市東部地区連続立体交差事業等の大規模事業を実施していくうえで，基金残高を確保することとしています。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・今後は，公共施設等整備基金を大規模事業等の財源として取り崩すため，基金全体の残高は減少する見込みです。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・海田町公共施設等整備基金：公共施設等整備事業に要する経費の財源に充てます。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・海田町国際交流基金：国際化時代に対応して，国際交流事業を推進させ，町民の国際性を高めるとともに，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開かれた地域社会の創造に資するものです。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・織田幹雄スポーツ振興基金：海田町のスポーツ振興を目的とした事業に要する経費の財源に充てます。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・海田町森林環境譲与税基金：森林整備及びその促進に資する事業に要する経費の財源に充てます。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・海田町公共施設等整備基金：庁舎移転事業の財源として取り崩したことにより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・海田町国際交流基金：海田町国際交流協会補助金の財源に充てたことにより微減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・織田幹雄スポーツ振興基金：織田幹雄記念館整備及びスポーツ振興会補助金の財源に充てたことにより微減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・海田町森林環境譲与税：森林環境譲与税を積み立てたこと等により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・海田町公共施設等整備基金：庁舎移転事業のため，取り崩す予定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・海田町国際交流基金：海田町国際交流協会補助金の財源に充てるため取り崩す予定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・織田幹雄スポーツ振興基金：織田幹雄スポーツ振興会補助金の財源に充てるため取り崩す予定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・海田町森林環境譲与税基金：庁舎移転に伴う木材製品購入等に要する経費の財源に充てるため取り崩す予定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億円積み立てた一方，繰出金等の財源補てんに伴い，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・財政調整基金残高については，海田町中期財政運営方針（平成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年度）において，平成元年度から平成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年度までの標準財政規模に対する基金残高の比率の全国平均が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年度の本町の標準財政規模約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億円に照らすと約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億円）であることを考慮しつつ，庁舎移転事業や広島市東部地区連続立体交差事業等の大規模事業を実施していくうえで，基金残高を確保することとしています。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・今後は，投資的経費等の財源として取り崩すため，基金全体の残高は減少する見込みです。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残高が表示単位未満のため，値が出ていません。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40FDDB7-A364-40D6-82B6-510595214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E52C5B5-3834-4BEB-B8EA-F801A3A413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E14CA00-4AD1-45FB-BAB9-DF6141A6EC5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72CC5D9D-20F7-4DFF-BEEB-E8830343266E}"/>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3D527BDD-4AEF-4A2E-B4BB-C359A4D9B4D2}"/>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2DE4D795-8225-421C-B9AD-D3A32F8DA4A4}"/>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5F964FE3-6C1A-4EDB-AA98-B1F52EF433EE}"/>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1DA35E1-851B-4434-845A-643D322A23F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CDA45917-E14E-4FB7-B15C-D3A0386D9A0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82188594-802C-449D-B203-CC19F3477FA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9F53B2D4-D1FE-4B7A-AA9C-1582D87F73C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F856713-1038-431A-BEEC-EFE9F974A4E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24E923D7-28AD-4C06-9686-0B4B2A6A7A1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67DD87DB-60CD-4F9B-9B90-61FC5DEDFAA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CC6799F6-E118-49BD-9AA5-D9018AAB552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AEC263C2-F815-4F45-AF7C-07E10FA86D0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A744A216-0F34-4DA6-A11B-FAAEF9F1465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9CAF30CB-F2B1-4176-AD75-3CD1D338C92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F7F92B2D-0609-4126-AD13-3B011DF7974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9FA9487C-8986-40E1-9002-EA8C4B25285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30,408
29,601
13.79
13,835,571
13,067,968
517,854
6,988,265
9,383,964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F044D4E7-21F8-42F7-AE98-7C092439A0E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3C3C137E-7859-4CDB-BE3D-805C7826C52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A3FA095E-49E2-406A-8854-DB2DBF2BCFE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8A6F42B6-7C3A-4831-8393-9DECE9CBEE0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6FD7E800-360C-4089-A0B4-A19CDD855F7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1EC2A2BB-9555-4C28-86F7-DF1D1D44BA76}"/>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3CB3D99A-757A-48E5-AA39-F7F2B88E468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DE75A4DD-F815-4298-AB2D-FEAB56CE00A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26E8E22B-FB2E-4A77-8D20-00F407B0FF6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9997254D-ECD3-466F-B9AF-48DC35F2FE4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D944F6D5-E994-4736-BF89-5F4950CA3F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C7DC9BA7-934F-4B9F-B1AA-AE56056DAAD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A73A7101-45E7-404D-BE06-A5F3FB1091B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CF46D3D9-DBA5-4DF0-8162-E431AFA3777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12DDD21D-CCBD-4AAF-B6C3-91932737C0B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AC718C74-1BED-498E-ABCA-CF181639DBE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4CDC3FFA-1A76-4CF4-80D2-417577D5EB0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95AD28DD-1003-4176-BDF7-F6E07884DDD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8FA12C4C-0165-4CE6-9A55-6CA847FEB1F7}"/>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2D0B4550-5E6F-4DDE-A9B4-764765BC2F4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05A03385-EABE-4EDB-A98F-9525D8D5FDE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0A6C2AA7-7F13-470A-96F0-61E6BE68A16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14205B83-7725-4064-918C-F545FA2EA5F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C68B6E20-80B7-491B-8067-EA6E48F3884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C7AE2271-A751-4E94-B048-5DD7ECE6652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41CC4859-AACA-4F68-8473-A7658F85607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7F051E9A-8AF8-4FC2-9AE0-B40F3B9A4BF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859D3AB4-69F3-4242-93BB-75E44FA5C02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81B5A0D9-A940-4DEE-BCA2-5596946C1D9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8F88B11F-1743-4D5C-82B9-DCAF79DC8D7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464663B6-23E6-46E9-915E-A8AF8688016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5399C97F-CF54-4769-A876-C56061F1D1E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CA163CBB-28DA-4271-B1C5-42EB9AC94B1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D8010BAF-FAA6-43E0-970C-BB831365878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A163080-D32C-460E-B427-F369CC1DE31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・有形固定資産減価償却率については，昭和</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年代以前に整備され，整備から</a:t>
          </a:r>
          <a:r>
            <a:rPr lang="en-US" altLang="ja-JP" sz="1100" b="0" i="0" baseline="0">
              <a:solidFill>
                <a:schemeClr val="dk1"/>
              </a:solidFill>
              <a:effectLst/>
              <a:latin typeface="+mn-lt"/>
              <a:ea typeface="+mn-ea"/>
              <a:cs typeface="+mn-cs"/>
            </a:rPr>
            <a:t>40</a:t>
          </a:r>
          <a:r>
            <a:rPr lang="ja-JP" altLang="ja-JP" sz="1100" b="0" i="0" baseline="0">
              <a:solidFill>
                <a:schemeClr val="dk1"/>
              </a:solidFill>
              <a:effectLst/>
              <a:latin typeface="+mn-lt"/>
              <a:ea typeface="+mn-ea"/>
              <a:cs typeface="+mn-cs"/>
            </a:rPr>
            <a:t>年以上経過した施設があるため，類似団体より高く，上昇傾向にある。令和元年度は新公民館整備により減少したものの，その後は再び上昇し，類似団体より高くなっている。</a:t>
          </a:r>
          <a:endParaRPr lang="ja-JP" altLang="ja-JP">
            <a:effectLst/>
          </a:endParaRPr>
        </a:p>
        <a:p>
          <a:r>
            <a:rPr lang="ja-JP" altLang="ja-JP" sz="1100">
              <a:solidFill>
                <a:schemeClr val="dk1"/>
              </a:solidFill>
              <a:effectLst/>
              <a:latin typeface="+mn-lt"/>
              <a:ea typeface="+mn-ea"/>
              <a:cs typeface="+mn-cs"/>
            </a:rPr>
            <a:t>・公共施設等総合管理計画に基づき，今後，老朽化した施設について，点検・診断や計画的な予防保全による長寿命化を進めていくなど，公共施設等の適正管理に努める。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0F885A91-B9C4-4586-BC87-0A7F25B301B2}"/>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CC7D68EB-B363-4C21-A09F-CE9475C6304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26A3B21F-3B24-47F2-9A45-9D1A18E8BB0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EC381920-768E-4F16-8FBC-C06F04739641}"/>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3300D14C-AE44-4173-8F68-2A2FE82E752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4E26F030-C732-4795-B101-7C1BD2B000C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32BE1EE3-29ED-4CAC-B447-BC1FAFA2327A}"/>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CAB56703-687A-4990-B559-447944479E1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01DCC8E1-5EDD-4E66-81D4-DC24952411A1}"/>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D98D5979-F0B2-4CD7-8961-43EB3FF3CE9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4C5D1C0-F96D-45BD-B17B-74BA3CD77F3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3FB8B681-BBF9-41DF-97CA-817F9AFABDF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78E96F9F-C54C-4761-BC7B-3B648D43E60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D9F41014-7863-445C-B05E-62C31CC92F4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BA2FEE7A-9F7E-420E-A5AA-76BAB0BB14E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FDB4C4A4-D5E1-4B3C-9090-EB21BD13D8E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EEEA7D58-201E-478B-A6A5-70C635351E1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6D0659C6-1682-4D60-A519-45A3BDCC650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5" name="直線コネクタ 74">
          <a:extLst>
            <a:ext uri="{FF2B5EF4-FFF2-40B4-BE49-F238E27FC236}">
              <a16:creationId xmlns:a16="http://schemas.microsoft.com/office/drawing/2014/main" id="{F8BA3DEB-A2A5-4A67-954F-8D79329E870E}"/>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6" name="有形固定資産減価償却率最小値テキスト">
          <a:extLst>
            <a:ext uri="{FF2B5EF4-FFF2-40B4-BE49-F238E27FC236}">
              <a16:creationId xmlns:a16="http://schemas.microsoft.com/office/drawing/2014/main" id="{991470DF-D7F2-40ED-8D4C-690C77111E1F}"/>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7" name="直線コネクタ 76">
          <a:extLst>
            <a:ext uri="{FF2B5EF4-FFF2-40B4-BE49-F238E27FC236}">
              <a16:creationId xmlns:a16="http://schemas.microsoft.com/office/drawing/2014/main" id="{3569B461-22DC-4891-848C-47B614C7594A}"/>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8" name="有形固定資産減価償却率最大値テキスト">
          <a:extLst>
            <a:ext uri="{FF2B5EF4-FFF2-40B4-BE49-F238E27FC236}">
              <a16:creationId xmlns:a16="http://schemas.microsoft.com/office/drawing/2014/main" id="{4D0D0C29-9E49-428C-AD0D-9C26FB4ED373}"/>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9" name="直線コネクタ 78">
          <a:extLst>
            <a:ext uri="{FF2B5EF4-FFF2-40B4-BE49-F238E27FC236}">
              <a16:creationId xmlns:a16="http://schemas.microsoft.com/office/drawing/2014/main" id="{31083110-CF6B-4B7C-8D5D-C6816E839EA6}"/>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0" name="有形固定資産減価償却率平均値テキスト">
          <a:extLst>
            <a:ext uri="{FF2B5EF4-FFF2-40B4-BE49-F238E27FC236}">
              <a16:creationId xmlns:a16="http://schemas.microsoft.com/office/drawing/2014/main" id="{6D50BAD0-4DD6-4D6E-9C47-E1551D05000E}"/>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1" name="フローチャート: 判断 80">
          <a:extLst>
            <a:ext uri="{FF2B5EF4-FFF2-40B4-BE49-F238E27FC236}">
              <a16:creationId xmlns:a16="http://schemas.microsoft.com/office/drawing/2014/main" id="{1576C891-733A-4ABA-878B-79CA27A27068}"/>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a:extLst>
            <a:ext uri="{FF2B5EF4-FFF2-40B4-BE49-F238E27FC236}">
              <a16:creationId xmlns:a16="http://schemas.microsoft.com/office/drawing/2014/main" id="{7452C97D-0481-4235-BB5F-C3725E16FAA8}"/>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3" name="フローチャート: 判断 82">
          <a:extLst>
            <a:ext uri="{FF2B5EF4-FFF2-40B4-BE49-F238E27FC236}">
              <a16:creationId xmlns:a16="http://schemas.microsoft.com/office/drawing/2014/main" id="{F0F811AF-A4AE-4529-946F-38BF97436776}"/>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4" name="フローチャート: 判断 83">
          <a:extLst>
            <a:ext uri="{FF2B5EF4-FFF2-40B4-BE49-F238E27FC236}">
              <a16:creationId xmlns:a16="http://schemas.microsoft.com/office/drawing/2014/main" id="{F285949D-E21E-451C-8D3A-70B03F4299AD}"/>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5" name="フローチャート: 判断 84">
          <a:extLst>
            <a:ext uri="{FF2B5EF4-FFF2-40B4-BE49-F238E27FC236}">
              <a16:creationId xmlns:a16="http://schemas.microsoft.com/office/drawing/2014/main" id="{C6F4653A-01EB-40C8-B941-14CB5889F8B7}"/>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1D5D760-0194-47EA-9418-E495D7F9DE2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A853AF4-93CB-4CA5-B6D6-08190B7D566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13BDE700-11B2-497B-BF30-BB1C7F897F8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1424D85-FB06-43A7-8719-E07179367CE2}"/>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AD7EA88-90A7-4134-8036-14AD1C939CC9}"/>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168456</xdr:rowOff>
    </xdr:from>
    <xdr:to>
      <xdr:col>23</xdr:col>
      <xdr:colOff>136525</xdr:colOff>
      <xdr:row>31</xdr:row>
      <xdr:rowOff>98606</xdr:rowOff>
    </xdr:to>
    <xdr:sp macro="" textlink="">
      <xdr:nvSpPr>
        <xdr:cNvPr id="91" name="楕円 90">
          <a:extLst>
            <a:ext uri="{FF2B5EF4-FFF2-40B4-BE49-F238E27FC236}">
              <a16:creationId xmlns:a16="http://schemas.microsoft.com/office/drawing/2014/main" id="{173038DD-CD13-408C-90EF-D8DB3107E3F0}"/>
            </a:ext>
          </a:extLst>
        </xdr:cNvPr>
        <xdr:cNvSpPr/>
      </xdr:nvSpPr>
      <xdr:spPr>
        <a:xfrm>
          <a:off x="47117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146883</xdr:rowOff>
    </xdr:from>
    <xdr:ext cx="405111" cy="259045"/>
    <xdr:sp macro="" textlink="">
      <xdr:nvSpPr>
        <xdr:cNvPr id="92" name="有形固定資産減価償却率該当値テキスト">
          <a:extLst>
            <a:ext uri="{FF2B5EF4-FFF2-40B4-BE49-F238E27FC236}">
              <a16:creationId xmlns:a16="http://schemas.microsoft.com/office/drawing/2014/main" id="{7DB2624D-5EA6-4849-A067-8F6A6A547359}"/>
            </a:ext>
          </a:extLst>
        </xdr:cNvPr>
        <xdr:cNvSpPr txBox="1"/>
      </xdr:nvSpPr>
      <xdr:spPr>
        <a:xfrm>
          <a:off x="4813300" y="6061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119108</xdr:rowOff>
    </xdr:from>
    <xdr:to>
      <xdr:col>19</xdr:col>
      <xdr:colOff>187325</xdr:colOff>
      <xdr:row>31</xdr:row>
      <xdr:rowOff>49258</xdr:rowOff>
    </xdr:to>
    <xdr:sp macro="" textlink="">
      <xdr:nvSpPr>
        <xdr:cNvPr id="93" name="楕円 92">
          <a:extLst>
            <a:ext uri="{FF2B5EF4-FFF2-40B4-BE49-F238E27FC236}">
              <a16:creationId xmlns:a16="http://schemas.microsoft.com/office/drawing/2014/main" id="{C23B9B2A-7F6A-441E-B88F-3B91C60DCACF}"/>
            </a:ext>
          </a:extLst>
        </xdr:cNvPr>
        <xdr:cNvSpPr/>
      </xdr:nvSpPr>
      <xdr:spPr>
        <a:xfrm>
          <a:off x="4000500" y="603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169908</xdr:rowOff>
    </xdr:from>
    <xdr:to>
      <xdr:col>23</xdr:col>
      <xdr:colOff>85725</xdr:colOff>
      <xdr:row>31</xdr:row>
      <xdr:rowOff>47806</xdr:rowOff>
    </xdr:to>
    <xdr:cxnSp macro="">
      <xdr:nvCxnSpPr>
        <xdr:cNvPr id="94" name="直線コネクタ 93">
          <a:extLst>
            <a:ext uri="{FF2B5EF4-FFF2-40B4-BE49-F238E27FC236}">
              <a16:creationId xmlns:a16="http://schemas.microsoft.com/office/drawing/2014/main" id="{8C67E709-C5DE-4A75-A0F1-E12C137A1BE7}"/>
            </a:ext>
          </a:extLst>
        </xdr:cNvPr>
        <xdr:cNvCxnSpPr/>
      </xdr:nvCxnSpPr>
      <xdr:spPr>
        <a:xfrm>
          <a:off x="4051300" y="6084933"/>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94433</xdr:rowOff>
    </xdr:from>
    <xdr:to>
      <xdr:col>15</xdr:col>
      <xdr:colOff>187325</xdr:colOff>
      <xdr:row>31</xdr:row>
      <xdr:rowOff>24583</xdr:rowOff>
    </xdr:to>
    <xdr:sp macro="" textlink="">
      <xdr:nvSpPr>
        <xdr:cNvPr id="95" name="楕円 94">
          <a:extLst>
            <a:ext uri="{FF2B5EF4-FFF2-40B4-BE49-F238E27FC236}">
              <a16:creationId xmlns:a16="http://schemas.microsoft.com/office/drawing/2014/main" id="{D97C0F78-0BCA-4D51-B982-CFD59A2483B0}"/>
            </a:ext>
          </a:extLst>
        </xdr:cNvPr>
        <xdr:cNvSpPr/>
      </xdr:nvSpPr>
      <xdr:spPr>
        <a:xfrm>
          <a:off x="3238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145233</xdr:rowOff>
    </xdr:from>
    <xdr:to>
      <xdr:col>19</xdr:col>
      <xdr:colOff>136525</xdr:colOff>
      <xdr:row>30</xdr:row>
      <xdr:rowOff>169908</xdr:rowOff>
    </xdr:to>
    <xdr:cxnSp macro="">
      <xdr:nvCxnSpPr>
        <xdr:cNvPr id="96" name="直線コネクタ 95">
          <a:extLst>
            <a:ext uri="{FF2B5EF4-FFF2-40B4-BE49-F238E27FC236}">
              <a16:creationId xmlns:a16="http://schemas.microsoft.com/office/drawing/2014/main" id="{84BE2C8F-72E1-45EC-B267-83C86632F604}"/>
            </a:ext>
          </a:extLst>
        </xdr:cNvPr>
        <xdr:cNvCxnSpPr/>
      </xdr:nvCxnSpPr>
      <xdr:spPr>
        <a:xfrm>
          <a:off x="3289300" y="6060258"/>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109855</xdr:rowOff>
    </xdr:from>
    <xdr:to>
      <xdr:col>11</xdr:col>
      <xdr:colOff>187325</xdr:colOff>
      <xdr:row>31</xdr:row>
      <xdr:rowOff>40005</xdr:rowOff>
    </xdr:to>
    <xdr:sp macro="" textlink="">
      <xdr:nvSpPr>
        <xdr:cNvPr id="97" name="楕円 96">
          <a:extLst>
            <a:ext uri="{FF2B5EF4-FFF2-40B4-BE49-F238E27FC236}">
              <a16:creationId xmlns:a16="http://schemas.microsoft.com/office/drawing/2014/main" id="{FC94B35C-A426-4BE6-B555-31299E98A81C}"/>
            </a:ext>
          </a:extLst>
        </xdr:cNvPr>
        <xdr:cNvSpPr/>
      </xdr:nvSpPr>
      <xdr:spPr>
        <a:xfrm>
          <a:off x="2476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145233</xdr:rowOff>
    </xdr:from>
    <xdr:to>
      <xdr:col>15</xdr:col>
      <xdr:colOff>136525</xdr:colOff>
      <xdr:row>30</xdr:row>
      <xdr:rowOff>160655</xdr:rowOff>
    </xdr:to>
    <xdr:cxnSp macro="">
      <xdr:nvCxnSpPr>
        <xdr:cNvPr id="98" name="直線コネクタ 97">
          <a:extLst>
            <a:ext uri="{FF2B5EF4-FFF2-40B4-BE49-F238E27FC236}">
              <a16:creationId xmlns:a16="http://schemas.microsoft.com/office/drawing/2014/main" id="{BD1E1CB1-9D3A-4D1C-8927-759586632B3D}"/>
            </a:ext>
          </a:extLst>
        </xdr:cNvPr>
        <xdr:cNvCxnSpPr/>
      </xdr:nvCxnSpPr>
      <xdr:spPr>
        <a:xfrm flipV="1">
          <a:off x="2527300" y="6060258"/>
          <a:ext cx="7620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54338</xdr:rowOff>
    </xdr:from>
    <xdr:to>
      <xdr:col>7</xdr:col>
      <xdr:colOff>187325</xdr:colOff>
      <xdr:row>30</xdr:row>
      <xdr:rowOff>155938</xdr:rowOff>
    </xdr:to>
    <xdr:sp macro="" textlink="">
      <xdr:nvSpPr>
        <xdr:cNvPr id="99" name="楕円 98">
          <a:extLst>
            <a:ext uri="{FF2B5EF4-FFF2-40B4-BE49-F238E27FC236}">
              <a16:creationId xmlns:a16="http://schemas.microsoft.com/office/drawing/2014/main" id="{117D04AB-DDE4-4259-AB41-D4E36EA149F1}"/>
            </a:ext>
          </a:extLst>
        </xdr:cNvPr>
        <xdr:cNvSpPr/>
      </xdr:nvSpPr>
      <xdr:spPr>
        <a:xfrm>
          <a:off x="1714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105138</xdr:rowOff>
    </xdr:from>
    <xdr:to>
      <xdr:col>11</xdr:col>
      <xdr:colOff>136525</xdr:colOff>
      <xdr:row>30</xdr:row>
      <xdr:rowOff>160655</xdr:rowOff>
    </xdr:to>
    <xdr:cxnSp macro="">
      <xdr:nvCxnSpPr>
        <xdr:cNvPr id="100" name="直線コネクタ 99">
          <a:extLst>
            <a:ext uri="{FF2B5EF4-FFF2-40B4-BE49-F238E27FC236}">
              <a16:creationId xmlns:a16="http://schemas.microsoft.com/office/drawing/2014/main" id="{4084541E-183A-4BE8-8D28-0D725E23FC29}"/>
            </a:ext>
          </a:extLst>
        </xdr:cNvPr>
        <xdr:cNvCxnSpPr/>
      </xdr:nvCxnSpPr>
      <xdr:spPr>
        <a:xfrm>
          <a:off x="1765300" y="602016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1" name="n_1aveValue有形固定資産減価償却率">
          <a:extLst>
            <a:ext uri="{FF2B5EF4-FFF2-40B4-BE49-F238E27FC236}">
              <a16:creationId xmlns:a16="http://schemas.microsoft.com/office/drawing/2014/main" id="{EFBDFA13-259F-4F26-B890-C5DBD345DE18}"/>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2" name="n_2aveValue有形固定資産減価償却率">
          <a:extLst>
            <a:ext uri="{FF2B5EF4-FFF2-40B4-BE49-F238E27FC236}">
              <a16:creationId xmlns:a16="http://schemas.microsoft.com/office/drawing/2014/main" id="{499253E9-4D13-422C-9E40-E08B3B21D6C4}"/>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3" name="n_3aveValue有形固定資産減価償却率">
          <a:extLst>
            <a:ext uri="{FF2B5EF4-FFF2-40B4-BE49-F238E27FC236}">
              <a16:creationId xmlns:a16="http://schemas.microsoft.com/office/drawing/2014/main" id="{7643B54A-92F9-4F44-B78D-4A440C987ACD}"/>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4" name="n_4aveValue有形固定資産減価償却率">
          <a:extLst>
            <a:ext uri="{FF2B5EF4-FFF2-40B4-BE49-F238E27FC236}">
              <a16:creationId xmlns:a16="http://schemas.microsoft.com/office/drawing/2014/main" id="{0E8BE79E-3F1E-421D-8FB8-D67CB49DD769}"/>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40385</xdr:rowOff>
    </xdr:from>
    <xdr:ext cx="405111" cy="259045"/>
    <xdr:sp macro="" textlink="">
      <xdr:nvSpPr>
        <xdr:cNvPr id="105" name="n_1mainValue有形固定資産減価償却率">
          <a:extLst>
            <a:ext uri="{FF2B5EF4-FFF2-40B4-BE49-F238E27FC236}">
              <a16:creationId xmlns:a16="http://schemas.microsoft.com/office/drawing/2014/main" id="{57EA7D12-6367-4C9C-89A2-932E6A0D5E4A}"/>
            </a:ext>
          </a:extLst>
        </xdr:cNvPr>
        <xdr:cNvSpPr txBox="1"/>
      </xdr:nvSpPr>
      <xdr:spPr>
        <a:xfrm>
          <a:off x="3836044" y="6126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15710</xdr:rowOff>
    </xdr:from>
    <xdr:ext cx="405111" cy="259045"/>
    <xdr:sp macro="" textlink="">
      <xdr:nvSpPr>
        <xdr:cNvPr id="106" name="n_2mainValue有形固定資産減価償却率">
          <a:extLst>
            <a:ext uri="{FF2B5EF4-FFF2-40B4-BE49-F238E27FC236}">
              <a16:creationId xmlns:a16="http://schemas.microsoft.com/office/drawing/2014/main" id="{7DF7BE7B-C53C-4500-8EF0-DFCB71E36089}"/>
            </a:ext>
          </a:extLst>
        </xdr:cNvPr>
        <xdr:cNvSpPr txBox="1"/>
      </xdr:nvSpPr>
      <xdr:spPr>
        <a:xfrm>
          <a:off x="3086744" y="6102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31132</xdr:rowOff>
    </xdr:from>
    <xdr:ext cx="405111" cy="259045"/>
    <xdr:sp macro="" textlink="">
      <xdr:nvSpPr>
        <xdr:cNvPr id="107" name="n_3mainValue有形固定資産減価償却率">
          <a:extLst>
            <a:ext uri="{FF2B5EF4-FFF2-40B4-BE49-F238E27FC236}">
              <a16:creationId xmlns:a16="http://schemas.microsoft.com/office/drawing/2014/main" id="{33243293-8230-4F9C-A888-BB150738C144}"/>
            </a:ext>
          </a:extLst>
        </xdr:cNvPr>
        <xdr:cNvSpPr txBox="1"/>
      </xdr:nvSpPr>
      <xdr:spPr>
        <a:xfrm>
          <a:off x="2324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147065</xdr:rowOff>
    </xdr:from>
    <xdr:ext cx="405111" cy="259045"/>
    <xdr:sp macro="" textlink="">
      <xdr:nvSpPr>
        <xdr:cNvPr id="108" name="n_4mainValue有形固定資産減価償却率">
          <a:extLst>
            <a:ext uri="{FF2B5EF4-FFF2-40B4-BE49-F238E27FC236}">
              <a16:creationId xmlns:a16="http://schemas.microsoft.com/office/drawing/2014/main" id="{E97C9B2E-1E05-4031-AF89-43D7C0BF8C64}"/>
            </a:ext>
          </a:extLst>
        </xdr:cNvPr>
        <xdr:cNvSpPr txBox="1"/>
      </xdr:nvSpPr>
      <xdr:spPr>
        <a:xfrm>
          <a:off x="15627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C71AA65A-657F-4F26-B731-9CDFDCDECC7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8C3B71B7-2194-4B37-B297-A2EB38D4A9E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C5E68EB8-BCCD-4782-B636-679CE795B9B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FC031228-D181-48E5-B128-278DB7B88A4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D938B0FC-2D86-4CB6-9FBA-2FBE3B4E6CB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58918B7B-BCA7-457E-AC08-3BA447D10CD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8940654-C639-4F89-A39C-40A18B03B05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9315C94E-CF51-40F3-891A-4CAA09F0CA0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2886863F-F6B0-4F8E-A089-CCF6ABF1330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A08B9FEB-B2C4-4A67-8032-9D00D1EF45F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7AFA6CB6-8538-4056-A0A2-C640F5DF6E6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8A24CC6E-F8A7-4C87-9739-67FCF3B04AC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98C5D3C6-0A27-4471-B36E-ADCA4F32E4B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・債務償還比率は類似団体平均を下回っている。</a:t>
          </a:r>
          <a:endParaRPr lang="ja-JP" altLang="ja-JP">
            <a:effectLst/>
          </a:endParaRPr>
        </a:p>
        <a:p>
          <a:r>
            <a:rPr kumimoji="1" lang="ja-JP" altLang="ja-JP" sz="1100">
              <a:solidFill>
                <a:schemeClr val="dk1"/>
              </a:solidFill>
              <a:effectLst/>
              <a:latin typeface="+mn-lt"/>
              <a:ea typeface="+mn-ea"/>
              <a:cs typeface="+mn-cs"/>
            </a:rPr>
            <a:t>・主な要因としては，①給与体系の適正化，退職者補充調整などの取組により，人件費が類似団体平均より低いこと，②内部管理経費の削減や事務事業費の見直しなどにより，物件費が類似団体平均より低いことが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8B111055-64C6-46D5-8529-C1BE5DDC50A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20B4B634-344E-4E0E-80C9-558EC644587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97D9BE3E-B1A8-4EE4-8105-2125130EA1E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852F0553-DFE0-4392-9458-E48424AC5E9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7C7B33B5-986C-4E51-ADCA-DAB68CED836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B918E8F5-2747-4DC8-AF39-8C1DB650828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5F114703-0BA2-449B-B7D8-0BD484B8650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FC61E988-FAAF-4416-BE37-909FE40E8D2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1954AA57-06A4-4996-B7FE-448D6FEA79D1}"/>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92CD5F35-E432-4F22-8962-0BD2D4B0032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2C9B89B6-758C-4B1C-8B6C-EB5E82E4FC04}"/>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B7D7FBCB-4E43-44B5-A000-111B9B588E5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48480A79-9343-4181-B989-F2493D2137AD}"/>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C03504A1-9826-45C3-ADFA-603F5EB3371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CA420E4A-4A4C-4F6D-B8A3-42D041B8C38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7" name="直線コネクタ 136">
          <a:extLst>
            <a:ext uri="{FF2B5EF4-FFF2-40B4-BE49-F238E27FC236}">
              <a16:creationId xmlns:a16="http://schemas.microsoft.com/office/drawing/2014/main" id="{51D24327-19D4-43C4-8079-970A7CD1ED20}"/>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8" name="債務償還比率最小値テキスト">
          <a:extLst>
            <a:ext uri="{FF2B5EF4-FFF2-40B4-BE49-F238E27FC236}">
              <a16:creationId xmlns:a16="http://schemas.microsoft.com/office/drawing/2014/main" id="{04E29187-2378-4EF5-93BE-A94FBA9BCB57}"/>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9" name="直線コネクタ 138">
          <a:extLst>
            <a:ext uri="{FF2B5EF4-FFF2-40B4-BE49-F238E27FC236}">
              <a16:creationId xmlns:a16="http://schemas.microsoft.com/office/drawing/2014/main" id="{F4B37C22-2650-4591-AACA-2375921CF95B}"/>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5CE13F3C-4C77-4966-903D-5AD363CBA14D}"/>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24935F83-4E06-4863-AB98-91C27B7CE97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2" name="債務償還比率平均値テキスト">
          <a:extLst>
            <a:ext uri="{FF2B5EF4-FFF2-40B4-BE49-F238E27FC236}">
              <a16:creationId xmlns:a16="http://schemas.microsoft.com/office/drawing/2014/main" id="{BD2BFB3C-BB33-4AA8-B634-C5A1D3ED0AA7}"/>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3" name="フローチャート: 判断 142">
          <a:extLst>
            <a:ext uri="{FF2B5EF4-FFF2-40B4-BE49-F238E27FC236}">
              <a16:creationId xmlns:a16="http://schemas.microsoft.com/office/drawing/2014/main" id="{2FB667B8-9D9B-4C67-A89E-FC19493B16D1}"/>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4" name="フローチャート: 判断 143">
          <a:extLst>
            <a:ext uri="{FF2B5EF4-FFF2-40B4-BE49-F238E27FC236}">
              <a16:creationId xmlns:a16="http://schemas.microsoft.com/office/drawing/2014/main" id="{649685FD-0180-47E5-A228-80A030DC67D1}"/>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5" name="フローチャート: 判断 144">
          <a:extLst>
            <a:ext uri="{FF2B5EF4-FFF2-40B4-BE49-F238E27FC236}">
              <a16:creationId xmlns:a16="http://schemas.microsoft.com/office/drawing/2014/main" id="{FBF56FC0-15B1-46C8-AAC3-D7B3160242AA}"/>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6" name="フローチャート: 判断 145">
          <a:extLst>
            <a:ext uri="{FF2B5EF4-FFF2-40B4-BE49-F238E27FC236}">
              <a16:creationId xmlns:a16="http://schemas.microsoft.com/office/drawing/2014/main" id="{DB841634-0ACB-4B3B-80BE-4EF7B9D3BE59}"/>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7" name="フローチャート: 判断 146">
          <a:extLst>
            <a:ext uri="{FF2B5EF4-FFF2-40B4-BE49-F238E27FC236}">
              <a16:creationId xmlns:a16="http://schemas.microsoft.com/office/drawing/2014/main" id="{550EA79B-4C96-4E2A-A661-590C25FDC192}"/>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54235D9-1D8D-4435-8522-F355394E27E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8514CC0-B320-45A6-B9C7-4AC34EEAF1E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158C9F8-9344-4489-AF2E-64C5739773A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B428019-2F83-420C-8D65-5243302FAE7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FA2004A-2754-4D74-A7CE-CFF6928070B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112952</xdr:rowOff>
    </xdr:from>
    <xdr:to>
      <xdr:col>76</xdr:col>
      <xdr:colOff>73025</xdr:colOff>
      <xdr:row>29</xdr:row>
      <xdr:rowOff>43102</xdr:rowOff>
    </xdr:to>
    <xdr:sp macro="" textlink="">
      <xdr:nvSpPr>
        <xdr:cNvPr id="153" name="楕円 152">
          <a:extLst>
            <a:ext uri="{FF2B5EF4-FFF2-40B4-BE49-F238E27FC236}">
              <a16:creationId xmlns:a16="http://schemas.microsoft.com/office/drawing/2014/main" id="{03B48623-EAB0-4B4A-8BDB-70A41DB9DA86}"/>
            </a:ext>
          </a:extLst>
        </xdr:cNvPr>
        <xdr:cNvSpPr/>
      </xdr:nvSpPr>
      <xdr:spPr>
        <a:xfrm>
          <a:off x="14744700" y="568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135829</xdr:rowOff>
    </xdr:from>
    <xdr:ext cx="469744" cy="259045"/>
    <xdr:sp macro="" textlink="">
      <xdr:nvSpPr>
        <xdr:cNvPr id="154" name="債務償還比率該当値テキスト">
          <a:extLst>
            <a:ext uri="{FF2B5EF4-FFF2-40B4-BE49-F238E27FC236}">
              <a16:creationId xmlns:a16="http://schemas.microsoft.com/office/drawing/2014/main" id="{210D0735-0998-4BC7-BD77-CC80CBE3FDB2}"/>
            </a:ext>
          </a:extLst>
        </xdr:cNvPr>
        <xdr:cNvSpPr txBox="1"/>
      </xdr:nvSpPr>
      <xdr:spPr>
        <a:xfrm>
          <a:off x="14846300" y="553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105706</xdr:rowOff>
    </xdr:from>
    <xdr:to>
      <xdr:col>72</xdr:col>
      <xdr:colOff>123825</xdr:colOff>
      <xdr:row>30</xdr:row>
      <xdr:rowOff>35856</xdr:rowOff>
    </xdr:to>
    <xdr:sp macro="" textlink="">
      <xdr:nvSpPr>
        <xdr:cNvPr id="155" name="楕円 154">
          <a:extLst>
            <a:ext uri="{FF2B5EF4-FFF2-40B4-BE49-F238E27FC236}">
              <a16:creationId xmlns:a16="http://schemas.microsoft.com/office/drawing/2014/main" id="{97EC6164-79D4-4E6A-98E7-8B4DD2B7B148}"/>
            </a:ext>
          </a:extLst>
        </xdr:cNvPr>
        <xdr:cNvSpPr/>
      </xdr:nvSpPr>
      <xdr:spPr>
        <a:xfrm>
          <a:off x="14033500" y="584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163752</xdr:rowOff>
    </xdr:from>
    <xdr:to>
      <xdr:col>76</xdr:col>
      <xdr:colOff>22225</xdr:colOff>
      <xdr:row>29</xdr:row>
      <xdr:rowOff>156506</xdr:rowOff>
    </xdr:to>
    <xdr:cxnSp macro="">
      <xdr:nvCxnSpPr>
        <xdr:cNvPr id="156" name="直線コネクタ 155">
          <a:extLst>
            <a:ext uri="{FF2B5EF4-FFF2-40B4-BE49-F238E27FC236}">
              <a16:creationId xmlns:a16="http://schemas.microsoft.com/office/drawing/2014/main" id="{9B60004F-FD7A-4FAD-84D5-D97D53A5576E}"/>
            </a:ext>
          </a:extLst>
        </xdr:cNvPr>
        <xdr:cNvCxnSpPr/>
      </xdr:nvCxnSpPr>
      <xdr:spPr>
        <a:xfrm flipV="1">
          <a:off x="14084300" y="5735877"/>
          <a:ext cx="711200" cy="1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43406</xdr:rowOff>
    </xdr:from>
    <xdr:to>
      <xdr:col>68</xdr:col>
      <xdr:colOff>123825</xdr:colOff>
      <xdr:row>30</xdr:row>
      <xdr:rowOff>145006</xdr:rowOff>
    </xdr:to>
    <xdr:sp macro="" textlink="">
      <xdr:nvSpPr>
        <xdr:cNvPr id="157" name="楕円 156">
          <a:extLst>
            <a:ext uri="{FF2B5EF4-FFF2-40B4-BE49-F238E27FC236}">
              <a16:creationId xmlns:a16="http://schemas.microsoft.com/office/drawing/2014/main" id="{20861862-9432-4DC4-A90B-44A695EEBD4C}"/>
            </a:ext>
          </a:extLst>
        </xdr:cNvPr>
        <xdr:cNvSpPr/>
      </xdr:nvSpPr>
      <xdr:spPr>
        <a:xfrm>
          <a:off x="13271500" y="595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156506</xdr:rowOff>
    </xdr:from>
    <xdr:to>
      <xdr:col>72</xdr:col>
      <xdr:colOff>73025</xdr:colOff>
      <xdr:row>30</xdr:row>
      <xdr:rowOff>94206</xdr:rowOff>
    </xdr:to>
    <xdr:cxnSp macro="">
      <xdr:nvCxnSpPr>
        <xdr:cNvPr id="158" name="直線コネクタ 157">
          <a:extLst>
            <a:ext uri="{FF2B5EF4-FFF2-40B4-BE49-F238E27FC236}">
              <a16:creationId xmlns:a16="http://schemas.microsoft.com/office/drawing/2014/main" id="{038DD0F2-1019-4F1D-9F8A-E94C221E45A7}"/>
            </a:ext>
          </a:extLst>
        </xdr:cNvPr>
        <xdr:cNvCxnSpPr/>
      </xdr:nvCxnSpPr>
      <xdr:spPr>
        <a:xfrm flipV="1">
          <a:off x="13322300" y="5900081"/>
          <a:ext cx="762000" cy="10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139651</xdr:rowOff>
    </xdr:from>
    <xdr:to>
      <xdr:col>64</xdr:col>
      <xdr:colOff>123825</xdr:colOff>
      <xdr:row>30</xdr:row>
      <xdr:rowOff>69801</xdr:rowOff>
    </xdr:to>
    <xdr:sp macro="" textlink="">
      <xdr:nvSpPr>
        <xdr:cNvPr id="159" name="楕円 158">
          <a:extLst>
            <a:ext uri="{FF2B5EF4-FFF2-40B4-BE49-F238E27FC236}">
              <a16:creationId xmlns:a16="http://schemas.microsoft.com/office/drawing/2014/main" id="{E1EEA6E4-368C-441A-91AB-941ABCB3DCC5}"/>
            </a:ext>
          </a:extLst>
        </xdr:cNvPr>
        <xdr:cNvSpPr/>
      </xdr:nvSpPr>
      <xdr:spPr>
        <a:xfrm>
          <a:off x="12509500" y="588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19001</xdr:rowOff>
    </xdr:from>
    <xdr:to>
      <xdr:col>68</xdr:col>
      <xdr:colOff>73025</xdr:colOff>
      <xdr:row>30</xdr:row>
      <xdr:rowOff>94206</xdr:rowOff>
    </xdr:to>
    <xdr:cxnSp macro="">
      <xdr:nvCxnSpPr>
        <xdr:cNvPr id="160" name="直線コネクタ 159">
          <a:extLst>
            <a:ext uri="{FF2B5EF4-FFF2-40B4-BE49-F238E27FC236}">
              <a16:creationId xmlns:a16="http://schemas.microsoft.com/office/drawing/2014/main" id="{53E56DC3-29F5-4EF7-839F-960219D78675}"/>
            </a:ext>
          </a:extLst>
        </xdr:cNvPr>
        <xdr:cNvCxnSpPr/>
      </xdr:nvCxnSpPr>
      <xdr:spPr>
        <a:xfrm>
          <a:off x="12560300" y="5934026"/>
          <a:ext cx="7620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128136</xdr:rowOff>
    </xdr:from>
    <xdr:to>
      <xdr:col>60</xdr:col>
      <xdr:colOff>123825</xdr:colOff>
      <xdr:row>30</xdr:row>
      <xdr:rowOff>58286</xdr:rowOff>
    </xdr:to>
    <xdr:sp macro="" textlink="">
      <xdr:nvSpPr>
        <xdr:cNvPr id="161" name="楕円 160">
          <a:extLst>
            <a:ext uri="{FF2B5EF4-FFF2-40B4-BE49-F238E27FC236}">
              <a16:creationId xmlns:a16="http://schemas.microsoft.com/office/drawing/2014/main" id="{5E9D19DF-725E-497E-8062-FC2B9E2EE5BB}"/>
            </a:ext>
          </a:extLst>
        </xdr:cNvPr>
        <xdr:cNvSpPr/>
      </xdr:nvSpPr>
      <xdr:spPr>
        <a:xfrm>
          <a:off x="11747500" y="587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7486</xdr:rowOff>
    </xdr:from>
    <xdr:to>
      <xdr:col>64</xdr:col>
      <xdr:colOff>73025</xdr:colOff>
      <xdr:row>30</xdr:row>
      <xdr:rowOff>19001</xdr:rowOff>
    </xdr:to>
    <xdr:cxnSp macro="">
      <xdr:nvCxnSpPr>
        <xdr:cNvPr id="162" name="直線コネクタ 161">
          <a:extLst>
            <a:ext uri="{FF2B5EF4-FFF2-40B4-BE49-F238E27FC236}">
              <a16:creationId xmlns:a16="http://schemas.microsoft.com/office/drawing/2014/main" id="{47EA6796-D2DA-4306-B8B3-CF30CE322998}"/>
            </a:ext>
          </a:extLst>
        </xdr:cNvPr>
        <xdr:cNvCxnSpPr/>
      </xdr:nvCxnSpPr>
      <xdr:spPr>
        <a:xfrm>
          <a:off x="11798300" y="5922511"/>
          <a:ext cx="762000" cy="1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3" name="n_1aveValue債務償還比率">
          <a:extLst>
            <a:ext uri="{FF2B5EF4-FFF2-40B4-BE49-F238E27FC236}">
              <a16:creationId xmlns:a16="http://schemas.microsoft.com/office/drawing/2014/main" id="{0637A1B0-7550-4818-B23A-528EB65F9B6B}"/>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4" name="n_2aveValue債務償還比率">
          <a:extLst>
            <a:ext uri="{FF2B5EF4-FFF2-40B4-BE49-F238E27FC236}">
              <a16:creationId xmlns:a16="http://schemas.microsoft.com/office/drawing/2014/main" id="{7DADDBE5-01DA-42FC-A436-39A62D3B454C}"/>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5" name="n_3aveValue債務償還比率">
          <a:extLst>
            <a:ext uri="{FF2B5EF4-FFF2-40B4-BE49-F238E27FC236}">
              <a16:creationId xmlns:a16="http://schemas.microsoft.com/office/drawing/2014/main" id="{7ADACD99-83E0-445C-A635-D65CF1C67FDD}"/>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6" name="n_4aveValue債務償還比率">
          <a:extLst>
            <a:ext uri="{FF2B5EF4-FFF2-40B4-BE49-F238E27FC236}">
              <a16:creationId xmlns:a16="http://schemas.microsoft.com/office/drawing/2014/main" id="{06A8B08D-74C6-41E1-B884-BBCD6CD19D10}"/>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52383</xdr:rowOff>
    </xdr:from>
    <xdr:ext cx="469744" cy="259045"/>
    <xdr:sp macro="" textlink="">
      <xdr:nvSpPr>
        <xdr:cNvPr id="167" name="n_1mainValue債務償還比率">
          <a:extLst>
            <a:ext uri="{FF2B5EF4-FFF2-40B4-BE49-F238E27FC236}">
              <a16:creationId xmlns:a16="http://schemas.microsoft.com/office/drawing/2014/main" id="{31BF9650-9AA9-43BC-B835-4963A81E9E0F}"/>
            </a:ext>
          </a:extLst>
        </xdr:cNvPr>
        <xdr:cNvSpPr txBox="1"/>
      </xdr:nvSpPr>
      <xdr:spPr>
        <a:xfrm>
          <a:off x="13836727" y="562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161533</xdr:rowOff>
    </xdr:from>
    <xdr:ext cx="469744" cy="259045"/>
    <xdr:sp macro="" textlink="">
      <xdr:nvSpPr>
        <xdr:cNvPr id="168" name="n_2mainValue債務償還比率">
          <a:extLst>
            <a:ext uri="{FF2B5EF4-FFF2-40B4-BE49-F238E27FC236}">
              <a16:creationId xmlns:a16="http://schemas.microsoft.com/office/drawing/2014/main" id="{6E14A41F-6D2B-4423-B45E-4872FB556042}"/>
            </a:ext>
          </a:extLst>
        </xdr:cNvPr>
        <xdr:cNvSpPr txBox="1"/>
      </xdr:nvSpPr>
      <xdr:spPr>
        <a:xfrm>
          <a:off x="13087427" y="573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86328</xdr:rowOff>
    </xdr:from>
    <xdr:ext cx="469744" cy="259045"/>
    <xdr:sp macro="" textlink="">
      <xdr:nvSpPr>
        <xdr:cNvPr id="169" name="n_3mainValue債務償還比率">
          <a:extLst>
            <a:ext uri="{FF2B5EF4-FFF2-40B4-BE49-F238E27FC236}">
              <a16:creationId xmlns:a16="http://schemas.microsoft.com/office/drawing/2014/main" id="{A6091673-234A-4B5A-99BA-20EB47772DC0}"/>
            </a:ext>
          </a:extLst>
        </xdr:cNvPr>
        <xdr:cNvSpPr txBox="1"/>
      </xdr:nvSpPr>
      <xdr:spPr>
        <a:xfrm>
          <a:off x="12325427" y="565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74813</xdr:rowOff>
    </xdr:from>
    <xdr:ext cx="469744" cy="259045"/>
    <xdr:sp macro="" textlink="">
      <xdr:nvSpPr>
        <xdr:cNvPr id="170" name="n_4mainValue債務償還比率">
          <a:extLst>
            <a:ext uri="{FF2B5EF4-FFF2-40B4-BE49-F238E27FC236}">
              <a16:creationId xmlns:a16="http://schemas.microsoft.com/office/drawing/2014/main" id="{E79C2671-3C66-4162-8977-68AD12054A31}"/>
            </a:ext>
          </a:extLst>
        </xdr:cNvPr>
        <xdr:cNvSpPr txBox="1"/>
      </xdr:nvSpPr>
      <xdr:spPr>
        <a:xfrm>
          <a:off x="11563427" y="564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EA3D2E08-1882-4312-A384-164C34961BE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606D2BE0-6908-4CD4-A89C-DB5D0A14044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60BCC2D2-7188-44C2-89E1-0B8FA3EF7AC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71A29136-7CA7-4FEF-B680-798AD080C85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C0C718A2-311F-4F91-93A9-1C31829553E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98E00C2B-451B-4FF5-8599-43C17C9BF63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2D0B38E-EC0A-4603-8E06-555AB5C97E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226785-E747-46CF-B049-8674DD7E456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E32B61F-5EAD-454E-9991-125A50199CD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BA9529F-F2AE-48CF-AE14-AA12BE0AC33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F6CCA7-27C6-473E-B5A3-8536F74868B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9886663-A9D1-4CD2-AB81-09DA93ED3F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B013BB-44A1-4468-89FC-FDDA7767E88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96253B2-56C9-43CF-8721-9F52B463428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328C7F-0F73-414A-8085-14C79F20C07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33892A-58AE-41A4-89C5-E69D430FF9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30,408
29,601
13.79
13,835,571
13,067,968
517,854
6,988,265
9,383,964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760E8E7-0053-4742-AFD9-1E18A266E9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730851-84EE-4339-932F-8D752F029F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4E1E9D5-B5B3-406D-AC68-F933E4731C3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4436A2F-6C5A-44FB-A2D7-93974B1D5BD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A614728-18E5-41E5-9684-E8A4B38250B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D18EEE2-8318-40EE-AC30-C0C9DD9258F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C1A718-39DE-4810-866A-44A21CC8167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D84007E-CB28-4C20-95D9-050A36E099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8A4D7C4-AFC6-406F-8CBF-E0605D4F3AF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1699CC-F5B1-466A-A425-FF19EDECA9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5D9594A-0F7C-4F08-BB25-D8A47D483A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C294609-0DE1-487E-AFD0-A6535A2146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FBD31F8-A203-4784-B691-C32137EB215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C1FF7B-25CD-4657-B96F-D6A2659874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D5C5270-DC0C-42DC-86AA-4D9B9A3C7B8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EBD5CD-6341-4947-9936-E8BC0A0CDD6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7CA5F97-E194-42A7-97AF-7066BD9E0E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F5E9A6-9050-442A-8E98-D54B0B5184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1D1DA8F-95AC-4996-B29F-37DAC73A289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21F2FE0-6680-401C-B9F5-B9E1690232A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F6CB65F-A74D-4E70-B1D8-A7BBDC711E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9B45CA-F405-4078-BBA4-87CCE987B65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F41F001-ABA2-4EC4-871C-D5CB1264370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A400A92-5A16-4A79-82BC-AE735D28296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B370CAF-E2F2-4784-BAEB-9B3C968CA34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96C63F9-8EC6-4D52-8149-DC34B27F284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CE045B1-7A56-4621-8E25-FBB137D87AD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6E9D677-10CB-4699-A2DE-19BE80AACFC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33C62F-70D1-4894-92EA-9BA8F227DC2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7248361-12DC-4886-B624-AB3AD330FEF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66159E0-1A1C-45A0-A888-AC2D474B550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3F01465-05FE-44FA-8C10-22256EBDD71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4F2285A-75CB-4EDC-A79B-C160585D080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7D55D265-330E-4D93-9C74-1F10B17A021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CAC41BD-EE82-40EC-AF51-D55E777AA8AF}"/>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F37BF9D-180C-46D9-A037-C3CEFE75752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F6C5821-6CE0-4143-9A17-8AE388A87BF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99CC8E30-B65E-40C4-A6C8-1866139D4AB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4366D09-A649-4977-97C3-0C208CD5C8E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F3DEF9D-1670-4DC1-B7F0-C6A0B8D3182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66979C8-6370-40C4-896E-A4521286680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8841485-2336-45B1-AD0B-9387690EBCD6}"/>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E1CE36D-6DB6-427B-8B1E-CCDBE267C6C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B258558-34A1-41A1-A54B-36728728442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DC7887A-F996-46AD-AF26-AB2D73B4210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2266BF27-521C-45EF-967C-4EC19FA502F8}"/>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90B40221-76D0-47D0-96A9-2B7A0B534348}"/>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14D8A6D1-4124-4663-89B7-B2D3E9E43D2C}"/>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E319B332-8C6B-45D1-A2FF-C88D8AC7D866}"/>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87A02947-96F1-43DC-8268-030FDCCC5DDE}"/>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AE596DA4-59F0-4237-AD49-8B46756FE753}"/>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99F97B2F-FAFE-44B5-B61E-B886D31C481E}"/>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3B851055-EAA5-466E-92B7-1177D2305237}"/>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44E5326B-7D13-4E18-8170-86BF1F95D951}"/>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206F3861-C8B8-4ECB-A22A-096BB8A39603}"/>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CA20BDB9-C0CE-4390-957D-A69A06182E49}"/>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EEEC271-79DA-45F3-8FDD-8B2E25D324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A197077-267C-4067-8243-7676355001A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4B8F9EB-B2E8-47CD-BB4C-63FA268BA51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2238740-7102-40BE-AA81-8642ACCC031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AF6BD70-11EF-43B9-A7B7-88F2790E223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158750</xdr:rowOff>
    </xdr:from>
    <xdr:to>
      <xdr:col>24</xdr:col>
      <xdr:colOff>114300</xdr:colOff>
      <xdr:row>39</xdr:row>
      <xdr:rowOff>88900</xdr:rowOff>
    </xdr:to>
    <xdr:sp macro="" textlink="">
      <xdr:nvSpPr>
        <xdr:cNvPr id="73" name="楕円 72">
          <a:extLst>
            <a:ext uri="{FF2B5EF4-FFF2-40B4-BE49-F238E27FC236}">
              <a16:creationId xmlns:a16="http://schemas.microsoft.com/office/drawing/2014/main" id="{01230D27-DAB1-4C83-BB88-D75DDCF5D165}"/>
            </a:ext>
          </a:extLst>
        </xdr:cNvPr>
        <xdr:cNvSpPr/>
      </xdr:nvSpPr>
      <xdr:spPr>
        <a:xfrm>
          <a:off x="4584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137177</xdr:rowOff>
    </xdr:from>
    <xdr:ext cx="405111" cy="259045"/>
    <xdr:sp macro="" textlink="">
      <xdr:nvSpPr>
        <xdr:cNvPr id="74" name="【道路】&#10;有形固定資産減価償却率該当値テキスト">
          <a:extLst>
            <a:ext uri="{FF2B5EF4-FFF2-40B4-BE49-F238E27FC236}">
              <a16:creationId xmlns:a16="http://schemas.microsoft.com/office/drawing/2014/main" id="{AB444B17-ED5A-4D2D-AA17-DDA5508E77AE}"/>
            </a:ext>
          </a:extLst>
        </xdr:cNvPr>
        <xdr:cNvSpPr txBox="1"/>
      </xdr:nvSpPr>
      <xdr:spPr>
        <a:xfrm>
          <a:off x="4673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120650</xdr:rowOff>
    </xdr:from>
    <xdr:to>
      <xdr:col>20</xdr:col>
      <xdr:colOff>38100</xdr:colOff>
      <xdr:row>39</xdr:row>
      <xdr:rowOff>50800</xdr:rowOff>
    </xdr:to>
    <xdr:sp macro="" textlink="">
      <xdr:nvSpPr>
        <xdr:cNvPr id="75" name="楕円 74">
          <a:extLst>
            <a:ext uri="{FF2B5EF4-FFF2-40B4-BE49-F238E27FC236}">
              <a16:creationId xmlns:a16="http://schemas.microsoft.com/office/drawing/2014/main" id="{EC179D1B-677D-469E-9077-58657BAB04CE}"/>
            </a:ext>
          </a:extLst>
        </xdr:cNvPr>
        <xdr:cNvSpPr/>
      </xdr:nvSpPr>
      <xdr:spPr>
        <a:xfrm>
          <a:off x="3746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0</xdr:rowOff>
    </xdr:from>
    <xdr:to>
      <xdr:col>24</xdr:col>
      <xdr:colOff>63500</xdr:colOff>
      <xdr:row>39</xdr:row>
      <xdr:rowOff>38100</xdr:rowOff>
    </xdr:to>
    <xdr:cxnSp macro="">
      <xdr:nvCxnSpPr>
        <xdr:cNvPr id="76" name="直線コネクタ 75">
          <a:extLst>
            <a:ext uri="{FF2B5EF4-FFF2-40B4-BE49-F238E27FC236}">
              <a16:creationId xmlns:a16="http://schemas.microsoft.com/office/drawing/2014/main" id="{A98FFBDE-F89D-4165-A834-FB9F41F725F6}"/>
            </a:ext>
          </a:extLst>
        </xdr:cNvPr>
        <xdr:cNvCxnSpPr/>
      </xdr:nvCxnSpPr>
      <xdr:spPr>
        <a:xfrm>
          <a:off x="3797300" y="6686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114935</xdr:rowOff>
    </xdr:from>
    <xdr:to>
      <xdr:col>15</xdr:col>
      <xdr:colOff>101600</xdr:colOff>
      <xdr:row>39</xdr:row>
      <xdr:rowOff>45085</xdr:rowOff>
    </xdr:to>
    <xdr:sp macro="" textlink="">
      <xdr:nvSpPr>
        <xdr:cNvPr id="77" name="楕円 76">
          <a:extLst>
            <a:ext uri="{FF2B5EF4-FFF2-40B4-BE49-F238E27FC236}">
              <a16:creationId xmlns:a16="http://schemas.microsoft.com/office/drawing/2014/main" id="{343B635E-D7FF-41F8-9469-2D40DAFEC1F9}"/>
            </a:ext>
          </a:extLst>
        </xdr:cNvPr>
        <xdr:cNvSpPr/>
      </xdr:nvSpPr>
      <xdr:spPr>
        <a:xfrm>
          <a:off x="2857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165735</xdr:rowOff>
    </xdr:from>
    <xdr:to>
      <xdr:col>19</xdr:col>
      <xdr:colOff>177800</xdr:colOff>
      <xdr:row>39</xdr:row>
      <xdr:rowOff>0</xdr:rowOff>
    </xdr:to>
    <xdr:cxnSp macro="">
      <xdr:nvCxnSpPr>
        <xdr:cNvPr id="78" name="直線コネクタ 77">
          <a:extLst>
            <a:ext uri="{FF2B5EF4-FFF2-40B4-BE49-F238E27FC236}">
              <a16:creationId xmlns:a16="http://schemas.microsoft.com/office/drawing/2014/main" id="{4C9CE452-F00D-4D76-B930-4109EAFCFAC1}"/>
            </a:ext>
          </a:extLst>
        </xdr:cNvPr>
        <xdr:cNvCxnSpPr/>
      </xdr:nvCxnSpPr>
      <xdr:spPr>
        <a:xfrm>
          <a:off x="2908300" y="66808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88265</xdr:rowOff>
    </xdr:from>
    <xdr:to>
      <xdr:col>10</xdr:col>
      <xdr:colOff>165100</xdr:colOff>
      <xdr:row>39</xdr:row>
      <xdr:rowOff>18415</xdr:rowOff>
    </xdr:to>
    <xdr:sp macro="" textlink="">
      <xdr:nvSpPr>
        <xdr:cNvPr id="79" name="楕円 78">
          <a:extLst>
            <a:ext uri="{FF2B5EF4-FFF2-40B4-BE49-F238E27FC236}">
              <a16:creationId xmlns:a16="http://schemas.microsoft.com/office/drawing/2014/main" id="{2AC8A305-8E66-428A-BEE4-EFA3FAEA0CA8}"/>
            </a:ext>
          </a:extLst>
        </xdr:cNvPr>
        <xdr:cNvSpPr/>
      </xdr:nvSpPr>
      <xdr:spPr>
        <a:xfrm>
          <a:off x="196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139065</xdr:rowOff>
    </xdr:from>
    <xdr:to>
      <xdr:col>15</xdr:col>
      <xdr:colOff>50800</xdr:colOff>
      <xdr:row>38</xdr:row>
      <xdr:rowOff>165735</xdr:rowOff>
    </xdr:to>
    <xdr:cxnSp macro="">
      <xdr:nvCxnSpPr>
        <xdr:cNvPr id="80" name="直線コネクタ 79">
          <a:extLst>
            <a:ext uri="{FF2B5EF4-FFF2-40B4-BE49-F238E27FC236}">
              <a16:creationId xmlns:a16="http://schemas.microsoft.com/office/drawing/2014/main" id="{AE8B3FEF-89EE-4259-8B0A-B95210C5CC30}"/>
            </a:ext>
          </a:extLst>
        </xdr:cNvPr>
        <xdr:cNvCxnSpPr/>
      </xdr:nvCxnSpPr>
      <xdr:spPr>
        <a:xfrm>
          <a:off x="2019300" y="6654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53975</xdr:rowOff>
    </xdr:from>
    <xdr:to>
      <xdr:col>6</xdr:col>
      <xdr:colOff>38100</xdr:colOff>
      <xdr:row>38</xdr:row>
      <xdr:rowOff>155575</xdr:rowOff>
    </xdr:to>
    <xdr:sp macro="" textlink="">
      <xdr:nvSpPr>
        <xdr:cNvPr id="81" name="楕円 80">
          <a:extLst>
            <a:ext uri="{FF2B5EF4-FFF2-40B4-BE49-F238E27FC236}">
              <a16:creationId xmlns:a16="http://schemas.microsoft.com/office/drawing/2014/main" id="{BCBCF2E3-2C10-4B9D-86A8-B021CDA91C0C}"/>
            </a:ext>
          </a:extLst>
        </xdr:cNvPr>
        <xdr:cNvSpPr/>
      </xdr:nvSpPr>
      <xdr:spPr>
        <a:xfrm>
          <a:off x="1079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104775</xdr:rowOff>
    </xdr:from>
    <xdr:to>
      <xdr:col>10</xdr:col>
      <xdr:colOff>114300</xdr:colOff>
      <xdr:row>38</xdr:row>
      <xdr:rowOff>139065</xdr:rowOff>
    </xdr:to>
    <xdr:cxnSp macro="">
      <xdr:nvCxnSpPr>
        <xdr:cNvPr id="82" name="直線コネクタ 81">
          <a:extLst>
            <a:ext uri="{FF2B5EF4-FFF2-40B4-BE49-F238E27FC236}">
              <a16:creationId xmlns:a16="http://schemas.microsoft.com/office/drawing/2014/main" id="{4204634C-6D2E-4CE1-968D-B5895CA2CFC8}"/>
            </a:ext>
          </a:extLst>
        </xdr:cNvPr>
        <xdr:cNvCxnSpPr/>
      </xdr:nvCxnSpPr>
      <xdr:spPr>
        <a:xfrm>
          <a:off x="1130300" y="66198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CB8B1E2E-3CF7-470E-A301-2C1564117B1A}"/>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B44C3325-8428-4F22-A951-436B2B2F2129}"/>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C1C167D4-CB09-4FB6-8E46-7451D71DE825}"/>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DF2B16B0-A15E-4A41-8AA4-8EC57578E498}"/>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41927</xdr:rowOff>
    </xdr:from>
    <xdr:ext cx="405111" cy="259045"/>
    <xdr:sp macro="" textlink="">
      <xdr:nvSpPr>
        <xdr:cNvPr id="87" name="n_1mainValue【道路】&#10;有形固定資産減価償却率">
          <a:extLst>
            <a:ext uri="{FF2B5EF4-FFF2-40B4-BE49-F238E27FC236}">
              <a16:creationId xmlns:a16="http://schemas.microsoft.com/office/drawing/2014/main" id="{02CABBF6-E923-4D35-B6F5-836F8E0300A7}"/>
            </a:ext>
          </a:extLst>
        </xdr:cNvPr>
        <xdr:cNvSpPr txBox="1"/>
      </xdr:nvSpPr>
      <xdr:spPr>
        <a:xfrm>
          <a:off x="3582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36212</xdr:rowOff>
    </xdr:from>
    <xdr:ext cx="405111" cy="259045"/>
    <xdr:sp macro="" textlink="">
      <xdr:nvSpPr>
        <xdr:cNvPr id="88" name="n_2mainValue【道路】&#10;有形固定資産減価償却率">
          <a:extLst>
            <a:ext uri="{FF2B5EF4-FFF2-40B4-BE49-F238E27FC236}">
              <a16:creationId xmlns:a16="http://schemas.microsoft.com/office/drawing/2014/main" id="{37FE76AC-F6FF-4803-B505-AC987E6397D0}"/>
            </a:ext>
          </a:extLst>
        </xdr:cNvPr>
        <xdr:cNvSpPr txBox="1"/>
      </xdr:nvSpPr>
      <xdr:spPr>
        <a:xfrm>
          <a:off x="27057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9542</xdr:rowOff>
    </xdr:from>
    <xdr:ext cx="405111" cy="259045"/>
    <xdr:sp macro="" textlink="">
      <xdr:nvSpPr>
        <xdr:cNvPr id="89" name="n_3mainValue【道路】&#10;有形固定資産減価償却率">
          <a:extLst>
            <a:ext uri="{FF2B5EF4-FFF2-40B4-BE49-F238E27FC236}">
              <a16:creationId xmlns:a16="http://schemas.microsoft.com/office/drawing/2014/main" id="{243640EA-B3AA-4926-B8F5-5D4F13CEC2D5}"/>
            </a:ext>
          </a:extLst>
        </xdr:cNvPr>
        <xdr:cNvSpPr txBox="1"/>
      </xdr:nvSpPr>
      <xdr:spPr>
        <a:xfrm>
          <a:off x="1816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146702</xdr:rowOff>
    </xdr:from>
    <xdr:ext cx="405111" cy="259045"/>
    <xdr:sp macro="" textlink="">
      <xdr:nvSpPr>
        <xdr:cNvPr id="90" name="n_4mainValue【道路】&#10;有形固定資産減価償却率">
          <a:extLst>
            <a:ext uri="{FF2B5EF4-FFF2-40B4-BE49-F238E27FC236}">
              <a16:creationId xmlns:a16="http://schemas.microsoft.com/office/drawing/2014/main" id="{ECB42AA3-D6E5-44CB-B789-F6ACC46F45F4}"/>
            </a:ext>
          </a:extLst>
        </xdr:cNvPr>
        <xdr:cNvSpPr txBox="1"/>
      </xdr:nvSpPr>
      <xdr:spPr>
        <a:xfrm>
          <a:off x="927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BDE281A5-BCBE-4714-91FD-1E2D938309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CA4DCD9-3851-49EF-AE02-F7A3E1DD36F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C646547-C462-42E8-8377-31C64DC9A47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6C493F6-C44C-44BF-8F2D-D5B73BCD71E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AFEC5121-7AF4-4B28-A217-841AAEE324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3CF48629-E534-4735-84E1-F43ED86593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6FB7EB04-12F8-4CB7-AA78-E37104B10DC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C11DA81-B42D-4020-888A-142B95907D1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733A2D1-BE6A-4A31-81AD-62C3417716F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E9354AF-4A7E-4B9B-BFBF-324E117CDDE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0ADE3EE-9DF1-463D-97E2-0263328BC54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C95905F-F71E-4F1C-AB8C-6D608AD342C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0796259-9DEC-41A3-A909-B31492E0194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C528AA3A-6E53-474B-B2A7-5EF7B33CDFA9}"/>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7ADBAEBE-0B5A-4278-BC95-D65249D2967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E1ECA53C-6B1B-4729-B034-08FC9885F9A2}"/>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747C2D1-F7D6-4D44-9D93-97D4B058BF7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2FA18A67-7F4F-42C9-B098-671760A507E1}"/>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73396EF-F8A7-4258-A2FA-A0DEED26745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45B10E16-6A2D-4C20-91F9-2170844A75C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EED3E59-318E-4ABB-87F6-B928192EC59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A643DF41-083C-4583-BB92-1700C63B161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A084DB87-E228-4519-A1C3-51D3FB92DC1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61509FA2-F210-409C-A9C0-CE290788A059}"/>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99E225D1-A32B-44A2-BD05-F26D2E75BBFB}"/>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71630ABA-A533-4578-B177-912BAB6D4E15}"/>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BD6FB841-DDD1-44D3-B4A7-D726A87406D7}"/>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8F785A5E-B977-4B35-8EE5-6D7676CDB826}"/>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1129E154-848D-4336-A1EB-F0122BED34E2}"/>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79F9F118-736D-4980-9256-2751A47BAE34}"/>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38FB98BD-BF7B-494E-8492-779E862BC74E}"/>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6B9806A5-55C2-48C2-9315-1C7C7E56727E}"/>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75E3AB9E-D7BF-4280-AC04-F5EE2B00F05A}"/>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6D896764-4767-4B6B-A402-874EF8358D48}"/>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976490D-5006-411E-8F90-E8315EBD881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2FAAC88-9E02-4DBC-A492-940D1585E60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C3D0DAC-0BF6-4E3A-9FB8-6A7BAB773A0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C836F46-B6FA-42F6-87E1-DADF45C542E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D9A3713-243B-4AD5-A1AF-46F380BB0E0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49784</xdr:rowOff>
    </xdr:from>
    <xdr:to>
      <xdr:col>55</xdr:col>
      <xdr:colOff>50800</xdr:colOff>
      <xdr:row>41</xdr:row>
      <xdr:rowOff>151384</xdr:rowOff>
    </xdr:to>
    <xdr:sp macro="" textlink="">
      <xdr:nvSpPr>
        <xdr:cNvPr id="130" name="楕円 129">
          <a:extLst>
            <a:ext uri="{FF2B5EF4-FFF2-40B4-BE49-F238E27FC236}">
              <a16:creationId xmlns:a16="http://schemas.microsoft.com/office/drawing/2014/main" id="{A7384374-0155-4C63-A716-C16BE3428741}"/>
            </a:ext>
          </a:extLst>
        </xdr:cNvPr>
        <xdr:cNvSpPr/>
      </xdr:nvSpPr>
      <xdr:spPr>
        <a:xfrm>
          <a:off x="10426700" y="70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136161</xdr:rowOff>
    </xdr:from>
    <xdr:ext cx="469744" cy="259045"/>
    <xdr:sp macro="" textlink="">
      <xdr:nvSpPr>
        <xdr:cNvPr id="131" name="【道路】&#10;一人当たり延長該当値テキスト">
          <a:extLst>
            <a:ext uri="{FF2B5EF4-FFF2-40B4-BE49-F238E27FC236}">
              <a16:creationId xmlns:a16="http://schemas.microsoft.com/office/drawing/2014/main" id="{56D2F29D-C2BF-45CF-B788-00877CD0D592}"/>
            </a:ext>
          </a:extLst>
        </xdr:cNvPr>
        <xdr:cNvSpPr txBox="1"/>
      </xdr:nvSpPr>
      <xdr:spPr>
        <a:xfrm>
          <a:off x="10515600" y="699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49861</xdr:rowOff>
    </xdr:from>
    <xdr:to>
      <xdr:col>50</xdr:col>
      <xdr:colOff>165100</xdr:colOff>
      <xdr:row>41</xdr:row>
      <xdr:rowOff>151461</xdr:rowOff>
    </xdr:to>
    <xdr:sp macro="" textlink="">
      <xdr:nvSpPr>
        <xdr:cNvPr id="132" name="楕円 131">
          <a:extLst>
            <a:ext uri="{FF2B5EF4-FFF2-40B4-BE49-F238E27FC236}">
              <a16:creationId xmlns:a16="http://schemas.microsoft.com/office/drawing/2014/main" id="{9FB2A164-B911-4107-8BF6-FEB7329087A6}"/>
            </a:ext>
          </a:extLst>
        </xdr:cNvPr>
        <xdr:cNvSpPr/>
      </xdr:nvSpPr>
      <xdr:spPr>
        <a:xfrm>
          <a:off x="9588500" y="70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100584</xdr:rowOff>
    </xdr:from>
    <xdr:to>
      <xdr:col>55</xdr:col>
      <xdr:colOff>0</xdr:colOff>
      <xdr:row>41</xdr:row>
      <xdr:rowOff>100661</xdr:rowOff>
    </xdr:to>
    <xdr:cxnSp macro="">
      <xdr:nvCxnSpPr>
        <xdr:cNvPr id="133" name="直線コネクタ 132">
          <a:extLst>
            <a:ext uri="{FF2B5EF4-FFF2-40B4-BE49-F238E27FC236}">
              <a16:creationId xmlns:a16="http://schemas.microsoft.com/office/drawing/2014/main" id="{82D98F4B-C0C6-43E7-B76D-B9A5F78F5D49}"/>
            </a:ext>
          </a:extLst>
        </xdr:cNvPr>
        <xdr:cNvCxnSpPr/>
      </xdr:nvCxnSpPr>
      <xdr:spPr>
        <a:xfrm flipV="1">
          <a:off x="9639300" y="7130034"/>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49250</xdr:rowOff>
    </xdr:from>
    <xdr:to>
      <xdr:col>46</xdr:col>
      <xdr:colOff>38100</xdr:colOff>
      <xdr:row>41</xdr:row>
      <xdr:rowOff>150850</xdr:rowOff>
    </xdr:to>
    <xdr:sp macro="" textlink="">
      <xdr:nvSpPr>
        <xdr:cNvPr id="134" name="楕円 133">
          <a:extLst>
            <a:ext uri="{FF2B5EF4-FFF2-40B4-BE49-F238E27FC236}">
              <a16:creationId xmlns:a16="http://schemas.microsoft.com/office/drawing/2014/main" id="{C37D3B1C-B634-400F-B629-4FC215A206F8}"/>
            </a:ext>
          </a:extLst>
        </xdr:cNvPr>
        <xdr:cNvSpPr/>
      </xdr:nvSpPr>
      <xdr:spPr>
        <a:xfrm>
          <a:off x="8699500" y="70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100050</xdr:rowOff>
    </xdr:from>
    <xdr:to>
      <xdr:col>50</xdr:col>
      <xdr:colOff>114300</xdr:colOff>
      <xdr:row>41</xdr:row>
      <xdr:rowOff>100661</xdr:rowOff>
    </xdr:to>
    <xdr:cxnSp macro="">
      <xdr:nvCxnSpPr>
        <xdr:cNvPr id="135" name="直線コネクタ 134">
          <a:extLst>
            <a:ext uri="{FF2B5EF4-FFF2-40B4-BE49-F238E27FC236}">
              <a16:creationId xmlns:a16="http://schemas.microsoft.com/office/drawing/2014/main" id="{3CB7F94F-CA09-4381-8FE0-4540197F6C35}"/>
            </a:ext>
          </a:extLst>
        </xdr:cNvPr>
        <xdr:cNvCxnSpPr/>
      </xdr:nvCxnSpPr>
      <xdr:spPr>
        <a:xfrm>
          <a:off x="8750300" y="7129500"/>
          <a:ext cx="8890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48946</xdr:rowOff>
    </xdr:from>
    <xdr:to>
      <xdr:col>41</xdr:col>
      <xdr:colOff>101600</xdr:colOff>
      <xdr:row>41</xdr:row>
      <xdr:rowOff>150546</xdr:rowOff>
    </xdr:to>
    <xdr:sp macro="" textlink="">
      <xdr:nvSpPr>
        <xdr:cNvPr id="136" name="楕円 135">
          <a:extLst>
            <a:ext uri="{FF2B5EF4-FFF2-40B4-BE49-F238E27FC236}">
              <a16:creationId xmlns:a16="http://schemas.microsoft.com/office/drawing/2014/main" id="{5EC8841F-E620-4456-BF53-0D5E899E8157}"/>
            </a:ext>
          </a:extLst>
        </xdr:cNvPr>
        <xdr:cNvSpPr/>
      </xdr:nvSpPr>
      <xdr:spPr>
        <a:xfrm>
          <a:off x="7810500" y="707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99746</xdr:rowOff>
    </xdr:from>
    <xdr:to>
      <xdr:col>45</xdr:col>
      <xdr:colOff>177800</xdr:colOff>
      <xdr:row>41</xdr:row>
      <xdr:rowOff>100050</xdr:rowOff>
    </xdr:to>
    <xdr:cxnSp macro="">
      <xdr:nvCxnSpPr>
        <xdr:cNvPr id="137" name="直線コネクタ 136">
          <a:extLst>
            <a:ext uri="{FF2B5EF4-FFF2-40B4-BE49-F238E27FC236}">
              <a16:creationId xmlns:a16="http://schemas.microsoft.com/office/drawing/2014/main" id="{1A0E9C1E-118F-4E5B-887E-FCCF8D95E0DA}"/>
            </a:ext>
          </a:extLst>
        </xdr:cNvPr>
        <xdr:cNvCxnSpPr/>
      </xdr:nvCxnSpPr>
      <xdr:spPr>
        <a:xfrm>
          <a:off x="7861300" y="7129196"/>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48564</xdr:rowOff>
    </xdr:from>
    <xdr:to>
      <xdr:col>36</xdr:col>
      <xdr:colOff>165100</xdr:colOff>
      <xdr:row>41</xdr:row>
      <xdr:rowOff>150164</xdr:rowOff>
    </xdr:to>
    <xdr:sp macro="" textlink="">
      <xdr:nvSpPr>
        <xdr:cNvPr id="138" name="楕円 137">
          <a:extLst>
            <a:ext uri="{FF2B5EF4-FFF2-40B4-BE49-F238E27FC236}">
              <a16:creationId xmlns:a16="http://schemas.microsoft.com/office/drawing/2014/main" id="{AA8C5865-1A47-4024-9268-7928DDFC8189}"/>
            </a:ext>
          </a:extLst>
        </xdr:cNvPr>
        <xdr:cNvSpPr/>
      </xdr:nvSpPr>
      <xdr:spPr>
        <a:xfrm>
          <a:off x="6921500" y="70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99364</xdr:rowOff>
    </xdr:from>
    <xdr:to>
      <xdr:col>41</xdr:col>
      <xdr:colOff>50800</xdr:colOff>
      <xdr:row>41</xdr:row>
      <xdr:rowOff>99746</xdr:rowOff>
    </xdr:to>
    <xdr:cxnSp macro="">
      <xdr:nvCxnSpPr>
        <xdr:cNvPr id="139" name="直線コネクタ 138">
          <a:extLst>
            <a:ext uri="{FF2B5EF4-FFF2-40B4-BE49-F238E27FC236}">
              <a16:creationId xmlns:a16="http://schemas.microsoft.com/office/drawing/2014/main" id="{2A6B3971-2565-4A6B-990F-5BE6821F8313}"/>
            </a:ext>
          </a:extLst>
        </xdr:cNvPr>
        <xdr:cNvCxnSpPr/>
      </xdr:nvCxnSpPr>
      <xdr:spPr>
        <a:xfrm>
          <a:off x="6972300" y="712881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6B08981-6CE8-4AAC-99A6-F9CBC17EFF42}"/>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D78032C6-7C21-4B7B-AA9F-EEADABC07B65}"/>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A06B3889-8EEE-4041-9075-F676C5032EDA}"/>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69A814DD-E242-43C3-9D50-AC45F243FE0C}"/>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142588</xdr:rowOff>
    </xdr:from>
    <xdr:ext cx="469744" cy="259045"/>
    <xdr:sp macro="" textlink="">
      <xdr:nvSpPr>
        <xdr:cNvPr id="144" name="n_1mainValue【道路】&#10;一人当たり延長">
          <a:extLst>
            <a:ext uri="{FF2B5EF4-FFF2-40B4-BE49-F238E27FC236}">
              <a16:creationId xmlns:a16="http://schemas.microsoft.com/office/drawing/2014/main" id="{893A6A7A-6155-48CA-9A97-746A5206978F}"/>
            </a:ext>
          </a:extLst>
        </xdr:cNvPr>
        <xdr:cNvSpPr txBox="1"/>
      </xdr:nvSpPr>
      <xdr:spPr>
        <a:xfrm>
          <a:off x="9391727" y="717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141977</xdr:rowOff>
    </xdr:from>
    <xdr:ext cx="469744" cy="259045"/>
    <xdr:sp macro="" textlink="">
      <xdr:nvSpPr>
        <xdr:cNvPr id="145" name="n_2mainValue【道路】&#10;一人当たり延長">
          <a:extLst>
            <a:ext uri="{FF2B5EF4-FFF2-40B4-BE49-F238E27FC236}">
              <a16:creationId xmlns:a16="http://schemas.microsoft.com/office/drawing/2014/main" id="{D97A6356-981A-440F-BE29-D44526FEE365}"/>
            </a:ext>
          </a:extLst>
        </xdr:cNvPr>
        <xdr:cNvSpPr txBox="1"/>
      </xdr:nvSpPr>
      <xdr:spPr>
        <a:xfrm>
          <a:off x="8515427" y="717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141673</xdr:rowOff>
    </xdr:from>
    <xdr:ext cx="469744" cy="259045"/>
    <xdr:sp macro="" textlink="">
      <xdr:nvSpPr>
        <xdr:cNvPr id="146" name="n_3mainValue【道路】&#10;一人当たり延長">
          <a:extLst>
            <a:ext uri="{FF2B5EF4-FFF2-40B4-BE49-F238E27FC236}">
              <a16:creationId xmlns:a16="http://schemas.microsoft.com/office/drawing/2014/main" id="{57059090-22DD-491C-938C-020F0695C011}"/>
            </a:ext>
          </a:extLst>
        </xdr:cNvPr>
        <xdr:cNvSpPr txBox="1"/>
      </xdr:nvSpPr>
      <xdr:spPr>
        <a:xfrm>
          <a:off x="7626427" y="717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141291</xdr:rowOff>
    </xdr:from>
    <xdr:ext cx="469744" cy="259045"/>
    <xdr:sp macro="" textlink="">
      <xdr:nvSpPr>
        <xdr:cNvPr id="147" name="n_4mainValue【道路】&#10;一人当たり延長">
          <a:extLst>
            <a:ext uri="{FF2B5EF4-FFF2-40B4-BE49-F238E27FC236}">
              <a16:creationId xmlns:a16="http://schemas.microsoft.com/office/drawing/2014/main" id="{CC2522D4-6236-4927-981E-40CB9F9ED8DB}"/>
            </a:ext>
          </a:extLst>
        </xdr:cNvPr>
        <xdr:cNvSpPr txBox="1"/>
      </xdr:nvSpPr>
      <xdr:spPr>
        <a:xfrm>
          <a:off x="6737427" y="717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854849A-4495-43CE-8361-C13988B694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CB8517E-2D7F-4054-A657-3D309CA2D5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FC6CD5F-5ACC-4BD0-A173-10236B515BD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D070658-9D3B-4114-92E7-5E1F149F18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807D75E-B1C0-46F1-861F-D3088B06D65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43EEA23C-B2B8-4018-86D9-CD1B2BD8DF5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3A9B56D-469E-4590-88FA-97E218B52A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B66C879-5997-4BFA-98B3-76479A61E7A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DE3848E-62C7-4132-B867-1AAEA85C63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3244BF0-5B89-4EF7-8BE2-89A79F24F7F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CF9F35F-9A30-483A-9A54-B4A85FA6562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7B84E8FC-5B48-4060-B48C-F794FB340B7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93EAF04A-7A2A-4E9E-99B0-9F6B7697B16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F2632DC8-90ED-4277-A264-2C5D69D7CB0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234E4878-658E-4DC8-9248-3A2DF061553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40469193-0E05-49D2-81A7-837A3987129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B44E48C-DC9C-46AC-B79B-77C26CFA147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783FC677-AAAA-4E2B-971F-36FAC80E6C7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1FA2159A-D220-4630-A0CD-035B4F8F0D6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E9D2B261-9EF9-49C1-9E1C-09FF90F2709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7D874A7-814E-43DE-9A41-1085E1CB799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3649CAB-F3C3-48C1-9D6B-A8CE5930609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4152FAB0-9606-464C-91B9-606876F84F5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12F0F95-4F79-43D9-A795-2663180263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84EAF15-B436-4080-B75A-5D1A95B5DA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B4A13E77-F2DF-4104-BE2B-595AF0295EA2}"/>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FAF010D-040E-48CA-9FF3-8372A1C46FC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C4C92180-DEB3-466C-8D13-5ECFF629522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3995987D-704E-4F09-B55E-4767D6ADFEAC}"/>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C3B89536-16BF-408E-85E0-07B7C2FDD17A}"/>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35E1FEE8-170C-46AB-9352-EB1DB970A4C2}"/>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65F03812-3ABB-4EB4-9257-F827C9039FE7}"/>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CDF54BA9-928E-4303-B240-829087266C33}"/>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E5C20566-0A3A-43E9-94FA-58F720B1F77B}"/>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117B9E08-34DB-4E18-B08D-B61B57B777B5}"/>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5A79CB57-32D6-4F94-8482-1373D2D6AF84}"/>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02695A4-9307-4671-A36E-9DD835F915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BC947C0-2F30-497A-A84E-E82136A0C8B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A765835-3B8B-42E3-91F7-8AD2DBB947D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3698428-DA7F-40C0-A453-2A4C74E545D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4F12E64-B473-4185-AC6E-A19F6C7332E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189" name="楕円 188">
          <a:extLst>
            <a:ext uri="{FF2B5EF4-FFF2-40B4-BE49-F238E27FC236}">
              <a16:creationId xmlns:a16="http://schemas.microsoft.com/office/drawing/2014/main" id="{26FBC784-1368-4555-93C9-3F973359B807}"/>
            </a:ext>
          </a:extLst>
        </xdr:cNvPr>
        <xdr:cNvSpPr/>
      </xdr:nvSpPr>
      <xdr:spPr>
        <a:xfrm>
          <a:off x="4584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40294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BA7E1D1C-63D3-4E93-912E-8CE68F1B7069}"/>
            </a:ext>
          </a:extLst>
        </xdr:cNvPr>
        <xdr:cNvSpPr txBox="1"/>
      </xdr:nvSpPr>
      <xdr:spPr>
        <a:xfrm>
          <a:off x="4673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35741</xdr:rowOff>
    </xdr:from>
    <xdr:to>
      <xdr:col>20</xdr:col>
      <xdr:colOff>38100</xdr:colOff>
      <xdr:row>61</xdr:row>
      <xdr:rowOff>137341</xdr:rowOff>
    </xdr:to>
    <xdr:sp macro="" textlink="">
      <xdr:nvSpPr>
        <xdr:cNvPr id="191" name="楕円 190">
          <a:extLst>
            <a:ext uri="{FF2B5EF4-FFF2-40B4-BE49-F238E27FC236}">
              <a16:creationId xmlns:a16="http://schemas.microsoft.com/office/drawing/2014/main" id="{14B7201A-6A19-44B2-8D95-A43A1BE8FC66}"/>
            </a:ext>
          </a:extLst>
        </xdr:cNvPr>
        <xdr:cNvSpPr/>
      </xdr:nvSpPr>
      <xdr:spPr>
        <a:xfrm>
          <a:off x="3746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86541</xdr:rowOff>
    </xdr:from>
    <xdr:to>
      <xdr:col>24</xdr:col>
      <xdr:colOff>63500</xdr:colOff>
      <xdr:row>61</xdr:row>
      <xdr:rowOff>112667</xdr:rowOff>
    </xdr:to>
    <xdr:cxnSp macro="">
      <xdr:nvCxnSpPr>
        <xdr:cNvPr id="192" name="直線コネクタ 191">
          <a:extLst>
            <a:ext uri="{FF2B5EF4-FFF2-40B4-BE49-F238E27FC236}">
              <a16:creationId xmlns:a16="http://schemas.microsoft.com/office/drawing/2014/main" id="{95904CE5-E718-46B5-8408-C56F03938289}"/>
            </a:ext>
          </a:extLst>
        </xdr:cNvPr>
        <xdr:cNvCxnSpPr/>
      </xdr:nvCxnSpPr>
      <xdr:spPr>
        <a:xfrm>
          <a:off x="3797300" y="105449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3" name="楕円 192">
          <a:extLst>
            <a:ext uri="{FF2B5EF4-FFF2-40B4-BE49-F238E27FC236}">
              <a16:creationId xmlns:a16="http://schemas.microsoft.com/office/drawing/2014/main" id="{EAD73BC7-8605-44AD-BEE1-84041728135F}"/>
            </a:ext>
          </a:extLst>
        </xdr:cNvPr>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86541</xdr:rowOff>
    </xdr:to>
    <xdr:cxnSp macro="">
      <xdr:nvCxnSpPr>
        <xdr:cNvPr id="194" name="直線コネクタ 193">
          <a:extLst>
            <a:ext uri="{FF2B5EF4-FFF2-40B4-BE49-F238E27FC236}">
              <a16:creationId xmlns:a16="http://schemas.microsoft.com/office/drawing/2014/main" id="{7C5B1C8E-F195-40BB-904D-5E6BE42B0A66}"/>
            </a:ext>
          </a:extLst>
        </xdr:cNvPr>
        <xdr:cNvCxnSpPr/>
      </xdr:nvCxnSpPr>
      <xdr:spPr>
        <a:xfrm>
          <a:off x="2908300" y="1051723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153307</xdr:rowOff>
    </xdr:from>
    <xdr:to>
      <xdr:col>10</xdr:col>
      <xdr:colOff>165100</xdr:colOff>
      <xdr:row>61</xdr:row>
      <xdr:rowOff>83457</xdr:rowOff>
    </xdr:to>
    <xdr:sp macro="" textlink="">
      <xdr:nvSpPr>
        <xdr:cNvPr id="195" name="楕円 194">
          <a:extLst>
            <a:ext uri="{FF2B5EF4-FFF2-40B4-BE49-F238E27FC236}">
              <a16:creationId xmlns:a16="http://schemas.microsoft.com/office/drawing/2014/main" id="{3593F6EA-0352-4432-BA2E-09A0163631ED}"/>
            </a:ext>
          </a:extLst>
        </xdr:cNvPr>
        <xdr:cNvSpPr/>
      </xdr:nvSpPr>
      <xdr:spPr>
        <a:xfrm>
          <a:off x="1968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32657</xdr:rowOff>
    </xdr:from>
    <xdr:to>
      <xdr:col>15</xdr:col>
      <xdr:colOff>50800</xdr:colOff>
      <xdr:row>61</xdr:row>
      <xdr:rowOff>58783</xdr:rowOff>
    </xdr:to>
    <xdr:cxnSp macro="">
      <xdr:nvCxnSpPr>
        <xdr:cNvPr id="196" name="直線コネクタ 195">
          <a:extLst>
            <a:ext uri="{FF2B5EF4-FFF2-40B4-BE49-F238E27FC236}">
              <a16:creationId xmlns:a16="http://schemas.microsoft.com/office/drawing/2014/main" id="{012F0A0E-467C-48AB-B54B-28082885F6F3}"/>
            </a:ext>
          </a:extLst>
        </xdr:cNvPr>
        <xdr:cNvCxnSpPr/>
      </xdr:nvCxnSpPr>
      <xdr:spPr>
        <a:xfrm>
          <a:off x="2019300" y="1049110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125549</xdr:rowOff>
    </xdr:from>
    <xdr:to>
      <xdr:col>6</xdr:col>
      <xdr:colOff>38100</xdr:colOff>
      <xdr:row>61</xdr:row>
      <xdr:rowOff>55699</xdr:rowOff>
    </xdr:to>
    <xdr:sp macro="" textlink="">
      <xdr:nvSpPr>
        <xdr:cNvPr id="197" name="楕円 196">
          <a:extLst>
            <a:ext uri="{FF2B5EF4-FFF2-40B4-BE49-F238E27FC236}">
              <a16:creationId xmlns:a16="http://schemas.microsoft.com/office/drawing/2014/main" id="{139C52AE-F1F5-4BB4-AFEE-B049E17A02B2}"/>
            </a:ext>
          </a:extLst>
        </xdr:cNvPr>
        <xdr:cNvSpPr/>
      </xdr:nvSpPr>
      <xdr:spPr>
        <a:xfrm>
          <a:off x="1079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4899</xdr:rowOff>
    </xdr:from>
    <xdr:to>
      <xdr:col>10</xdr:col>
      <xdr:colOff>114300</xdr:colOff>
      <xdr:row>61</xdr:row>
      <xdr:rowOff>32657</xdr:rowOff>
    </xdr:to>
    <xdr:cxnSp macro="">
      <xdr:nvCxnSpPr>
        <xdr:cNvPr id="198" name="直線コネクタ 197">
          <a:extLst>
            <a:ext uri="{FF2B5EF4-FFF2-40B4-BE49-F238E27FC236}">
              <a16:creationId xmlns:a16="http://schemas.microsoft.com/office/drawing/2014/main" id="{204B7AE5-3717-4462-B39B-B100D087C8C6}"/>
            </a:ext>
          </a:extLst>
        </xdr:cNvPr>
        <xdr:cNvCxnSpPr/>
      </xdr:nvCxnSpPr>
      <xdr:spPr>
        <a:xfrm>
          <a:off x="1130300" y="104633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F6E34B9-FF22-45DE-8E4A-C3887E1EC30D}"/>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AB29BF75-C268-4093-8C69-E8845CB2C9DE}"/>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23A484B-95B3-431A-BB8C-75AAF047D819}"/>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E0D00B6-92F7-4B7B-A9A9-0FA43A1CDEDB}"/>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128468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4D850751-52D4-4A6A-B48A-7B73DE53C161}"/>
            </a:ext>
          </a:extLst>
        </xdr:cNvPr>
        <xdr:cNvSpPr txBox="1"/>
      </xdr:nvSpPr>
      <xdr:spPr>
        <a:xfrm>
          <a:off x="35820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3A65668-2485-471F-A9F0-47EB4E7A1D6C}"/>
            </a:ext>
          </a:extLst>
        </xdr:cNvPr>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74584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2602595-52E3-4E04-98BC-7B34E22A51F8}"/>
            </a:ext>
          </a:extLst>
        </xdr:cNvPr>
        <xdr:cNvSpPr txBox="1"/>
      </xdr:nvSpPr>
      <xdr:spPr>
        <a:xfrm>
          <a:off x="1816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46826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B10AB48B-4362-47CA-88E4-0C045B0C94B8}"/>
            </a:ext>
          </a:extLst>
        </xdr:cNvPr>
        <xdr:cNvSpPr txBox="1"/>
      </xdr:nvSpPr>
      <xdr:spPr>
        <a:xfrm>
          <a:off x="927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8CF0907C-9874-452B-92A6-66BB469E293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268C3DF-4E0B-4F15-A20B-7746553EA54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11182239-0902-42B7-B0A8-98E3640BDF7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A3905BA-9E27-4E8E-9B3A-C7FEEAD3943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857ABF1-8E12-4FEF-B4E7-D6B2BF90276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850EE386-A2B1-41E4-B871-022341A5160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FBFED04-44D7-49A8-BEC6-635FFFF391F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06AA469-DF99-4DAD-81AF-7ABE63AD2BF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C8A74DFF-AD3D-4182-8779-20415940798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29E7D1C0-F7CF-4531-AD40-325E68B34DB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2A643C94-3CDD-48FB-85AA-E607C9FA0F5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E4E37654-F43B-4AEF-9052-94EF8DBA6C56}"/>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80590AAB-8BAD-4792-9F4D-D3DF0BC4869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1D8D333F-0AA7-4992-9849-ECA3D614B069}"/>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A535AED5-2C9A-41F3-80DF-DA53B2CE89B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47B10DE0-2C65-4F43-9B39-EDA334D5FE37}"/>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FB7F0274-2EFA-4708-BA35-C54C4BDA8C6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B96A3ADD-D8D2-4B16-A81B-D8F01A4125F1}"/>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F43B08C2-6B46-493C-9557-8DCCEEF8BCC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71829C22-3C80-4C2D-836E-C70B7C8F421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39106984-25C0-4F6D-BCD9-36E5D6638C9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20D95F6-822D-4C0C-8B13-E264FB0E3EF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551FDD55-8488-4A6A-B722-42E8068CC95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CA3D526A-A3E8-4543-8220-501B643C9154}"/>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42A0D603-7B12-4BFF-9D0F-E65D5BC7CC23}"/>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25D27AD8-BA6B-4D96-B1BE-AD3E6A23AD1C}"/>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84BE562-40AF-44E5-AC84-9CE9DBDB91C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24EF2635-A40B-4634-88E6-11F0BC6DAD4D}"/>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1DCBAA7-DF3F-4521-B7C4-CF4BCCBCE619}"/>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65E8E1B3-E83D-4437-BD92-F87770C8C522}"/>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DC7C3B42-6B04-4B3B-981A-CB75E31EF1D1}"/>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F512B3DD-D111-4E4C-92AC-A37187046336}"/>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3D726275-FFEB-4C01-B89E-6E95FE7FAE77}"/>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54908270-9572-44DA-8C06-A1ED122334BF}"/>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81DD36F-EE93-4779-9AEC-596C1A99EC7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ACAC3F6-D99C-4FCD-900E-D681D9449A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95F3E67D-924E-450C-81B8-5CEC0AC40EB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C7221AB-6068-4403-AF70-3ADECBFAA6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933DC2F-F0A7-4643-97A4-FD5B0048363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60589</xdr:rowOff>
    </xdr:from>
    <xdr:to>
      <xdr:col>55</xdr:col>
      <xdr:colOff>50800</xdr:colOff>
      <xdr:row>63</xdr:row>
      <xdr:rowOff>162189</xdr:rowOff>
    </xdr:to>
    <xdr:sp macro="" textlink="">
      <xdr:nvSpPr>
        <xdr:cNvPr id="246" name="楕円 245">
          <a:extLst>
            <a:ext uri="{FF2B5EF4-FFF2-40B4-BE49-F238E27FC236}">
              <a16:creationId xmlns:a16="http://schemas.microsoft.com/office/drawing/2014/main" id="{7FCBF969-F621-4C3D-B8A8-E2BB42B821AA}"/>
            </a:ext>
          </a:extLst>
        </xdr:cNvPr>
        <xdr:cNvSpPr/>
      </xdr:nvSpPr>
      <xdr:spPr>
        <a:xfrm>
          <a:off x="10426700" y="108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39016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CDE9ED47-6BA0-4829-93F8-44820705E38A}"/>
            </a:ext>
          </a:extLst>
        </xdr:cNvPr>
        <xdr:cNvSpPr txBox="1"/>
      </xdr:nvSpPr>
      <xdr:spPr>
        <a:xfrm>
          <a:off x="10515600" y="1084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60297</xdr:rowOff>
    </xdr:from>
    <xdr:to>
      <xdr:col>50</xdr:col>
      <xdr:colOff>165100</xdr:colOff>
      <xdr:row>63</xdr:row>
      <xdr:rowOff>161897</xdr:rowOff>
    </xdr:to>
    <xdr:sp macro="" textlink="">
      <xdr:nvSpPr>
        <xdr:cNvPr id="248" name="楕円 247">
          <a:extLst>
            <a:ext uri="{FF2B5EF4-FFF2-40B4-BE49-F238E27FC236}">
              <a16:creationId xmlns:a16="http://schemas.microsoft.com/office/drawing/2014/main" id="{F35C4F55-99DF-4211-8F3C-96B2D3DC53B7}"/>
            </a:ext>
          </a:extLst>
        </xdr:cNvPr>
        <xdr:cNvSpPr/>
      </xdr:nvSpPr>
      <xdr:spPr>
        <a:xfrm>
          <a:off x="9588500" y="1086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111097</xdr:rowOff>
    </xdr:from>
    <xdr:to>
      <xdr:col>55</xdr:col>
      <xdr:colOff>0</xdr:colOff>
      <xdr:row>63</xdr:row>
      <xdr:rowOff>111389</xdr:rowOff>
    </xdr:to>
    <xdr:cxnSp macro="">
      <xdr:nvCxnSpPr>
        <xdr:cNvPr id="249" name="直線コネクタ 248">
          <a:extLst>
            <a:ext uri="{FF2B5EF4-FFF2-40B4-BE49-F238E27FC236}">
              <a16:creationId xmlns:a16="http://schemas.microsoft.com/office/drawing/2014/main" id="{EB0BF8BC-174E-4FD2-A99C-F47FB4A4F263}"/>
            </a:ext>
          </a:extLst>
        </xdr:cNvPr>
        <xdr:cNvCxnSpPr/>
      </xdr:nvCxnSpPr>
      <xdr:spPr>
        <a:xfrm>
          <a:off x="9639300" y="10912447"/>
          <a:ext cx="838200" cy="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59501</xdr:rowOff>
    </xdr:from>
    <xdr:to>
      <xdr:col>46</xdr:col>
      <xdr:colOff>38100</xdr:colOff>
      <xdr:row>63</xdr:row>
      <xdr:rowOff>161101</xdr:rowOff>
    </xdr:to>
    <xdr:sp macro="" textlink="">
      <xdr:nvSpPr>
        <xdr:cNvPr id="250" name="楕円 249">
          <a:extLst>
            <a:ext uri="{FF2B5EF4-FFF2-40B4-BE49-F238E27FC236}">
              <a16:creationId xmlns:a16="http://schemas.microsoft.com/office/drawing/2014/main" id="{4885AD06-0337-4ED4-BFA2-48B8AB853D2F}"/>
            </a:ext>
          </a:extLst>
        </xdr:cNvPr>
        <xdr:cNvSpPr/>
      </xdr:nvSpPr>
      <xdr:spPr>
        <a:xfrm>
          <a:off x="8699500" y="1086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110301</xdr:rowOff>
    </xdr:from>
    <xdr:to>
      <xdr:col>50</xdr:col>
      <xdr:colOff>114300</xdr:colOff>
      <xdr:row>63</xdr:row>
      <xdr:rowOff>111097</xdr:rowOff>
    </xdr:to>
    <xdr:cxnSp macro="">
      <xdr:nvCxnSpPr>
        <xdr:cNvPr id="251" name="直線コネクタ 250">
          <a:extLst>
            <a:ext uri="{FF2B5EF4-FFF2-40B4-BE49-F238E27FC236}">
              <a16:creationId xmlns:a16="http://schemas.microsoft.com/office/drawing/2014/main" id="{BE805893-3A85-4C68-B5C9-C13F2EE9D547}"/>
            </a:ext>
          </a:extLst>
        </xdr:cNvPr>
        <xdr:cNvCxnSpPr/>
      </xdr:nvCxnSpPr>
      <xdr:spPr>
        <a:xfrm>
          <a:off x="8750300" y="10911651"/>
          <a:ext cx="8890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58777</xdr:rowOff>
    </xdr:from>
    <xdr:to>
      <xdr:col>41</xdr:col>
      <xdr:colOff>101600</xdr:colOff>
      <xdr:row>63</xdr:row>
      <xdr:rowOff>160377</xdr:rowOff>
    </xdr:to>
    <xdr:sp macro="" textlink="">
      <xdr:nvSpPr>
        <xdr:cNvPr id="252" name="楕円 251">
          <a:extLst>
            <a:ext uri="{FF2B5EF4-FFF2-40B4-BE49-F238E27FC236}">
              <a16:creationId xmlns:a16="http://schemas.microsoft.com/office/drawing/2014/main" id="{CE511F45-6579-4023-BF7B-811E547F299A}"/>
            </a:ext>
          </a:extLst>
        </xdr:cNvPr>
        <xdr:cNvSpPr/>
      </xdr:nvSpPr>
      <xdr:spPr>
        <a:xfrm>
          <a:off x="7810500" y="1086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109577</xdr:rowOff>
    </xdr:from>
    <xdr:to>
      <xdr:col>45</xdr:col>
      <xdr:colOff>177800</xdr:colOff>
      <xdr:row>63</xdr:row>
      <xdr:rowOff>110301</xdr:rowOff>
    </xdr:to>
    <xdr:cxnSp macro="">
      <xdr:nvCxnSpPr>
        <xdr:cNvPr id="253" name="直線コネクタ 252">
          <a:extLst>
            <a:ext uri="{FF2B5EF4-FFF2-40B4-BE49-F238E27FC236}">
              <a16:creationId xmlns:a16="http://schemas.microsoft.com/office/drawing/2014/main" id="{D2395D02-70E9-48DF-BBA2-F55DB5248283}"/>
            </a:ext>
          </a:extLst>
        </xdr:cNvPr>
        <xdr:cNvCxnSpPr/>
      </xdr:nvCxnSpPr>
      <xdr:spPr>
        <a:xfrm>
          <a:off x="7861300" y="10910927"/>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58051</xdr:rowOff>
    </xdr:from>
    <xdr:to>
      <xdr:col>36</xdr:col>
      <xdr:colOff>165100</xdr:colOff>
      <xdr:row>63</xdr:row>
      <xdr:rowOff>159651</xdr:rowOff>
    </xdr:to>
    <xdr:sp macro="" textlink="">
      <xdr:nvSpPr>
        <xdr:cNvPr id="254" name="楕円 253">
          <a:extLst>
            <a:ext uri="{FF2B5EF4-FFF2-40B4-BE49-F238E27FC236}">
              <a16:creationId xmlns:a16="http://schemas.microsoft.com/office/drawing/2014/main" id="{AB52F3AB-9AD2-440D-B707-58DEDC4E6D7F}"/>
            </a:ext>
          </a:extLst>
        </xdr:cNvPr>
        <xdr:cNvSpPr/>
      </xdr:nvSpPr>
      <xdr:spPr>
        <a:xfrm>
          <a:off x="6921500" y="108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108851</xdr:rowOff>
    </xdr:from>
    <xdr:to>
      <xdr:col>41</xdr:col>
      <xdr:colOff>50800</xdr:colOff>
      <xdr:row>63</xdr:row>
      <xdr:rowOff>109577</xdr:rowOff>
    </xdr:to>
    <xdr:cxnSp macro="">
      <xdr:nvCxnSpPr>
        <xdr:cNvPr id="255" name="直線コネクタ 254">
          <a:extLst>
            <a:ext uri="{FF2B5EF4-FFF2-40B4-BE49-F238E27FC236}">
              <a16:creationId xmlns:a16="http://schemas.microsoft.com/office/drawing/2014/main" id="{5A871B5D-908C-421A-9871-E74DF4952197}"/>
            </a:ext>
          </a:extLst>
        </xdr:cNvPr>
        <xdr:cNvCxnSpPr/>
      </xdr:nvCxnSpPr>
      <xdr:spPr>
        <a:xfrm>
          <a:off x="6972300" y="10910201"/>
          <a:ext cx="889000" cy="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E0C5E5D3-A489-44C6-8A79-59A9ADC7D974}"/>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200673C3-E88F-46DC-9E67-1EA002FB0B1F}"/>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49B76BC3-72DE-475A-9BBA-DF035777C2FD}"/>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BDAE08B3-6CFA-4163-AB9A-07A7F57E1EA4}"/>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153024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5CE1693-138E-420E-AE5C-441599E5816E}"/>
            </a:ext>
          </a:extLst>
        </xdr:cNvPr>
        <xdr:cNvSpPr txBox="1"/>
      </xdr:nvSpPr>
      <xdr:spPr>
        <a:xfrm>
          <a:off x="9327095" y="10954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152228</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24112E66-9048-49FD-BDCB-BFD4F59F9D96}"/>
            </a:ext>
          </a:extLst>
        </xdr:cNvPr>
        <xdr:cNvSpPr txBox="1"/>
      </xdr:nvSpPr>
      <xdr:spPr>
        <a:xfrm>
          <a:off x="8450795" y="1095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151504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6D73BF73-AA18-4938-B1E3-D31D570DD7F5}"/>
            </a:ext>
          </a:extLst>
        </xdr:cNvPr>
        <xdr:cNvSpPr txBox="1"/>
      </xdr:nvSpPr>
      <xdr:spPr>
        <a:xfrm>
          <a:off x="7561795" y="1095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150778</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5221CC61-4BAE-4815-A076-4110751D190B}"/>
            </a:ext>
          </a:extLst>
        </xdr:cNvPr>
        <xdr:cNvSpPr txBox="1"/>
      </xdr:nvSpPr>
      <xdr:spPr>
        <a:xfrm>
          <a:off x="6672795" y="1095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690E308-D51D-4F32-9877-4030670C8F1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E9DB8EB-C5F1-429F-9A9C-9C14CEBD92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69E7D22F-5677-4BC4-8CFB-E7CCC551272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52A3DB18-6080-4A58-918E-76F6AD75BC6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6AA2DE0-CA9A-4F1C-8CD1-96F545E3D43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A20B452-35A5-43FB-90C6-B4E9E1B844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A15DEDA7-FA5E-4395-AA41-8E3F2BA87CC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8D6B841-AC07-4D32-81AF-F44C0CFBF00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2B9A413-D5D8-45C9-8779-A720E510366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3E3CCFD7-6BCA-4D3F-A63E-E82C6B13432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3FD7BF6-5E0C-40C7-9424-66D64B45925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3070BE6B-7B34-49EE-80AD-9F1200E2B70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5FDD2A5F-011F-47C4-BBB0-E51C1652966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9731C304-7993-4480-96D5-6BEEB8AEDCF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4B9CDDBB-7F7F-4B20-9A32-AAF00A70B73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45FDA8EB-4B82-4A42-9653-265784062E4B}"/>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F5F48812-E23E-4507-A774-88F01515324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E2DA5781-221B-49AF-97FD-FA9C6E9AAD7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CB145D99-4CF8-4CDB-A0A0-32C5701F9F75}"/>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725EA955-EB1A-41A7-8675-9A678F31BB1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81DAB06E-C6F6-49B6-A865-EE03CB04D3C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32D8A17F-F38C-4E53-BC1E-25FA006FE94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C5CB88B9-CE4D-42AF-AB6B-0A862144CCA5}"/>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CFB49429-8906-4C25-8857-FFF843487A5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FFFA54C0-3C9C-4C9E-8803-5816AE95A2D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6D991F1-CBDA-4B98-BBFA-D95EDB91197D}"/>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85ED4C5A-93B3-4157-8464-C046F6F6A925}"/>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E49522D7-A0FA-4E2D-B074-D5AE1F00970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F3934CA7-E4A4-4B75-9522-2CAAEB2576AB}"/>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ECACE9B3-64AD-4FC6-8CD2-A0E93E391828}"/>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38E5E9E7-DFC9-46A5-976A-C859AFB5FC3B}"/>
            </a:ext>
          </a:extLst>
        </xdr:cNvPr>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975AA986-0389-41A3-B540-70B44E4D6A2F}"/>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9F1CE420-1DA1-45C5-A287-A7AA9F8992D3}"/>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65028846-6868-416C-8F8B-5E4DC75B0AC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A5591C74-2B05-4D72-A827-C0A6B45E7E2D}"/>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BFDB4485-BA8E-40B8-A13B-3AD533EF3CCD}"/>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4641D2D-A3A6-46BF-9C56-F05F3CB1BFD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432FA71-6096-4E4B-A4D8-5D8AD03633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44E5BAD-A0A5-4285-901E-A5C1F1B2C00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1197044D-A45B-4BEC-A4EE-2971FCE0D3C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7262B41-7421-4AF2-9A79-ECA57EA86AB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21589</xdr:rowOff>
    </xdr:from>
    <xdr:to>
      <xdr:col>24</xdr:col>
      <xdr:colOff>114300</xdr:colOff>
      <xdr:row>84</xdr:row>
      <xdr:rowOff>123189</xdr:rowOff>
    </xdr:to>
    <xdr:sp macro="" textlink="">
      <xdr:nvSpPr>
        <xdr:cNvPr id="305" name="楕円 304">
          <a:extLst>
            <a:ext uri="{FF2B5EF4-FFF2-40B4-BE49-F238E27FC236}">
              <a16:creationId xmlns:a16="http://schemas.microsoft.com/office/drawing/2014/main" id="{6F6759C6-2F47-41A3-B422-50E091ED8F90}"/>
            </a:ext>
          </a:extLst>
        </xdr:cNvPr>
        <xdr:cNvSpPr/>
      </xdr:nvSpPr>
      <xdr:spPr>
        <a:xfrm>
          <a:off x="45847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A53F5EB9-8CDE-49A6-942F-8181D9F9FEA6}"/>
            </a:ext>
          </a:extLst>
        </xdr:cNvPr>
        <xdr:cNvSpPr txBox="1"/>
      </xdr:nvSpPr>
      <xdr:spPr>
        <a:xfrm>
          <a:off x="4673600"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59145</xdr:rowOff>
    </xdr:from>
    <xdr:to>
      <xdr:col>20</xdr:col>
      <xdr:colOff>38100</xdr:colOff>
      <xdr:row>84</xdr:row>
      <xdr:rowOff>160745</xdr:rowOff>
    </xdr:to>
    <xdr:sp macro="" textlink="">
      <xdr:nvSpPr>
        <xdr:cNvPr id="307" name="楕円 306">
          <a:extLst>
            <a:ext uri="{FF2B5EF4-FFF2-40B4-BE49-F238E27FC236}">
              <a16:creationId xmlns:a16="http://schemas.microsoft.com/office/drawing/2014/main" id="{D549FCEF-BC9F-4FB7-9753-FC9F2E968FEB}"/>
            </a:ext>
          </a:extLst>
        </xdr:cNvPr>
        <xdr:cNvSpPr/>
      </xdr:nvSpPr>
      <xdr:spPr>
        <a:xfrm>
          <a:off x="3746500" y="1446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72389</xdr:rowOff>
    </xdr:from>
    <xdr:to>
      <xdr:col>24</xdr:col>
      <xdr:colOff>63500</xdr:colOff>
      <xdr:row>84</xdr:row>
      <xdr:rowOff>109945</xdr:rowOff>
    </xdr:to>
    <xdr:cxnSp macro="">
      <xdr:nvCxnSpPr>
        <xdr:cNvPr id="308" name="直線コネクタ 307">
          <a:extLst>
            <a:ext uri="{FF2B5EF4-FFF2-40B4-BE49-F238E27FC236}">
              <a16:creationId xmlns:a16="http://schemas.microsoft.com/office/drawing/2014/main" id="{A9C6192D-6746-4342-B228-1216DE1D2A2E}"/>
            </a:ext>
          </a:extLst>
        </xdr:cNvPr>
        <xdr:cNvCxnSpPr/>
      </xdr:nvCxnSpPr>
      <xdr:spPr>
        <a:xfrm flipV="1">
          <a:off x="3797300" y="14474189"/>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86905</xdr:rowOff>
    </xdr:from>
    <xdr:to>
      <xdr:col>15</xdr:col>
      <xdr:colOff>101600</xdr:colOff>
      <xdr:row>85</xdr:row>
      <xdr:rowOff>17055</xdr:rowOff>
    </xdr:to>
    <xdr:sp macro="" textlink="">
      <xdr:nvSpPr>
        <xdr:cNvPr id="309" name="楕円 308">
          <a:extLst>
            <a:ext uri="{FF2B5EF4-FFF2-40B4-BE49-F238E27FC236}">
              <a16:creationId xmlns:a16="http://schemas.microsoft.com/office/drawing/2014/main" id="{7031AAE5-E73C-4D97-8718-27E918EA4A7F}"/>
            </a:ext>
          </a:extLst>
        </xdr:cNvPr>
        <xdr:cNvSpPr/>
      </xdr:nvSpPr>
      <xdr:spPr>
        <a:xfrm>
          <a:off x="2857500" y="1448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109945</xdr:rowOff>
    </xdr:from>
    <xdr:to>
      <xdr:col>19</xdr:col>
      <xdr:colOff>177800</xdr:colOff>
      <xdr:row>84</xdr:row>
      <xdr:rowOff>137705</xdr:rowOff>
    </xdr:to>
    <xdr:cxnSp macro="">
      <xdr:nvCxnSpPr>
        <xdr:cNvPr id="310" name="直線コネクタ 309">
          <a:extLst>
            <a:ext uri="{FF2B5EF4-FFF2-40B4-BE49-F238E27FC236}">
              <a16:creationId xmlns:a16="http://schemas.microsoft.com/office/drawing/2014/main" id="{19FB3963-2683-4E07-A714-B70EB0C379AA}"/>
            </a:ext>
          </a:extLst>
        </xdr:cNvPr>
        <xdr:cNvCxnSpPr/>
      </xdr:nvCxnSpPr>
      <xdr:spPr>
        <a:xfrm flipV="1">
          <a:off x="2908300" y="1451174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73842</xdr:rowOff>
    </xdr:from>
    <xdr:to>
      <xdr:col>10</xdr:col>
      <xdr:colOff>165100</xdr:colOff>
      <xdr:row>85</xdr:row>
      <xdr:rowOff>3992</xdr:rowOff>
    </xdr:to>
    <xdr:sp macro="" textlink="">
      <xdr:nvSpPr>
        <xdr:cNvPr id="311" name="楕円 310">
          <a:extLst>
            <a:ext uri="{FF2B5EF4-FFF2-40B4-BE49-F238E27FC236}">
              <a16:creationId xmlns:a16="http://schemas.microsoft.com/office/drawing/2014/main" id="{23D39687-C9F4-4E4A-A5D0-1F491BE8D5F6}"/>
            </a:ext>
          </a:extLst>
        </xdr:cNvPr>
        <xdr:cNvSpPr/>
      </xdr:nvSpPr>
      <xdr:spPr>
        <a:xfrm>
          <a:off x="1968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124642</xdr:rowOff>
    </xdr:from>
    <xdr:to>
      <xdr:col>15</xdr:col>
      <xdr:colOff>50800</xdr:colOff>
      <xdr:row>84</xdr:row>
      <xdr:rowOff>137705</xdr:rowOff>
    </xdr:to>
    <xdr:cxnSp macro="">
      <xdr:nvCxnSpPr>
        <xdr:cNvPr id="312" name="直線コネクタ 311">
          <a:extLst>
            <a:ext uri="{FF2B5EF4-FFF2-40B4-BE49-F238E27FC236}">
              <a16:creationId xmlns:a16="http://schemas.microsoft.com/office/drawing/2014/main" id="{31D35EAB-0767-4FB8-A719-CD0977EA8786}"/>
            </a:ext>
          </a:extLst>
        </xdr:cNvPr>
        <xdr:cNvCxnSpPr/>
      </xdr:nvCxnSpPr>
      <xdr:spPr>
        <a:xfrm>
          <a:off x="2019300" y="1452644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6894</xdr:rowOff>
    </xdr:from>
    <xdr:to>
      <xdr:col>6</xdr:col>
      <xdr:colOff>38100</xdr:colOff>
      <xdr:row>84</xdr:row>
      <xdr:rowOff>108494</xdr:rowOff>
    </xdr:to>
    <xdr:sp macro="" textlink="">
      <xdr:nvSpPr>
        <xdr:cNvPr id="313" name="楕円 312">
          <a:extLst>
            <a:ext uri="{FF2B5EF4-FFF2-40B4-BE49-F238E27FC236}">
              <a16:creationId xmlns:a16="http://schemas.microsoft.com/office/drawing/2014/main" id="{94775186-7367-49BA-BE1C-5485BA66BBE2}"/>
            </a:ext>
          </a:extLst>
        </xdr:cNvPr>
        <xdr:cNvSpPr/>
      </xdr:nvSpPr>
      <xdr:spPr>
        <a:xfrm>
          <a:off x="1079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57694</xdr:rowOff>
    </xdr:from>
    <xdr:to>
      <xdr:col>10</xdr:col>
      <xdr:colOff>114300</xdr:colOff>
      <xdr:row>84</xdr:row>
      <xdr:rowOff>124642</xdr:rowOff>
    </xdr:to>
    <xdr:cxnSp macro="">
      <xdr:nvCxnSpPr>
        <xdr:cNvPr id="314" name="直線コネクタ 313">
          <a:extLst>
            <a:ext uri="{FF2B5EF4-FFF2-40B4-BE49-F238E27FC236}">
              <a16:creationId xmlns:a16="http://schemas.microsoft.com/office/drawing/2014/main" id="{3CDEAF86-ED74-491A-B297-D8D932D5F712}"/>
            </a:ext>
          </a:extLst>
        </xdr:cNvPr>
        <xdr:cNvCxnSpPr/>
      </xdr:nvCxnSpPr>
      <xdr:spPr>
        <a:xfrm>
          <a:off x="1130300" y="1445949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a:extLst>
            <a:ext uri="{FF2B5EF4-FFF2-40B4-BE49-F238E27FC236}">
              <a16:creationId xmlns:a16="http://schemas.microsoft.com/office/drawing/2014/main" id="{30A1BE3E-0627-4C01-A14E-F22FD62F7A12}"/>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a:extLst>
            <a:ext uri="{FF2B5EF4-FFF2-40B4-BE49-F238E27FC236}">
              <a16:creationId xmlns:a16="http://schemas.microsoft.com/office/drawing/2014/main" id="{EB6474B3-9178-4B64-B975-05B1BB39941E}"/>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a:extLst>
            <a:ext uri="{FF2B5EF4-FFF2-40B4-BE49-F238E27FC236}">
              <a16:creationId xmlns:a16="http://schemas.microsoft.com/office/drawing/2014/main" id="{F1649E40-2BA3-412A-A7E8-BF0B462E758A}"/>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BE31DC61-2E26-45B0-A9A8-BF83FB816571}"/>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151872</xdr:rowOff>
    </xdr:from>
    <xdr:ext cx="405111" cy="259045"/>
    <xdr:sp macro="" textlink="">
      <xdr:nvSpPr>
        <xdr:cNvPr id="319" name="n_1mainValue【公営住宅】&#10;有形固定資産減価償却率">
          <a:extLst>
            <a:ext uri="{FF2B5EF4-FFF2-40B4-BE49-F238E27FC236}">
              <a16:creationId xmlns:a16="http://schemas.microsoft.com/office/drawing/2014/main" id="{CFAE6A4A-B559-47DE-8A66-C64754C0E51A}"/>
            </a:ext>
          </a:extLst>
        </xdr:cNvPr>
        <xdr:cNvSpPr txBox="1"/>
      </xdr:nvSpPr>
      <xdr:spPr>
        <a:xfrm>
          <a:off x="3582044" y="1455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8182</xdr:rowOff>
    </xdr:from>
    <xdr:ext cx="405111" cy="259045"/>
    <xdr:sp macro="" textlink="">
      <xdr:nvSpPr>
        <xdr:cNvPr id="320" name="n_2mainValue【公営住宅】&#10;有形固定資産減価償却率">
          <a:extLst>
            <a:ext uri="{FF2B5EF4-FFF2-40B4-BE49-F238E27FC236}">
              <a16:creationId xmlns:a16="http://schemas.microsoft.com/office/drawing/2014/main" id="{D65DBE8F-5580-47EB-B992-5AFE3BD52FA2}"/>
            </a:ext>
          </a:extLst>
        </xdr:cNvPr>
        <xdr:cNvSpPr txBox="1"/>
      </xdr:nvSpPr>
      <xdr:spPr>
        <a:xfrm>
          <a:off x="2705744" y="1458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166569</xdr:rowOff>
    </xdr:from>
    <xdr:ext cx="405111" cy="259045"/>
    <xdr:sp macro="" textlink="">
      <xdr:nvSpPr>
        <xdr:cNvPr id="321" name="n_3mainValue【公営住宅】&#10;有形固定資産減価償却率">
          <a:extLst>
            <a:ext uri="{FF2B5EF4-FFF2-40B4-BE49-F238E27FC236}">
              <a16:creationId xmlns:a16="http://schemas.microsoft.com/office/drawing/2014/main" id="{2C48DBB4-BAAE-4998-B045-89D2DBCC049B}"/>
            </a:ext>
          </a:extLst>
        </xdr:cNvPr>
        <xdr:cNvSpPr txBox="1"/>
      </xdr:nvSpPr>
      <xdr:spPr>
        <a:xfrm>
          <a:off x="1816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99621</xdr:rowOff>
    </xdr:from>
    <xdr:ext cx="405111" cy="259045"/>
    <xdr:sp macro="" textlink="">
      <xdr:nvSpPr>
        <xdr:cNvPr id="322" name="n_4mainValue【公営住宅】&#10;有形固定資産減価償却率">
          <a:extLst>
            <a:ext uri="{FF2B5EF4-FFF2-40B4-BE49-F238E27FC236}">
              <a16:creationId xmlns:a16="http://schemas.microsoft.com/office/drawing/2014/main" id="{E855DCA9-EAC6-432B-A85A-E31ED3C2F222}"/>
            </a:ext>
          </a:extLst>
        </xdr:cNvPr>
        <xdr:cNvSpPr txBox="1"/>
      </xdr:nvSpPr>
      <xdr:spPr>
        <a:xfrm>
          <a:off x="927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163339B4-A8BA-4987-AE7C-DD410C26715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8E37EDBD-14F1-4A13-9239-9E4B1A94EA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42753852-B752-4F45-AA7C-A0A05ED598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3FEEB3A0-E035-420B-A928-4FCC6E2868E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F0E37F11-96ED-45D2-B36F-430AD26BE8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2DA8C32-58BD-41D5-82BE-8BA4958C77A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3CDF631-77EC-4576-BFCB-89BEE2AA9D1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11607BC7-F491-4539-A9B0-DD97A890D5A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E37C9BC-5485-44A1-8BDA-1FAEDCF5A7B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C62CA71E-9CB3-4BFD-9EBC-BADB10AA848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17543CFE-EF1D-420D-8870-E92E5A077E5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940383D7-1404-474C-8089-C50F1851BEB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6F4FA842-857A-4ADE-B771-BA4A0A4FE27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E810F92C-441D-491F-8B8D-6501A7A1043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1335C1C4-5184-4184-BE75-1F0342CF0CE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55A1D084-55CA-43C6-B525-ED4C080850A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2F979072-597C-4549-B5D6-BA5C35D42C9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D7659F22-5CA7-479B-85C3-FC248EFE132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18C2F16-1DDC-406B-A3CE-7A10B7CC3B8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91E697D4-E566-471F-AFE5-87E5A9E9BC3D}"/>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F1D586E1-C851-4C15-A9A9-DBF2F39EA32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8B4A99AB-E2CC-4770-B697-0F8CD7B7A260}"/>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756CA7D7-E3A4-464D-9AB1-883F6F17769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C0758A3F-8AFB-4BF8-BA1C-8BB5F44598F2}"/>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6C66700B-D1E6-4406-B305-7526B83B6681}"/>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8095D59F-2A1A-4525-8242-B46123ACD41A}"/>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a:extLst>
            <a:ext uri="{FF2B5EF4-FFF2-40B4-BE49-F238E27FC236}">
              <a16:creationId xmlns:a16="http://schemas.microsoft.com/office/drawing/2014/main" id="{DB197E27-B5C4-4B7A-8139-A6AC121E5CC3}"/>
            </a:ext>
          </a:extLst>
        </xdr:cNvPr>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EEBC1652-FC79-4141-A957-D612D8803E4E}"/>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36FDB991-C3FB-45B5-804A-A4D010C4CB76}"/>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FC5DFEB8-CCF6-4E61-9114-E3243D8B2625}"/>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6131EF2F-BD88-4974-9416-A5FF2D62F15C}"/>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4B06C7BD-974F-42E9-9A13-31E09675B103}"/>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A6FB4FB-9756-499F-9892-2CD7920A347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0D86EF5-5148-467C-A7B6-1DDA7FB5DFD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43923E5-AAB2-4934-BBEB-3296398376C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5D1F174-22D9-40FC-A609-3A68CC19179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D70A3E1A-17D7-4A62-AC4D-AF610756F0F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74397</xdr:rowOff>
    </xdr:from>
    <xdr:to>
      <xdr:col>55</xdr:col>
      <xdr:colOff>50800</xdr:colOff>
      <xdr:row>86</xdr:row>
      <xdr:rowOff>4547</xdr:rowOff>
    </xdr:to>
    <xdr:sp macro="" textlink="">
      <xdr:nvSpPr>
        <xdr:cNvPr id="360" name="楕円 359">
          <a:extLst>
            <a:ext uri="{FF2B5EF4-FFF2-40B4-BE49-F238E27FC236}">
              <a16:creationId xmlns:a16="http://schemas.microsoft.com/office/drawing/2014/main" id="{1FCF525C-36F7-46EB-BC9E-E212C6EDD633}"/>
            </a:ext>
          </a:extLst>
        </xdr:cNvPr>
        <xdr:cNvSpPr/>
      </xdr:nvSpPr>
      <xdr:spPr>
        <a:xfrm>
          <a:off x="10426700" y="146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61" name="【公営住宅】&#10;一人当たり面積該当値テキスト">
          <a:extLst>
            <a:ext uri="{FF2B5EF4-FFF2-40B4-BE49-F238E27FC236}">
              <a16:creationId xmlns:a16="http://schemas.microsoft.com/office/drawing/2014/main" id="{1856AE82-9D47-44D6-A744-D6B3C401D44B}"/>
            </a:ext>
          </a:extLst>
        </xdr:cNvPr>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74168</xdr:rowOff>
    </xdr:from>
    <xdr:to>
      <xdr:col>50</xdr:col>
      <xdr:colOff>165100</xdr:colOff>
      <xdr:row>86</xdr:row>
      <xdr:rowOff>4318</xdr:rowOff>
    </xdr:to>
    <xdr:sp macro="" textlink="">
      <xdr:nvSpPr>
        <xdr:cNvPr id="362" name="楕円 361">
          <a:extLst>
            <a:ext uri="{FF2B5EF4-FFF2-40B4-BE49-F238E27FC236}">
              <a16:creationId xmlns:a16="http://schemas.microsoft.com/office/drawing/2014/main" id="{A13F2C66-10CF-4CC5-848E-8448E108BABC}"/>
            </a:ext>
          </a:extLst>
        </xdr:cNvPr>
        <xdr:cNvSpPr/>
      </xdr:nvSpPr>
      <xdr:spPr>
        <a:xfrm>
          <a:off x="9588500" y="146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124968</xdr:rowOff>
    </xdr:from>
    <xdr:to>
      <xdr:col>55</xdr:col>
      <xdr:colOff>0</xdr:colOff>
      <xdr:row>85</xdr:row>
      <xdr:rowOff>125197</xdr:rowOff>
    </xdr:to>
    <xdr:cxnSp macro="">
      <xdr:nvCxnSpPr>
        <xdr:cNvPr id="363" name="直線コネクタ 362">
          <a:extLst>
            <a:ext uri="{FF2B5EF4-FFF2-40B4-BE49-F238E27FC236}">
              <a16:creationId xmlns:a16="http://schemas.microsoft.com/office/drawing/2014/main" id="{7CE444A4-BF7C-4F94-99EB-6EBA1C388537}"/>
            </a:ext>
          </a:extLst>
        </xdr:cNvPr>
        <xdr:cNvCxnSpPr/>
      </xdr:nvCxnSpPr>
      <xdr:spPr>
        <a:xfrm>
          <a:off x="9639300" y="1469821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73710</xdr:rowOff>
    </xdr:from>
    <xdr:to>
      <xdr:col>46</xdr:col>
      <xdr:colOff>38100</xdr:colOff>
      <xdr:row>86</xdr:row>
      <xdr:rowOff>3860</xdr:rowOff>
    </xdr:to>
    <xdr:sp macro="" textlink="">
      <xdr:nvSpPr>
        <xdr:cNvPr id="364" name="楕円 363">
          <a:extLst>
            <a:ext uri="{FF2B5EF4-FFF2-40B4-BE49-F238E27FC236}">
              <a16:creationId xmlns:a16="http://schemas.microsoft.com/office/drawing/2014/main" id="{2F05BC7F-24C1-40C7-8E1C-4E13626E7309}"/>
            </a:ext>
          </a:extLst>
        </xdr:cNvPr>
        <xdr:cNvSpPr/>
      </xdr:nvSpPr>
      <xdr:spPr>
        <a:xfrm>
          <a:off x="8699500" y="1464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124510</xdr:rowOff>
    </xdr:from>
    <xdr:to>
      <xdr:col>50</xdr:col>
      <xdr:colOff>114300</xdr:colOff>
      <xdr:row>85</xdr:row>
      <xdr:rowOff>124968</xdr:rowOff>
    </xdr:to>
    <xdr:cxnSp macro="">
      <xdr:nvCxnSpPr>
        <xdr:cNvPr id="365" name="直線コネクタ 364">
          <a:extLst>
            <a:ext uri="{FF2B5EF4-FFF2-40B4-BE49-F238E27FC236}">
              <a16:creationId xmlns:a16="http://schemas.microsoft.com/office/drawing/2014/main" id="{DE8160BB-6141-4DC1-B1C2-7B3E8226BD5C}"/>
            </a:ext>
          </a:extLst>
        </xdr:cNvPr>
        <xdr:cNvCxnSpPr/>
      </xdr:nvCxnSpPr>
      <xdr:spPr>
        <a:xfrm>
          <a:off x="8750300" y="1469776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73253</xdr:rowOff>
    </xdr:from>
    <xdr:to>
      <xdr:col>41</xdr:col>
      <xdr:colOff>101600</xdr:colOff>
      <xdr:row>86</xdr:row>
      <xdr:rowOff>3403</xdr:rowOff>
    </xdr:to>
    <xdr:sp macro="" textlink="">
      <xdr:nvSpPr>
        <xdr:cNvPr id="366" name="楕円 365">
          <a:extLst>
            <a:ext uri="{FF2B5EF4-FFF2-40B4-BE49-F238E27FC236}">
              <a16:creationId xmlns:a16="http://schemas.microsoft.com/office/drawing/2014/main" id="{C3408B12-5EC8-4F57-B9FC-69C9A4C39EC5}"/>
            </a:ext>
          </a:extLst>
        </xdr:cNvPr>
        <xdr:cNvSpPr/>
      </xdr:nvSpPr>
      <xdr:spPr>
        <a:xfrm>
          <a:off x="7810500" y="1464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124053</xdr:rowOff>
    </xdr:from>
    <xdr:to>
      <xdr:col>45</xdr:col>
      <xdr:colOff>177800</xdr:colOff>
      <xdr:row>85</xdr:row>
      <xdr:rowOff>124510</xdr:rowOff>
    </xdr:to>
    <xdr:cxnSp macro="">
      <xdr:nvCxnSpPr>
        <xdr:cNvPr id="367" name="直線コネクタ 366">
          <a:extLst>
            <a:ext uri="{FF2B5EF4-FFF2-40B4-BE49-F238E27FC236}">
              <a16:creationId xmlns:a16="http://schemas.microsoft.com/office/drawing/2014/main" id="{F9326E78-0719-42C0-8D80-5BC549B4C3F7}"/>
            </a:ext>
          </a:extLst>
        </xdr:cNvPr>
        <xdr:cNvCxnSpPr/>
      </xdr:nvCxnSpPr>
      <xdr:spPr>
        <a:xfrm>
          <a:off x="7861300" y="1469730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72797</xdr:rowOff>
    </xdr:from>
    <xdr:to>
      <xdr:col>36</xdr:col>
      <xdr:colOff>165100</xdr:colOff>
      <xdr:row>86</xdr:row>
      <xdr:rowOff>2947</xdr:rowOff>
    </xdr:to>
    <xdr:sp macro="" textlink="">
      <xdr:nvSpPr>
        <xdr:cNvPr id="368" name="楕円 367">
          <a:extLst>
            <a:ext uri="{FF2B5EF4-FFF2-40B4-BE49-F238E27FC236}">
              <a16:creationId xmlns:a16="http://schemas.microsoft.com/office/drawing/2014/main" id="{99A6122E-276C-4E75-86B4-B67FF027B103}"/>
            </a:ext>
          </a:extLst>
        </xdr:cNvPr>
        <xdr:cNvSpPr/>
      </xdr:nvSpPr>
      <xdr:spPr>
        <a:xfrm>
          <a:off x="6921500" y="14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123597</xdr:rowOff>
    </xdr:from>
    <xdr:to>
      <xdr:col>41</xdr:col>
      <xdr:colOff>50800</xdr:colOff>
      <xdr:row>85</xdr:row>
      <xdr:rowOff>124053</xdr:rowOff>
    </xdr:to>
    <xdr:cxnSp macro="">
      <xdr:nvCxnSpPr>
        <xdr:cNvPr id="369" name="直線コネクタ 368">
          <a:extLst>
            <a:ext uri="{FF2B5EF4-FFF2-40B4-BE49-F238E27FC236}">
              <a16:creationId xmlns:a16="http://schemas.microsoft.com/office/drawing/2014/main" id="{215F2009-3A90-4122-9520-B97361BEFB6A}"/>
            </a:ext>
          </a:extLst>
        </xdr:cNvPr>
        <xdr:cNvCxnSpPr/>
      </xdr:nvCxnSpPr>
      <xdr:spPr>
        <a:xfrm>
          <a:off x="6972300" y="1469684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a:extLst>
            <a:ext uri="{FF2B5EF4-FFF2-40B4-BE49-F238E27FC236}">
              <a16:creationId xmlns:a16="http://schemas.microsoft.com/office/drawing/2014/main" id="{4E79AB36-6D06-4936-9675-BB35BA8EF678}"/>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a:extLst>
            <a:ext uri="{FF2B5EF4-FFF2-40B4-BE49-F238E27FC236}">
              <a16:creationId xmlns:a16="http://schemas.microsoft.com/office/drawing/2014/main" id="{A17CD463-9BE1-44F9-B0D7-EADFEC2CF16F}"/>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a:extLst>
            <a:ext uri="{FF2B5EF4-FFF2-40B4-BE49-F238E27FC236}">
              <a16:creationId xmlns:a16="http://schemas.microsoft.com/office/drawing/2014/main" id="{F3D0F4D2-10CA-44B3-B827-3EB5C6A6B168}"/>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a:extLst>
            <a:ext uri="{FF2B5EF4-FFF2-40B4-BE49-F238E27FC236}">
              <a16:creationId xmlns:a16="http://schemas.microsoft.com/office/drawing/2014/main" id="{D0332009-2B65-4D28-B51A-04B1DAFA0D14}"/>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166895</xdr:rowOff>
    </xdr:from>
    <xdr:ext cx="469744" cy="259045"/>
    <xdr:sp macro="" textlink="">
      <xdr:nvSpPr>
        <xdr:cNvPr id="374" name="n_1mainValue【公営住宅】&#10;一人当たり面積">
          <a:extLst>
            <a:ext uri="{FF2B5EF4-FFF2-40B4-BE49-F238E27FC236}">
              <a16:creationId xmlns:a16="http://schemas.microsoft.com/office/drawing/2014/main" id="{0D1ACF13-07C0-421F-9472-42DFEEDE513C}"/>
            </a:ext>
          </a:extLst>
        </xdr:cNvPr>
        <xdr:cNvSpPr txBox="1"/>
      </xdr:nvSpPr>
      <xdr:spPr>
        <a:xfrm>
          <a:off x="9391727" y="1474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166437</xdr:rowOff>
    </xdr:from>
    <xdr:ext cx="469744" cy="259045"/>
    <xdr:sp macro="" textlink="">
      <xdr:nvSpPr>
        <xdr:cNvPr id="375" name="n_2mainValue【公営住宅】&#10;一人当たり面積">
          <a:extLst>
            <a:ext uri="{FF2B5EF4-FFF2-40B4-BE49-F238E27FC236}">
              <a16:creationId xmlns:a16="http://schemas.microsoft.com/office/drawing/2014/main" id="{7BB4AD3A-3DA1-4D77-A3A5-434BF452BBF0}"/>
            </a:ext>
          </a:extLst>
        </xdr:cNvPr>
        <xdr:cNvSpPr txBox="1"/>
      </xdr:nvSpPr>
      <xdr:spPr>
        <a:xfrm>
          <a:off x="8515427" y="1473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165980</xdr:rowOff>
    </xdr:from>
    <xdr:ext cx="469744" cy="259045"/>
    <xdr:sp macro="" textlink="">
      <xdr:nvSpPr>
        <xdr:cNvPr id="376" name="n_3mainValue【公営住宅】&#10;一人当たり面積">
          <a:extLst>
            <a:ext uri="{FF2B5EF4-FFF2-40B4-BE49-F238E27FC236}">
              <a16:creationId xmlns:a16="http://schemas.microsoft.com/office/drawing/2014/main" id="{828F4878-DE16-41AD-A2F7-303EAAD2A3C8}"/>
            </a:ext>
          </a:extLst>
        </xdr:cNvPr>
        <xdr:cNvSpPr txBox="1"/>
      </xdr:nvSpPr>
      <xdr:spPr>
        <a:xfrm>
          <a:off x="7626427" y="1473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165524</xdr:rowOff>
    </xdr:from>
    <xdr:ext cx="469744" cy="259045"/>
    <xdr:sp macro="" textlink="">
      <xdr:nvSpPr>
        <xdr:cNvPr id="377" name="n_4mainValue【公営住宅】&#10;一人当たり面積">
          <a:extLst>
            <a:ext uri="{FF2B5EF4-FFF2-40B4-BE49-F238E27FC236}">
              <a16:creationId xmlns:a16="http://schemas.microsoft.com/office/drawing/2014/main" id="{839C46DC-B2A4-4AFA-AEA9-B8A3FF2C6E49}"/>
            </a:ext>
          </a:extLst>
        </xdr:cNvPr>
        <xdr:cNvSpPr txBox="1"/>
      </xdr:nvSpPr>
      <xdr:spPr>
        <a:xfrm>
          <a:off x="6737427" y="147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88B057B2-82E6-4548-945B-94903F8CD1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491CA72E-AB5D-407B-9EFC-06EA4FCBB0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DD5B1962-F3AB-432A-B3F5-38B3D7CDE77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B03E9A4B-4FB7-4D8C-85BB-34DCB26EEA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66C0C7D0-BA81-4B5A-B8D6-370A7E54C05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64CCEBB9-0BED-405D-8E56-ECD732253D5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B5A1DD63-7DCE-4E11-8241-D172696A77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11CFC51C-FF2E-4D1C-B0E9-DA0518D2AD5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7BD6D227-7D93-4B3D-8C3F-2FF7661BD32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376D605F-83C5-473A-B334-467BEEFE0B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435857D3-59E5-4D6F-BCEC-1CC78D47E4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30E4B4C4-1D43-410F-A1B5-EC122894DA3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183E3D54-AAE1-4DB6-8C9A-E001E321EFC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BD690513-5859-4007-8C3C-4A203BF2A67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BC8DB614-F4DA-4F5A-BF02-5D6C8A17738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EBB39D97-3F90-46AD-89C2-502AA618C49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6DAFE667-C2FA-4939-B354-0FC669E0B0E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438D6D1F-12A6-4FA0-A433-6230FD9894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C80A1151-6A7A-4811-8055-0C133B3E481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6E4AA00A-E10E-47D0-8EF9-E9E88B4049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C32F87B5-2F3F-4111-A51C-51329159907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88B0D624-D4B6-4C39-80BF-89B8F6BF6A6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AFE1561C-1A43-405C-B005-87F01EE6FF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E6DA8A43-088A-4E79-9F76-5CB9FBA0A5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EC4A853A-4F85-4C8F-8D8D-8E498F1C33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318903F1-7DA6-4067-A2E1-518BA240468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32626D79-301B-439B-B1D8-C7B12807932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59DF6EDB-39B8-4EAB-BA1B-0076FADFD6B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881F33C-61DC-43ED-BD40-0123168EEDC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94E56F0F-C9AF-44C1-9C21-6D267AC6476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A43D7FB5-8F6B-4F81-AFB3-A0784DEB904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3B8CD845-15C8-4201-964D-EA1B2A16B89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A2100B37-5A30-4BEC-89CD-A1A5CDAE40F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16A64CB-7269-4B1D-88F4-790CE462D1D5}"/>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177A8F7-EAB6-46DB-A3F8-80B5250DC48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494CEE25-E22D-4848-94DC-F5B7BA0FDDF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314F2B2A-612B-41AF-8061-69314086F66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473A9F2F-61A0-48A5-9DE2-E0DF2833C8D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5AB890F2-85A5-4989-9F6E-A99E8E1E3D7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BB74527C-BCB5-4629-9052-141786C08D4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F4245D7D-6EF9-40A3-98A0-7A4155B5D78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C9F19A35-80B3-4634-8848-099BF250BB2A}"/>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85C2207E-6C1D-4218-9DB6-37A8973CE669}"/>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E1255E71-E1DE-47CC-9BDE-54E49C6EBBB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2EA85C4D-CF2C-4AAF-B3B3-398A6F37A206}"/>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56A38817-00B8-4EA0-9C7C-400B4777AAD7}"/>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5704FC2C-C123-42A6-8B7D-477E47DED8F5}"/>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923D740F-82FF-4ACE-BAAF-33705CFC843E}"/>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95131F2C-D9B6-41E3-AA88-ADC858C34F2F}"/>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F66EE3A6-5B57-4CE5-919D-C7572393AF08}"/>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1418F024-90BE-4758-9304-6A2A4ADEBFAE}"/>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258E8D4E-8F48-4174-BCB8-4D1440299061}"/>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FAB6D95A-55A0-46B9-9AAA-F2DDC740BC5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79047F2E-9A93-409B-AF92-90A83DEC1C7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262F83D-5E35-4593-BA23-56124A4DE95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B8C40EAA-9441-43D7-B120-10CEC26B74A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5ACA5C7-6DFE-4F8A-A9A1-29160CCA4C1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435" name="楕円 434">
          <a:extLst>
            <a:ext uri="{FF2B5EF4-FFF2-40B4-BE49-F238E27FC236}">
              <a16:creationId xmlns:a16="http://schemas.microsoft.com/office/drawing/2014/main" id="{9A9E3E09-2431-44AD-9335-61C3E4805C5B}"/>
            </a:ext>
          </a:extLst>
        </xdr:cNvPr>
        <xdr:cNvSpPr/>
      </xdr:nvSpPr>
      <xdr:spPr>
        <a:xfrm>
          <a:off x="162687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121755</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902BF344-24A7-4392-9F93-062BA205DD12}"/>
            </a:ext>
          </a:extLst>
        </xdr:cNvPr>
        <xdr:cNvSpPr txBox="1"/>
      </xdr:nvSpPr>
      <xdr:spPr>
        <a:xfrm>
          <a:off x="16357600" y="612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53158</xdr:rowOff>
    </xdr:from>
    <xdr:to>
      <xdr:col>81</xdr:col>
      <xdr:colOff>101600</xdr:colOff>
      <xdr:row>36</xdr:row>
      <xdr:rowOff>154758</xdr:rowOff>
    </xdr:to>
    <xdr:sp macro="" textlink="">
      <xdr:nvSpPr>
        <xdr:cNvPr id="437" name="楕円 436">
          <a:extLst>
            <a:ext uri="{FF2B5EF4-FFF2-40B4-BE49-F238E27FC236}">
              <a16:creationId xmlns:a16="http://schemas.microsoft.com/office/drawing/2014/main" id="{4BF10150-B7B4-429C-975D-DEF27EAFE970}"/>
            </a:ext>
          </a:extLst>
        </xdr:cNvPr>
        <xdr:cNvSpPr/>
      </xdr:nvSpPr>
      <xdr:spPr>
        <a:xfrm>
          <a:off x="1543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103958</xdr:rowOff>
    </xdr:from>
    <xdr:to>
      <xdr:col>85</xdr:col>
      <xdr:colOff>127000</xdr:colOff>
      <xdr:row>36</xdr:row>
      <xdr:rowOff>149678</xdr:rowOff>
    </xdr:to>
    <xdr:cxnSp macro="">
      <xdr:nvCxnSpPr>
        <xdr:cNvPr id="438" name="直線コネクタ 437">
          <a:extLst>
            <a:ext uri="{FF2B5EF4-FFF2-40B4-BE49-F238E27FC236}">
              <a16:creationId xmlns:a16="http://schemas.microsoft.com/office/drawing/2014/main" id="{2419B8B3-1A38-4EC8-9F81-C9B0F4700F8F}"/>
            </a:ext>
          </a:extLst>
        </xdr:cNvPr>
        <xdr:cNvCxnSpPr/>
      </xdr:nvCxnSpPr>
      <xdr:spPr>
        <a:xfrm>
          <a:off x="15481300" y="62761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4173</xdr:rowOff>
    </xdr:from>
    <xdr:to>
      <xdr:col>76</xdr:col>
      <xdr:colOff>165100</xdr:colOff>
      <xdr:row>36</xdr:row>
      <xdr:rowOff>105773</xdr:rowOff>
    </xdr:to>
    <xdr:sp macro="" textlink="">
      <xdr:nvSpPr>
        <xdr:cNvPr id="439" name="楕円 438">
          <a:extLst>
            <a:ext uri="{FF2B5EF4-FFF2-40B4-BE49-F238E27FC236}">
              <a16:creationId xmlns:a16="http://schemas.microsoft.com/office/drawing/2014/main" id="{261AE7FE-BE26-44F7-901C-14C07BD36C1F}"/>
            </a:ext>
          </a:extLst>
        </xdr:cNvPr>
        <xdr:cNvSpPr/>
      </xdr:nvSpPr>
      <xdr:spPr>
        <a:xfrm>
          <a:off x="14541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54973</xdr:rowOff>
    </xdr:from>
    <xdr:to>
      <xdr:col>81</xdr:col>
      <xdr:colOff>50800</xdr:colOff>
      <xdr:row>36</xdr:row>
      <xdr:rowOff>103958</xdr:rowOff>
    </xdr:to>
    <xdr:cxnSp macro="">
      <xdr:nvCxnSpPr>
        <xdr:cNvPr id="440" name="直線コネクタ 439">
          <a:extLst>
            <a:ext uri="{FF2B5EF4-FFF2-40B4-BE49-F238E27FC236}">
              <a16:creationId xmlns:a16="http://schemas.microsoft.com/office/drawing/2014/main" id="{508D5AA7-F5F5-4657-AA73-59AF7C15A6FD}"/>
            </a:ext>
          </a:extLst>
        </xdr:cNvPr>
        <xdr:cNvCxnSpPr/>
      </xdr:nvCxnSpPr>
      <xdr:spPr>
        <a:xfrm>
          <a:off x="14592300" y="62271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5806</xdr:rowOff>
    </xdr:from>
    <xdr:to>
      <xdr:col>72</xdr:col>
      <xdr:colOff>38100</xdr:colOff>
      <xdr:row>36</xdr:row>
      <xdr:rowOff>107406</xdr:rowOff>
    </xdr:to>
    <xdr:sp macro="" textlink="">
      <xdr:nvSpPr>
        <xdr:cNvPr id="441" name="楕円 440">
          <a:extLst>
            <a:ext uri="{FF2B5EF4-FFF2-40B4-BE49-F238E27FC236}">
              <a16:creationId xmlns:a16="http://schemas.microsoft.com/office/drawing/2014/main" id="{2AFEF329-B384-4AC6-9B81-E40E206FD90B}"/>
            </a:ext>
          </a:extLst>
        </xdr:cNvPr>
        <xdr:cNvSpPr/>
      </xdr:nvSpPr>
      <xdr:spPr>
        <a:xfrm>
          <a:off x="13652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54973</xdr:rowOff>
    </xdr:from>
    <xdr:to>
      <xdr:col>76</xdr:col>
      <xdr:colOff>114300</xdr:colOff>
      <xdr:row>36</xdr:row>
      <xdr:rowOff>56606</xdr:rowOff>
    </xdr:to>
    <xdr:cxnSp macro="">
      <xdr:nvCxnSpPr>
        <xdr:cNvPr id="442" name="直線コネクタ 441">
          <a:extLst>
            <a:ext uri="{FF2B5EF4-FFF2-40B4-BE49-F238E27FC236}">
              <a16:creationId xmlns:a16="http://schemas.microsoft.com/office/drawing/2014/main" id="{B5281996-F315-4723-9499-3846800831D1}"/>
            </a:ext>
          </a:extLst>
        </xdr:cNvPr>
        <xdr:cNvCxnSpPr/>
      </xdr:nvCxnSpPr>
      <xdr:spPr>
        <a:xfrm flipV="1">
          <a:off x="13703300" y="622717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79284</xdr:rowOff>
    </xdr:from>
    <xdr:to>
      <xdr:col>67</xdr:col>
      <xdr:colOff>101600</xdr:colOff>
      <xdr:row>36</xdr:row>
      <xdr:rowOff>9434</xdr:rowOff>
    </xdr:to>
    <xdr:sp macro="" textlink="">
      <xdr:nvSpPr>
        <xdr:cNvPr id="443" name="楕円 442">
          <a:extLst>
            <a:ext uri="{FF2B5EF4-FFF2-40B4-BE49-F238E27FC236}">
              <a16:creationId xmlns:a16="http://schemas.microsoft.com/office/drawing/2014/main" id="{6BE90B49-3A9E-4B13-BEDD-B26F990605EF}"/>
            </a:ext>
          </a:extLst>
        </xdr:cNvPr>
        <xdr:cNvSpPr/>
      </xdr:nvSpPr>
      <xdr:spPr>
        <a:xfrm>
          <a:off x="1276350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130084</xdr:rowOff>
    </xdr:from>
    <xdr:to>
      <xdr:col>71</xdr:col>
      <xdr:colOff>177800</xdr:colOff>
      <xdr:row>36</xdr:row>
      <xdr:rowOff>56606</xdr:rowOff>
    </xdr:to>
    <xdr:cxnSp macro="">
      <xdr:nvCxnSpPr>
        <xdr:cNvPr id="444" name="直線コネクタ 443">
          <a:extLst>
            <a:ext uri="{FF2B5EF4-FFF2-40B4-BE49-F238E27FC236}">
              <a16:creationId xmlns:a16="http://schemas.microsoft.com/office/drawing/2014/main" id="{123C74C6-3D9A-4EFC-9D6A-D9CB8B1A3CC2}"/>
            </a:ext>
          </a:extLst>
        </xdr:cNvPr>
        <xdr:cNvCxnSpPr/>
      </xdr:nvCxnSpPr>
      <xdr:spPr>
        <a:xfrm>
          <a:off x="12814300" y="613083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ECA4B23C-4B5F-484B-97DA-022349216E39}"/>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4B39BC0D-246D-42CC-9A78-0A854C51B885}"/>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FB4874AC-AE24-4CEE-B193-A1062B60B406}"/>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33B866F7-BDCB-4991-9D06-D43366033D0F}"/>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171285</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D60BB42C-0653-4B9C-B89C-DE7912578509}"/>
            </a:ext>
          </a:extLst>
        </xdr:cNvPr>
        <xdr:cNvSpPr txBox="1"/>
      </xdr:nvSpPr>
      <xdr:spPr>
        <a:xfrm>
          <a:off x="15266044" y="600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122300</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7E39DCE1-2F63-4E8C-ACC4-D924AF13B321}"/>
            </a:ext>
          </a:extLst>
        </xdr:cNvPr>
        <xdr:cNvSpPr txBox="1"/>
      </xdr:nvSpPr>
      <xdr:spPr>
        <a:xfrm>
          <a:off x="14389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123933</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DC9E163C-B724-4F0F-A211-4EFC43F7D516}"/>
            </a:ext>
          </a:extLst>
        </xdr:cNvPr>
        <xdr:cNvSpPr txBox="1"/>
      </xdr:nvSpPr>
      <xdr:spPr>
        <a:xfrm>
          <a:off x="13500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25961</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5D1CBAD3-9636-4A5F-BC99-0B02B632218F}"/>
            </a:ext>
          </a:extLst>
        </xdr:cNvPr>
        <xdr:cNvSpPr txBox="1"/>
      </xdr:nvSpPr>
      <xdr:spPr>
        <a:xfrm>
          <a:off x="12611744"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B54E0C78-3D7C-4DEA-8A24-CA2ECAA54F0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6EE5DDC8-8696-44B2-BF08-784B1C48D5D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ACB01292-D271-46A5-8A0D-12478FFCC78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A4FD3C24-DB19-4F80-B697-486027943F6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3DD3465F-BF74-4977-A417-70DC180CA30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31F77F86-C2A2-41E3-A263-F480EC1358A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A154E4BA-1631-45B9-8880-34CAD964D66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4421793E-9013-4645-975A-EB57519D38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AD0A92CB-8A0B-4CB8-AB1C-D607B47D2F0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2D692796-5F07-4699-9FE6-7A3B9F877E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3021C8A2-29DC-4737-8D36-5A54D28E2C1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739AE66A-C0A2-4199-8344-F80A728374C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1AB90C81-6239-4B72-94D9-B3BBD2F0114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B0E25DFF-DE40-4F2D-B8DC-06DD47C57AF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10D77FB1-CCEB-472F-90B9-F4D32CC63AE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F4DE7506-8517-476D-B4F5-2CA24BD0BF9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3A33AFBE-4337-4CCC-94AC-416AA2CD699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40293ACB-8A1C-4059-8794-DF9EB62CE0D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BEA121CE-93AF-4D10-BD60-D5D012A03D2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100CCB3F-22A2-4AC8-AA0C-957699DCD0C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87190484-D60A-4B00-BECD-9C446B6697B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BE4D1DAB-C76D-42BE-8FEE-2C39A8F91F85}"/>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F07B4B1E-9BEF-4C08-BC8E-2DE3DC9A7CCF}"/>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ECDA9B85-E62D-4EF0-9CA7-B5558B3E2DA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3FE9D0A0-DF6A-4841-A595-C2142B6C4C56}"/>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A8B1F0CE-FB50-4E7A-9349-400B88A19BD8}"/>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F1AFE16C-657F-491B-BF65-D4A825213D2F}"/>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A19DF67C-2A01-4AD2-86B3-32EAC3A5F143}"/>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239D1455-9177-439D-859B-C60972BE8F7D}"/>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A848CC5E-7B6D-4B90-A921-E4B199E24E8A}"/>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8A3BAC52-A687-48C9-9EE4-AC24F43F9C8D}"/>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5DA2DCB9-9131-4187-B35D-FC1A3F83432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D628674-21B9-429F-8586-646B600BEAE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C56138E5-BE2B-4D1A-B8CF-C6DEB9644C7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F3CBEF8E-CC26-4910-945C-1A22375D241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FDB4108-EAE3-48A4-9390-6B9B661127F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74C3883-3AB2-499F-BCE7-A50A02B55E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25400</xdr:rowOff>
    </xdr:from>
    <xdr:to>
      <xdr:col>116</xdr:col>
      <xdr:colOff>114300</xdr:colOff>
      <xdr:row>41</xdr:row>
      <xdr:rowOff>127000</xdr:rowOff>
    </xdr:to>
    <xdr:sp macro="" textlink="">
      <xdr:nvSpPr>
        <xdr:cNvPr id="490" name="楕円 489">
          <a:extLst>
            <a:ext uri="{FF2B5EF4-FFF2-40B4-BE49-F238E27FC236}">
              <a16:creationId xmlns:a16="http://schemas.microsoft.com/office/drawing/2014/main" id="{95206970-5FF7-407F-9A91-C6A6D2362D2D}"/>
            </a:ext>
          </a:extLst>
        </xdr:cNvPr>
        <xdr:cNvSpPr/>
      </xdr:nvSpPr>
      <xdr:spPr>
        <a:xfrm>
          <a:off x="22110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111777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882BC73E-6834-4571-AB82-2D2744694409}"/>
            </a:ext>
          </a:extLst>
        </xdr:cNvPr>
        <xdr:cNvSpPr txBox="1"/>
      </xdr:nvSpPr>
      <xdr:spPr>
        <a:xfrm>
          <a:off x="22199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25400</xdr:rowOff>
    </xdr:from>
    <xdr:to>
      <xdr:col>112</xdr:col>
      <xdr:colOff>38100</xdr:colOff>
      <xdr:row>41</xdr:row>
      <xdr:rowOff>127000</xdr:rowOff>
    </xdr:to>
    <xdr:sp macro="" textlink="">
      <xdr:nvSpPr>
        <xdr:cNvPr id="492" name="楕円 491">
          <a:extLst>
            <a:ext uri="{FF2B5EF4-FFF2-40B4-BE49-F238E27FC236}">
              <a16:creationId xmlns:a16="http://schemas.microsoft.com/office/drawing/2014/main" id="{AAA18E3E-70E3-4E14-9F2C-DAE37DBE44D1}"/>
            </a:ext>
          </a:extLst>
        </xdr:cNvPr>
        <xdr:cNvSpPr/>
      </xdr:nvSpPr>
      <xdr:spPr>
        <a:xfrm>
          <a:off x="21272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76200</xdr:rowOff>
    </xdr:from>
    <xdr:to>
      <xdr:col>116</xdr:col>
      <xdr:colOff>63500</xdr:colOff>
      <xdr:row>41</xdr:row>
      <xdr:rowOff>76200</xdr:rowOff>
    </xdr:to>
    <xdr:cxnSp macro="">
      <xdr:nvCxnSpPr>
        <xdr:cNvPr id="493" name="直線コネクタ 492">
          <a:extLst>
            <a:ext uri="{FF2B5EF4-FFF2-40B4-BE49-F238E27FC236}">
              <a16:creationId xmlns:a16="http://schemas.microsoft.com/office/drawing/2014/main" id="{7952F669-DE07-4E43-BCC6-BBF4B99EF70F}"/>
            </a:ext>
          </a:extLst>
        </xdr:cNvPr>
        <xdr:cNvCxnSpPr/>
      </xdr:nvCxnSpPr>
      <xdr:spPr>
        <a:xfrm>
          <a:off x="21323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23114</xdr:rowOff>
    </xdr:from>
    <xdr:to>
      <xdr:col>107</xdr:col>
      <xdr:colOff>101600</xdr:colOff>
      <xdr:row>41</xdr:row>
      <xdr:rowOff>124714</xdr:rowOff>
    </xdr:to>
    <xdr:sp macro="" textlink="">
      <xdr:nvSpPr>
        <xdr:cNvPr id="494" name="楕円 493">
          <a:extLst>
            <a:ext uri="{FF2B5EF4-FFF2-40B4-BE49-F238E27FC236}">
              <a16:creationId xmlns:a16="http://schemas.microsoft.com/office/drawing/2014/main" id="{15C202C2-005E-44B4-A90D-D2399601D583}"/>
            </a:ext>
          </a:extLst>
        </xdr:cNvPr>
        <xdr:cNvSpPr/>
      </xdr:nvSpPr>
      <xdr:spPr>
        <a:xfrm>
          <a:off x="20383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73914</xdr:rowOff>
    </xdr:from>
    <xdr:to>
      <xdr:col>111</xdr:col>
      <xdr:colOff>177800</xdr:colOff>
      <xdr:row>41</xdr:row>
      <xdr:rowOff>76200</xdr:rowOff>
    </xdr:to>
    <xdr:cxnSp macro="">
      <xdr:nvCxnSpPr>
        <xdr:cNvPr id="495" name="直線コネクタ 494">
          <a:extLst>
            <a:ext uri="{FF2B5EF4-FFF2-40B4-BE49-F238E27FC236}">
              <a16:creationId xmlns:a16="http://schemas.microsoft.com/office/drawing/2014/main" id="{207F7989-250A-4E08-B4D7-D156173B9967}"/>
            </a:ext>
          </a:extLst>
        </xdr:cNvPr>
        <xdr:cNvCxnSpPr/>
      </xdr:nvCxnSpPr>
      <xdr:spPr>
        <a:xfrm>
          <a:off x="20434300" y="710336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23114</xdr:rowOff>
    </xdr:from>
    <xdr:to>
      <xdr:col>102</xdr:col>
      <xdr:colOff>165100</xdr:colOff>
      <xdr:row>41</xdr:row>
      <xdr:rowOff>124714</xdr:rowOff>
    </xdr:to>
    <xdr:sp macro="" textlink="">
      <xdr:nvSpPr>
        <xdr:cNvPr id="496" name="楕円 495">
          <a:extLst>
            <a:ext uri="{FF2B5EF4-FFF2-40B4-BE49-F238E27FC236}">
              <a16:creationId xmlns:a16="http://schemas.microsoft.com/office/drawing/2014/main" id="{B1A618D2-58CE-4C01-8413-2923BE8DFE35}"/>
            </a:ext>
          </a:extLst>
        </xdr:cNvPr>
        <xdr:cNvSpPr/>
      </xdr:nvSpPr>
      <xdr:spPr>
        <a:xfrm>
          <a:off x="19494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73914</xdr:rowOff>
    </xdr:from>
    <xdr:to>
      <xdr:col>107</xdr:col>
      <xdr:colOff>50800</xdr:colOff>
      <xdr:row>41</xdr:row>
      <xdr:rowOff>73914</xdr:rowOff>
    </xdr:to>
    <xdr:cxnSp macro="">
      <xdr:nvCxnSpPr>
        <xdr:cNvPr id="497" name="直線コネクタ 496">
          <a:extLst>
            <a:ext uri="{FF2B5EF4-FFF2-40B4-BE49-F238E27FC236}">
              <a16:creationId xmlns:a16="http://schemas.microsoft.com/office/drawing/2014/main" id="{2AB08710-EE54-4502-A41A-CA7013EB4B31}"/>
            </a:ext>
          </a:extLst>
        </xdr:cNvPr>
        <xdr:cNvCxnSpPr/>
      </xdr:nvCxnSpPr>
      <xdr:spPr>
        <a:xfrm>
          <a:off x="19545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23114</xdr:rowOff>
    </xdr:from>
    <xdr:to>
      <xdr:col>98</xdr:col>
      <xdr:colOff>38100</xdr:colOff>
      <xdr:row>41</xdr:row>
      <xdr:rowOff>124714</xdr:rowOff>
    </xdr:to>
    <xdr:sp macro="" textlink="">
      <xdr:nvSpPr>
        <xdr:cNvPr id="498" name="楕円 497">
          <a:extLst>
            <a:ext uri="{FF2B5EF4-FFF2-40B4-BE49-F238E27FC236}">
              <a16:creationId xmlns:a16="http://schemas.microsoft.com/office/drawing/2014/main" id="{8CDC526D-C079-47ED-8C15-225D258B4015}"/>
            </a:ext>
          </a:extLst>
        </xdr:cNvPr>
        <xdr:cNvSpPr/>
      </xdr:nvSpPr>
      <xdr:spPr>
        <a:xfrm>
          <a:off x="18605500" y="70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73914</xdr:rowOff>
    </xdr:from>
    <xdr:to>
      <xdr:col>102</xdr:col>
      <xdr:colOff>114300</xdr:colOff>
      <xdr:row>41</xdr:row>
      <xdr:rowOff>73914</xdr:rowOff>
    </xdr:to>
    <xdr:cxnSp macro="">
      <xdr:nvCxnSpPr>
        <xdr:cNvPr id="499" name="直線コネクタ 498">
          <a:extLst>
            <a:ext uri="{FF2B5EF4-FFF2-40B4-BE49-F238E27FC236}">
              <a16:creationId xmlns:a16="http://schemas.microsoft.com/office/drawing/2014/main" id="{9DB3556A-4FD4-4F7D-A98C-1260C6BB79F0}"/>
            </a:ext>
          </a:extLst>
        </xdr:cNvPr>
        <xdr:cNvCxnSpPr/>
      </xdr:nvCxnSpPr>
      <xdr:spPr>
        <a:xfrm>
          <a:off x="18656300" y="710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E5992D94-3B1B-475E-A3FC-AEE80DD98672}"/>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FD3D1959-0611-4F89-A3D2-E16C1060F2C7}"/>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E6B349B9-A179-43DC-8B04-358777297578}"/>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6AE39C3F-A2D9-4442-8368-ACF9C5FA8867}"/>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118127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183BE29A-5778-46B1-9841-F4A60D07BC92}"/>
            </a:ext>
          </a:extLst>
        </xdr:cNvPr>
        <xdr:cNvSpPr txBox="1"/>
      </xdr:nvSpPr>
      <xdr:spPr>
        <a:xfrm>
          <a:off x="21075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115841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717EA137-5D2D-497A-A2AA-E067401364FD}"/>
            </a:ext>
          </a:extLst>
        </xdr:cNvPr>
        <xdr:cNvSpPr txBox="1"/>
      </xdr:nvSpPr>
      <xdr:spPr>
        <a:xfrm>
          <a:off x="20199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115841</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91D52FF3-B748-47A9-BC98-CAC1BB461F86}"/>
            </a:ext>
          </a:extLst>
        </xdr:cNvPr>
        <xdr:cNvSpPr txBox="1"/>
      </xdr:nvSpPr>
      <xdr:spPr>
        <a:xfrm>
          <a:off x="19310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115841</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83C93845-20BA-449A-ACD8-FF7B4D4451A8}"/>
            </a:ext>
          </a:extLst>
        </xdr:cNvPr>
        <xdr:cNvSpPr txBox="1"/>
      </xdr:nvSpPr>
      <xdr:spPr>
        <a:xfrm>
          <a:off x="18421427" y="71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776C2F79-CA3F-47F6-968F-830D2E42C9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FADA91BE-88F5-4418-847D-63B37D862E7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FBBCAB03-EB20-4520-B510-6DC92CE3A66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A2C5FBD-9677-4D17-A388-A0C7C62B44D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45AA47C4-D575-4526-B0DB-55F03377BF0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2C67BE4C-6FCF-491A-8761-16F56843704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46406D19-C2CE-4907-8F17-96C57486455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1458D2DC-99BA-44F1-A2B2-5313FD5E1F9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404EE9B4-1D32-4CB0-A6ED-4B9CACA45BA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A9831F98-F947-4228-A774-89B3719FD54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F804B91B-B764-49D6-AD03-BDFE2BC83E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897C9F1-D863-4E67-A844-5D33C6A7E9B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EEB1C115-2C27-4008-A538-110DB03CFE5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CAD6BEEA-4D1A-49E8-9403-5104C93A0AE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A2D2A2AD-A669-46F0-A1E0-16D93AB79E9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663EAA29-16B0-4F8C-B341-C944CE05380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46C9E0A8-DDD6-4C0E-8DE5-A0D2D0FE366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E8862CD4-2F83-4E13-B28D-04E8F142D62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E3B0EEE9-FB2B-462A-A1A5-E3C2008B0B5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E57330A6-2EF3-44D7-8425-E89ABEC8A97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EEF6852F-3E73-43B6-8810-4C186555F46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E7F6AEC1-BA7F-4BD8-8388-1EA4D2F7721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D2F9EB34-F233-4BEE-8B80-430A098992A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8E0F93FE-A768-402D-BBA8-DD3849805E4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5CF1642D-91D9-4137-8F5B-CCEBA74F98F5}"/>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44B11DE1-322A-43C2-ABE5-6C308DE644E9}"/>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3BA2F1E5-8E6B-4B88-828E-22E1FB8E73C8}"/>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C826FAC9-3153-42EB-A80F-995234615EFE}"/>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1CB7063B-A249-4015-AA1B-64A25AA5D4CE}"/>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9479EBF1-DD67-46CC-BAC4-3C455F9E4029}"/>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1A974359-BD0F-42CF-A129-53F18585FEC7}"/>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CF6482BD-A5E3-45A1-8D5B-592D87C423E6}"/>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F35A02C5-083F-4250-96DA-B64E2F3925DB}"/>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3BA869F9-1EAC-4D7D-8054-CF6410F66D9B}"/>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5A0F0991-B924-472B-AA04-6C3E7B680ED3}"/>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9FFB0089-A953-4EBF-8CC5-1A6E3F382AF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37C76A3-1AE5-45E0-AE6B-BE152151498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7FCBCAB-3BB0-4F3E-81D8-A4969C4323D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13E8519-6C00-4984-95A8-1EC81A38F0F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77C967C-4701-4446-89F3-81F53239D3A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19685</xdr:rowOff>
    </xdr:from>
    <xdr:to>
      <xdr:col>85</xdr:col>
      <xdr:colOff>177800</xdr:colOff>
      <xdr:row>61</xdr:row>
      <xdr:rowOff>121285</xdr:rowOff>
    </xdr:to>
    <xdr:sp macro="" textlink="">
      <xdr:nvSpPr>
        <xdr:cNvPr id="548" name="楕円 547">
          <a:extLst>
            <a:ext uri="{FF2B5EF4-FFF2-40B4-BE49-F238E27FC236}">
              <a16:creationId xmlns:a16="http://schemas.microsoft.com/office/drawing/2014/main" id="{686F58E0-2786-46D3-B535-5B9DF7E88ED8}"/>
            </a:ext>
          </a:extLst>
        </xdr:cNvPr>
        <xdr:cNvSpPr/>
      </xdr:nvSpPr>
      <xdr:spPr>
        <a:xfrm>
          <a:off x="162687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169562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BCFFFF08-4A93-48DC-8E55-90B92AF4BC47}"/>
            </a:ext>
          </a:extLst>
        </xdr:cNvPr>
        <xdr:cNvSpPr txBox="1"/>
      </xdr:nvSpPr>
      <xdr:spPr>
        <a:xfrm>
          <a:off x="16357600"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162560</xdr:rowOff>
    </xdr:from>
    <xdr:to>
      <xdr:col>81</xdr:col>
      <xdr:colOff>101600</xdr:colOff>
      <xdr:row>61</xdr:row>
      <xdr:rowOff>92710</xdr:rowOff>
    </xdr:to>
    <xdr:sp macro="" textlink="">
      <xdr:nvSpPr>
        <xdr:cNvPr id="550" name="楕円 549">
          <a:extLst>
            <a:ext uri="{FF2B5EF4-FFF2-40B4-BE49-F238E27FC236}">
              <a16:creationId xmlns:a16="http://schemas.microsoft.com/office/drawing/2014/main" id="{CED009B4-2481-4A09-B2CB-01743A7126F8}"/>
            </a:ext>
          </a:extLst>
        </xdr:cNvPr>
        <xdr:cNvSpPr/>
      </xdr:nvSpPr>
      <xdr:spPr>
        <a:xfrm>
          <a:off x="15430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41910</xdr:rowOff>
    </xdr:from>
    <xdr:to>
      <xdr:col>85</xdr:col>
      <xdr:colOff>127000</xdr:colOff>
      <xdr:row>61</xdr:row>
      <xdr:rowOff>70485</xdr:rowOff>
    </xdr:to>
    <xdr:cxnSp macro="">
      <xdr:nvCxnSpPr>
        <xdr:cNvPr id="551" name="直線コネクタ 550">
          <a:extLst>
            <a:ext uri="{FF2B5EF4-FFF2-40B4-BE49-F238E27FC236}">
              <a16:creationId xmlns:a16="http://schemas.microsoft.com/office/drawing/2014/main" id="{A1382CDC-DB48-4484-8EAC-5999823C438D}"/>
            </a:ext>
          </a:extLst>
        </xdr:cNvPr>
        <xdr:cNvCxnSpPr/>
      </xdr:nvCxnSpPr>
      <xdr:spPr>
        <a:xfrm>
          <a:off x="15481300" y="105003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10160</xdr:rowOff>
    </xdr:from>
    <xdr:to>
      <xdr:col>76</xdr:col>
      <xdr:colOff>165100</xdr:colOff>
      <xdr:row>61</xdr:row>
      <xdr:rowOff>111760</xdr:rowOff>
    </xdr:to>
    <xdr:sp macro="" textlink="">
      <xdr:nvSpPr>
        <xdr:cNvPr id="552" name="楕円 551">
          <a:extLst>
            <a:ext uri="{FF2B5EF4-FFF2-40B4-BE49-F238E27FC236}">
              <a16:creationId xmlns:a16="http://schemas.microsoft.com/office/drawing/2014/main" id="{88209C1E-A496-4958-A134-49E665CF20A3}"/>
            </a:ext>
          </a:extLst>
        </xdr:cNvPr>
        <xdr:cNvSpPr/>
      </xdr:nvSpPr>
      <xdr:spPr>
        <a:xfrm>
          <a:off x="145415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41910</xdr:rowOff>
    </xdr:from>
    <xdr:to>
      <xdr:col>81</xdr:col>
      <xdr:colOff>50800</xdr:colOff>
      <xdr:row>61</xdr:row>
      <xdr:rowOff>60960</xdr:rowOff>
    </xdr:to>
    <xdr:cxnSp macro="">
      <xdr:nvCxnSpPr>
        <xdr:cNvPr id="553" name="直線コネクタ 552">
          <a:extLst>
            <a:ext uri="{FF2B5EF4-FFF2-40B4-BE49-F238E27FC236}">
              <a16:creationId xmlns:a16="http://schemas.microsoft.com/office/drawing/2014/main" id="{9BB8EAF9-B661-47E1-97E1-7D25F3E49A57}"/>
            </a:ext>
          </a:extLst>
        </xdr:cNvPr>
        <xdr:cNvCxnSpPr/>
      </xdr:nvCxnSpPr>
      <xdr:spPr>
        <a:xfrm flipV="1">
          <a:off x="14592300" y="10500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162560</xdr:rowOff>
    </xdr:from>
    <xdr:to>
      <xdr:col>72</xdr:col>
      <xdr:colOff>38100</xdr:colOff>
      <xdr:row>61</xdr:row>
      <xdr:rowOff>92710</xdr:rowOff>
    </xdr:to>
    <xdr:sp macro="" textlink="">
      <xdr:nvSpPr>
        <xdr:cNvPr id="554" name="楕円 553">
          <a:extLst>
            <a:ext uri="{FF2B5EF4-FFF2-40B4-BE49-F238E27FC236}">
              <a16:creationId xmlns:a16="http://schemas.microsoft.com/office/drawing/2014/main" id="{AB79BE3E-CF71-4691-9233-82EF8FA90F4C}"/>
            </a:ext>
          </a:extLst>
        </xdr:cNvPr>
        <xdr:cNvSpPr/>
      </xdr:nvSpPr>
      <xdr:spPr>
        <a:xfrm>
          <a:off x="13652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41910</xdr:rowOff>
    </xdr:from>
    <xdr:to>
      <xdr:col>76</xdr:col>
      <xdr:colOff>114300</xdr:colOff>
      <xdr:row>61</xdr:row>
      <xdr:rowOff>60960</xdr:rowOff>
    </xdr:to>
    <xdr:cxnSp macro="">
      <xdr:nvCxnSpPr>
        <xdr:cNvPr id="555" name="直線コネクタ 554">
          <a:extLst>
            <a:ext uri="{FF2B5EF4-FFF2-40B4-BE49-F238E27FC236}">
              <a16:creationId xmlns:a16="http://schemas.microsoft.com/office/drawing/2014/main" id="{026897AA-8CF3-472C-A6E7-1CD20A4685CC}"/>
            </a:ext>
          </a:extLst>
        </xdr:cNvPr>
        <xdr:cNvCxnSpPr/>
      </xdr:nvCxnSpPr>
      <xdr:spPr>
        <a:xfrm>
          <a:off x="13703300" y="105003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126365</xdr:rowOff>
    </xdr:from>
    <xdr:to>
      <xdr:col>67</xdr:col>
      <xdr:colOff>101600</xdr:colOff>
      <xdr:row>61</xdr:row>
      <xdr:rowOff>56515</xdr:rowOff>
    </xdr:to>
    <xdr:sp macro="" textlink="">
      <xdr:nvSpPr>
        <xdr:cNvPr id="556" name="楕円 555">
          <a:extLst>
            <a:ext uri="{FF2B5EF4-FFF2-40B4-BE49-F238E27FC236}">
              <a16:creationId xmlns:a16="http://schemas.microsoft.com/office/drawing/2014/main" id="{2AF61BEB-BABF-44EF-A621-851D0D0BF2DB}"/>
            </a:ext>
          </a:extLst>
        </xdr:cNvPr>
        <xdr:cNvSpPr/>
      </xdr:nvSpPr>
      <xdr:spPr>
        <a:xfrm>
          <a:off x="12763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xdr:rowOff>
    </xdr:from>
    <xdr:to>
      <xdr:col>71</xdr:col>
      <xdr:colOff>177800</xdr:colOff>
      <xdr:row>61</xdr:row>
      <xdr:rowOff>41910</xdr:rowOff>
    </xdr:to>
    <xdr:cxnSp macro="">
      <xdr:nvCxnSpPr>
        <xdr:cNvPr id="557" name="直線コネクタ 556">
          <a:extLst>
            <a:ext uri="{FF2B5EF4-FFF2-40B4-BE49-F238E27FC236}">
              <a16:creationId xmlns:a16="http://schemas.microsoft.com/office/drawing/2014/main" id="{E5BE4D0D-77EA-4BCA-8D63-4BC80F8C5E37}"/>
            </a:ext>
          </a:extLst>
        </xdr:cNvPr>
        <xdr:cNvCxnSpPr/>
      </xdr:nvCxnSpPr>
      <xdr:spPr>
        <a:xfrm>
          <a:off x="12814300" y="104641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a:extLst>
            <a:ext uri="{FF2B5EF4-FFF2-40B4-BE49-F238E27FC236}">
              <a16:creationId xmlns:a16="http://schemas.microsoft.com/office/drawing/2014/main" id="{2DECAC07-BED5-4074-A26F-BB72F1CAB22C}"/>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a:extLst>
            <a:ext uri="{FF2B5EF4-FFF2-40B4-BE49-F238E27FC236}">
              <a16:creationId xmlns:a16="http://schemas.microsoft.com/office/drawing/2014/main" id="{F2E3D83C-4EA5-4C82-903D-4D3F13D9F05D}"/>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a:extLst>
            <a:ext uri="{FF2B5EF4-FFF2-40B4-BE49-F238E27FC236}">
              <a16:creationId xmlns:a16="http://schemas.microsoft.com/office/drawing/2014/main" id="{4DCC7A4D-B6F3-4516-8C0E-98F447B76B94}"/>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a:extLst>
            <a:ext uri="{FF2B5EF4-FFF2-40B4-BE49-F238E27FC236}">
              <a16:creationId xmlns:a16="http://schemas.microsoft.com/office/drawing/2014/main" id="{E3970D54-71A6-465F-84B9-544922149398}"/>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83837</xdr:rowOff>
    </xdr:from>
    <xdr:ext cx="405111" cy="259045"/>
    <xdr:sp macro="" textlink="">
      <xdr:nvSpPr>
        <xdr:cNvPr id="562" name="n_1mainValue【学校施設】&#10;有形固定資産減価償却率">
          <a:extLst>
            <a:ext uri="{FF2B5EF4-FFF2-40B4-BE49-F238E27FC236}">
              <a16:creationId xmlns:a16="http://schemas.microsoft.com/office/drawing/2014/main" id="{5C00F1E1-01D9-463E-8E36-A97DCDE78177}"/>
            </a:ext>
          </a:extLst>
        </xdr:cNvPr>
        <xdr:cNvSpPr txBox="1"/>
      </xdr:nvSpPr>
      <xdr:spPr>
        <a:xfrm>
          <a:off x="152660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102887</xdr:rowOff>
    </xdr:from>
    <xdr:ext cx="405111" cy="259045"/>
    <xdr:sp macro="" textlink="">
      <xdr:nvSpPr>
        <xdr:cNvPr id="563" name="n_2mainValue【学校施設】&#10;有形固定資産減価償却率">
          <a:extLst>
            <a:ext uri="{FF2B5EF4-FFF2-40B4-BE49-F238E27FC236}">
              <a16:creationId xmlns:a16="http://schemas.microsoft.com/office/drawing/2014/main" id="{B1952CF8-1019-4A95-A1C9-C65C5B03D2B4}"/>
            </a:ext>
          </a:extLst>
        </xdr:cNvPr>
        <xdr:cNvSpPr txBox="1"/>
      </xdr:nvSpPr>
      <xdr:spPr>
        <a:xfrm>
          <a:off x="14389744"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83837</xdr:rowOff>
    </xdr:from>
    <xdr:ext cx="405111" cy="259045"/>
    <xdr:sp macro="" textlink="">
      <xdr:nvSpPr>
        <xdr:cNvPr id="564" name="n_3mainValue【学校施設】&#10;有形固定資産減価償却率">
          <a:extLst>
            <a:ext uri="{FF2B5EF4-FFF2-40B4-BE49-F238E27FC236}">
              <a16:creationId xmlns:a16="http://schemas.microsoft.com/office/drawing/2014/main" id="{241E6246-9D7B-4F4A-9C9B-501416BAE312}"/>
            </a:ext>
          </a:extLst>
        </xdr:cNvPr>
        <xdr:cNvSpPr txBox="1"/>
      </xdr:nvSpPr>
      <xdr:spPr>
        <a:xfrm>
          <a:off x="13500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47642</xdr:rowOff>
    </xdr:from>
    <xdr:ext cx="405111" cy="259045"/>
    <xdr:sp macro="" textlink="">
      <xdr:nvSpPr>
        <xdr:cNvPr id="565" name="n_4mainValue【学校施設】&#10;有形固定資産減価償却率">
          <a:extLst>
            <a:ext uri="{FF2B5EF4-FFF2-40B4-BE49-F238E27FC236}">
              <a16:creationId xmlns:a16="http://schemas.microsoft.com/office/drawing/2014/main" id="{3C1ADB20-2D29-4FF6-8AE5-24C1FC420F81}"/>
            </a:ext>
          </a:extLst>
        </xdr:cNvPr>
        <xdr:cNvSpPr txBox="1"/>
      </xdr:nvSpPr>
      <xdr:spPr>
        <a:xfrm>
          <a:off x="126117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84FD0AE4-F3A0-42F8-AD31-6A35CF74EBD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BA83A96E-BDDB-4EF8-92D8-942140606C8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57113201-625F-4541-879F-F870D8FEEB3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58C25CF3-D96A-42AE-A82A-523B8F34F79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F889AB07-F60E-4C6A-B5DB-2F0EF76F1F8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14E6D38B-542D-4D0B-9C9D-7E4E0FA12CB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FCF6017-31B9-4F60-BDD9-F6DEDD479A8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8E40158-B63A-459B-8412-B170CEC5A75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A2A3121B-1DD9-4999-A307-FB3EEF5D35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6A5F73D1-63A4-4752-87AF-14EE961BD64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6D912D69-4DA1-4D42-81F7-44430137DD4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11A89F14-17CB-423B-9CD4-436375958A6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D50742C3-9DAD-43AE-A3F4-CA936983A59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A9D75B3D-EC3E-4A6E-A89C-13C04B430BC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59F28464-CBB6-463A-88A8-511A56484BA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D48C5AD0-FE7E-4DCA-8517-64E60305C3F1}"/>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4273EB86-46EA-4BB6-A953-2AF03176568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82E1DBEF-F64E-4D68-8A65-6CB0BE2DBD2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D0EC56A1-AAC5-4696-B246-380E64FA6F4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11FAA179-77B9-40FE-ABF1-12E6E00033F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969A81CC-C454-459D-B805-390FE63C1AC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F93AFCEE-A57A-49B4-88C8-06FC3E626DE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552D5E25-191A-4CEF-9769-A2C3DF873497}"/>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6F460987-0D38-4F2D-812F-22032FC5B7C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D1BA9428-12A3-444F-96C3-AC5FD74AB5A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D7E31B98-7DA2-4C74-B1AA-8F930CD4F33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03E62695-120C-4E15-8CD4-365661408B8C}"/>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404482D0-7566-4AD7-BA3C-6F78E9572BEC}"/>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9AA5ABB3-A229-4483-A6F2-7B0D14E534CA}"/>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36536439-EA28-41D2-8311-E71628B2B4D5}"/>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DF8992C4-2877-412D-960F-2ADC9D21A18A}"/>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B76EAF21-477F-4D43-BBB2-C962BA2D22C6}"/>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62976A9A-D692-4BB1-91A9-C10E88FB1BAF}"/>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F1EA8E4F-E53D-43C0-A3B6-C5F56C810505}"/>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4E87E308-5CD2-4CAC-A17F-AA17C4F7CC24}"/>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5597FCD4-9E0F-4E2D-8208-51FA21FF41D1}"/>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35E3A93B-86D3-4F03-A744-A948A8528B19}"/>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198A83A-DE23-45C6-BEF3-1ED78EE46D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B82A375-1851-47CC-8D28-EB3F76053F6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1B4D265-75B1-4E06-AAAA-36422A3A3C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3598827-4FF8-4339-9F49-D6F1976E332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F5AA712-4840-40CF-AFB1-EBECCFA6E20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08" name="楕円 607">
          <a:extLst>
            <a:ext uri="{FF2B5EF4-FFF2-40B4-BE49-F238E27FC236}">
              <a16:creationId xmlns:a16="http://schemas.microsoft.com/office/drawing/2014/main" id="{E5E69060-CEB3-443B-934F-FA1BFC4005A2}"/>
            </a:ext>
          </a:extLst>
        </xdr:cNvPr>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609" name="【学校施設】&#10;一人当たり面積該当値テキスト">
          <a:extLst>
            <a:ext uri="{FF2B5EF4-FFF2-40B4-BE49-F238E27FC236}">
              <a16:creationId xmlns:a16="http://schemas.microsoft.com/office/drawing/2014/main" id="{A5996397-D44A-4157-9995-28A9B121701D}"/>
            </a:ext>
          </a:extLst>
        </xdr:cNvPr>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4390</xdr:rowOff>
    </xdr:from>
    <xdr:to>
      <xdr:col>112</xdr:col>
      <xdr:colOff>38100</xdr:colOff>
      <xdr:row>61</xdr:row>
      <xdr:rowOff>105990</xdr:rowOff>
    </xdr:to>
    <xdr:sp macro="" textlink="">
      <xdr:nvSpPr>
        <xdr:cNvPr id="610" name="楕円 609">
          <a:extLst>
            <a:ext uri="{FF2B5EF4-FFF2-40B4-BE49-F238E27FC236}">
              <a16:creationId xmlns:a16="http://schemas.microsoft.com/office/drawing/2014/main" id="{66B6751A-DA20-45C7-B190-CD55F4C80CC7}"/>
            </a:ext>
          </a:extLst>
        </xdr:cNvPr>
        <xdr:cNvSpPr/>
      </xdr:nvSpPr>
      <xdr:spPr>
        <a:xfrm>
          <a:off x="21272500" y="104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55190</xdr:rowOff>
    </xdr:from>
    <xdr:to>
      <xdr:col>116</xdr:col>
      <xdr:colOff>63500</xdr:colOff>
      <xdr:row>61</xdr:row>
      <xdr:rowOff>57150</xdr:rowOff>
    </xdr:to>
    <xdr:cxnSp macro="">
      <xdr:nvCxnSpPr>
        <xdr:cNvPr id="611" name="直線コネクタ 610">
          <a:extLst>
            <a:ext uri="{FF2B5EF4-FFF2-40B4-BE49-F238E27FC236}">
              <a16:creationId xmlns:a16="http://schemas.microsoft.com/office/drawing/2014/main" id="{4F121D42-10E3-4B18-BFAC-6D7A7DA5A676}"/>
            </a:ext>
          </a:extLst>
        </xdr:cNvPr>
        <xdr:cNvCxnSpPr/>
      </xdr:nvCxnSpPr>
      <xdr:spPr>
        <a:xfrm>
          <a:off x="21323300" y="10513640"/>
          <a:ext cx="8382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170615</xdr:rowOff>
    </xdr:from>
    <xdr:to>
      <xdr:col>107</xdr:col>
      <xdr:colOff>101600</xdr:colOff>
      <xdr:row>61</xdr:row>
      <xdr:rowOff>100765</xdr:rowOff>
    </xdr:to>
    <xdr:sp macro="" textlink="">
      <xdr:nvSpPr>
        <xdr:cNvPr id="612" name="楕円 611">
          <a:extLst>
            <a:ext uri="{FF2B5EF4-FFF2-40B4-BE49-F238E27FC236}">
              <a16:creationId xmlns:a16="http://schemas.microsoft.com/office/drawing/2014/main" id="{8F88271F-385A-4BB9-BBC0-F1B824D043B4}"/>
            </a:ext>
          </a:extLst>
        </xdr:cNvPr>
        <xdr:cNvSpPr/>
      </xdr:nvSpPr>
      <xdr:spPr>
        <a:xfrm>
          <a:off x="20383500" y="104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49965</xdr:rowOff>
    </xdr:from>
    <xdr:to>
      <xdr:col>111</xdr:col>
      <xdr:colOff>177800</xdr:colOff>
      <xdr:row>61</xdr:row>
      <xdr:rowOff>55190</xdr:rowOff>
    </xdr:to>
    <xdr:cxnSp macro="">
      <xdr:nvCxnSpPr>
        <xdr:cNvPr id="613" name="直線コネクタ 612">
          <a:extLst>
            <a:ext uri="{FF2B5EF4-FFF2-40B4-BE49-F238E27FC236}">
              <a16:creationId xmlns:a16="http://schemas.microsoft.com/office/drawing/2014/main" id="{60BA202B-C6A7-43E0-A202-BAF929AFFDC5}"/>
            </a:ext>
          </a:extLst>
        </xdr:cNvPr>
        <xdr:cNvCxnSpPr/>
      </xdr:nvCxnSpPr>
      <xdr:spPr>
        <a:xfrm>
          <a:off x="20434300" y="1050841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166043</xdr:rowOff>
    </xdr:from>
    <xdr:to>
      <xdr:col>102</xdr:col>
      <xdr:colOff>165100</xdr:colOff>
      <xdr:row>61</xdr:row>
      <xdr:rowOff>96193</xdr:rowOff>
    </xdr:to>
    <xdr:sp macro="" textlink="">
      <xdr:nvSpPr>
        <xdr:cNvPr id="614" name="楕円 613">
          <a:extLst>
            <a:ext uri="{FF2B5EF4-FFF2-40B4-BE49-F238E27FC236}">
              <a16:creationId xmlns:a16="http://schemas.microsoft.com/office/drawing/2014/main" id="{788FF388-399F-4DC2-8F76-10E487736B37}"/>
            </a:ext>
          </a:extLst>
        </xdr:cNvPr>
        <xdr:cNvSpPr/>
      </xdr:nvSpPr>
      <xdr:spPr>
        <a:xfrm>
          <a:off x="19494500" y="1045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45393</xdr:rowOff>
    </xdr:from>
    <xdr:to>
      <xdr:col>107</xdr:col>
      <xdr:colOff>50800</xdr:colOff>
      <xdr:row>61</xdr:row>
      <xdr:rowOff>49965</xdr:rowOff>
    </xdr:to>
    <xdr:cxnSp macro="">
      <xdr:nvCxnSpPr>
        <xdr:cNvPr id="615" name="直線コネクタ 614">
          <a:extLst>
            <a:ext uri="{FF2B5EF4-FFF2-40B4-BE49-F238E27FC236}">
              <a16:creationId xmlns:a16="http://schemas.microsoft.com/office/drawing/2014/main" id="{409EBFBF-9CF2-4161-8786-047BB2E47F0E}"/>
            </a:ext>
          </a:extLst>
        </xdr:cNvPr>
        <xdr:cNvCxnSpPr/>
      </xdr:nvCxnSpPr>
      <xdr:spPr>
        <a:xfrm>
          <a:off x="19545300" y="1050384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160818</xdr:rowOff>
    </xdr:from>
    <xdr:to>
      <xdr:col>98</xdr:col>
      <xdr:colOff>38100</xdr:colOff>
      <xdr:row>61</xdr:row>
      <xdr:rowOff>90968</xdr:rowOff>
    </xdr:to>
    <xdr:sp macro="" textlink="">
      <xdr:nvSpPr>
        <xdr:cNvPr id="616" name="楕円 615">
          <a:extLst>
            <a:ext uri="{FF2B5EF4-FFF2-40B4-BE49-F238E27FC236}">
              <a16:creationId xmlns:a16="http://schemas.microsoft.com/office/drawing/2014/main" id="{8F37D656-685C-4C0C-B41C-67A26088282E}"/>
            </a:ext>
          </a:extLst>
        </xdr:cNvPr>
        <xdr:cNvSpPr/>
      </xdr:nvSpPr>
      <xdr:spPr>
        <a:xfrm>
          <a:off x="18605500" y="104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40168</xdr:rowOff>
    </xdr:from>
    <xdr:to>
      <xdr:col>102</xdr:col>
      <xdr:colOff>114300</xdr:colOff>
      <xdr:row>61</xdr:row>
      <xdr:rowOff>45393</xdr:rowOff>
    </xdr:to>
    <xdr:cxnSp macro="">
      <xdr:nvCxnSpPr>
        <xdr:cNvPr id="617" name="直線コネクタ 616">
          <a:extLst>
            <a:ext uri="{FF2B5EF4-FFF2-40B4-BE49-F238E27FC236}">
              <a16:creationId xmlns:a16="http://schemas.microsoft.com/office/drawing/2014/main" id="{75F0118D-F83A-4026-BE82-2C29FB6C3A77}"/>
            </a:ext>
          </a:extLst>
        </xdr:cNvPr>
        <xdr:cNvCxnSpPr/>
      </xdr:nvCxnSpPr>
      <xdr:spPr>
        <a:xfrm>
          <a:off x="18656300" y="1049861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C1E975D0-6D1C-4166-B560-7C9AD4678A51}"/>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555F4D44-DE9D-46B5-AF32-963933C632A5}"/>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7C73AE10-795C-4CC9-B3B3-B8074B9BD3F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07A23015-9111-439C-BD5E-B5A4A4F85B15}"/>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97117</xdr:rowOff>
    </xdr:from>
    <xdr:ext cx="469744" cy="259045"/>
    <xdr:sp macro="" textlink="">
      <xdr:nvSpPr>
        <xdr:cNvPr id="622" name="n_1mainValue【学校施設】&#10;一人当たり面積">
          <a:extLst>
            <a:ext uri="{FF2B5EF4-FFF2-40B4-BE49-F238E27FC236}">
              <a16:creationId xmlns:a16="http://schemas.microsoft.com/office/drawing/2014/main" id="{01171EE0-763A-440F-BDB2-565B97CD628D}"/>
            </a:ext>
          </a:extLst>
        </xdr:cNvPr>
        <xdr:cNvSpPr txBox="1"/>
      </xdr:nvSpPr>
      <xdr:spPr>
        <a:xfrm>
          <a:off x="21075727" y="10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91892</xdr:rowOff>
    </xdr:from>
    <xdr:ext cx="469744" cy="259045"/>
    <xdr:sp macro="" textlink="">
      <xdr:nvSpPr>
        <xdr:cNvPr id="623" name="n_2mainValue【学校施設】&#10;一人当たり面積">
          <a:extLst>
            <a:ext uri="{FF2B5EF4-FFF2-40B4-BE49-F238E27FC236}">
              <a16:creationId xmlns:a16="http://schemas.microsoft.com/office/drawing/2014/main" id="{4877BDC7-6B7F-420E-B4E2-0A570A3902B3}"/>
            </a:ext>
          </a:extLst>
        </xdr:cNvPr>
        <xdr:cNvSpPr txBox="1"/>
      </xdr:nvSpPr>
      <xdr:spPr>
        <a:xfrm>
          <a:off x="20199427" y="1055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87320</xdr:rowOff>
    </xdr:from>
    <xdr:ext cx="469744" cy="259045"/>
    <xdr:sp macro="" textlink="">
      <xdr:nvSpPr>
        <xdr:cNvPr id="624" name="n_3mainValue【学校施設】&#10;一人当たり面積">
          <a:extLst>
            <a:ext uri="{FF2B5EF4-FFF2-40B4-BE49-F238E27FC236}">
              <a16:creationId xmlns:a16="http://schemas.microsoft.com/office/drawing/2014/main" id="{AB79ACFA-5E07-4BDF-908F-2A2763621466}"/>
            </a:ext>
          </a:extLst>
        </xdr:cNvPr>
        <xdr:cNvSpPr txBox="1"/>
      </xdr:nvSpPr>
      <xdr:spPr>
        <a:xfrm>
          <a:off x="19310427" y="1054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82095</xdr:rowOff>
    </xdr:from>
    <xdr:ext cx="469744" cy="259045"/>
    <xdr:sp macro="" textlink="">
      <xdr:nvSpPr>
        <xdr:cNvPr id="625" name="n_4mainValue【学校施設】&#10;一人当たり面積">
          <a:extLst>
            <a:ext uri="{FF2B5EF4-FFF2-40B4-BE49-F238E27FC236}">
              <a16:creationId xmlns:a16="http://schemas.microsoft.com/office/drawing/2014/main" id="{B0086B52-1C5F-4206-8FE9-822525EDD2CD}"/>
            </a:ext>
          </a:extLst>
        </xdr:cNvPr>
        <xdr:cNvSpPr txBox="1"/>
      </xdr:nvSpPr>
      <xdr:spPr>
        <a:xfrm>
          <a:off x="18421427" y="1054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467BAEA-4407-48D9-AE1D-BFDF9CF18D2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6C3F6527-8402-4439-8D03-7022436FAE7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1ACF4434-B751-483A-A7DA-91A5801462C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369BFBFB-5F64-4756-A233-62D1599170A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95714FA4-FC1E-4148-BD45-434535E559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1FA70349-D0A2-4EA5-920D-7EB9F9E70DB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C70663F2-1038-4A8E-816B-69C944DF60A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B93357FA-FC59-46B8-8439-E9C24A533E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75559FAE-8CB4-4AC1-8B0E-1F874246957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C4490E3F-1396-4E42-8735-7121EDAA7A4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6B892227-011E-4CFB-A943-141DDCE9CE7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CAF1796A-DB6A-42D0-88BB-8BD6999EE0F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FD5AAFDB-B877-459E-95B5-D11C2297912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5B2078DA-B7A0-41CD-861F-3D4151945DA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A46ED82E-E8DE-42EA-B630-5DE0A89DE57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E24F2D24-6F7A-45E7-83C1-0922BF41956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7420C86-CAB1-48BE-B0ED-DA6D7002987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5E05A4FC-B9E3-4EA5-A6A0-49349672C35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2C74E93C-8807-4243-AB4A-E7DE1CF82B2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E0C3DDFB-0711-40C5-8DFF-5C69AE72764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E8023011-6F65-4E3B-86BC-523984F7A9ED}"/>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199F09CC-F19B-4CB8-BA91-B2477A163D7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3651773E-3320-4A75-A74E-976F33FFD33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8C6AD85F-9EBA-42C0-85CD-E509CBE3740B}"/>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AE38A89F-74AF-460A-AE29-0C7BA7564B84}"/>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13A8305F-1A64-4C09-B5A0-057A1C2C6C3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41D3E525-02FF-4433-B4CD-6CDABECBC22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A2A136FF-DFDC-42E3-95E3-A61FE1CB989F}"/>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a:extLst>
            <a:ext uri="{FF2B5EF4-FFF2-40B4-BE49-F238E27FC236}">
              <a16:creationId xmlns:a16="http://schemas.microsoft.com/office/drawing/2014/main" id="{B7FFDB9C-1367-48F4-A9D2-EC48DBDDEF65}"/>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ED7EFC69-2670-4D2D-8976-6AF5E0BDC411}"/>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7153742F-0EFF-48CA-A858-FD41600E44DE}"/>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9DDCEF40-3F72-49A3-834F-50A342EBAC5F}"/>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2460F03B-7115-443B-BCEE-8A3B7864E891}"/>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E867C7A2-1945-4C4A-980F-D6B1EE74968A}"/>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ADBAD31-24AB-4D8F-A432-26F431AA5BC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D2172D8-B6EC-4566-8023-EC9BAC57081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D45788B0-8935-4730-A3D8-CCE12268FAB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6D3ECBC-F47B-484F-A9DD-FC5B3884006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481E4151-55A3-448B-9343-1EEDFE1E74F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130811</xdr:rowOff>
    </xdr:from>
    <xdr:to>
      <xdr:col>85</xdr:col>
      <xdr:colOff>177800</xdr:colOff>
      <xdr:row>83</xdr:row>
      <xdr:rowOff>60961</xdr:rowOff>
    </xdr:to>
    <xdr:sp macro="" textlink="">
      <xdr:nvSpPr>
        <xdr:cNvPr id="665" name="楕円 664">
          <a:extLst>
            <a:ext uri="{FF2B5EF4-FFF2-40B4-BE49-F238E27FC236}">
              <a16:creationId xmlns:a16="http://schemas.microsoft.com/office/drawing/2014/main" id="{A1C07437-8AD3-4FF4-9B60-0456461DF80F}"/>
            </a:ext>
          </a:extLst>
        </xdr:cNvPr>
        <xdr:cNvSpPr/>
      </xdr:nvSpPr>
      <xdr:spPr>
        <a:xfrm>
          <a:off x="16268700" y="1418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109238</xdr:rowOff>
    </xdr:from>
    <xdr:ext cx="405111" cy="259045"/>
    <xdr:sp macro="" textlink="">
      <xdr:nvSpPr>
        <xdr:cNvPr id="666" name="【児童館】&#10;有形固定資産減価償却率該当値テキスト">
          <a:extLst>
            <a:ext uri="{FF2B5EF4-FFF2-40B4-BE49-F238E27FC236}">
              <a16:creationId xmlns:a16="http://schemas.microsoft.com/office/drawing/2014/main" id="{499306DF-0BE7-4DAC-BC35-647DA1B38B63}"/>
            </a:ext>
          </a:extLst>
        </xdr:cNvPr>
        <xdr:cNvSpPr txBox="1"/>
      </xdr:nvSpPr>
      <xdr:spPr>
        <a:xfrm>
          <a:off x="16357600" y="1416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116839</xdr:rowOff>
    </xdr:from>
    <xdr:to>
      <xdr:col>81</xdr:col>
      <xdr:colOff>101600</xdr:colOff>
      <xdr:row>83</xdr:row>
      <xdr:rowOff>46989</xdr:rowOff>
    </xdr:to>
    <xdr:sp macro="" textlink="">
      <xdr:nvSpPr>
        <xdr:cNvPr id="667" name="楕円 666">
          <a:extLst>
            <a:ext uri="{FF2B5EF4-FFF2-40B4-BE49-F238E27FC236}">
              <a16:creationId xmlns:a16="http://schemas.microsoft.com/office/drawing/2014/main" id="{282D6131-E3BA-4C8C-A653-02D3C62A881B}"/>
            </a:ext>
          </a:extLst>
        </xdr:cNvPr>
        <xdr:cNvSpPr/>
      </xdr:nvSpPr>
      <xdr:spPr>
        <a:xfrm>
          <a:off x="15430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167639</xdr:rowOff>
    </xdr:from>
    <xdr:to>
      <xdr:col>85</xdr:col>
      <xdr:colOff>127000</xdr:colOff>
      <xdr:row>83</xdr:row>
      <xdr:rowOff>10161</xdr:rowOff>
    </xdr:to>
    <xdr:cxnSp macro="">
      <xdr:nvCxnSpPr>
        <xdr:cNvPr id="668" name="直線コネクタ 667">
          <a:extLst>
            <a:ext uri="{FF2B5EF4-FFF2-40B4-BE49-F238E27FC236}">
              <a16:creationId xmlns:a16="http://schemas.microsoft.com/office/drawing/2014/main" id="{2B3C33BD-AC8A-42B9-83D6-116BFF7D04F4}"/>
            </a:ext>
          </a:extLst>
        </xdr:cNvPr>
        <xdr:cNvCxnSpPr/>
      </xdr:nvCxnSpPr>
      <xdr:spPr>
        <a:xfrm>
          <a:off x="15481300" y="14226539"/>
          <a:ext cx="838200" cy="1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93980</xdr:rowOff>
    </xdr:from>
    <xdr:to>
      <xdr:col>76</xdr:col>
      <xdr:colOff>165100</xdr:colOff>
      <xdr:row>83</xdr:row>
      <xdr:rowOff>24130</xdr:rowOff>
    </xdr:to>
    <xdr:sp macro="" textlink="">
      <xdr:nvSpPr>
        <xdr:cNvPr id="669" name="楕円 668">
          <a:extLst>
            <a:ext uri="{FF2B5EF4-FFF2-40B4-BE49-F238E27FC236}">
              <a16:creationId xmlns:a16="http://schemas.microsoft.com/office/drawing/2014/main" id="{541ADD41-E247-4987-83B4-B1DC4D75E31D}"/>
            </a:ext>
          </a:extLst>
        </xdr:cNvPr>
        <xdr:cNvSpPr/>
      </xdr:nvSpPr>
      <xdr:spPr>
        <a:xfrm>
          <a:off x="14541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144780</xdr:rowOff>
    </xdr:from>
    <xdr:to>
      <xdr:col>81</xdr:col>
      <xdr:colOff>50800</xdr:colOff>
      <xdr:row>82</xdr:row>
      <xdr:rowOff>167639</xdr:rowOff>
    </xdr:to>
    <xdr:cxnSp macro="">
      <xdr:nvCxnSpPr>
        <xdr:cNvPr id="670" name="直線コネクタ 669">
          <a:extLst>
            <a:ext uri="{FF2B5EF4-FFF2-40B4-BE49-F238E27FC236}">
              <a16:creationId xmlns:a16="http://schemas.microsoft.com/office/drawing/2014/main" id="{4D0448B3-5E5E-45B1-9470-EE9B4FA20076}"/>
            </a:ext>
          </a:extLst>
        </xdr:cNvPr>
        <xdr:cNvCxnSpPr/>
      </xdr:nvCxnSpPr>
      <xdr:spPr>
        <a:xfrm>
          <a:off x="14592300" y="142036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69850</xdr:rowOff>
    </xdr:from>
    <xdr:to>
      <xdr:col>72</xdr:col>
      <xdr:colOff>38100</xdr:colOff>
      <xdr:row>83</xdr:row>
      <xdr:rowOff>0</xdr:rowOff>
    </xdr:to>
    <xdr:sp macro="" textlink="">
      <xdr:nvSpPr>
        <xdr:cNvPr id="671" name="楕円 670">
          <a:extLst>
            <a:ext uri="{FF2B5EF4-FFF2-40B4-BE49-F238E27FC236}">
              <a16:creationId xmlns:a16="http://schemas.microsoft.com/office/drawing/2014/main" id="{20137560-4BD9-4B2F-9460-D35FA358C734}"/>
            </a:ext>
          </a:extLst>
        </xdr:cNvPr>
        <xdr:cNvSpPr/>
      </xdr:nvSpPr>
      <xdr:spPr>
        <a:xfrm>
          <a:off x="136525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120650</xdr:rowOff>
    </xdr:from>
    <xdr:to>
      <xdr:col>76</xdr:col>
      <xdr:colOff>114300</xdr:colOff>
      <xdr:row>82</xdr:row>
      <xdr:rowOff>144780</xdr:rowOff>
    </xdr:to>
    <xdr:cxnSp macro="">
      <xdr:nvCxnSpPr>
        <xdr:cNvPr id="672" name="直線コネクタ 671">
          <a:extLst>
            <a:ext uri="{FF2B5EF4-FFF2-40B4-BE49-F238E27FC236}">
              <a16:creationId xmlns:a16="http://schemas.microsoft.com/office/drawing/2014/main" id="{5B97B201-CE94-4054-9DEF-855F1437F919}"/>
            </a:ext>
          </a:extLst>
        </xdr:cNvPr>
        <xdr:cNvCxnSpPr/>
      </xdr:nvCxnSpPr>
      <xdr:spPr>
        <a:xfrm>
          <a:off x="13703300" y="141795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45720</xdr:rowOff>
    </xdr:from>
    <xdr:to>
      <xdr:col>67</xdr:col>
      <xdr:colOff>101600</xdr:colOff>
      <xdr:row>82</xdr:row>
      <xdr:rowOff>147320</xdr:rowOff>
    </xdr:to>
    <xdr:sp macro="" textlink="">
      <xdr:nvSpPr>
        <xdr:cNvPr id="673" name="楕円 672">
          <a:extLst>
            <a:ext uri="{FF2B5EF4-FFF2-40B4-BE49-F238E27FC236}">
              <a16:creationId xmlns:a16="http://schemas.microsoft.com/office/drawing/2014/main" id="{0BF1646B-C1B4-4899-8494-539D078172B2}"/>
            </a:ext>
          </a:extLst>
        </xdr:cNvPr>
        <xdr:cNvSpPr/>
      </xdr:nvSpPr>
      <xdr:spPr>
        <a:xfrm>
          <a:off x="127635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96520</xdr:rowOff>
    </xdr:from>
    <xdr:to>
      <xdr:col>71</xdr:col>
      <xdr:colOff>177800</xdr:colOff>
      <xdr:row>82</xdr:row>
      <xdr:rowOff>120650</xdr:rowOff>
    </xdr:to>
    <xdr:cxnSp macro="">
      <xdr:nvCxnSpPr>
        <xdr:cNvPr id="674" name="直線コネクタ 673">
          <a:extLst>
            <a:ext uri="{FF2B5EF4-FFF2-40B4-BE49-F238E27FC236}">
              <a16:creationId xmlns:a16="http://schemas.microsoft.com/office/drawing/2014/main" id="{8F09865B-C523-434F-AC83-06B3752A0281}"/>
            </a:ext>
          </a:extLst>
        </xdr:cNvPr>
        <xdr:cNvCxnSpPr/>
      </xdr:nvCxnSpPr>
      <xdr:spPr>
        <a:xfrm>
          <a:off x="12814300" y="141554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a:extLst>
            <a:ext uri="{FF2B5EF4-FFF2-40B4-BE49-F238E27FC236}">
              <a16:creationId xmlns:a16="http://schemas.microsoft.com/office/drawing/2014/main" id="{D27D58C3-6FA3-4845-9FC5-3C22FF738FE7}"/>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a:extLst>
            <a:ext uri="{FF2B5EF4-FFF2-40B4-BE49-F238E27FC236}">
              <a16:creationId xmlns:a16="http://schemas.microsoft.com/office/drawing/2014/main" id="{CCFE9D5D-EE22-4A16-BC21-859D8531438E}"/>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a:extLst>
            <a:ext uri="{FF2B5EF4-FFF2-40B4-BE49-F238E27FC236}">
              <a16:creationId xmlns:a16="http://schemas.microsoft.com/office/drawing/2014/main" id="{795F10B7-7710-4AB0-B3EA-14673D79C3E5}"/>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a:extLst>
            <a:ext uri="{FF2B5EF4-FFF2-40B4-BE49-F238E27FC236}">
              <a16:creationId xmlns:a16="http://schemas.microsoft.com/office/drawing/2014/main" id="{510731C7-9967-4C6C-BB50-80B9E9D9CD39}"/>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38116</xdr:rowOff>
    </xdr:from>
    <xdr:ext cx="405111" cy="259045"/>
    <xdr:sp macro="" textlink="">
      <xdr:nvSpPr>
        <xdr:cNvPr id="679" name="n_1mainValue【児童館】&#10;有形固定資産減価償却率">
          <a:extLst>
            <a:ext uri="{FF2B5EF4-FFF2-40B4-BE49-F238E27FC236}">
              <a16:creationId xmlns:a16="http://schemas.microsoft.com/office/drawing/2014/main" id="{15AC09B7-31D1-4BB4-AE8F-48865BD84DFF}"/>
            </a:ext>
          </a:extLst>
        </xdr:cNvPr>
        <xdr:cNvSpPr txBox="1"/>
      </xdr:nvSpPr>
      <xdr:spPr>
        <a:xfrm>
          <a:off x="15266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15257</xdr:rowOff>
    </xdr:from>
    <xdr:ext cx="405111" cy="259045"/>
    <xdr:sp macro="" textlink="">
      <xdr:nvSpPr>
        <xdr:cNvPr id="680" name="n_2mainValue【児童館】&#10;有形固定資産減価償却率">
          <a:extLst>
            <a:ext uri="{FF2B5EF4-FFF2-40B4-BE49-F238E27FC236}">
              <a16:creationId xmlns:a16="http://schemas.microsoft.com/office/drawing/2014/main" id="{FDF327ED-C5DD-4F8E-B93C-833CD56B8F1C}"/>
            </a:ext>
          </a:extLst>
        </xdr:cNvPr>
        <xdr:cNvSpPr txBox="1"/>
      </xdr:nvSpPr>
      <xdr:spPr>
        <a:xfrm>
          <a:off x="14389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681" name="n_3mainValue【児童館】&#10;有形固定資産減価償却率">
          <a:extLst>
            <a:ext uri="{FF2B5EF4-FFF2-40B4-BE49-F238E27FC236}">
              <a16:creationId xmlns:a16="http://schemas.microsoft.com/office/drawing/2014/main" id="{899AC015-2C0D-4739-827E-F1CC7A971F9D}"/>
            </a:ext>
          </a:extLst>
        </xdr:cNvPr>
        <xdr:cNvSpPr txBox="1"/>
      </xdr:nvSpPr>
      <xdr:spPr>
        <a:xfrm>
          <a:off x="135007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138447</xdr:rowOff>
    </xdr:from>
    <xdr:ext cx="405111" cy="259045"/>
    <xdr:sp macro="" textlink="">
      <xdr:nvSpPr>
        <xdr:cNvPr id="682" name="n_4mainValue【児童館】&#10;有形固定資産減価償却率">
          <a:extLst>
            <a:ext uri="{FF2B5EF4-FFF2-40B4-BE49-F238E27FC236}">
              <a16:creationId xmlns:a16="http://schemas.microsoft.com/office/drawing/2014/main" id="{D8A14DDF-C3B1-4B34-8ACB-D6CC9D32B831}"/>
            </a:ext>
          </a:extLst>
        </xdr:cNvPr>
        <xdr:cNvSpPr txBox="1"/>
      </xdr:nvSpPr>
      <xdr:spPr>
        <a:xfrm>
          <a:off x="12611744" y="1419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E32683F0-B37F-4023-A6AC-F84BC2DF9BC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9BE1544E-9AAB-4614-9B38-F981060A6C0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2ABD3D86-F67B-466E-9B9C-61F15EAC2EE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44F28E1F-C4E7-4AB5-BBC9-F2EF8FD93DA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B3F0C5D5-E25B-44CF-AC5A-33079AB88B2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4F2CEFB1-5940-4A2D-9684-AA14B1E3CC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41FD19FD-87B2-4DDD-B9EF-383BA0F166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DF664B5A-F74D-4A33-968E-44AA24D403B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99CE011C-6FB4-4483-BEA3-BA1748AF554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7891435A-6692-4CE9-AF37-C5C03DDD37E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a:extLst>
            <a:ext uri="{FF2B5EF4-FFF2-40B4-BE49-F238E27FC236}">
              <a16:creationId xmlns:a16="http://schemas.microsoft.com/office/drawing/2014/main" id="{7D0578C1-43F9-4E8C-A18D-6A0DFDD28A6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a:extLst>
            <a:ext uri="{FF2B5EF4-FFF2-40B4-BE49-F238E27FC236}">
              <a16:creationId xmlns:a16="http://schemas.microsoft.com/office/drawing/2014/main" id="{FC61DD34-832F-4933-8CA7-384B0262FBB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a:extLst>
            <a:ext uri="{FF2B5EF4-FFF2-40B4-BE49-F238E27FC236}">
              <a16:creationId xmlns:a16="http://schemas.microsoft.com/office/drawing/2014/main" id="{7B69343D-7D55-437C-AFE1-7B20576264F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a:extLst>
            <a:ext uri="{FF2B5EF4-FFF2-40B4-BE49-F238E27FC236}">
              <a16:creationId xmlns:a16="http://schemas.microsoft.com/office/drawing/2014/main" id="{230F2A95-AFC1-454B-B286-9412A7C76BF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a:extLst>
            <a:ext uri="{FF2B5EF4-FFF2-40B4-BE49-F238E27FC236}">
              <a16:creationId xmlns:a16="http://schemas.microsoft.com/office/drawing/2014/main" id="{53F21501-6E2F-42E2-A6BC-9071487F5FE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a:extLst>
            <a:ext uri="{FF2B5EF4-FFF2-40B4-BE49-F238E27FC236}">
              <a16:creationId xmlns:a16="http://schemas.microsoft.com/office/drawing/2014/main" id="{F9239B5B-B875-49F1-B2F5-DFFAB7A09D7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a:extLst>
            <a:ext uri="{FF2B5EF4-FFF2-40B4-BE49-F238E27FC236}">
              <a16:creationId xmlns:a16="http://schemas.microsoft.com/office/drawing/2014/main" id="{B0BCD47D-C616-446C-AEAD-D06BE1BB670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a:extLst>
            <a:ext uri="{FF2B5EF4-FFF2-40B4-BE49-F238E27FC236}">
              <a16:creationId xmlns:a16="http://schemas.microsoft.com/office/drawing/2014/main" id="{899B142E-B3AD-46D2-90E2-079D6FB312CF}"/>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a:extLst>
            <a:ext uri="{FF2B5EF4-FFF2-40B4-BE49-F238E27FC236}">
              <a16:creationId xmlns:a16="http://schemas.microsoft.com/office/drawing/2014/main" id="{FF11296C-5A84-4012-9D71-B17D119B3AD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a:extLst>
            <a:ext uri="{FF2B5EF4-FFF2-40B4-BE49-F238E27FC236}">
              <a16:creationId xmlns:a16="http://schemas.microsoft.com/office/drawing/2014/main" id="{40BD64EE-DD57-4315-BA69-C924A739F78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AD68DAED-D8AB-4749-BFA3-BAAB02D5B08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32FCDCFC-EB00-4936-9BA4-6A5C8FD6A08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9749717B-001E-4D81-B48C-541FE3D1431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a:extLst>
            <a:ext uri="{FF2B5EF4-FFF2-40B4-BE49-F238E27FC236}">
              <a16:creationId xmlns:a16="http://schemas.microsoft.com/office/drawing/2014/main" id="{FC4310FD-DA89-48A4-B277-EE3A9A1664BD}"/>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a:extLst>
            <a:ext uri="{FF2B5EF4-FFF2-40B4-BE49-F238E27FC236}">
              <a16:creationId xmlns:a16="http://schemas.microsoft.com/office/drawing/2014/main" id="{316D62D3-57AC-4472-A629-58AE4C65E06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a:extLst>
            <a:ext uri="{FF2B5EF4-FFF2-40B4-BE49-F238E27FC236}">
              <a16:creationId xmlns:a16="http://schemas.microsoft.com/office/drawing/2014/main" id="{899EFEA0-0079-4FA3-8EF1-6E9DBA4A057C}"/>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a:extLst>
            <a:ext uri="{FF2B5EF4-FFF2-40B4-BE49-F238E27FC236}">
              <a16:creationId xmlns:a16="http://schemas.microsoft.com/office/drawing/2014/main" id="{FCC6595D-B1E4-4FBC-9D1C-D77E2F76515E}"/>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a:extLst>
            <a:ext uri="{FF2B5EF4-FFF2-40B4-BE49-F238E27FC236}">
              <a16:creationId xmlns:a16="http://schemas.microsoft.com/office/drawing/2014/main" id="{23494C45-E325-4194-910B-ECC3B9502E05}"/>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a:extLst>
            <a:ext uri="{FF2B5EF4-FFF2-40B4-BE49-F238E27FC236}">
              <a16:creationId xmlns:a16="http://schemas.microsoft.com/office/drawing/2014/main" id="{51DAE346-20F0-4D98-80F0-EAFB5D53CF0F}"/>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a:extLst>
            <a:ext uri="{FF2B5EF4-FFF2-40B4-BE49-F238E27FC236}">
              <a16:creationId xmlns:a16="http://schemas.microsoft.com/office/drawing/2014/main" id="{42D52EB2-18BC-4FF8-919E-4BE622435F36}"/>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a:extLst>
            <a:ext uri="{FF2B5EF4-FFF2-40B4-BE49-F238E27FC236}">
              <a16:creationId xmlns:a16="http://schemas.microsoft.com/office/drawing/2014/main" id="{5CA682B2-7769-4186-AF1A-3ECCD8E62283}"/>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a:extLst>
            <a:ext uri="{FF2B5EF4-FFF2-40B4-BE49-F238E27FC236}">
              <a16:creationId xmlns:a16="http://schemas.microsoft.com/office/drawing/2014/main" id="{E51FEB32-DA0D-430F-8B49-DC2EE0B1394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a:extLst>
            <a:ext uri="{FF2B5EF4-FFF2-40B4-BE49-F238E27FC236}">
              <a16:creationId xmlns:a16="http://schemas.microsoft.com/office/drawing/2014/main" id="{C1646B6E-7EB6-481A-B6B4-1F9F927BE50F}"/>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a:extLst>
            <a:ext uri="{FF2B5EF4-FFF2-40B4-BE49-F238E27FC236}">
              <a16:creationId xmlns:a16="http://schemas.microsoft.com/office/drawing/2014/main" id="{53807F5D-0C79-40C7-ADE8-7A146DC6BDF3}"/>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51CD1B8-06CB-48FD-8FC4-3FC503E6E12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FF063ABF-4A6E-4E73-B1AB-04602C6B6CB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D606173A-BA04-470C-BAEF-C590D3A2A1E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052F59D-DBA0-446E-AA0B-482E14A6ED9E}"/>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E85A7021-8564-4FDD-B6E8-8B10D5B278E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2" name="楕円 721">
          <a:extLst>
            <a:ext uri="{FF2B5EF4-FFF2-40B4-BE49-F238E27FC236}">
              <a16:creationId xmlns:a16="http://schemas.microsoft.com/office/drawing/2014/main" id="{5E304F26-229B-4D75-8D38-698DC45F8542}"/>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23" name="【児童館】&#10;一人当たり面積該当値テキスト">
          <a:extLst>
            <a:ext uri="{FF2B5EF4-FFF2-40B4-BE49-F238E27FC236}">
              <a16:creationId xmlns:a16="http://schemas.microsoft.com/office/drawing/2014/main" id="{63A65701-48C1-43E4-B3DB-217F415A74CA}"/>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724" name="楕円 723">
          <a:extLst>
            <a:ext uri="{FF2B5EF4-FFF2-40B4-BE49-F238E27FC236}">
              <a16:creationId xmlns:a16="http://schemas.microsoft.com/office/drawing/2014/main" id="{AB8039C9-8FBB-4CCB-937E-F6739A5BB4CB}"/>
            </a:ext>
          </a:extLst>
        </xdr:cNvPr>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0</xdr:rowOff>
    </xdr:to>
    <xdr:cxnSp macro="">
      <xdr:nvCxnSpPr>
        <xdr:cNvPr id="725" name="直線コネクタ 724">
          <a:extLst>
            <a:ext uri="{FF2B5EF4-FFF2-40B4-BE49-F238E27FC236}">
              <a16:creationId xmlns:a16="http://schemas.microsoft.com/office/drawing/2014/main" id="{3FFB0863-F413-4A64-950A-F61AAA3C910A}"/>
            </a:ext>
          </a:extLst>
        </xdr:cNvPr>
        <xdr:cNvCxnSpPr/>
      </xdr:nvCxnSpPr>
      <xdr:spPr>
        <a:xfrm>
          <a:off x="21323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726" name="楕円 725">
          <a:extLst>
            <a:ext uri="{FF2B5EF4-FFF2-40B4-BE49-F238E27FC236}">
              <a16:creationId xmlns:a16="http://schemas.microsoft.com/office/drawing/2014/main" id="{749381C8-AA97-4C5B-BE1B-057592F09DA9}"/>
            </a:ext>
          </a:extLst>
        </xdr:cNvPr>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0</xdr:rowOff>
    </xdr:to>
    <xdr:cxnSp macro="">
      <xdr:nvCxnSpPr>
        <xdr:cNvPr id="727" name="直線コネクタ 726">
          <a:extLst>
            <a:ext uri="{FF2B5EF4-FFF2-40B4-BE49-F238E27FC236}">
              <a16:creationId xmlns:a16="http://schemas.microsoft.com/office/drawing/2014/main" id="{9294878E-74D8-4EF8-800F-86744459A5D9}"/>
            </a:ext>
          </a:extLst>
        </xdr:cNvPr>
        <xdr:cNvCxnSpPr/>
      </xdr:nvCxnSpPr>
      <xdr:spPr>
        <a:xfrm>
          <a:off x="20434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28" name="楕円 727">
          <a:extLst>
            <a:ext uri="{FF2B5EF4-FFF2-40B4-BE49-F238E27FC236}">
              <a16:creationId xmlns:a16="http://schemas.microsoft.com/office/drawing/2014/main" id="{0A1F9760-9B9F-4F88-860C-023657A3E722}"/>
            </a:ext>
          </a:extLst>
        </xdr:cNvPr>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729" name="直線コネクタ 728">
          <a:extLst>
            <a:ext uri="{FF2B5EF4-FFF2-40B4-BE49-F238E27FC236}">
              <a16:creationId xmlns:a16="http://schemas.microsoft.com/office/drawing/2014/main" id="{3C84450D-BE7F-4D4C-8FB6-4858A9744BAB}"/>
            </a:ext>
          </a:extLst>
        </xdr:cNvPr>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30" name="楕円 729">
          <a:extLst>
            <a:ext uri="{FF2B5EF4-FFF2-40B4-BE49-F238E27FC236}">
              <a16:creationId xmlns:a16="http://schemas.microsoft.com/office/drawing/2014/main" id="{590F0A10-702D-4DF2-A9E3-6CF512485898}"/>
            </a:ext>
          </a:extLst>
        </xdr:cNvPr>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731" name="直線コネクタ 730">
          <a:extLst>
            <a:ext uri="{FF2B5EF4-FFF2-40B4-BE49-F238E27FC236}">
              <a16:creationId xmlns:a16="http://schemas.microsoft.com/office/drawing/2014/main" id="{3EEE1AF6-CAB4-4DEF-9B15-085AAC28F077}"/>
            </a:ext>
          </a:extLst>
        </xdr:cNvPr>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2" name="n_1aveValue【児童館】&#10;一人当たり面積">
          <a:extLst>
            <a:ext uri="{FF2B5EF4-FFF2-40B4-BE49-F238E27FC236}">
              <a16:creationId xmlns:a16="http://schemas.microsoft.com/office/drawing/2014/main" id="{4FE1E625-FB41-4460-8CA9-83EF6404F943}"/>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33" name="n_2aveValue【児童館】&#10;一人当たり面積">
          <a:extLst>
            <a:ext uri="{FF2B5EF4-FFF2-40B4-BE49-F238E27FC236}">
              <a16:creationId xmlns:a16="http://schemas.microsoft.com/office/drawing/2014/main" id="{A9E57645-1241-44F9-8719-C99D6640AF17}"/>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34" name="n_3aveValue【児童館】&#10;一人当たり面積">
          <a:extLst>
            <a:ext uri="{FF2B5EF4-FFF2-40B4-BE49-F238E27FC236}">
              <a16:creationId xmlns:a16="http://schemas.microsoft.com/office/drawing/2014/main" id="{DC91C070-0174-4F9C-BBAD-828C4E86E159}"/>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735" name="n_4aveValue【児童館】&#10;一人当たり面積">
          <a:extLst>
            <a:ext uri="{FF2B5EF4-FFF2-40B4-BE49-F238E27FC236}">
              <a16:creationId xmlns:a16="http://schemas.microsoft.com/office/drawing/2014/main" id="{5493BE16-3B35-4319-8DD5-6772CA780A81}"/>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67327</xdr:rowOff>
    </xdr:from>
    <xdr:ext cx="469744" cy="259045"/>
    <xdr:sp macro="" textlink="">
      <xdr:nvSpPr>
        <xdr:cNvPr id="736" name="n_1mainValue【児童館】&#10;一人当たり面積">
          <a:extLst>
            <a:ext uri="{FF2B5EF4-FFF2-40B4-BE49-F238E27FC236}">
              <a16:creationId xmlns:a16="http://schemas.microsoft.com/office/drawing/2014/main" id="{4BA3E161-9DD8-429B-A9A4-CDF13772535E}"/>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7" name="n_2mainValue【児童館】&#10;一人当たり面積">
          <a:extLst>
            <a:ext uri="{FF2B5EF4-FFF2-40B4-BE49-F238E27FC236}">
              <a16:creationId xmlns:a16="http://schemas.microsoft.com/office/drawing/2014/main" id="{A68DBAE2-1657-48A3-AA4B-B4ABD5E5AAFD}"/>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38" name="n_3mainValue【児童館】&#10;一人当たり面積">
          <a:extLst>
            <a:ext uri="{FF2B5EF4-FFF2-40B4-BE49-F238E27FC236}">
              <a16:creationId xmlns:a16="http://schemas.microsoft.com/office/drawing/2014/main" id="{E4B1FE33-166D-4140-82F4-3511541E8D75}"/>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9" name="n_4mainValue【児童館】&#10;一人当たり面積">
          <a:extLst>
            <a:ext uri="{FF2B5EF4-FFF2-40B4-BE49-F238E27FC236}">
              <a16:creationId xmlns:a16="http://schemas.microsoft.com/office/drawing/2014/main" id="{90C339C8-A563-4D76-B287-492625E533D2}"/>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713209BE-C8E8-48B1-AF36-A6183895E1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005BF582-8C90-4788-A25E-C92FA6BC577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31DC9F45-E923-4BCE-895E-8C11FDC30B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117D0705-8A13-4901-919D-FAC1F6C8368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8E59720E-5916-4021-A4A4-ACC7938EB33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B73246EC-592B-4BB1-9EB5-8C16F151F82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43C9FE9-ABE6-4456-A080-BEB59C00FCD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15B149F8-6E2D-4816-A0E4-965A195BD35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6AC264EF-5330-4D4E-B9CD-4D3D357DDC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2E1F644B-6512-4358-B0E2-E0DE50F3A35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11709884-1796-478F-93B5-C868D6A6328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5520A4BC-3E9A-4F34-9E69-88901410B8F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7AFE2B27-4FD5-4249-A146-2BEC168248B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BFEA7989-DE17-44F2-A602-60071633563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1FB8408A-44A9-4479-97F4-4D66B05F64A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FE77DDC6-CF9F-4427-B410-6742BDDA633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A1BFC540-B486-4B4C-8AB7-827F0DA1887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90B0C7FC-641E-40C7-AEB5-F309B02656F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4D898D2C-5F63-4BBA-9ADF-22FF4C01BF4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08A63193-CFCB-4BCB-B7B9-1FA263472BC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B8C4827A-2EFB-4632-A60F-A63760339BB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A06A5D64-97C8-479E-856C-A921448258A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90509E5F-2A1F-4BFB-B06B-094D9F03C2CE}"/>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8ED693B-9F33-4FFC-8B97-5F61EC8EE20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6A9FA6BD-A140-4E2F-85AA-2EAF86B5E30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a:extLst>
            <a:ext uri="{FF2B5EF4-FFF2-40B4-BE49-F238E27FC236}">
              <a16:creationId xmlns:a16="http://schemas.microsoft.com/office/drawing/2014/main" id="{91CEA9BB-E91D-4650-A5D3-2841D860B7A2}"/>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a:extLst>
            <a:ext uri="{FF2B5EF4-FFF2-40B4-BE49-F238E27FC236}">
              <a16:creationId xmlns:a16="http://schemas.microsoft.com/office/drawing/2014/main" id="{C82F1AD3-415C-4175-ABF4-F3F386529EF1}"/>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a:extLst>
            <a:ext uri="{FF2B5EF4-FFF2-40B4-BE49-F238E27FC236}">
              <a16:creationId xmlns:a16="http://schemas.microsoft.com/office/drawing/2014/main" id="{0062BE08-40B0-4D25-8E39-A1E6F47F63D2}"/>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a:extLst>
            <a:ext uri="{FF2B5EF4-FFF2-40B4-BE49-F238E27FC236}">
              <a16:creationId xmlns:a16="http://schemas.microsoft.com/office/drawing/2014/main" id="{A5AC9798-F9C4-4DFC-9F12-5E4F17CA8271}"/>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a:extLst>
            <a:ext uri="{FF2B5EF4-FFF2-40B4-BE49-F238E27FC236}">
              <a16:creationId xmlns:a16="http://schemas.microsoft.com/office/drawing/2014/main" id="{41B215AD-1001-434C-9C4F-C7C07191E6CD}"/>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0" name="【公民館】&#10;有形固定資産減価償却率平均値テキスト">
          <a:extLst>
            <a:ext uri="{FF2B5EF4-FFF2-40B4-BE49-F238E27FC236}">
              <a16:creationId xmlns:a16="http://schemas.microsoft.com/office/drawing/2014/main" id="{B8A8BDF2-B567-472C-89BA-0FAF2A485C21}"/>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a:extLst>
            <a:ext uri="{FF2B5EF4-FFF2-40B4-BE49-F238E27FC236}">
              <a16:creationId xmlns:a16="http://schemas.microsoft.com/office/drawing/2014/main" id="{418737E6-4A5B-4E06-80DF-35F560980AC4}"/>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a:extLst>
            <a:ext uri="{FF2B5EF4-FFF2-40B4-BE49-F238E27FC236}">
              <a16:creationId xmlns:a16="http://schemas.microsoft.com/office/drawing/2014/main" id="{7A839989-5D5B-4AA6-A556-372E665D5EC1}"/>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a:extLst>
            <a:ext uri="{FF2B5EF4-FFF2-40B4-BE49-F238E27FC236}">
              <a16:creationId xmlns:a16="http://schemas.microsoft.com/office/drawing/2014/main" id="{7A57ABB1-BFB5-453C-BF12-D33D308FB7F4}"/>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a:extLst>
            <a:ext uri="{FF2B5EF4-FFF2-40B4-BE49-F238E27FC236}">
              <a16:creationId xmlns:a16="http://schemas.microsoft.com/office/drawing/2014/main" id="{2893C6DB-3B3C-496C-BE1A-7FB58B008EB8}"/>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a:extLst>
            <a:ext uri="{FF2B5EF4-FFF2-40B4-BE49-F238E27FC236}">
              <a16:creationId xmlns:a16="http://schemas.microsoft.com/office/drawing/2014/main" id="{08A07EBD-F09F-4F59-B798-C4CBBC1F8DEC}"/>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41086C18-BECA-4136-AA79-B76CA96CB1C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A4AB695-2BD1-4CE4-8BCE-454ACE9B6E2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1A9C46A1-E90D-4B8B-B9C3-908EF943C8D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32D0A83-DCBE-413C-BDA6-CF8663DBBDD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AD898D69-58B0-40AE-9EF2-3B35906AC2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38463</xdr:rowOff>
    </xdr:from>
    <xdr:to>
      <xdr:col>85</xdr:col>
      <xdr:colOff>177800</xdr:colOff>
      <xdr:row>102</xdr:row>
      <xdr:rowOff>140063</xdr:rowOff>
    </xdr:to>
    <xdr:sp macro="" textlink="">
      <xdr:nvSpPr>
        <xdr:cNvPr id="781" name="楕円 780">
          <a:extLst>
            <a:ext uri="{FF2B5EF4-FFF2-40B4-BE49-F238E27FC236}">
              <a16:creationId xmlns:a16="http://schemas.microsoft.com/office/drawing/2014/main" id="{87DD648E-03A3-4918-B591-B7D7CDFAC429}"/>
            </a:ext>
          </a:extLst>
        </xdr:cNvPr>
        <xdr:cNvSpPr/>
      </xdr:nvSpPr>
      <xdr:spPr>
        <a:xfrm>
          <a:off x="162687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61340</xdr:rowOff>
    </xdr:from>
    <xdr:ext cx="405111" cy="259045"/>
    <xdr:sp macro="" textlink="">
      <xdr:nvSpPr>
        <xdr:cNvPr id="782" name="【公民館】&#10;有形固定資産減価償却率該当値テキスト">
          <a:extLst>
            <a:ext uri="{FF2B5EF4-FFF2-40B4-BE49-F238E27FC236}">
              <a16:creationId xmlns:a16="http://schemas.microsoft.com/office/drawing/2014/main" id="{495D954A-3D52-475E-A6DE-C4D60CBFE0EF}"/>
            </a:ext>
          </a:extLst>
        </xdr:cNvPr>
        <xdr:cNvSpPr txBox="1"/>
      </xdr:nvSpPr>
      <xdr:spPr>
        <a:xfrm>
          <a:off x="16357600" y="1737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783" name="楕円 782">
          <a:extLst>
            <a:ext uri="{FF2B5EF4-FFF2-40B4-BE49-F238E27FC236}">
              <a16:creationId xmlns:a16="http://schemas.microsoft.com/office/drawing/2014/main" id="{A4C26A17-2E8B-4437-B8B1-FD1AFA38B9BF}"/>
            </a:ext>
          </a:extLst>
        </xdr:cNvPr>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41911</xdr:rowOff>
    </xdr:from>
    <xdr:to>
      <xdr:col>85</xdr:col>
      <xdr:colOff>127000</xdr:colOff>
      <xdr:row>102</xdr:row>
      <xdr:rowOff>89263</xdr:rowOff>
    </xdr:to>
    <xdr:cxnSp macro="">
      <xdr:nvCxnSpPr>
        <xdr:cNvPr id="784" name="直線コネクタ 783">
          <a:extLst>
            <a:ext uri="{FF2B5EF4-FFF2-40B4-BE49-F238E27FC236}">
              <a16:creationId xmlns:a16="http://schemas.microsoft.com/office/drawing/2014/main" id="{1E35EBD9-ED93-480B-B4C6-22E8C699AB12}"/>
            </a:ext>
          </a:extLst>
        </xdr:cNvPr>
        <xdr:cNvCxnSpPr/>
      </xdr:nvCxnSpPr>
      <xdr:spPr>
        <a:xfrm>
          <a:off x="15481300" y="17529811"/>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116839</xdr:rowOff>
    </xdr:from>
    <xdr:to>
      <xdr:col>76</xdr:col>
      <xdr:colOff>165100</xdr:colOff>
      <xdr:row>102</xdr:row>
      <xdr:rowOff>46989</xdr:rowOff>
    </xdr:to>
    <xdr:sp macro="" textlink="">
      <xdr:nvSpPr>
        <xdr:cNvPr id="785" name="楕円 784">
          <a:extLst>
            <a:ext uri="{FF2B5EF4-FFF2-40B4-BE49-F238E27FC236}">
              <a16:creationId xmlns:a16="http://schemas.microsoft.com/office/drawing/2014/main" id="{53FDDBC8-542D-45CF-903D-C76B5D4AF0DF}"/>
            </a:ext>
          </a:extLst>
        </xdr:cNvPr>
        <xdr:cNvSpPr/>
      </xdr:nvSpPr>
      <xdr:spPr>
        <a:xfrm>
          <a:off x="14541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167639</xdr:rowOff>
    </xdr:from>
    <xdr:to>
      <xdr:col>81</xdr:col>
      <xdr:colOff>50800</xdr:colOff>
      <xdr:row>102</xdr:row>
      <xdr:rowOff>41911</xdr:rowOff>
    </xdr:to>
    <xdr:cxnSp macro="">
      <xdr:nvCxnSpPr>
        <xdr:cNvPr id="786" name="直線コネクタ 785">
          <a:extLst>
            <a:ext uri="{FF2B5EF4-FFF2-40B4-BE49-F238E27FC236}">
              <a16:creationId xmlns:a16="http://schemas.microsoft.com/office/drawing/2014/main" id="{62A2F7BB-AA19-4B30-9597-F702C884697A}"/>
            </a:ext>
          </a:extLst>
        </xdr:cNvPr>
        <xdr:cNvCxnSpPr/>
      </xdr:nvCxnSpPr>
      <xdr:spPr>
        <a:xfrm>
          <a:off x="14592300" y="17484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129902</xdr:rowOff>
    </xdr:from>
    <xdr:to>
      <xdr:col>72</xdr:col>
      <xdr:colOff>38100</xdr:colOff>
      <xdr:row>107</xdr:row>
      <xdr:rowOff>60052</xdr:rowOff>
    </xdr:to>
    <xdr:sp macro="" textlink="">
      <xdr:nvSpPr>
        <xdr:cNvPr id="787" name="楕円 786">
          <a:extLst>
            <a:ext uri="{FF2B5EF4-FFF2-40B4-BE49-F238E27FC236}">
              <a16:creationId xmlns:a16="http://schemas.microsoft.com/office/drawing/2014/main" id="{37292DDD-CBE2-4608-83D5-BFA1F9598EDF}"/>
            </a:ext>
          </a:extLst>
        </xdr:cNvPr>
        <xdr:cNvSpPr/>
      </xdr:nvSpPr>
      <xdr:spPr>
        <a:xfrm>
          <a:off x="13652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167639</xdr:rowOff>
    </xdr:from>
    <xdr:to>
      <xdr:col>76</xdr:col>
      <xdr:colOff>114300</xdr:colOff>
      <xdr:row>107</xdr:row>
      <xdr:rowOff>9252</xdr:rowOff>
    </xdr:to>
    <xdr:cxnSp macro="">
      <xdr:nvCxnSpPr>
        <xdr:cNvPr id="788" name="直線コネクタ 787">
          <a:extLst>
            <a:ext uri="{FF2B5EF4-FFF2-40B4-BE49-F238E27FC236}">
              <a16:creationId xmlns:a16="http://schemas.microsoft.com/office/drawing/2014/main" id="{5F38C045-60C5-49B1-94E9-B6F67753AE08}"/>
            </a:ext>
          </a:extLst>
        </xdr:cNvPr>
        <xdr:cNvCxnSpPr/>
      </xdr:nvCxnSpPr>
      <xdr:spPr>
        <a:xfrm flipV="1">
          <a:off x="13703300" y="17484089"/>
          <a:ext cx="889000" cy="87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87449</xdr:rowOff>
    </xdr:from>
    <xdr:to>
      <xdr:col>67</xdr:col>
      <xdr:colOff>101600</xdr:colOff>
      <xdr:row>107</xdr:row>
      <xdr:rowOff>17599</xdr:rowOff>
    </xdr:to>
    <xdr:sp macro="" textlink="">
      <xdr:nvSpPr>
        <xdr:cNvPr id="789" name="楕円 788">
          <a:extLst>
            <a:ext uri="{FF2B5EF4-FFF2-40B4-BE49-F238E27FC236}">
              <a16:creationId xmlns:a16="http://schemas.microsoft.com/office/drawing/2014/main" id="{190F2341-3114-4998-9764-788B87F16C45}"/>
            </a:ext>
          </a:extLst>
        </xdr:cNvPr>
        <xdr:cNvSpPr/>
      </xdr:nvSpPr>
      <xdr:spPr>
        <a:xfrm>
          <a:off x="1276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138249</xdr:rowOff>
    </xdr:from>
    <xdr:to>
      <xdr:col>71</xdr:col>
      <xdr:colOff>177800</xdr:colOff>
      <xdr:row>107</xdr:row>
      <xdr:rowOff>9252</xdr:rowOff>
    </xdr:to>
    <xdr:cxnSp macro="">
      <xdr:nvCxnSpPr>
        <xdr:cNvPr id="790" name="直線コネクタ 789">
          <a:extLst>
            <a:ext uri="{FF2B5EF4-FFF2-40B4-BE49-F238E27FC236}">
              <a16:creationId xmlns:a16="http://schemas.microsoft.com/office/drawing/2014/main" id="{B118BB53-0158-4E37-B6D3-3A86DF709B43}"/>
            </a:ext>
          </a:extLst>
        </xdr:cNvPr>
        <xdr:cNvCxnSpPr/>
      </xdr:nvCxnSpPr>
      <xdr:spPr>
        <a:xfrm>
          <a:off x="12814300" y="183119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91" name="n_1aveValue【公民館】&#10;有形固定資産減価償却率">
          <a:extLst>
            <a:ext uri="{FF2B5EF4-FFF2-40B4-BE49-F238E27FC236}">
              <a16:creationId xmlns:a16="http://schemas.microsoft.com/office/drawing/2014/main" id="{1F72A2C2-0CEB-4609-8C61-65D3DE1FC10E}"/>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a:extLst>
            <a:ext uri="{FF2B5EF4-FFF2-40B4-BE49-F238E27FC236}">
              <a16:creationId xmlns:a16="http://schemas.microsoft.com/office/drawing/2014/main" id="{34026752-77B9-48D9-92B5-50F317FCD5BB}"/>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793" name="n_3aveValue【公民館】&#10;有形固定資産減価償却率">
          <a:extLst>
            <a:ext uri="{FF2B5EF4-FFF2-40B4-BE49-F238E27FC236}">
              <a16:creationId xmlns:a16="http://schemas.microsoft.com/office/drawing/2014/main" id="{2030D98F-91A2-4AA7-997F-87F8A86FCCA8}"/>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94" name="n_4aveValue【公民館】&#10;有形固定資産減価償却率">
          <a:extLst>
            <a:ext uri="{FF2B5EF4-FFF2-40B4-BE49-F238E27FC236}">
              <a16:creationId xmlns:a16="http://schemas.microsoft.com/office/drawing/2014/main" id="{311B647B-2AFF-48B0-AB51-75DDF7C192E7}"/>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109238</xdr:rowOff>
    </xdr:from>
    <xdr:ext cx="405111" cy="259045"/>
    <xdr:sp macro="" textlink="">
      <xdr:nvSpPr>
        <xdr:cNvPr id="795" name="n_1mainValue【公民館】&#10;有形固定資産減価償却率">
          <a:extLst>
            <a:ext uri="{FF2B5EF4-FFF2-40B4-BE49-F238E27FC236}">
              <a16:creationId xmlns:a16="http://schemas.microsoft.com/office/drawing/2014/main" id="{640FA70B-FF74-4374-A5E0-CAFEF6C70EF5}"/>
            </a:ext>
          </a:extLst>
        </xdr:cNvPr>
        <xdr:cNvSpPr txBox="1"/>
      </xdr:nvSpPr>
      <xdr:spPr>
        <a:xfrm>
          <a:off x="152660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63516</xdr:rowOff>
    </xdr:from>
    <xdr:ext cx="405111" cy="259045"/>
    <xdr:sp macro="" textlink="">
      <xdr:nvSpPr>
        <xdr:cNvPr id="796" name="n_2mainValue【公民館】&#10;有形固定資産減価償却率">
          <a:extLst>
            <a:ext uri="{FF2B5EF4-FFF2-40B4-BE49-F238E27FC236}">
              <a16:creationId xmlns:a16="http://schemas.microsoft.com/office/drawing/2014/main" id="{0E145BBC-D0E7-4515-A440-DAB5FA8DE0E8}"/>
            </a:ext>
          </a:extLst>
        </xdr:cNvPr>
        <xdr:cNvSpPr txBox="1"/>
      </xdr:nvSpPr>
      <xdr:spPr>
        <a:xfrm>
          <a:off x="14389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51179</xdr:rowOff>
    </xdr:from>
    <xdr:ext cx="405111" cy="259045"/>
    <xdr:sp macro="" textlink="">
      <xdr:nvSpPr>
        <xdr:cNvPr id="797" name="n_3mainValue【公民館】&#10;有形固定資産減価償却率">
          <a:extLst>
            <a:ext uri="{FF2B5EF4-FFF2-40B4-BE49-F238E27FC236}">
              <a16:creationId xmlns:a16="http://schemas.microsoft.com/office/drawing/2014/main" id="{6E74A9D2-92B7-4569-8D55-6ED78CE10C86}"/>
            </a:ext>
          </a:extLst>
        </xdr:cNvPr>
        <xdr:cNvSpPr txBox="1"/>
      </xdr:nvSpPr>
      <xdr:spPr>
        <a:xfrm>
          <a:off x="13500744"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8726</xdr:rowOff>
    </xdr:from>
    <xdr:ext cx="405111" cy="259045"/>
    <xdr:sp macro="" textlink="">
      <xdr:nvSpPr>
        <xdr:cNvPr id="798" name="n_4mainValue【公民館】&#10;有形固定資産減価償却率">
          <a:extLst>
            <a:ext uri="{FF2B5EF4-FFF2-40B4-BE49-F238E27FC236}">
              <a16:creationId xmlns:a16="http://schemas.microsoft.com/office/drawing/2014/main" id="{7FD87566-6956-4798-98EF-23F695091C3D}"/>
            </a:ext>
          </a:extLst>
        </xdr:cNvPr>
        <xdr:cNvSpPr txBox="1"/>
      </xdr:nvSpPr>
      <xdr:spPr>
        <a:xfrm>
          <a:off x="12611744" y="1835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6F19D024-142A-426E-B1FC-ECCDC11227C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4BFA415D-8F58-4BDD-A1DD-D83FBC962DA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43215DE7-C0A5-4136-ADF0-5AE4A397B92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8DD69F33-DCB5-43D5-9340-BE1921CA5F8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FB5D80F1-645B-4407-BBE1-16A052DE288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FADA9595-708C-4F72-836B-C004BDFDA7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1AE25148-1FBF-4C48-B439-49F49F8A013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4777DBCA-88B1-45C5-8D7E-4B6F65FF10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22FA084-B886-471F-AD15-AE88EF9CC7C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24D7A827-A9DC-4978-8980-A19B6F18B9E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E4EC507D-7009-4263-85F5-D8A02A2E017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AA029A81-CE41-4FC4-B8D8-B88412C9204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C8BD5114-A503-4E8B-9EA5-8EFF768451F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A28BD5EB-D0AB-4D0B-8AB6-8F042C7A015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8AAEE286-D9FE-4D82-A7C0-A391421F526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E7F770F7-2D73-4B80-B2B8-9E0F33A8E75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6C174D74-D771-43D7-9D8D-3302068E948C}"/>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3722AFC-76C6-4AAD-9717-6D71BD4A849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72046690-9373-4DDC-9919-C2361E5FF4A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373CC920-FD93-44A7-BF33-DB169541ADD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362C8CA2-F8ED-4088-9348-518ECD81278C}"/>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AD17E6D4-5C42-4122-B477-9709D5477F4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4E66C841-4917-4376-B407-83553055634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2F0F68AF-47A8-4122-9D5D-BCDDCF730C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2B15C4BE-A9C1-4530-82E6-6A34F14D9B0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a:extLst>
            <a:ext uri="{FF2B5EF4-FFF2-40B4-BE49-F238E27FC236}">
              <a16:creationId xmlns:a16="http://schemas.microsoft.com/office/drawing/2014/main" id="{38E8155A-66E5-42DF-9DC4-8EAEC616E0CA}"/>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a:extLst>
            <a:ext uri="{FF2B5EF4-FFF2-40B4-BE49-F238E27FC236}">
              <a16:creationId xmlns:a16="http://schemas.microsoft.com/office/drawing/2014/main" id="{93CFF0FE-35E8-46FA-B9A7-59CA80F412EF}"/>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a:extLst>
            <a:ext uri="{FF2B5EF4-FFF2-40B4-BE49-F238E27FC236}">
              <a16:creationId xmlns:a16="http://schemas.microsoft.com/office/drawing/2014/main" id="{17D8C3A4-DE77-4B18-AE9F-AC41659213B8}"/>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a:extLst>
            <a:ext uri="{FF2B5EF4-FFF2-40B4-BE49-F238E27FC236}">
              <a16:creationId xmlns:a16="http://schemas.microsoft.com/office/drawing/2014/main" id="{CC037280-B388-474E-8E53-EEFFB07E5889}"/>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a:extLst>
            <a:ext uri="{FF2B5EF4-FFF2-40B4-BE49-F238E27FC236}">
              <a16:creationId xmlns:a16="http://schemas.microsoft.com/office/drawing/2014/main" id="{FDC66A76-201D-42E1-AC21-7EA723E004C6}"/>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29" name="【公民館】&#10;一人当たり面積平均値テキスト">
          <a:extLst>
            <a:ext uri="{FF2B5EF4-FFF2-40B4-BE49-F238E27FC236}">
              <a16:creationId xmlns:a16="http://schemas.microsoft.com/office/drawing/2014/main" id="{8CE81512-D932-47D4-BD7A-C9F44D00A555}"/>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a:extLst>
            <a:ext uri="{FF2B5EF4-FFF2-40B4-BE49-F238E27FC236}">
              <a16:creationId xmlns:a16="http://schemas.microsoft.com/office/drawing/2014/main" id="{25B917F9-03EA-4743-8D35-1025738B6E12}"/>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a:extLst>
            <a:ext uri="{FF2B5EF4-FFF2-40B4-BE49-F238E27FC236}">
              <a16:creationId xmlns:a16="http://schemas.microsoft.com/office/drawing/2014/main" id="{9B4F0E74-F4A0-4A9A-A00F-217BE715196D}"/>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a:extLst>
            <a:ext uri="{FF2B5EF4-FFF2-40B4-BE49-F238E27FC236}">
              <a16:creationId xmlns:a16="http://schemas.microsoft.com/office/drawing/2014/main" id="{93A93B02-963B-4368-BC64-981C8569E969}"/>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a:extLst>
            <a:ext uri="{FF2B5EF4-FFF2-40B4-BE49-F238E27FC236}">
              <a16:creationId xmlns:a16="http://schemas.microsoft.com/office/drawing/2014/main" id="{10368263-F090-4157-9674-CE8A6A261FCA}"/>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a:extLst>
            <a:ext uri="{FF2B5EF4-FFF2-40B4-BE49-F238E27FC236}">
              <a16:creationId xmlns:a16="http://schemas.microsoft.com/office/drawing/2014/main" id="{28CD7336-75B8-4278-AB9E-F30089384DE5}"/>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22B852D-92DE-46DB-B484-1C89392C96C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95B285BB-60F6-4D4D-8478-0EDCA94A858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B0582315-1EC9-47CF-BB17-C23910A14C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56F8C780-00C8-4D6D-AC67-3F6B5452F13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BB476F16-0663-4A9E-B083-69CBD76C0EE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51526</xdr:rowOff>
    </xdr:from>
    <xdr:to>
      <xdr:col>116</xdr:col>
      <xdr:colOff>114300</xdr:colOff>
      <xdr:row>106</xdr:row>
      <xdr:rowOff>153126</xdr:rowOff>
    </xdr:to>
    <xdr:sp macro="" textlink="">
      <xdr:nvSpPr>
        <xdr:cNvPr id="840" name="楕円 839">
          <a:extLst>
            <a:ext uri="{FF2B5EF4-FFF2-40B4-BE49-F238E27FC236}">
              <a16:creationId xmlns:a16="http://schemas.microsoft.com/office/drawing/2014/main" id="{8CD8757C-564C-42C9-94CA-CAA5CD898695}"/>
            </a:ext>
          </a:extLst>
        </xdr:cNvPr>
        <xdr:cNvSpPr/>
      </xdr:nvSpPr>
      <xdr:spPr>
        <a:xfrm>
          <a:off x="22110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74403</xdr:rowOff>
    </xdr:from>
    <xdr:ext cx="469744" cy="259045"/>
    <xdr:sp macro="" textlink="">
      <xdr:nvSpPr>
        <xdr:cNvPr id="841" name="【公民館】&#10;一人当たり面積該当値テキスト">
          <a:extLst>
            <a:ext uri="{FF2B5EF4-FFF2-40B4-BE49-F238E27FC236}">
              <a16:creationId xmlns:a16="http://schemas.microsoft.com/office/drawing/2014/main" id="{1F181D5B-0F4E-4CE1-815A-AF4B53154AEB}"/>
            </a:ext>
          </a:extLst>
        </xdr:cNvPr>
        <xdr:cNvSpPr txBox="1"/>
      </xdr:nvSpPr>
      <xdr:spPr>
        <a:xfrm>
          <a:off x="22199600" y="1807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51526</xdr:rowOff>
    </xdr:from>
    <xdr:to>
      <xdr:col>112</xdr:col>
      <xdr:colOff>38100</xdr:colOff>
      <xdr:row>106</xdr:row>
      <xdr:rowOff>153126</xdr:rowOff>
    </xdr:to>
    <xdr:sp macro="" textlink="">
      <xdr:nvSpPr>
        <xdr:cNvPr id="842" name="楕円 841">
          <a:extLst>
            <a:ext uri="{FF2B5EF4-FFF2-40B4-BE49-F238E27FC236}">
              <a16:creationId xmlns:a16="http://schemas.microsoft.com/office/drawing/2014/main" id="{91003BAE-AEE0-43F8-8A1E-5A25F2D5866B}"/>
            </a:ext>
          </a:extLst>
        </xdr:cNvPr>
        <xdr:cNvSpPr/>
      </xdr:nvSpPr>
      <xdr:spPr>
        <a:xfrm>
          <a:off x="21272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102326</xdr:rowOff>
    </xdr:from>
    <xdr:to>
      <xdr:col>116</xdr:col>
      <xdr:colOff>63500</xdr:colOff>
      <xdr:row>106</xdr:row>
      <xdr:rowOff>102326</xdr:rowOff>
    </xdr:to>
    <xdr:cxnSp macro="">
      <xdr:nvCxnSpPr>
        <xdr:cNvPr id="843" name="直線コネクタ 842">
          <a:extLst>
            <a:ext uri="{FF2B5EF4-FFF2-40B4-BE49-F238E27FC236}">
              <a16:creationId xmlns:a16="http://schemas.microsoft.com/office/drawing/2014/main" id="{C53FF455-C4FB-4A11-811F-A27A1E5D4413}"/>
            </a:ext>
          </a:extLst>
        </xdr:cNvPr>
        <xdr:cNvCxnSpPr/>
      </xdr:nvCxnSpPr>
      <xdr:spPr>
        <a:xfrm>
          <a:off x="21323300" y="182760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844" name="楕円 843">
          <a:extLst>
            <a:ext uri="{FF2B5EF4-FFF2-40B4-BE49-F238E27FC236}">
              <a16:creationId xmlns:a16="http://schemas.microsoft.com/office/drawing/2014/main" id="{08D7FAE4-65DB-48F3-A1D8-299FAB0AE783}"/>
            </a:ext>
          </a:extLst>
        </xdr:cNvPr>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102326</xdr:rowOff>
    </xdr:to>
    <xdr:cxnSp macro="">
      <xdr:nvCxnSpPr>
        <xdr:cNvPr id="845" name="直線コネクタ 844">
          <a:extLst>
            <a:ext uri="{FF2B5EF4-FFF2-40B4-BE49-F238E27FC236}">
              <a16:creationId xmlns:a16="http://schemas.microsoft.com/office/drawing/2014/main" id="{044A918C-911D-4A3C-81B8-413725E5F656}"/>
            </a:ext>
          </a:extLst>
        </xdr:cNvPr>
        <xdr:cNvCxnSpPr/>
      </xdr:nvCxnSpPr>
      <xdr:spPr>
        <a:xfrm>
          <a:off x="20434300" y="182727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46" name="楕円 845">
          <a:extLst>
            <a:ext uri="{FF2B5EF4-FFF2-40B4-BE49-F238E27FC236}">
              <a16:creationId xmlns:a16="http://schemas.microsoft.com/office/drawing/2014/main" id="{7E7EFBB4-41C1-421E-B181-EFF7114CDC97}"/>
            </a:ext>
          </a:extLst>
        </xdr:cNvPr>
        <xdr:cNvSpPr/>
      </xdr:nvSpPr>
      <xdr:spPr>
        <a:xfrm>
          <a:off x="19494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107</xdr:row>
      <xdr:rowOff>41911</xdr:rowOff>
    </xdr:to>
    <xdr:cxnSp macro="">
      <xdr:nvCxnSpPr>
        <xdr:cNvPr id="847" name="直線コネクタ 846">
          <a:extLst>
            <a:ext uri="{FF2B5EF4-FFF2-40B4-BE49-F238E27FC236}">
              <a16:creationId xmlns:a16="http://schemas.microsoft.com/office/drawing/2014/main" id="{565FE8D6-CB03-4089-A61A-BB37C21F7130}"/>
            </a:ext>
          </a:extLst>
        </xdr:cNvPr>
        <xdr:cNvCxnSpPr/>
      </xdr:nvCxnSpPr>
      <xdr:spPr>
        <a:xfrm flipV="1">
          <a:off x="19545300" y="182727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848" name="楕円 847">
          <a:extLst>
            <a:ext uri="{FF2B5EF4-FFF2-40B4-BE49-F238E27FC236}">
              <a16:creationId xmlns:a16="http://schemas.microsoft.com/office/drawing/2014/main" id="{FFC4BE37-A93B-4848-B341-B454B82AE3C9}"/>
            </a:ext>
          </a:extLst>
        </xdr:cNvPr>
        <xdr:cNvSpPr/>
      </xdr:nvSpPr>
      <xdr:spPr>
        <a:xfrm>
          <a:off x="18605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41911</xdr:rowOff>
    </xdr:from>
    <xdr:to>
      <xdr:col>102</xdr:col>
      <xdr:colOff>114300</xdr:colOff>
      <xdr:row>107</xdr:row>
      <xdr:rowOff>41911</xdr:rowOff>
    </xdr:to>
    <xdr:cxnSp macro="">
      <xdr:nvCxnSpPr>
        <xdr:cNvPr id="849" name="直線コネクタ 848">
          <a:extLst>
            <a:ext uri="{FF2B5EF4-FFF2-40B4-BE49-F238E27FC236}">
              <a16:creationId xmlns:a16="http://schemas.microsoft.com/office/drawing/2014/main" id="{BDE8D1DA-C7F0-4ADA-8D31-235BCC3D542C}"/>
            </a:ext>
          </a:extLst>
        </xdr:cNvPr>
        <xdr:cNvCxnSpPr/>
      </xdr:nvCxnSpPr>
      <xdr:spPr>
        <a:xfrm>
          <a:off x="18656300" y="1838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50" name="n_1aveValue【公民館】&#10;一人当たり面積">
          <a:extLst>
            <a:ext uri="{FF2B5EF4-FFF2-40B4-BE49-F238E27FC236}">
              <a16:creationId xmlns:a16="http://schemas.microsoft.com/office/drawing/2014/main" id="{CB9064E7-4CE2-4C78-B9B0-BE675B3AAAA7}"/>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51" name="n_2aveValue【公民館】&#10;一人当たり面積">
          <a:extLst>
            <a:ext uri="{FF2B5EF4-FFF2-40B4-BE49-F238E27FC236}">
              <a16:creationId xmlns:a16="http://schemas.microsoft.com/office/drawing/2014/main" id="{E4A6E22B-A5C4-4883-8354-FB1F7965008B}"/>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2" name="n_3aveValue【公民館】&#10;一人当たり面積">
          <a:extLst>
            <a:ext uri="{FF2B5EF4-FFF2-40B4-BE49-F238E27FC236}">
              <a16:creationId xmlns:a16="http://schemas.microsoft.com/office/drawing/2014/main" id="{6A74D69C-8274-47FF-838D-FADED038C0B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3" name="n_4aveValue【公民館】&#10;一人当たり面積">
          <a:extLst>
            <a:ext uri="{FF2B5EF4-FFF2-40B4-BE49-F238E27FC236}">
              <a16:creationId xmlns:a16="http://schemas.microsoft.com/office/drawing/2014/main" id="{B7473020-8675-4A71-BAF4-9F3A121E1FC2}"/>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169653</xdr:rowOff>
    </xdr:from>
    <xdr:ext cx="469744" cy="259045"/>
    <xdr:sp macro="" textlink="">
      <xdr:nvSpPr>
        <xdr:cNvPr id="854" name="n_1mainValue【公民館】&#10;一人当たり面積">
          <a:extLst>
            <a:ext uri="{FF2B5EF4-FFF2-40B4-BE49-F238E27FC236}">
              <a16:creationId xmlns:a16="http://schemas.microsoft.com/office/drawing/2014/main" id="{99C9F155-FBB9-4BE9-83E8-127F0B9FE97A}"/>
            </a:ext>
          </a:extLst>
        </xdr:cNvPr>
        <xdr:cNvSpPr txBox="1"/>
      </xdr:nvSpPr>
      <xdr:spPr>
        <a:xfrm>
          <a:off x="210757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855" name="n_2mainValue【公民館】&#10;一人当たり面積">
          <a:extLst>
            <a:ext uri="{FF2B5EF4-FFF2-40B4-BE49-F238E27FC236}">
              <a16:creationId xmlns:a16="http://schemas.microsoft.com/office/drawing/2014/main" id="{1D47E967-D441-4044-B749-D5E2243FF13D}"/>
            </a:ext>
          </a:extLst>
        </xdr:cNvPr>
        <xdr:cNvSpPr txBox="1"/>
      </xdr:nvSpPr>
      <xdr:spPr>
        <a:xfrm>
          <a:off x="20199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83838</xdr:rowOff>
    </xdr:from>
    <xdr:ext cx="469744" cy="259045"/>
    <xdr:sp macro="" textlink="">
      <xdr:nvSpPr>
        <xdr:cNvPr id="856" name="n_3mainValue【公民館】&#10;一人当たり面積">
          <a:extLst>
            <a:ext uri="{FF2B5EF4-FFF2-40B4-BE49-F238E27FC236}">
              <a16:creationId xmlns:a16="http://schemas.microsoft.com/office/drawing/2014/main" id="{DEEFFB72-C259-49B8-A334-91F7BFBFA0A0}"/>
            </a:ext>
          </a:extLst>
        </xdr:cNvPr>
        <xdr:cNvSpPr txBox="1"/>
      </xdr:nvSpPr>
      <xdr:spPr>
        <a:xfrm>
          <a:off x="19310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857" name="n_4mainValue【公民館】&#10;一人当たり面積">
          <a:extLst>
            <a:ext uri="{FF2B5EF4-FFF2-40B4-BE49-F238E27FC236}">
              <a16:creationId xmlns:a16="http://schemas.microsoft.com/office/drawing/2014/main" id="{6F8A5AFF-D4A6-4439-84C7-7606B7817697}"/>
            </a:ext>
          </a:extLst>
        </xdr:cNvPr>
        <xdr:cNvSpPr txBox="1"/>
      </xdr:nvSpPr>
      <xdr:spPr>
        <a:xfrm>
          <a:off x="18421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F29F3AD5-CC86-476A-B333-13C1E05562F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40B634D8-BD74-4FA7-944B-9C431FF44D4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BAFF9F84-2D29-4DC9-8A80-C0D7D35763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・類似団体と比較して特に有形固定資産減価償却率が高くなっている施設は，児童館である。</a:t>
          </a:r>
          <a:endParaRPr lang="ja-JP" altLang="ja-JP" sz="1400">
            <a:effectLst/>
          </a:endParaRPr>
        </a:p>
        <a:p>
          <a:r>
            <a:rPr kumimoji="1" lang="ja-JP" altLang="ja-JP" sz="1100">
              <a:solidFill>
                <a:schemeClr val="dk1"/>
              </a:solidFill>
              <a:effectLst/>
              <a:latin typeface="+mn-lt"/>
              <a:ea typeface="+mn-ea"/>
              <a:cs typeface="+mn-cs"/>
            </a:rPr>
            <a:t>・類似団体と比較して特に有形固定資産減価償却率が低くなっている施設は，保育所と公民館である。</a:t>
          </a:r>
          <a:endParaRPr lang="ja-JP" altLang="ja-JP" sz="1400">
            <a:effectLst/>
          </a:endParaRPr>
        </a:p>
        <a:p>
          <a:r>
            <a:rPr kumimoji="1" lang="ja-JP" altLang="ja-JP" sz="1100">
              <a:solidFill>
                <a:schemeClr val="dk1"/>
              </a:solidFill>
              <a:effectLst/>
              <a:latin typeface="+mn-lt"/>
              <a:ea typeface="+mn-ea"/>
              <a:cs typeface="+mn-cs"/>
            </a:rPr>
            <a:t>・公民館については，令和元年度に新公民館を整備したため，有形固定資産減価償却率が大きく低下している。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53C1D83-9C16-4C5D-AA7E-9E50244B24E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F63B2ED-8053-4B6D-8E50-5EE2C61B45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BC64752-747D-4793-9BAA-E578513C7A2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CDB3EAD-53C1-418D-9C6D-8CE29D1BCD5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D74EB5E-3929-49C3-B3BE-5F6A9C9C39D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C5FB5FC-F670-4BF2-BFD7-85688B09754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10138FB-87A9-492E-B034-9250C6A20CF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BDFF63-4734-418B-8E2C-9AE6C14BF1C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182E8F-A337-44EB-8DD9-E17E1089A0F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5708134-A46F-4D1E-B876-779EB80C6E4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30,408
29,601
13.79
13,835,571
13,067,968
517,854
6,988,265
9,383,964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FA26A7-A14F-4C53-BAB4-383DA8ABE73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41460BC-C9D9-4D63-8E8F-EE5649ADDAA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A6F6895-2199-4B26-B89C-91148CB2E8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9184A4-1A33-453C-B0BB-9D43D7B2C0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AA1AF6-59D1-4D5A-AC1C-FDA71F6967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EB7E93C-521F-4C07-AAB0-9A23488C8A0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E68C786-8511-43CB-9540-0CEDAECDB85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B8DDD6-9DA8-4C3E-91D3-05684484B39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7E5EB8C-D16D-4ECF-A8E3-9534D7B714A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BC82C4-8C8C-478F-8D31-95F10B555E0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9A66D0D-402F-4001-9B00-B9A09D37847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6F21B4D-1193-4087-A2DA-EE06883EFD0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0D0F85-3139-4DD8-B67A-821B25ECFDF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233457-461A-4091-AC6B-EDE1627EC89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707B98B-2E4B-4B9E-8D35-B7EB268BEA4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6D8772-F2D7-4C25-A686-4330EF32C2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BA36DD1-1970-4648-8375-36B9C19180E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D95E433-011F-4423-8579-6EF537C714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69E71AF-A215-4E8C-AAB0-FB065B6D0E6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EC677A7-C401-4B0D-850F-55FAF4B883B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9A77CAB-FFB6-46AD-AAE0-CC80004A693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782A4E4-F922-40E3-9ED3-6D9816E189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EFFB845-BD79-4BD2-AF36-00DFA635DA1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49B5AF8-FC0E-403B-A17E-0D08EFCFB6D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2D39E44-53D8-4B2C-B2A2-D7AE52AFFD7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D5391E5-7EC0-43D8-9F39-E9985F05FA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142EF86-909B-46C9-8098-4C78F3ABAD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8EEC6A-0643-4EC1-A36A-32EE713729B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46BC228-2409-4682-A698-4FBA130B68C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AC0F345-019E-48AD-AE15-E373FC22A06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9F29D59-1F5E-4984-A80E-24B46105694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2EC12AC-BD31-4B38-8F03-9A941AAFB27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55EAF7E-4512-47CE-B63A-9611F708647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0D4FCDD-94B3-4191-97F9-A56E6944A94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1CB680D-C556-419E-9B9F-08AF4A51A339}"/>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C65C62B-5ED2-44DF-BB5A-DA79717C0688}"/>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EE07A0E9-8672-49D9-89E1-FA45200119B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AA1E84C-8A9B-4BB8-B27B-F40B9E83BAF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861A344-2FF6-4BAD-9DCA-010BBEFC438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E76C0F3-C1B4-4542-9BB5-A4BA9BB3EC6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DE5CACC-6B1B-4111-9A05-6780E04BE91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884563A-93CF-481D-91BD-E01F37A1CF9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40A03DF-962B-4A45-9792-EF8A27A1A25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7EEAA28-447C-472F-B634-DBC51288C5CD}"/>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63283C6-DC83-4E5F-9632-F7DF8D9B0F9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56CEEF6-CA35-40BE-9CE7-7A878FB0E3E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69B4A660-16EB-4EF7-BB92-F4BD7FCCBAC8}"/>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4A328760-27FB-4501-A07A-C0CC1A011F2F}"/>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412C157D-4A37-4851-AA8F-024D3EEE446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622064FF-138E-421F-A6BD-99176F753C2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FCFC783-4A09-46ED-9B28-21212DFBEA4B}"/>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103794</xdr:rowOff>
    </xdr:from>
    <xdr:ext cx="405111" cy="259045"/>
    <xdr:sp macro="" textlink="">
      <xdr:nvSpPr>
        <xdr:cNvPr id="63" name="【図書館】&#10;有形固定資産減価償却率平均値テキスト">
          <a:extLst>
            <a:ext uri="{FF2B5EF4-FFF2-40B4-BE49-F238E27FC236}">
              <a16:creationId xmlns:a16="http://schemas.microsoft.com/office/drawing/2014/main" id="{8D06628C-5AA2-4F5A-8D0C-DF8A14F94B55}"/>
            </a:ext>
          </a:extLst>
        </xdr:cNvPr>
        <xdr:cNvSpPr txBox="1"/>
      </xdr:nvSpPr>
      <xdr:spPr>
        <a:xfrm>
          <a:off x="4673600" y="6275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2599E47B-70D5-4C6F-B737-A363A4F5F9C1}"/>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312BC1BF-93D8-4729-BDA1-46231139FDF0}"/>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5B6448C-5C33-4446-979D-EA70F9EB03AB}"/>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B66F4899-A150-4238-ABC1-283F5FF4FD47}"/>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DC6959DD-EA1C-4A5A-8E4D-CBFD7B3E64A3}"/>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723959C-8729-43C9-BF26-AD7C5F50E7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84DD787-375A-4154-9FF7-E61CEA63B75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D81FEE-FADB-48CD-B330-3BE52CD2D87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F1CAB08-B32B-4A42-8572-6DB2C6877B1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0AA32BA-AC8D-4EA9-9D31-E5CB4D879F0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38463</xdr:rowOff>
    </xdr:from>
    <xdr:to>
      <xdr:col>24</xdr:col>
      <xdr:colOff>114300</xdr:colOff>
      <xdr:row>39</xdr:row>
      <xdr:rowOff>140063</xdr:rowOff>
    </xdr:to>
    <xdr:sp macro="" textlink="">
      <xdr:nvSpPr>
        <xdr:cNvPr id="74" name="楕円 73">
          <a:extLst>
            <a:ext uri="{FF2B5EF4-FFF2-40B4-BE49-F238E27FC236}">
              <a16:creationId xmlns:a16="http://schemas.microsoft.com/office/drawing/2014/main" id="{999937F5-834F-430E-AD68-68EA5EA80E2F}"/>
            </a:ext>
          </a:extLst>
        </xdr:cNvPr>
        <xdr:cNvSpPr/>
      </xdr:nvSpPr>
      <xdr:spPr>
        <a:xfrm>
          <a:off x="45847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A641AC2B-8C50-4E10-8528-1B40C9839514}"/>
            </a:ext>
          </a:extLst>
        </xdr:cNvPr>
        <xdr:cNvSpPr txBox="1"/>
      </xdr:nvSpPr>
      <xdr:spPr>
        <a:xfrm>
          <a:off x="4673600"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170724</xdr:rowOff>
    </xdr:from>
    <xdr:to>
      <xdr:col>20</xdr:col>
      <xdr:colOff>38100</xdr:colOff>
      <xdr:row>39</xdr:row>
      <xdr:rowOff>100874</xdr:rowOff>
    </xdr:to>
    <xdr:sp macro="" textlink="">
      <xdr:nvSpPr>
        <xdr:cNvPr id="76" name="楕円 75">
          <a:extLst>
            <a:ext uri="{FF2B5EF4-FFF2-40B4-BE49-F238E27FC236}">
              <a16:creationId xmlns:a16="http://schemas.microsoft.com/office/drawing/2014/main" id="{3B102E06-5857-4C5D-8EDC-3A97466C75AD}"/>
            </a:ext>
          </a:extLst>
        </xdr:cNvPr>
        <xdr:cNvSpPr/>
      </xdr:nvSpPr>
      <xdr:spPr>
        <a:xfrm>
          <a:off x="3746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50074</xdr:rowOff>
    </xdr:from>
    <xdr:to>
      <xdr:col>24</xdr:col>
      <xdr:colOff>63500</xdr:colOff>
      <xdr:row>39</xdr:row>
      <xdr:rowOff>89263</xdr:rowOff>
    </xdr:to>
    <xdr:cxnSp macro="">
      <xdr:nvCxnSpPr>
        <xdr:cNvPr id="77" name="直線コネクタ 76">
          <a:extLst>
            <a:ext uri="{FF2B5EF4-FFF2-40B4-BE49-F238E27FC236}">
              <a16:creationId xmlns:a16="http://schemas.microsoft.com/office/drawing/2014/main" id="{308903E3-4E78-42D4-B4F9-7720217B30B8}"/>
            </a:ext>
          </a:extLst>
        </xdr:cNvPr>
        <xdr:cNvCxnSpPr/>
      </xdr:nvCxnSpPr>
      <xdr:spPr>
        <a:xfrm>
          <a:off x="3797300" y="673662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138067</xdr:rowOff>
    </xdr:from>
    <xdr:to>
      <xdr:col>15</xdr:col>
      <xdr:colOff>101600</xdr:colOff>
      <xdr:row>39</xdr:row>
      <xdr:rowOff>68217</xdr:rowOff>
    </xdr:to>
    <xdr:sp macro="" textlink="">
      <xdr:nvSpPr>
        <xdr:cNvPr id="78" name="楕円 77">
          <a:extLst>
            <a:ext uri="{FF2B5EF4-FFF2-40B4-BE49-F238E27FC236}">
              <a16:creationId xmlns:a16="http://schemas.microsoft.com/office/drawing/2014/main" id="{2C664923-4D36-49CD-A028-B62F8EA54B80}"/>
            </a:ext>
          </a:extLst>
        </xdr:cNvPr>
        <xdr:cNvSpPr/>
      </xdr:nvSpPr>
      <xdr:spPr>
        <a:xfrm>
          <a:off x="2857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17417</xdr:rowOff>
    </xdr:from>
    <xdr:to>
      <xdr:col>19</xdr:col>
      <xdr:colOff>177800</xdr:colOff>
      <xdr:row>39</xdr:row>
      <xdr:rowOff>50074</xdr:rowOff>
    </xdr:to>
    <xdr:cxnSp macro="">
      <xdr:nvCxnSpPr>
        <xdr:cNvPr id="79" name="直線コネクタ 78">
          <a:extLst>
            <a:ext uri="{FF2B5EF4-FFF2-40B4-BE49-F238E27FC236}">
              <a16:creationId xmlns:a16="http://schemas.microsoft.com/office/drawing/2014/main" id="{7684198B-FFBD-46EE-B6E5-DDC150C56F40}"/>
            </a:ext>
          </a:extLst>
        </xdr:cNvPr>
        <xdr:cNvCxnSpPr/>
      </xdr:nvCxnSpPr>
      <xdr:spPr>
        <a:xfrm>
          <a:off x="2908300" y="67039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98878</xdr:rowOff>
    </xdr:from>
    <xdr:to>
      <xdr:col>10</xdr:col>
      <xdr:colOff>165100</xdr:colOff>
      <xdr:row>39</xdr:row>
      <xdr:rowOff>29028</xdr:rowOff>
    </xdr:to>
    <xdr:sp macro="" textlink="">
      <xdr:nvSpPr>
        <xdr:cNvPr id="80" name="楕円 79">
          <a:extLst>
            <a:ext uri="{FF2B5EF4-FFF2-40B4-BE49-F238E27FC236}">
              <a16:creationId xmlns:a16="http://schemas.microsoft.com/office/drawing/2014/main" id="{923AFE15-E63B-4C11-A062-860B5D5395EA}"/>
            </a:ext>
          </a:extLst>
        </xdr:cNvPr>
        <xdr:cNvSpPr/>
      </xdr:nvSpPr>
      <xdr:spPr>
        <a:xfrm>
          <a:off x="1968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149678</xdr:rowOff>
    </xdr:from>
    <xdr:to>
      <xdr:col>15</xdr:col>
      <xdr:colOff>50800</xdr:colOff>
      <xdr:row>39</xdr:row>
      <xdr:rowOff>17417</xdr:rowOff>
    </xdr:to>
    <xdr:cxnSp macro="">
      <xdr:nvCxnSpPr>
        <xdr:cNvPr id="81" name="直線コネクタ 80">
          <a:extLst>
            <a:ext uri="{FF2B5EF4-FFF2-40B4-BE49-F238E27FC236}">
              <a16:creationId xmlns:a16="http://schemas.microsoft.com/office/drawing/2014/main" id="{6EE54D17-0086-4D29-8F57-40005623C297}"/>
            </a:ext>
          </a:extLst>
        </xdr:cNvPr>
        <xdr:cNvCxnSpPr/>
      </xdr:nvCxnSpPr>
      <xdr:spPr>
        <a:xfrm>
          <a:off x="2019300" y="666477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61323</xdr:rowOff>
    </xdr:from>
    <xdr:to>
      <xdr:col>6</xdr:col>
      <xdr:colOff>38100</xdr:colOff>
      <xdr:row>38</xdr:row>
      <xdr:rowOff>162923</xdr:rowOff>
    </xdr:to>
    <xdr:sp macro="" textlink="">
      <xdr:nvSpPr>
        <xdr:cNvPr id="82" name="楕円 81">
          <a:extLst>
            <a:ext uri="{FF2B5EF4-FFF2-40B4-BE49-F238E27FC236}">
              <a16:creationId xmlns:a16="http://schemas.microsoft.com/office/drawing/2014/main" id="{8DE29EB0-8762-41BF-B4DB-551A87B62535}"/>
            </a:ext>
          </a:extLst>
        </xdr:cNvPr>
        <xdr:cNvSpPr/>
      </xdr:nvSpPr>
      <xdr:spPr>
        <a:xfrm>
          <a:off x="10795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112123</xdr:rowOff>
    </xdr:from>
    <xdr:to>
      <xdr:col>10</xdr:col>
      <xdr:colOff>114300</xdr:colOff>
      <xdr:row>38</xdr:row>
      <xdr:rowOff>149678</xdr:rowOff>
    </xdr:to>
    <xdr:cxnSp macro="">
      <xdr:nvCxnSpPr>
        <xdr:cNvPr id="83" name="直線コネクタ 82">
          <a:extLst>
            <a:ext uri="{FF2B5EF4-FFF2-40B4-BE49-F238E27FC236}">
              <a16:creationId xmlns:a16="http://schemas.microsoft.com/office/drawing/2014/main" id="{565596BE-7F24-4DC6-A7D0-2245ECE8CB0B}"/>
            </a:ext>
          </a:extLst>
        </xdr:cNvPr>
        <xdr:cNvCxnSpPr/>
      </xdr:nvCxnSpPr>
      <xdr:spPr>
        <a:xfrm>
          <a:off x="1130300" y="662722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586B225E-A95C-4F76-9385-9A0CBC216C49}"/>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8B86B8E3-6A96-4F78-A9A0-1D72ED8AF06F}"/>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067D547F-7E73-4047-9FC6-1C527AA028AF}"/>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3DE740A4-99E6-45FE-B71B-316226FCF0AD}"/>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92001</xdr:rowOff>
    </xdr:from>
    <xdr:ext cx="405111" cy="259045"/>
    <xdr:sp macro="" textlink="">
      <xdr:nvSpPr>
        <xdr:cNvPr id="88" name="n_1mainValue【図書館】&#10;有形固定資産減価償却率">
          <a:extLst>
            <a:ext uri="{FF2B5EF4-FFF2-40B4-BE49-F238E27FC236}">
              <a16:creationId xmlns:a16="http://schemas.microsoft.com/office/drawing/2014/main" id="{E735BEE5-56FE-4980-908F-D812A34C1C71}"/>
            </a:ext>
          </a:extLst>
        </xdr:cNvPr>
        <xdr:cNvSpPr txBox="1"/>
      </xdr:nvSpPr>
      <xdr:spPr>
        <a:xfrm>
          <a:off x="35820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59344</xdr:rowOff>
    </xdr:from>
    <xdr:ext cx="405111" cy="259045"/>
    <xdr:sp macro="" textlink="">
      <xdr:nvSpPr>
        <xdr:cNvPr id="89" name="n_2mainValue【図書館】&#10;有形固定資産減価償却率">
          <a:extLst>
            <a:ext uri="{FF2B5EF4-FFF2-40B4-BE49-F238E27FC236}">
              <a16:creationId xmlns:a16="http://schemas.microsoft.com/office/drawing/2014/main" id="{3C938646-555F-4FC5-BCFE-739849B9A874}"/>
            </a:ext>
          </a:extLst>
        </xdr:cNvPr>
        <xdr:cNvSpPr txBox="1"/>
      </xdr:nvSpPr>
      <xdr:spPr>
        <a:xfrm>
          <a:off x="2705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20155</xdr:rowOff>
    </xdr:from>
    <xdr:ext cx="405111" cy="259045"/>
    <xdr:sp macro="" textlink="">
      <xdr:nvSpPr>
        <xdr:cNvPr id="90" name="n_3mainValue【図書館】&#10;有形固定資産減価償却率">
          <a:extLst>
            <a:ext uri="{FF2B5EF4-FFF2-40B4-BE49-F238E27FC236}">
              <a16:creationId xmlns:a16="http://schemas.microsoft.com/office/drawing/2014/main" id="{3893B6CD-33B4-4348-A713-D0DB75BF2C44}"/>
            </a:ext>
          </a:extLst>
        </xdr:cNvPr>
        <xdr:cNvSpPr txBox="1"/>
      </xdr:nvSpPr>
      <xdr:spPr>
        <a:xfrm>
          <a:off x="1816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154050</xdr:rowOff>
    </xdr:from>
    <xdr:ext cx="405111" cy="259045"/>
    <xdr:sp macro="" textlink="">
      <xdr:nvSpPr>
        <xdr:cNvPr id="91" name="n_4mainValue【図書館】&#10;有形固定資産減価償却率">
          <a:extLst>
            <a:ext uri="{FF2B5EF4-FFF2-40B4-BE49-F238E27FC236}">
              <a16:creationId xmlns:a16="http://schemas.microsoft.com/office/drawing/2014/main" id="{F387C73E-73C8-4596-BBB5-645352B7D0FF}"/>
            </a:ext>
          </a:extLst>
        </xdr:cNvPr>
        <xdr:cNvSpPr txBox="1"/>
      </xdr:nvSpPr>
      <xdr:spPr>
        <a:xfrm>
          <a:off x="927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A08813D1-F60A-47B1-B3F8-0C11B1F4832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AF988EC-9E92-4F5D-B8CC-EAA46BFBD5A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15A53C8-4C3F-4CB4-AF77-CF8956190A9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4627A74-C61B-46C9-B29D-1FF5AA6C0C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386CB76-03F5-4A4A-AF2D-FD5F9A92564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1FA5FFE-241A-4666-8428-596BA167F7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EFDB1E0-3D3B-464E-8B23-86F725309EB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5AA1D86-4C41-4C60-82F3-223D32BD02F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98D9FFAF-288F-4AA9-BD9A-D2E4C19B32E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EF0733D-915C-41DF-8E28-73F2755F45C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B73F0938-C182-4D03-89B3-1A542AD854B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F2558AD-263A-4EBD-B53D-4BC79D080D0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E468E19-89C0-4FE9-98EB-2A35EDD8D8A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453AB979-57B9-455A-9E5A-6CF663CCAC8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4DD96FC-AD45-4206-8131-B93F418B53D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10B02A5-1669-4CA2-810A-6341ADF00217}"/>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4009CD59-9F89-42CD-88C7-8105B40C5AE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E15A80D-27A3-4083-9F42-B195A96E77D7}"/>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FCE7333-3147-4AE5-A65D-7753D7DEFB3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77ADA177-2B8D-4740-AECC-46E5A8EBAF01}"/>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42D05B2-1199-401A-953E-87C2AC7ACFE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BF15776-A6A7-46E6-9DF3-F4E9E9148AD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F2A4195-7E74-4668-860F-42A240DADBA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E4C1E282-CD47-4C50-A44B-67375B3CB35D}"/>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8DB63B76-7E0C-4CC0-A4E4-6525EBCE6027}"/>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86F00DA6-51A9-41C6-95EC-812F3C5D294C}"/>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5DC18091-92FB-43B4-92BF-29343576CF1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02E82A55-6146-4CC7-AB17-37C768ECDE6F}"/>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109237</xdr:rowOff>
    </xdr:from>
    <xdr:ext cx="469744" cy="259045"/>
    <xdr:sp macro="" textlink="">
      <xdr:nvSpPr>
        <xdr:cNvPr id="120" name="【図書館】&#10;一人当たり面積平均値テキスト">
          <a:extLst>
            <a:ext uri="{FF2B5EF4-FFF2-40B4-BE49-F238E27FC236}">
              <a16:creationId xmlns:a16="http://schemas.microsoft.com/office/drawing/2014/main" id="{7BAADB0C-CA1F-42DE-AC8D-F76FE5C5349E}"/>
            </a:ext>
          </a:extLst>
        </xdr:cNvPr>
        <xdr:cNvSpPr txBox="1"/>
      </xdr:nvSpPr>
      <xdr:spPr>
        <a:xfrm>
          <a:off x="10515600" y="6795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1B2EE924-C13A-472A-919A-072289F8A27C}"/>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BB6999EE-AB6C-4081-AB6C-F906AF0CA13C}"/>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67C417BB-FC04-43D8-9E8C-3D82062F3196}"/>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F99EA980-C787-47AE-A7AD-E89701C5B67E}"/>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8AB950A6-92A8-4699-85D6-311434B4B213}"/>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8885D8F-6324-4960-AB68-3AF05487A2D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1A80873-0D53-4451-95C0-A2F5D6814C6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86354B8-9F50-4904-AE42-4E442A4FD80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92FD0C2-A2C0-4265-85B8-5466F72BEDA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BF2E7EF-3888-4FE1-8B01-F4C17FDB2B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44450</xdr:rowOff>
    </xdr:from>
    <xdr:to>
      <xdr:col>55</xdr:col>
      <xdr:colOff>50800</xdr:colOff>
      <xdr:row>41</xdr:row>
      <xdr:rowOff>146050</xdr:rowOff>
    </xdr:to>
    <xdr:sp macro="" textlink="">
      <xdr:nvSpPr>
        <xdr:cNvPr id="131" name="楕円 130">
          <a:extLst>
            <a:ext uri="{FF2B5EF4-FFF2-40B4-BE49-F238E27FC236}">
              <a16:creationId xmlns:a16="http://schemas.microsoft.com/office/drawing/2014/main" id="{EFE7C77D-EFE3-4B5F-897A-5007E9B8B972}"/>
            </a:ext>
          </a:extLst>
        </xdr:cNvPr>
        <xdr:cNvSpPr/>
      </xdr:nvSpPr>
      <xdr:spPr>
        <a:xfrm>
          <a:off x="10426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130827</xdr:rowOff>
    </xdr:from>
    <xdr:ext cx="469744" cy="259045"/>
    <xdr:sp macro="" textlink="">
      <xdr:nvSpPr>
        <xdr:cNvPr id="132" name="【図書館】&#10;一人当たり面積該当値テキスト">
          <a:extLst>
            <a:ext uri="{FF2B5EF4-FFF2-40B4-BE49-F238E27FC236}">
              <a16:creationId xmlns:a16="http://schemas.microsoft.com/office/drawing/2014/main" id="{5275490C-717D-49B3-8AC5-8B855163C293}"/>
            </a:ext>
          </a:extLst>
        </xdr:cNvPr>
        <xdr:cNvSpPr txBox="1"/>
      </xdr:nvSpPr>
      <xdr:spPr>
        <a:xfrm>
          <a:off x="10515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44450</xdr:rowOff>
    </xdr:from>
    <xdr:to>
      <xdr:col>50</xdr:col>
      <xdr:colOff>165100</xdr:colOff>
      <xdr:row>41</xdr:row>
      <xdr:rowOff>146050</xdr:rowOff>
    </xdr:to>
    <xdr:sp macro="" textlink="">
      <xdr:nvSpPr>
        <xdr:cNvPr id="133" name="楕円 132">
          <a:extLst>
            <a:ext uri="{FF2B5EF4-FFF2-40B4-BE49-F238E27FC236}">
              <a16:creationId xmlns:a16="http://schemas.microsoft.com/office/drawing/2014/main" id="{9EFED650-8D16-4110-9721-4FB6E78AD0C0}"/>
            </a:ext>
          </a:extLst>
        </xdr:cNvPr>
        <xdr:cNvSpPr/>
      </xdr:nvSpPr>
      <xdr:spPr>
        <a:xfrm>
          <a:off x="9588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95250</xdr:rowOff>
    </xdr:from>
    <xdr:to>
      <xdr:col>55</xdr:col>
      <xdr:colOff>0</xdr:colOff>
      <xdr:row>41</xdr:row>
      <xdr:rowOff>95250</xdr:rowOff>
    </xdr:to>
    <xdr:cxnSp macro="">
      <xdr:nvCxnSpPr>
        <xdr:cNvPr id="134" name="直線コネクタ 133">
          <a:extLst>
            <a:ext uri="{FF2B5EF4-FFF2-40B4-BE49-F238E27FC236}">
              <a16:creationId xmlns:a16="http://schemas.microsoft.com/office/drawing/2014/main" id="{2FF86B9D-56D6-4B09-9BAB-7FDB053B2A37}"/>
            </a:ext>
          </a:extLst>
        </xdr:cNvPr>
        <xdr:cNvCxnSpPr/>
      </xdr:nvCxnSpPr>
      <xdr:spPr>
        <a:xfrm>
          <a:off x="9639300" y="712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44450</xdr:rowOff>
    </xdr:from>
    <xdr:to>
      <xdr:col>46</xdr:col>
      <xdr:colOff>38100</xdr:colOff>
      <xdr:row>41</xdr:row>
      <xdr:rowOff>146050</xdr:rowOff>
    </xdr:to>
    <xdr:sp macro="" textlink="">
      <xdr:nvSpPr>
        <xdr:cNvPr id="135" name="楕円 134">
          <a:extLst>
            <a:ext uri="{FF2B5EF4-FFF2-40B4-BE49-F238E27FC236}">
              <a16:creationId xmlns:a16="http://schemas.microsoft.com/office/drawing/2014/main" id="{49251A68-5AD4-44CF-B9C8-790725639485}"/>
            </a:ext>
          </a:extLst>
        </xdr:cNvPr>
        <xdr:cNvSpPr/>
      </xdr:nvSpPr>
      <xdr:spPr>
        <a:xfrm>
          <a:off x="8699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95250</xdr:rowOff>
    </xdr:from>
    <xdr:to>
      <xdr:col>50</xdr:col>
      <xdr:colOff>114300</xdr:colOff>
      <xdr:row>41</xdr:row>
      <xdr:rowOff>95250</xdr:rowOff>
    </xdr:to>
    <xdr:cxnSp macro="">
      <xdr:nvCxnSpPr>
        <xdr:cNvPr id="136" name="直線コネクタ 135">
          <a:extLst>
            <a:ext uri="{FF2B5EF4-FFF2-40B4-BE49-F238E27FC236}">
              <a16:creationId xmlns:a16="http://schemas.microsoft.com/office/drawing/2014/main" id="{2B898CC3-9F03-4379-9877-04700FC7F0AF}"/>
            </a:ext>
          </a:extLst>
        </xdr:cNvPr>
        <xdr:cNvCxnSpPr/>
      </xdr:nvCxnSpPr>
      <xdr:spPr>
        <a:xfrm>
          <a:off x="8750300" y="712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40640</xdr:rowOff>
    </xdr:from>
    <xdr:to>
      <xdr:col>41</xdr:col>
      <xdr:colOff>101600</xdr:colOff>
      <xdr:row>41</xdr:row>
      <xdr:rowOff>142240</xdr:rowOff>
    </xdr:to>
    <xdr:sp macro="" textlink="">
      <xdr:nvSpPr>
        <xdr:cNvPr id="137" name="楕円 136">
          <a:extLst>
            <a:ext uri="{FF2B5EF4-FFF2-40B4-BE49-F238E27FC236}">
              <a16:creationId xmlns:a16="http://schemas.microsoft.com/office/drawing/2014/main" id="{9007544E-6354-4B7F-A987-D3F080E2D261}"/>
            </a:ext>
          </a:extLst>
        </xdr:cNvPr>
        <xdr:cNvSpPr/>
      </xdr:nvSpPr>
      <xdr:spPr>
        <a:xfrm>
          <a:off x="7810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91440</xdr:rowOff>
    </xdr:from>
    <xdr:to>
      <xdr:col>45</xdr:col>
      <xdr:colOff>177800</xdr:colOff>
      <xdr:row>41</xdr:row>
      <xdr:rowOff>95250</xdr:rowOff>
    </xdr:to>
    <xdr:cxnSp macro="">
      <xdr:nvCxnSpPr>
        <xdr:cNvPr id="138" name="直線コネクタ 137">
          <a:extLst>
            <a:ext uri="{FF2B5EF4-FFF2-40B4-BE49-F238E27FC236}">
              <a16:creationId xmlns:a16="http://schemas.microsoft.com/office/drawing/2014/main" id="{8C0B5CEC-C86C-415D-A203-B431E114E2EF}"/>
            </a:ext>
          </a:extLst>
        </xdr:cNvPr>
        <xdr:cNvCxnSpPr/>
      </xdr:nvCxnSpPr>
      <xdr:spPr>
        <a:xfrm>
          <a:off x="7861300" y="71208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40640</xdr:rowOff>
    </xdr:from>
    <xdr:to>
      <xdr:col>36</xdr:col>
      <xdr:colOff>165100</xdr:colOff>
      <xdr:row>41</xdr:row>
      <xdr:rowOff>142240</xdr:rowOff>
    </xdr:to>
    <xdr:sp macro="" textlink="">
      <xdr:nvSpPr>
        <xdr:cNvPr id="139" name="楕円 138">
          <a:extLst>
            <a:ext uri="{FF2B5EF4-FFF2-40B4-BE49-F238E27FC236}">
              <a16:creationId xmlns:a16="http://schemas.microsoft.com/office/drawing/2014/main" id="{0A9B8186-4F6D-4598-9F83-6E67B287AAC0}"/>
            </a:ext>
          </a:extLst>
        </xdr:cNvPr>
        <xdr:cNvSpPr/>
      </xdr:nvSpPr>
      <xdr:spPr>
        <a:xfrm>
          <a:off x="6921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91440</xdr:rowOff>
    </xdr:from>
    <xdr:to>
      <xdr:col>41</xdr:col>
      <xdr:colOff>50800</xdr:colOff>
      <xdr:row>41</xdr:row>
      <xdr:rowOff>91440</xdr:rowOff>
    </xdr:to>
    <xdr:cxnSp macro="">
      <xdr:nvCxnSpPr>
        <xdr:cNvPr id="140" name="直線コネクタ 139">
          <a:extLst>
            <a:ext uri="{FF2B5EF4-FFF2-40B4-BE49-F238E27FC236}">
              <a16:creationId xmlns:a16="http://schemas.microsoft.com/office/drawing/2014/main" id="{6EB1A2E8-3580-44BD-A8EF-7DED5DCD2BBE}"/>
            </a:ext>
          </a:extLst>
        </xdr:cNvPr>
        <xdr:cNvCxnSpPr/>
      </xdr:nvCxnSpPr>
      <xdr:spPr>
        <a:xfrm>
          <a:off x="6972300" y="7120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41" name="n_1aveValue【図書館】&#10;一人当たり面積">
          <a:extLst>
            <a:ext uri="{FF2B5EF4-FFF2-40B4-BE49-F238E27FC236}">
              <a16:creationId xmlns:a16="http://schemas.microsoft.com/office/drawing/2014/main" id="{2509B937-EBEB-447D-8A64-88D6CA60B62C}"/>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42" name="n_2aveValue【図書館】&#10;一人当たり面積">
          <a:extLst>
            <a:ext uri="{FF2B5EF4-FFF2-40B4-BE49-F238E27FC236}">
              <a16:creationId xmlns:a16="http://schemas.microsoft.com/office/drawing/2014/main" id="{9515B654-9B1A-41A9-BDC6-65AC78046D59}"/>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450BA257-4DB7-4A98-AFDD-D38C2CF4B39B}"/>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44" name="n_4aveValue【図書館】&#10;一人当たり面積">
          <a:extLst>
            <a:ext uri="{FF2B5EF4-FFF2-40B4-BE49-F238E27FC236}">
              <a16:creationId xmlns:a16="http://schemas.microsoft.com/office/drawing/2014/main" id="{A0F2851F-2275-4DE0-B5EA-9777C8187E86}"/>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137177</xdr:rowOff>
    </xdr:from>
    <xdr:ext cx="469744" cy="259045"/>
    <xdr:sp macro="" textlink="">
      <xdr:nvSpPr>
        <xdr:cNvPr id="145" name="n_1mainValue【図書館】&#10;一人当たり面積">
          <a:extLst>
            <a:ext uri="{FF2B5EF4-FFF2-40B4-BE49-F238E27FC236}">
              <a16:creationId xmlns:a16="http://schemas.microsoft.com/office/drawing/2014/main" id="{E999932F-6B08-4921-8E57-B4B1D6BA5C43}"/>
            </a:ext>
          </a:extLst>
        </xdr:cNvPr>
        <xdr:cNvSpPr txBox="1"/>
      </xdr:nvSpPr>
      <xdr:spPr>
        <a:xfrm>
          <a:off x="93917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137177</xdr:rowOff>
    </xdr:from>
    <xdr:ext cx="469744" cy="259045"/>
    <xdr:sp macro="" textlink="">
      <xdr:nvSpPr>
        <xdr:cNvPr id="146" name="n_2mainValue【図書館】&#10;一人当たり面積">
          <a:extLst>
            <a:ext uri="{FF2B5EF4-FFF2-40B4-BE49-F238E27FC236}">
              <a16:creationId xmlns:a16="http://schemas.microsoft.com/office/drawing/2014/main" id="{6C653DAD-9928-40C7-A627-9B7B9217C13F}"/>
            </a:ext>
          </a:extLst>
        </xdr:cNvPr>
        <xdr:cNvSpPr txBox="1"/>
      </xdr:nvSpPr>
      <xdr:spPr>
        <a:xfrm>
          <a:off x="8515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133367</xdr:rowOff>
    </xdr:from>
    <xdr:ext cx="469744" cy="259045"/>
    <xdr:sp macro="" textlink="">
      <xdr:nvSpPr>
        <xdr:cNvPr id="147" name="n_3mainValue【図書館】&#10;一人当たり面積">
          <a:extLst>
            <a:ext uri="{FF2B5EF4-FFF2-40B4-BE49-F238E27FC236}">
              <a16:creationId xmlns:a16="http://schemas.microsoft.com/office/drawing/2014/main" id="{8D25DDEC-D722-468A-AA48-11F1355A5821}"/>
            </a:ext>
          </a:extLst>
        </xdr:cNvPr>
        <xdr:cNvSpPr txBox="1"/>
      </xdr:nvSpPr>
      <xdr:spPr>
        <a:xfrm>
          <a:off x="7626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133367</xdr:rowOff>
    </xdr:from>
    <xdr:ext cx="469744" cy="259045"/>
    <xdr:sp macro="" textlink="">
      <xdr:nvSpPr>
        <xdr:cNvPr id="148" name="n_4mainValue【図書館】&#10;一人当たり面積">
          <a:extLst>
            <a:ext uri="{FF2B5EF4-FFF2-40B4-BE49-F238E27FC236}">
              <a16:creationId xmlns:a16="http://schemas.microsoft.com/office/drawing/2014/main" id="{890D8756-B029-4782-A835-D6F8F1333731}"/>
            </a:ext>
          </a:extLst>
        </xdr:cNvPr>
        <xdr:cNvSpPr txBox="1"/>
      </xdr:nvSpPr>
      <xdr:spPr>
        <a:xfrm>
          <a:off x="6737427"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E85AEA29-E974-4D52-8D70-E004D4CE5EB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D3E3237-6305-49EC-9132-C34B251067C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EA9F772-32F9-4FA9-8015-EB591B9A55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AF0E1664-C1BF-44EB-9020-52D3F44D003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33CA8CC1-4BA3-4159-8531-362848530BE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0E6B258-7F02-4B7C-8926-82FDF5A315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DA798BA-D943-4C5B-97DF-8A2E3C44854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E6186510-5712-4F49-9184-37BAA035A9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9CA0282F-E43E-4F84-AF7E-FE713A9197E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C51EC569-1E1F-4425-8834-2DA61B30489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5883990D-3D54-43DB-BE6B-C1D83334CDE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ECBD66F-435C-4CC3-B04C-863651560B5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ACCDA00-D167-420F-ADF1-4981FB4F896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E12E0BD-79D2-4F76-8F4B-403A9C2BEB2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4CBDD31-0838-4745-836B-AC2C5D30F69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3CC1EFBE-505D-4E8B-AC21-EEF684B661C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C728144D-0293-41A0-BD5C-1E6068F4F2B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34DDA01-32F6-4AA1-8C29-7D681A74164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63FE7FB2-2481-4DC5-90C0-2E7AFFAC016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8C8BF890-8681-4BE8-99A6-08946AFCF4F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8FF6254-9BA6-4304-AF52-519BCEA2FEB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BE5D230-8309-4459-B5AD-10282C23A6C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85BE75A-8C9E-4DB7-9CB0-522ECAD0900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A2C3B85-4C26-4887-B28E-3D2ADDD4B45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182BA511-B15B-4A6E-AEBC-C9F716CB659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1F425362-637B-4166-BC14-EDBE039A9FE1}"/>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7E82489E-47C2-444D-BCC0-D109EE43AA6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8C880CFB-C818-416A-8D6B-B2E31DC51CB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AC763F23-3128-4643-B8B1-F60DDD320CBB}"/>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3EE450DD-BA8A-410D-872D-B09879DBD1C8}"/>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5081A690-1507-495C-A361-F94105094B50}"/>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08FC6F55-076D-4950-8D0C-8A8F4B9A5189}"/>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FAB6D710-63EC-40E2-B2D8-8F8558FFBECA}"/>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89DF6E4F-50EE-410E-954A-4BB809563B0D}"/>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23C0D9F3-9A90-4645-8A7F-5C0CC4DF34B4}"/>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CAF2F27A-3D3F-474B-B584-E0DBDB630335}"/>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0A72662-7D29-4EBB-9CA1-61DA7FA7369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7C52FBD-2DDC-45DB-A876-1981E849160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AFC77A-0892-49C6-8F03-07A75C92D8B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1E37DEF7-8E9B-46B9-AE8E-141754452D9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06A17A8-9943-47CC-8797-6BCB1E3F39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190" name="楕円 189">
          <a:extLst>
            <a:ext uri="{FF2B5EF4-FFF2-40B4-BE49-F238E27FC236}">
              <a16:creationId xmlns:a16="http://schemas.microsoft.com/office/drawing/2014/main" id="{7CDE570B-6728-4A53-BA1C-7C79607E44F8}"/>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191" name="【体育館・プール】&#10;有形固定資産減価償却率該当値テキスト">
          <a:extLst>
            <a:ext uri="{FF2B5EF4-FFF2-40B4-BE49-F238E27FC236}">
              <a16:creationId xmlns:a16="http://schemas.microsoft.com/office/drawing/2014/main" id="{9DB18785-3A9B-4EB6-984A-AC920BEC989E}"/>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192" name="楕円 191">
          <a:extLst>
            <a:ext uri="{FF2B5EF4-FFF2-40B4-BE49-F238E27FC236}">
              <a16:creationId xmlns:a16="http://schemas.microsoft.com/office/drawing/2014/main" id="{F64ABE7B-E247-4ABB-A498-5F2206271C3E}"/>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193" name="直線コネクタ 192">
          <a:extLst>
            <a:ext uri="{FF2B5EF4-FFF2-40B4-BE49-F238E27FC236}">
              <a16:creationId xmlns:a16="http://schemas.microsoft.com/office/drawing/2014/main" id="{1E3397EC-27FC-4B2F-8058-9E0D63CD4C31}"/>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194" name="楕円 193">
          <a:extLst>
            <a:ext uri="{FF2B5EF4-FFF2-40B4-BE49-F238E27FC236}">
              <a16:creationId xmlns:a16="http://schemas.microsoft.com/office/drawing/2014/main" id="{BAA6EF0B-1CB6-4023-B502-14FDE232218E}"/>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195" name="直線コネクタ 194">
          <a:extLst>
            <a:ext uri="{FF2B5EF4-FFF2-40B4-BE49-F238E27FC236}">
              <a16:creationId xmlns:a16="http://schemas.microsoft.com/office/drawing/2014/main" id="{4AC5921E-675D-409F-8752-A381DD704EBF}"/>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196" name="楕円 195">
          <a:extLst>
            <a:ext uri="{FF2B5EF4-FFF2-40B4-BE49-F238E27FC236}">
              <a16:creationId xmlns:a16="http://schemas.microsoft.com/office/drawing/2014/main" id="{B1BD7CDC-D478-4D2F-ACB7-A5D4039CBDF0}"/>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197" name="直線コネクタ 196">
          <a:extLst>
            <a:ext uri="{FF2B5EF4-FFF2-40B4-BE49-F238E27FC236}">
              <a16:creationId xmlns:a16="http://schemas.microsoft.com/office/drawing/2014/main" id="{E6C8DFEF-A56A-4195-BA57-108B084CB9B6}"/>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198" name="楕円 197">
          <a:extLst>
            <a:ext uri="{FF2B5EF4-FFF2-40B4-BE49-F238E27FC236}">
              <a16:creationId xmlns:a16="http://schemas.microsoft.com/office/drawing/2014/main" id="{FF4CED0D-5755-4254-9BAC-2BB167141513}"/>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199" name="直線コネクタ 198">
          <a:extLst>
            <a:ext uri="{FF2B5EF4-FFF2-40B4-BE49-F238E27FC236}">
              <a16:creationId xmlns:a16="http://schemas.microsoft.com/office/drawing/2014/main" id="{BFB682D7-EB68-46F9-A1BB-387AC5FDFDE8}"/>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200" name="n_1aveValue【体育館・プール】&#10;有形固定資産減価償却率">
          <a:extLst>
            <a:ext uri="{FF2B5EF4-FFF2-40B4-BE49-F238E27FC236}">
              <a16:creationId xmlns:a16="http://schemas.microsoft.com/office/drawing/2014/main" id="{C47751AF-F4D6-41B1-A065-756EF25DB5AA}"/>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201" name="n_2aveValue【体育館・プール】&#10;有形固定資産減価償却率">
          <a:extLst>
            <a:ext uri="{FF2B5EF4-FFF2-40B4-BE49-F238E27FC236}">
              <a16:creationId xmlns:a16="http://schemas.microsoft.com/office/drawing/2014/main" id="{2EC5EE18-CC7F-4771-8C31-0FA4DF71D71B}"/>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a:extLst>
            <a:ext uri="{FF2B5EF4-FFF2-40B4-BE49-F238E27FC236}">
              <a16:creationId xmlns:a16="http://schemas.microsoft.com/office/drawing/2014/main" id="{416FDCE8-45CD-4F4E-AD2A-356F954AC648}"/>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203" name="n_4aveValue【体育館・プール】&#10;有形固定資産減価償却率">
          <a:extLst>
            <a:ext uri="{FF2B5EF4-FFF2-40B4-BE49-F238E27FC236}">
              <a16:creationId xmlns:a16="http://schemas.microsoft.com/office/drawing/2014/main" id="{42789940-BC42-4400-9449-816D140EEA6C}"/>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204" name="n_1mainValue【体育館・プール】&#10;有形固定資産減価償却率">
          <a:extLst>
            <a:ext uri="{FF2B5EF4-FFF2-40B4-BE49-F238E27FC236}">
              <a16:creationId xmlns:a16="http://schemas.microsoft.com/office/drawing/2014/main" id="{902E762F-E814-4ADD-A227-A1F974ACBC49}"/>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205" name="n_2mainValue【体育館・プール】&#10;有形固定資産減価償却率">
          <a:extLst>
            <a:ext uri="{FF2B5EF4-FFF2-40B4-BE49-F238E27FC236}">
              <a16:creationId xmlns:a16="http://schemas.microsoft.com/office/drawing/2014/main" id="{7E7A41E0-F4A1-48FD-A2E7-36C5650ECDDA}"/>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206" name="n_3mainValue【体育館・プール】&#10;有形固定資産減価償却率">
          <a:extLst>
            <a:ext uri="{FF2B5EF4-FFF2-40B4-BE49-F238E27FC236}">
              <a16:creationId xmlns:a16="http://schemas.microsoft.com/office/drawing/2014/main" id="{6508DC27-2586-4037-BE14-FAF4A2904C86}"/>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207" name="n_4mainValue【体育館・プール】&#10;有形固定資産減価償却率">
          <a:extLst>
            <a:ext uri="{FF2B5EF4-FFF2-40B4-BE49-F238E27FC236}">
              <a16:creationId xmlns:a16="http://schemas.microsoft.com/office/drawing/2014/main" id="{250B74D1-C5D8-4299-B2C1-8F06D4DEFB19}"/>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DD1A712B-FECB-4D39-AA05-6BF022D8A09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A477AD6-7208-4700-96B5-6B55867E772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0E5ACD6-BA99-4EF6-8E63-A7D55B8C304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E7AF79B-4289-4700-B111-1386560FDFA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DD6C26C-24EB-4D16-9B07-DCE1EA1967B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5CD313F3-881E-4B90-8F11-E220A0BB766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4AB4D7D-C99E-4F14-9C7E-868EFFA5207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FD390C6-CE97-484F-B994-23AD610CDE8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9F079639-64E1-4BB7-BC8D-C155FECAED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789E63DF-7E8F-4515-8F91-12A04488138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471132A-A327-4AD8-95B0-F035388E74C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993716F0-A916-46B6-A8CB-D3F7378DCA1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83FF5824-8A78-4DCE-9323-32C82FD197F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A0DDFE64-E596-4C14-8E58-A354F70EA34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63585779-5C62-4310-BC93-86F521D57F3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B6C2556-7A0B-4866-9438-E358DF9DF9D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ADDE8552-69AF-44E0-A4B8-B99B66F153E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67BC1E67-18DC-40E2-A297-583701049CD3}"/>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920B2A61-EC0A-475A-9C61-DB19FA1BF6E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86060185-84A4-4539-A86B-708FB8DD96D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45B4DD0B-E24B-485A-A2C0-55E6BB64ED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D9EE1E88-6FA4-44E4-930D-C5AE620C275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DAE59A2B-452D-4971-8D4E-DAF3B3B2B30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94B7E96B-E638-47EC-9D00-CD9CB9859729}"/>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7888454F-75A7-4E89-A7A7-BA61BFFF3A27}"/>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F712FCF9-51EE-4C37-83E8-5C7A7F453DF6}"/>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B98ADE05-6205-4847-B50C-2930AE6A24C6}"/>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9E410712-89AE-459B-94C9-4DC0056589D9}"/>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236" name="【体育館・プール】&#10;一人当たり面積平均値テキスト">
          <a:extLst>
            <a:ext uri="{FF2B5EF4-FFF2-40B4-BE49-F238E27FC236}">
              <a16:creationId xmlns:a16="http://schemas.microsoft.com/office/drawing/2014/main" id="{F79193E7-51B2-436A-B60E-55952D104754}"/>
            </a:ext>
          </a:extLst>
        </xdr:cNvPr>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EA4B913B-999C-426C-826F-640FBECC1154}"/>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80006CCF-8451-40C3-9923-B5D407F31392}"/>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C97630AF-C07F-4F6B-933D-7A2A46793BD5}"/>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7E6B03CB-22ED-4DC2-9970-5E6E2680237A}"/>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3FA62AF0-DCDE-4272-8735-7EFECA6C016B}"/>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195E043-38C9-4E9B-B65D-12CDDCE5858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72CE7F4-B0AD-49CB-913C-E4808FE6D66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3372855-8974-4660-84FD-BF28D344CAA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167CAF7-1DC2-4AF0-BD2B-9707F9BF8CBD}"/>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2882363B-6BDE-4A4B-93E8-6E7EE21E8BA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156845</xdr:rowOff>
    </xdr:from>
    <xdr:to>
      <xdr:col>55</xdr:col>
      <xdr:colOff>50800</xdr:colOff>
      <xdr:row>64</xdr:row>
      <xdr:rowOff>86995</xdr:rowOff>
    </xdr:to>
    <xdr:sp macro="" textlink="">
      <xdr:nvSpPr>
        <xdr:cNvPr id="247" name="楕円 246">
          <a:extLst>
            <a:ext uri="{FF2B5EF4-FFF2-40B4-BE49-F238E27FC236}">
              <a16:creationId xmlns:a16="http://schemas.microsoft.com/office/drawing/2014/main" id="{992CA9F9-3CCA-473F-96F5-482AB47D8EFF}"/>
            </a:ext>
          </a:extLst>
        </xdr:cNvPr>
        <xdr:cNvSpPr/>
      </xdr:nvSpPr>
      <xdr:spPr>
        <a:xfrm>
          <a:off x="104267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71772</xdr:rowOff>
    </xdr:from>
    <xdr:ext cx="469744" cy="259045"/>
    <xdr:sp macro="" textlink="">
      <xdr:nvSpPr>
        <xdr:cNvPr id="248" name="【体育館・プール】&#10;一人当たり面積該当値テキスト">
          <a:extLst>
            <a:ext uri="{FF2B5EF4-FFF2-40B4-BE49-F238E27FC236}">
              <a16:creationId xmlns:a16="http://schemas.microsoft.com/office/drawing/2014/main" id="{166E3017-55F2-4D74-B6F2-715AE8197DF3}"/>
            </a:ext>
          </a:extLst>
        </xdr:cNvPr>
        <xdr:cNvSpPr txBox="1"/>
      </xdr:nvSpPr>
      <xdr:spPr>
        <a:xfrm>
          <a:off x="10515600" y="10873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156845</xdr:rowOff>
    </xdr:from>
    <xdr:to>
      <xdr:col>50</xdr:col>
      <xdr:colOff>165100</xdr:colOff>
      <xdr:row>64</xdr:row>
      <xdr:rowOff>86995</xdr:rowOff>
    </xdr:to>
    <xdr:sp macro="" textlink="">
      <xdr:nvSpPr>
        <xdr:cNvPr id="249" name="楕円 248">
          <a:extLst>
            <a:ext uri="{FF2B5EF4-FFF2-40B4-BE49-F238E27FC236}">
              <a16:creationId xmlns:a16="http://schemas.microsoft.com/office/drawing/2014/main" id="{8C300CD9-C21B-4ACE-AE13-4A559D49AB10}"/>
            </a:ext>
          </a:extLst>
        </xdr:cNvPr>
        <xdr:cNvSpPr/>
      </xdr:nvSpPr>
      <xdr:spPr>
        <a:xfrm>
          <a:off x="9588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36195</xdr:rowOff>
    </xdr:from>
    <xdr:to>
      <xdr:col>55</xdr:col>
      <xdr:colOff>0</xdr:colOff>
      <xdr:row>64</xdr:row>
      <xdr:rowOff>36195</xdr:rowOff>
    </xdr:to>
    <xdr:cxnSp macro="">
      <xdr:nvCxnSpPr>
        <xdr:cNvPr id="250" name="直線コネクタ 249">
          <a:extLst>
            <a:ext uri="{FF2B5EF4-FFF2-40B4-BE49-F238E27FC236}">
              <a16:creationId xmlns:a16="http://schemas.microsoft.com/office/drawing/2014/main" id="{5C362398-A32E-4AF9-857E-D2628530CE6F}"/>
            </a:ext>
          </a:extLst>
        </xdr:cNvPr>
        <xdr:cNvCxnSpPr/>
      </xdr:nvCxnSpPr>
      <xdr:spPr>
        <a:xfrm>
          <a:off x="9639300" y="11008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156845</xdr:rowOff>
    </xdr:from>
    <xdr:to>
      <xdr:col>46</xdr:col>
      <xdr:colOff>38100</xdr:colOff>
      <xdr:row>64</xdr:row>
      <xdr:rowOff>86995</xdr:rowOff>
    </xdr:to>
    <xdr:sp macro="" textlink="">
      <xdr:nvSpPr>
        <xdr:cNvPr id="251" name="楕円 250">
          <a:extLst>
            <a:ext uri="{FF2B5EF4-FFF2-40B4-BE49-F238E27FC236}">
              <a16:creationId xmlns:a16="http://schemas.microsoft.com/office/drawing/2014/main" id="{E64AACBC-B478-474B-A21F-51C915081448}"/>
            </a:ext>
          </a:extLst>
        </xdr:cNvPr>
        <xdr:cNvSpPr/>
      </xdr:nvSpPr>
      <xdr:spPr>
        <a:xfrm>
          <a:off x="8699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36195</xdr:rowOff>
    </xdr:from>
    <xdr:to>
      <xdr:col>50</xdr:col>
      <xdr:colOff>114300</xdr:colOff>
      <xdr:row>64</xdr:row>
      <xdr:rowOff>36195</xdr:rowOff>
    </xdr:to>
    <xdr:cxnSp macro="">
      <xdr:nvCxnSpPr>
        <xdr:cNvPr id="252" name="直線コネクタ 251">
          <a:extLst>
            <a:ext uri="{FF2B5EF4-FFF2-40B4-BE49-F238E27FC236}">
              <a16:creationId xmlns:a16="http://schemas.microsoft.com/office/drawing/2014/main" id="{DEAF40BE-23BE-418E-BBD2-6350BB84DA38}"/>
            </a:ext>
          </a:extLst>
        </xdr:cNvPr>
        <xdr:cNvCxnSpPr/>
      </xdr:nvCxnSpPr>
      <xdr:spPr>
        <a:xfrm>
          <a:off x="8750300" y="1100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156845</xdr:rowOff>
    </xdr:from>
    <xdr:to>
      <xdr:col>41</xdr:col>
      <xdr:colOff>101600</xdr:colOff>
      <xdr:row>64</xdr:row>
      <xdr:rowOff>86995</xdr:rowOff>
    </xdr:to>
    <xdr:sp macro="" textlink="">
      <xdr:nvSpPr>
        <xdr:cNvPr id="253" name="楕円 252">
          <a:extLst>
            <a:ext uri="{FF2B5EF4-FFF2-40B4-BE49-F238E27FC236}">
              <a16:creationId xmlns:a16="http://schemas.microsoft.com/office/drawing/2014/main" id="{24BD396B-42A9-4469-A9FF-FA3AC38CB77F}"/>
            </a:ext>
          </a:extLst>
        </xdr:cNvPr>
        <xdr:cNvSpPr/>
      </xdr:nvSpPr>
      <xdr:spPr>
        <a:xfrm>
          <a:off x="7810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36195</xdr:rowOff>
    </xdr:from>
    <xdr:to>
      <xdr:col>45</xdr:col>
      <xdr:colOff>177800</xdr:colOff>
      <xdr:row>64</xdr:row>
      <xdr:rowOff>36195</xdr:rowOff>
    </xdr:to>
    <xdr:cxnSp macro="">
      <xdr:nvCxnSpPr>
        <xdr:cNvPr id="254" name="直線コネクタ 253">
          <a:extLst>
            <a:ext uri="{FF2B5EF4-FFF2-40B4-BE49-F238E27FC236}">
              <a16:creationId xmlns:a16="http://schemas.microsoft.com/office/drawing/2014/main" id="{9E9ABBB4-29E7-4385-A982-F3A53B887A03}"/>
            </a:ext>
          </a:extLst>
        </xdr:cNvPr>
        <xdr:cNvCxnSpPr/>
      </xdr:nvCxnSpPr>
      <xdr:spPr>
        <a:xfrm>
          <a:off x="7861300" y="1100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156845</xdr:rowOff>
    </xdr:from>
    <xdr:to>
      <xdr:col>36</xdr:col>
      <xdr:colOff>165100</xdr:colOff>
      <xdr:row>64</xdr:row>
      <xdr:rowOff>86995</xdr:rowOff>
    </xdr:to>
    <xdr:sp macro="" textlink="">
      <xdr:nvSpPr>
        <xdr:cNvPr id="255" name="楕円 254">
          <a:extLst>
            <a:ext uri="{FF2B5EF4-FFF2-40B4-BE49-F238E27FC236}">
              <a16:creationId xmlns:a16="http://schemas.microsoft.com/office/drawing/2014/main" id="{A090450E-D2B8-483B-8139-B2E217D85BCF}"/>
            </a:ext>
          </a:extLst>
        </xdr:cNvPr>
        <xdr:cNvSpPr/>
      </xdr:nvSpPr>
      <xdr:spPr>
        <a:xfrm>
          <a:off x="6921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36195</xdr:rowOff>
    </xdr:from>
    <xdr:to>
      <xdr:col>41</xdr:col>
      <xdr:colOff>50800</xdr:colOff>
      <xdr:row>64</xdr:row>
      <xdr:rowOff>36195</xdr:rowOff>
    </xdr:to>
    <xdr:cxnSp macro="">
      <xdr:nvCxnSpPr>
        <xdr:cNvPr id="256" name="直線コネクタ 255">
          <a:extLst>
            <a:ext uri="{FF2B5EF4-FFF2-40B4-BE49-F238E27FC236}">
              <a16:creationId xmlns:a16="http://schemas.microsoft.com/office/drawing/2014/main" id="{3DF23E20-5CBF-4B9F-8E37-4506B34AC351}"/>
            </a:ext>
          </a:extLst>
        </xdr:cNvPr>
        <xdr:cNvCxnSpPr/>
      </xdr:nvCxnSpPr>
      <xdr:spPr>
        <a:xfrm>
          <a:off x="6972300" y="11008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257" name="n_1aveValue【体育館・プール】&#10;一人当たり面積">
          <a:extLst>
            <a:ext uri="{FF2B5EF4-FFF2-40B4-BE49-F238E27FC236}">
              <a16:creationId xmlns:a16="http://schemas.microsoft.com/office/drawing/2014/main" id="{94A83DF3-2B91-4373-AC0C-5F6E4D6E2235}"/>
            </a:ext>
          </a:extLst>
        </xdr:cNvPr>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258" name="n_2aveValue【体育館・プール】&#10;一人当たり面積">
          <a:extLst>
            <a:ext uri="{FF2B5EF4-FFF2-40B4-BE49-F238E27FC236}">
              <a16:creationId xmlns:a16="http://schemas.microsoft.com/office/drawing/2014/main" id="{B7E26657-BA13-4805-98CC-8B3F57C8846A}"/>
            </a:ext>
          </a:extLst>
        </xdr:cNvPr>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59" name="n_3aveValue【体育館・プール】&#10;一人当たり面積">
          <a:extLst>
            <a:ext uri="{FF2B5EF4-FFF2-40B4-BE49-F238E27FC236}">
              <a16:creationId xmlns:a16="http://schemas.microsoft.com/office/drawing/2014/main" id="{BD0AE5B3-6ACD-4753-9A86-D9651F6CD864}"/>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60" name="n_4aveValue【体育館・プール】&#10;一人当たり面積">
          <a:extLst>
            <a:ext uri="{FF2B5EF4-FFF2-40B4-BE49-F238E27FC236}">
              <a16:creationId xmlns:a16="http://schemas.microsoft.com/office/drawing/2014/main" id="{110D8C03-33CE-4690-AECF-417D5F4E78A2}"/>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78122</xdr:rowOff>
    </xdr:from>
    <xdr:ext cx="469744" cy="259045"/>
    <xdr:sp macro="" textlink="">
      <xdr:nvSpPr>
        <xdr:cNvPr id="261" name="n_1mainValue【体育館・プール】&#10;一人当たり面積">
          <a:extLst>
            <a:ext uri="{FF2B5EF4-FFF2-40B4-BE49-F238E27FC236}">
              <a16:creationId xmlns:a16="http://schemas.microsoft.com/office/drawing/2014/main" id="{6A8C01E3-F705-415F-9C14-8BD1E890E186}"/>
            </a:ext>
          </a:extLst>
        </xdr:cNvPr>
        <xdr:cNvSpPr txBox="1"/>
      </xdr:nvSpPr>
      <xdr:spPr>
        <a:xfrm>
          <a:off x="93917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78122</xdr:rowOff>
    </xdr:from>
    <xdr:ext cx="469744" cy="259045"/>
    <xdr:sp macro="" textlink="">
      <xdr:nvSpPr>
        <xdr:cNvPr id="262" name="n_2mainValue【体育館・プール】&#10;一人当たり面積">
          <a:extLst>
            <a:ext uri="{FF2B5EF4-FFF2-40B4-BE49-F238E27FC236}">
              <a16:creationId xmlns:a16="http://schemas.microsoft.com/office/drawing/2014/main" id="{F6860CB7-DCAA-46FD-AA2B-E83701C71056}"/>
            </a:ext>
          </a:extLst>
        </xdr:cNvPr>
        <xdr:cNvSpPr txBox="1"/>
      </xdr:nvSpPr>
      <xdr:spPr>
        <a:xfrm>
          <a:off x="85154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78122</xdr:rowOff>
    </xdr:from>
    <xdr:ext cx="469744" cy="259045"/>
    <xdr:sp macro="" textlink="">
      <xdr:nvSpPr>
        <xdr:cNvPr id="263" name="n_3mainValue【体育館・プール】&#10;一人当たり面積">
          <a:extLst>
            <a:ext uri="{FF2B5EF4-FFF2-40B4-BE49-F238E27FC236}">
              <a16:creationId xmlns:a16="http://schemas.microsoft.com/office/drawing/2014/main" id="{A66A2AA7-FFE9-4CAF-801D-0F99AF3413F7}"/>
            </a:ext>
          </a:extLst>
        </xdr:cNvPr>
        <xdr:cNvSpPr txBox="1"/>
      </xdr:nvSpPr>
      <xdr:spPr>
        <a:xfrm>
          <a:off x="76264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78122</xdr:rowOff>
    </xdr:from>
    <xdr:ext cx="469744" cy="259045"/>
    <xdr:sp macro="" textlink="">
      <xdr:nvSpPr>
        <xdr:cNvPr id="264" name="n_4mainValue【体育館・プール】&#10;一人当たり面積">
          <a:extLst>
            <a:ext uri="{FF2B5EF4-FFF2-40B4-BE49-F238E27FC236}">
              <a16:creationId xmlns:a16="http://schemas.microsoft.com/office/drawing/2014/main" id="{52EDF911-219C-43BB-A8DF-4265F50A7C59}"/>
            </a:ext>
          </a:extLst>
        </xdr:cNvPr>
        <xdr:cNvSpPr txBox="1"/>
      </xdr:nvSpPr>
      <xdr:spPr>
        <a:xfrm>
          <a:off x="6737427" y="110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60AE83B-6B15-4B29-A734-2D66429B1FE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A888B88-9EEF-43A8-8727-12923F55571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A44B010-8D9F-4FC2-8022-8DD4A688B5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72922291-0860-42E1-85B5-0AA641EE9C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7F215F9-D63B-438A-808D-77EBF783348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C46ECA5-E3E6-46B1-A9C8-0A73F6294E6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362DBE2-E4BE-4FC6-9E83-4E55D783BB6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7E1275D9-8BAC-4582-96D5-E3056D767B7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91CB8DE-5BBD-47BD-8DAE-FFF4097050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B3712558-5326-4908-8B19-603B0F9F52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7E737DE-0282-4539-B681-DD37E27210D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6E44B9-BC92-41AF-B6DC-98E0F27F77B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32F3C78B-1DD6-42DB-A4E2-D21E4A89794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F4A54A19-1C6A-4C6E-AC2E-A314F6141B4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D47E3648-2EC5-4498-AE3C-E586AE07073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C2B908B2-E601-43BF-BAF7-D7EC8C1E0D9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DA9BE969-B690-4966-9D2D-A9F5257448C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42075857-B03B-443C-A441-D4B00CAB6DA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45A32CF3-EB0D-4A6A-9342-BCB9993D948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5B6766CB-405A-4829-B86E-A49792421C0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F4CC6FED-48D1-4789-919B-D20E885CCDA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805016FB-FA97-4EA6-9087-934A2CAD128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5B7522A5-19E6-45F3-B139-88C195B5275E}"/>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E1F8776A-174A-4841-A9C4-7BD2BBF80DC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A5B4913D-13AA-4B48-B6F1-C08561F22F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3B5F2308-A085-40F5-AF5A-7ADCD677EDD2}"/>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F29A7562-9063-4D7D-AB38-33AC0191656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B2A37C4D-FF68-4E3F-A2BF-04BCA3D62D6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E319D164-1022-450F-B534-1D57AE4D663A}"/>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5C912494-6DDF-4C9E-B6D3-A775E7B6F51A}"/>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C87D4368-06C4-412C-9F3B-1F8DCF95D0DF}"/>
            </a:ext>
          </a:extLst>
        </xdr:cNvPr>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72B8963B-2CD6-46BF-991F-B3BDE56B1EEB}"/>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E913D31A-7506-422A-86E6-49C5FEDC3E4A}"/>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2443A2B9-74DD-4F5B-A7DA-51953AF98656}"/>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A1B23532-8553-4B5C-B1B9-7CDE2491A0DD}"/>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A6C39D12-53C8-44AD-A8C5-D05CB6482F28}"/>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D6CA47F-121D-47D5-8945-00DD880E801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6C3A4C4-E2E5-4878-A400-26BAF382535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B97B510-CEAB-4A4F-91BA-C72E8F721F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33457EF-2B55-4B8A-8E64-B0C3036E4D4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B36C893-7A95-49CE-BDB9-8D2BC2CC710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121194</xdr:rowOff>
    </xdr:from>
    <xdr:to>
      <xdr:col>24</xdr:col>
      <xdr:colOff>114300</xdr:colOff>
      <xdr:row>81</xdr:row>
      <xdr:rowOff>51344</xdr:rowOff>
    </xdr:to>
    <xdr:sp macro="" textlink="">
      <xdr:nvSpPr>
        <xdr:cNvPr id="306" name="楕円 305">
          <a:extLst>
            <a:ext uri="{FF2B5EF4-FFF2-40B4-BE49-F238E27FC236}">
              <a16:creationId xmlns:a16="http://schemas.microsoft.com/office/drawing/2014/main" id="{92AA5CD7-DB07-4955-89F5-7E3E0100CC2C}"/>
            </a:ext>
          </a:extLst>
        </xdr:cNvPr>
        <xdr:cNvSpPr/>
      </xdr:nvSpPr>
      <xdr:spPr>
        <a:xfrm>
          <a:off x="45847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144071</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14BA1F1F-39CE-4CF5-A0C5-9F2F73B8C66E}"/>
            </a:ext>
          </a:extLst>
        </xdr:cNvPr>
        <xdr:cNvSpPr txBox="1"/>
      </xdr:nvSpPr>
      <xdr:spPr>
        <a:xfrm>
          <a:off x="4673600" y="1368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82006</xdr:rowOff>
    </xdr:from>
    <xdr:to>
      <xdr:col>20</xdr:col>
      <xdr:colOff>38100</xdr:colOff>
      <xdr:row>81</xdr:row>
      <xdr:rowOff>12156</xdr:rowOff>
    </xdr:to>
    <xdr:sp macro="" textlink="">
      <xdr:nvSpPr>
        <xdr:cNvPr id="308" name="楕円 307">
          <a:extLst>
            <a:ext uri="{FF2B5EF4-FFF2-40B4-BE49-F238E27FC236}">
              <a16:creationId xmlns:a16="http://schemas.microsoft.com/office/drawing/2014/main" id="{CB2BC06F-ED63-47A2-BCDB-6D432F964C64}"/>
            </a:ext>
          </a:extLst>
        </xdr:cNvPr>
        <xdr:cNvSpPr/>
      </xdr:nvSpPr>
      <xdr:spPr>
        <a:xfrm>
          <a:off x="3746500" y="1379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132806</xdr:rowOff>
    </xdr:from>
    <xdr:to>
      <xdr:col>24</xdr:col>
      <xdr:colOff>63500</xdr:colOff>
      <xdr:row>81</xdr:row>
      <xdr:rowOff>544</xdr:rowOff>
    </xdr:to>
    <xdr:cxnSp macro="">
      <xdr:nvCxnSpPr>
        <xdr:cNvPr id="309" name="直線コネクタ 308">
          <a:extLst>
            <a:ext uri="{FF2B5EF4-FFF2-40B4-BE49-F238E27FC236}">
              <a16:creationId xmlns:a16="http://schemas.microsoft.com/office/drawing/2014/main" id="{45940EB0-7E23-4815-9A5D-479B89301DAC}"/>
            </a:ext>
          </a:extLst>
        </xdr:cNvPr>
        <xdr:cNvCxnSpPr/>
      </xdr:nvCxnSpPr>
      <xdr:spPr>
        <a:xfrm>
          <a:off x="3797300" y="1384880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39551</xdr:rowOff>
    </xdr:from>
    <xdr:to>
      <xdr:col>15</xdr:col>
      <xdr:colOff>101600</xdr:colOff>
      <xdr:row>80</xdr:row>
      <xdr:rowOff>141151</xdr:rowOff>
    </xdr:to>
    <xdr:sp macro="" textlink="">
      <xdr:nvSpPr>
        <xdr:cNvPr id="310" name="楕円 309">
          <a:extLst>
            <a:ext uri="{FF2B5EF4-FFF2-40B4-BE49-F238E27FC236}">
              <a16:creationId xmlns:a16="http://schemas.microsoft.com/office/drawing/2014/main" id="{597BF88E-662D-455C-A8A5-A8F4BB71D6B3}"/>
            </a:ext>
          </a:extLst>
        </xdr:cNvPr>
        <xdr:cNvSpPr/>
      </xdr:nvSpPr>
      <xdr:spPr>
        <a:xfrm>
          <a:off x="2857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90351</xdr:rowOff>
    </xdr:from>
    <xdr:to>
      <xdr:col>19</xdr:col>
      <xdr:colOff>177800</xdr:colOff>
      <xdr:row>80</xdr:row>
      <xdr:rowOff>132806</xdr:rowOff>
    </xdr:to>
    <xdr:cxnSp macro="">
      <xdr:nvCxnSpPr>
        <xdr:cNvPr id="311" name="直線コネクタ 310">
          <a:extLst>
            <a:ext uri="{FF2B5EF4-FFF2-40B4-BE49-F238E27FC236}">
              <a16:creationId xmlns:a16="http://schemas.microsoft.com/office/drawing/2014/main" id="{E19A4E43-9B47-4A03-B934-F70EEAD3BDFC}"/>
            </a:ext>
          </a:extLst>
        </xdr:cNvPr>
        <xdr:cNvCxnSpPr/>
      </xdr:nvCxnSpPr>
      <xdr:spPr>
        <a:xfrm>
          <a:off x="2908300" y="138063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170180</xdr:rowOff>
    </xdr:from>
    <xdr:to>
      <xdr:col>10</xdr:col>
      <xdr:colOff>165100</xdr:colOff>
      <xdr:row>80</xdr:row>
      <xdr:rowOff>100330</xdr:rowOff>
    </xdr:to>
    <xdr:sp macro="" textlink="">
      <xdr:nvSpPr>
        <xdr:cNvPr id="312" name="楕円 311">
          <a:extLst>
            <a:ext uri="{FF2B5EF4-FFF2-40B4-BE49-F238E27FC236}">
              <a16:creationId xmlns:a16="http://schemas.microsoft.com/office/drawing/2014/main" id="{C7CFA532-39E8-4B22-AB5D-522517A8758F}"/>
            </a:ext>
          </a:extLst>
        </xdr:cNvPr>
        <xdr:cNvSpPr/>
      </xdr:nvSpPr>
      <xdr:spPr>
        <a:xfrm>
          <a:off x="1968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49530</xdr:rowOff>
    </xdr:from>
    <xdr:to>
      <xdr:col>15</xdr:col>
      <xdr:colOff>50800</xdr:colOff>
      <xdr:row>80</xdr:row>
      <xdr:rowOff>90351</xdr:rowOff>
    </xdr:to>
    <xdr:cxnSp macro="">
      <xdr:nvCxnSpPr>
        <xdr:cNvPr id="313" name="直線コネクタ 312">
          <a:extLst>
            <a:ext uri="{FF2B5EF4-FFF2-40B4-BE49-F238E27FC236}">
              <a16:creationId xmlns:a16="http://schemas.microsoft.com/office/drawing/2014/main" id="{64596D36-432B-4A16-B9B0-DA33CB2BC963}"/>
            </a:ext>
          </a:extLst>
        </xdr:cNvPr>
        <xdr:cNvCxnSpPr/>
      </xdr:nvCxnSpPr>
      <xdr:spPr>
        <a:xfrm>
          <a:off x="2019300" y="137655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129358</xdr:rowOff>
    </xdr:from>
    <xdr:to>
      <xdr:col>6</xdr:col>
      <xdr:colOff>38100</xdr:colOff>
      <xdr:row>80</xdr:row>
      <xdr:rowOff>59508</xdr:rowOff>
    </xdr:to>
    <xdr:sp macro="" textlink="">
      <xdr:nvSpPr>
        <xdr:cNvPr id="314" name="楕円 313">
          <a:extLst>
            <a:ext uri="{FF2B5EF4-FFF2-40B4-BE49-F238E27FC236}">
              <a16:creationId xmlns:a16="http://schemas.microsoft.com/office/drawing/2014/main" id="{3F1E4D21-28B5-4004-AC7E-C3D391361816}"/>
            </a:ext>
          </a:extLst>
        </xdr:cNvPr>
        <xdr:cNvSpPr/>
      </xdr:nvSpPr>
      <xdr:spPr>
        <a:xfrm>
          <a:off x="1079500" y="136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8708</xdr:rowOff>
    </xdr:from>
    <xdr:to>
      <xdr:col>10</xdr:col>
      <xdr:colOff>114300</xdr:colOff>
      <xdr:row>80</xdr:row>
      <xdr:rowOff>49530</xdr:rowOff>
    </xdr:to>
    <xdr:cxnSp macro="">
      <xdr:nvCxnSpPr>
        <xdr:cNvPr id="315" name="直線コネクタ 314">
          <a:extLst>
            <a:ext uri="{FF2B5EF4-FFF2-40B4-BE49-F238E27FC236}">
              <a16:creationId xmlns:a16="http://schemas.microsoft.com/office/drawing/2014/main" id="{AF85AD44-889D-4D06-92D2-586970307191}"/>
            </a:ext>
          </a:extLst>
        </xdr:cNvPr>
        <xdr:cNvCxnSpPr/>
      </xdr:nvCxnSpPr>
      <xdr:spPr>
        <a:xfrm>
          <a:off x="1130300" y="1372470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316" name="n_1aveValue【福祉施設】&#10;有形固定資産減価償却率">
          <a:extLst>
            <a:ext uri="{FF2B5EF4-FFF2-40B4-BE49-F238E27FC236}">
              <a16:creationId xmlns:a16="http://schemas.microsoft.com/office/drawing/2014/main" id="{F7498331-E5E2-4E30-90B0-6516F0B3951B}"/>
            </a:ext>
          </a:extLst>
        </xdr:cNvPr>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317" name="n_2aveValue【福祉施設】&#10;有形固定資産減価償却率">
          <a:extLst>
            <a:ext uri="{FF2B5EF4-FFF2-40B4-BE49-F238E27FC236}">
              <a16:creationId xmlns:a16="http://schemas.microsoft.com/office/drawing/2014/main" id="{BA60F820-C934-4F6F-ABA9-B1D73516C94E}"/>
            </a:ext>
          </a:extLst>
        </xdr:cNvPr>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318" name="n_3aveValue【福祉施設】&#10;有形固定資産減価償却率">
          <a:extLst>
            <a:ext uri="{FF2B5EF4-FFF2-40B4-BE49-F238E27FC236}">
              <a16:creationId xmlns:a16="http://schemas.microsoft.com/office/drawing/2014/main" id="{01F5FA1D-D7E7-4A47-916E-013B708FDB2D}"/>
            </a:ext>
          </a:extLst>
        </xdr:cNvPr>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319" name="n_4aveValue【福祉施設】&#10;有形固定資産減価償却率">
          <a:extLst>
            <a:ext uri="{FF2B5EF4-FFF2-40B4-BE49-F238E27FC236}">
              <a16:creationId xmlns:a16="http://schemas.microsoft.com/office/drawing/2014/main" id="{39E7CB87-EC88-404D-837F-F8A843B20416}"/>
            </a:ext>
          </a:extLst>
        </xdr:cNvPr>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28683</xdr:rowOff>
    </xdr:from>
    <xdr:ext cx="405111" cy="259045"/>
    <xdr:sp macro="" textlink="">
      <xdr:nvSpPr>
        <xdr:cNvPr id="320" name="n_1mainValue【福祉施設】&#10;有形固定資産減価償却率">
          <a:extLst>
            <a:ext uri="{FF2B5EF4-FFF2-40B4-BE49-F238E27FC236}">
              <a16:creationId xmlns:a16="http://schemas.microsoft.com/office/drawing/2014/main" id="{39841BA9-5540-47CD-9D8C-C30BDB577974}"/>
            </a:ext>
          </a:extLst>
        </xdr:cNvPr>
        <xdr:cNvSpPr txBox="1"/>
      </xdr:nvSpPr>
      <xdr:spPr>
        <a:xfrm>
          <a:off x="3582044" y="1357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157678</xdr:rowOff>
    </xdr:from>
    <xdr:ext cx="405111" cy="259045"/>
    <xdr:sp macro="" textlink="">
      <xdr:nvSpPr>
        <xdr:cNvPr id="321" name="n_2mainValue【福祉施設】&#10;有形固定資産減価償却率">
          <a:extLst>
            <a:ext uri="{FF2B5EF4-FFF2-40B4-BE49-F238E27FC236}">
              <a16:creationId xmlns:a16="http://schemas.microsoft.com/office/drawing/2014/main" id="{E17806B1-C5CF-4F4E-A941-F8A7ADBF0F02}"/>
            </a:ext>
          </a:extLst>
        </xdr:cNvPr>
        <xdr:cNvSpPr txBox="1"/>
      </xdr:nvSpPr>
      <xdr:spPr>
        <a:xfrm>
          <a:off x="2705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116857</xdr:rowOff>
    </xdr:from>
    <xdr:ext cx="405111" cy="259045"/>
    <xdr:sp macro="" textlink="">
      <xdr:nvSpPr>
        <xdr:cNvPr id="322" name="n_3mainValue【福祉施設】&#10;有形固定資産減価償却率">
          <a:extLst>
            <a:ext uri="{FF2B5EF4-FFF2-40B4-BE49-F238E27FC236}">
              <a16:creationId xmlns:a16="http://schemas.microsoft.com/office/drawing/2014/main" id="{6EAB6DC0-2C77-4B72-9633-0BC14F7D5620}"/>
            </a:ext>
          </a:extLst>
        </xdr:cNvPr>
        <xdr:cNvSpPr txBox="1"/>
      </xdr:nvSpPr>
      <xdr:spPr>
        <a:xfrm>
          <a:off x="1816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76035</xdr:rowOff>
    </xdr:from>
    <xdr:ext cx="405111" cy="259045"/>
    <xdr:sp macro="" textlink="">
      <xdr:nvSpPr>
        <xdr:cNvPr id="323" name="n_4mainValue【福祉施設】&#10;有形固定資産減価償却率">
          <a:extLst>
            <a:ext uri="{FF2B5EF4-FFF2-40B4-BE49-F238E27FC236}">
              <a16:creationId xmlns:a16="http://schemas.microsoft.com/office/drawing/2014/main" id="{6F5E2F5B-5580-4E36-AFD2-28CED005953F}"/>
            </a:ext>
          </a:extLst>
        </xdr:cNvPr>
        <xdr:cNvSpPr txBox="1"/>
      </xdr:nvSpPr>
      <xdr:spPr>
        <a:xfrm>
          <a:off x="927744" y="1344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B7A892C5-8DE2-432F-9742-9815883BEF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9747C12-64B1-4820-80E5-D4B5DD8CE0B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0F545BF-76A3-4349-B203-7240444B054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AC4F74E2-FA2A-42CE-ACD1-DFBDA902EC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27050191-F2A9-450F-A001-E143C6CD574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3EE8FF66-F56A-48DA-9163-9ECFAE3EA6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358F94C-9580-4288-966B-FE5F0B43065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37DD9FE9-C4AD-43FE-B244-FF38B19BE2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97E07DE-49E9-4C55-89E9-1C3F25C21DA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3D9F0C27-7D20-4AE5-8D76-9B02E7895C6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74112B12-8A98-47C2-BA9C-2A497FA7710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BA958C0C-F2D0-4D37-B816-80A78654547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5F56D1B0-41C6-45C0-ABF6-373CA9B0647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6B7C5DCC-E375-4C60-A559-D31DAE397E6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EDEBF87C-2501-48C2-BF42-A0DF152AE19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CE9A4808-6153-4813-8F87-FEEA15FFE8C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A83FEAA-BA95-4735-9B87-ACC42EF832B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8F98E648-A0A4-46CF-A17B-5FCA18F0ACD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B1DE343-5B60-4DFD-8418-51541A67958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EDDC25A9-5EA6-4ECE-AF90-96FE9F8100E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D4D48256-5A08-4BF1-9952-6DA1F8677BF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D1980D2-BDFB-41CF-B8E9-C29395893ECF}"/>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649CB4A1-C075-4305-927B-5148B30E41A8}"/>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AD6B647E-02AE-44F3-915B-D136614A1363}"/>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667A1967-414A-499C-B78D-604010CD961C}"/>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F7BDDFE5-4ACC-4150-B1BA-EDAF90BC4951}"/>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a:extLst>
            <a:ext uri="{FF2B5EF4-FFF2-40B4-BE49-F238E27FC236}">
              <a16:creationId xmlns:a16="http://schemas.microsoft.com/office/drawing/2014/main" id="{C5A718CA-43F6-46C8-BA54-08C94EFD5E2C}"/>
            </a:ext>
          </a:extLst>
        </xdr:cNvPr>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F8B81148-3F58-4975-B518-D4C29A6F46EB}"/>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FC0A7F2E-F9A6-4AF6-945A-0256DE9D2233}"/>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3C9430A1-3281-42A7-B151-9603FBF072DE}"/>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80B42293-07E4-456B-A5E8-70202F9112A1}"/>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940E6FDB-DEBB-482B-A975-9ED0E9B5E7C4}"/>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6EA77DF-9CA6-4B58-9522-43E1D355F46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DA3DB74-D23C-49EE-9588-1CE487A61F4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F112FF6-4B09-49E5-B4C8-0D21B6A7D45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A2EF99A-28A8-4FBC-9CD0-D4E64D9FBEB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FAE15E2-2260-4599-BCAA-8C6247DE256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76454</xdr:rowOff>
    </xdr:from>
    <xdr:to>
      <xdr:col>55</xdr:col>
      <xdr:colOff>50800</xdr:colOff>
      <xdr:row>82</xdr:row>
      <xdr:rowOff>6604</xdr:rowOff>
    </xdr:to>
    <xdr:sp macro="" textlink="">
      <xdr:nvSpPr>
        <xdr:cNvPr id="361" name="楕円 360">
          <a:extLst>
            <a:ext uri="{FF2B5EF4-FFF2-40B4-BE49-F238E27FC236}">
              <a16:creationId xmlns:a16="http://schemas.microsoft.com/office/drawing/2014/main" id="{888F837E-04F9-4F70-8122-0555C8D99993}"/>
            </a:ext>
          </a:extLst>
        </xdr:cNvPr>
        <xdr:cNvSpPr/>
      </xdr:nvSpPr>
      <xdr:spPr>
        <a:xfrm>
          <a:off x="104267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99331</xdr:rowOff>
    </xdr:from>
    <xdr:ext cx="469744" cy="259045"/>
    <xdr:sp macro="" textlink="">
      <xdr:nvSpPr>
        <xdr:cNvPr id="362" name="【福祉施設】&#10;一人当たり面積該当値テキスト">
          <a:extLst>
            <a:ext uri="{FF2B5EF4-FFF2-40B4-BE49-F238E27FC236}">
              <a16:creationId xmlns:a16="http://schemas.microsoft.com/office/drawing/2014/main" id="{983B90B3-8D97-405A-B406-BFF669545CC9}"/>
            </a:ext>
          </a:extLst>
        </xdr:cNvPr>
        <xdr:cNvSpPr txBox="1"/>
      </xdr:nvSpPr>
      <xdr:spPr>
        <a:xfrm>
          <a:off x="10515600" y="138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71882</xdr:rowOff>
    </xdr:from>
    <xdr:to>
      <xdr:col>50</xdr:col>
      <xdr:colOff>165100</xdr:colOff>
      <xdr:row>82</xdr:row>
      <xdr:rowOff>2032</xdr:rowOff>
    </xdr:to>
    <xdr:sp macro="" textlink="">
      <xdr:nvSpPr>
        <xdr:cNvPr id="363" name="楕円 362">
          <a:extLst>
            <a:ext uri="{FF2B5EF4-FFF2-40B4-BE49-F238E27FC236}">
              <a16:creationId xmlns:a16="http://schemas.microsoft.com/office/drawing/2014/main" id="{890FC2AA-9D98-4C65-ABC5-A6417CE63F7A}"/>
            </a:ext>
          </a:extLst>
        </xdr:cNvPr>
        <xdr:cNvSpPr/>
      </xdr:nvSpPr>
      <xdr:spPr>
        <a:xfrm>
          <a:off x="9588500" y="1395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122682</xdr:rowOff>
    </xdr:from>
    <xdr:to>
      <xdr:col>55</xdr:col>
      <xdr:colOff>0</xdr:colOff>
      <xdr:row>81</xdr:row>
      <xdr:rowOff>127254</xdr:rowOff>
    </xdr:to>
    <xdr:cxnSp macro="">
      <xdr:nvCxnSpPr>
        <xdr:cNvPr id="364" name="直線コネクタ 363">
          <a:extLst>
            <a:ext uri="{FF2B5EF4-FFF2-40B4-BE49-F238E27FC236}">
              <a16:creationId xmlns:a16="http://schemas.microsoft.com/office/drawing/2014/main" id="{D4ECE029-DF14-4529-A01E-21C0C9A7B8DA}"/>
            </a:ext>
          </a:extLst>
        </xdr:cNvPr>
        <xdr:cNvCxnSpPr/>
      </xdr:nvCxnSpPr>
      <xdr:spPr>
        <a:xfrm>
          <a:off x="9639300" y="140101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67311</xdr:rowOff>
    </xdr:from>
    <xdr:to>
      <xdr:col>46</xdr:col>
      <xdr:colOff>38100</xdr:colOff>
      <xdr:row>81</xdr:row>
      <xdr:rowOff>168911</xdr:rowOff>
    </xdr:to>
    <xdr:sp macro="" textlink="">
      <xdr:nvSpPr>
        <xdr:cNvPr id="365" name="楕円 364">
          <a:extLst>
            <a:ext uri="{FF2B5EF4-FFF2-40B4-BE49-F238E27FC236}">
              <a16:creationId xmlns:a16="http://schemas.microsoft.com/office/drawing/2014/main" id="{AA2B2FBF-1425-4864-A1B2-115259AE454B}"/>
            </a:ext>
          </a:extLst>
        </xdr:cNvPr>
        <xdr:cNvSpPr/>
      </xdr:nvSpPr>
      <xdr:spPr>
        <a:xfrm>
          <a:off x="869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118111</xdr:rowOff>
    </xdr:from>
    <xdr:to>
      <xdr:col>50</xdr:col>
      <xdr:colOff>114300</xdr:colOff>
      <xdr:row>81</xdr:row>
      <xdr:rowOff>122682</xdr:rowOff>
    </xdr:to>
    <xdr:cxnSp macro="">
      <xdr:nvCxnSpPr>
        <xdr:cNvPr id="366" name="直線コネクタ 365">
          <a:extLst>
            <a:ext uri="{FF2B5EF4-FFF2-40B4-BE49-F238E27FC236}">
              <a16:creationId xmlns:a16="http://schemas.microsoft.com/office/drawing/2014/main" id="{0EC40A35-BB8A-4CE2-ADED-DF76CB3B00E4}"/>
            </a:ext>
          </a:extLst>
        </xdr:cNvPr>
        <xdr:cNvCxnSpPr/>
      </xdr:nvCxnSpPr>
      <xdr:spPr>
        <a:xfrm>
          <a:off x="8750300" y="140055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62737</xdr:rowOff>
    </xdr:from>
    <xdr:to>
      <xdr:col>41</xdr:col>
      <xdr:colOff>101600</xdr:colOff>
      <xdr:row>81</xdr:row>
      <xdr:rowOff>164337</xdr:rowOff>
    </xdr:to>
    <xdr:sp macro="" textlink="">
      <xdr:nvSpPr>
        <xdr:cNvPr id="367" name="楕円 366">
          <a:extLst>
            <a:ext uri="{FF2B5EF4-FFF2-40B4-BE49-F238E27FC236}">
              <a16:creationId xmlns:a16="http://schemas.microsoft.com/office/drawing/2014/main" id="{67A06605-2CAF-496F-903D-CD758AD61AC6}"/>
            </a:ext>
          </a:extLst>
        </xdr:cNvPr>
        <xdr:cNvSpPr/>
      </xdr:nvSpPr>
      <xdr:spPr>
        <a:xfrm>
          <a:off x="7810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113537</xdr:rowOff>
    </xdr:from>
    <xdr:to>
      <xdr:col>45</xdr:col>
      <xdr:colOff>177800</xdr:colOff>
      <xdr:row>81</xdr:row>
      <xdr:rowOff>118111</xdr:rowOff>
    </xdr:to>
    <xdr:cxnSp macro="">
      <xdr:nvCxnSpPr>
        <xdr:cNvPr id="368" name="直線コネクタ 367">
          <a:extLst>
            <a:ext uri="{FF2B5EF4-FFF2-40B4-BE49-F238E27FC236}">
              <a16:creationId xmlns:a16="http://schemas.microsoft.com/office/drawing/2014/main" id="{E5AB85B8-91CA-4283-B17B-C841676D1E31}"/>
            </a:ext>
          </a:extLst>
        </xdr:cNvPr>
        <xdr:cNvCxnSpPr/>
      </xdr:nvCxnSpPr>
      <xdr:spPr>
        <a:xfrm>
          <a:off x="7861300" y="140009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62737</xdr:rowOff>
    </xdr:from>
    <xdr:to>
      <xdr:col>36</xdr:col>
      <xdr:colOff>165100</xdr:colOff>
      <xdr:row>81</xdr:row>
      <xdr:rowOff>164337</xdr:rowOff>
    </xdr:to>
    <xdr:sp macro="" textlink="">
      <xdr:nvSpPr>
        <xdr:cNvPr id="369" name="楕円 368">
          <a:extLst>
            <a:ext uri="{FF2B5EF4-FFF2-40B4-BE49-F238E27FC236}">
              <a16:creationId xmlns:a16="http://schemas.microsoft.com/office/drawing/2014/main" id="{287A70D1-8C79-4BA7-9316-0B9BAD5E5223}"/>
            </a:ext>
          </a:extLst>
        </xdr:cNvPr>
        <xdr:cNvSpPr/>
      </xdr:nvSpPr>
      <xdr:spPr>
        <a:xfrm>
          <a:off x="6921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113537</xdr:rowOff>
    </xdr:from>
    <xdr:to>
      <xdr:col>41</xdr:col>
      <xdr:colOff>50800</xdr:colOff>
      <xdr:row>81</xdr:row>
      <xdr:rowOff>113537</xdr:rowOff>
    </xdr:to>
    <xdr:cxnSp macro="">
      <xdr:nvCxnSpPr>
        <xdr:cNvPr id="370" name="直線コネクタ 369">
          <a:extLst>
            <a:ext uri="{FF2B5EF4-FFF2-40B4-BE49-F238E27FC236}">
              <a16:creationId xmlns:a16="http://schemas.microsoft.com/office/drawing/2014/main" id="{10F7355E-9042-4672-B096-E3DA77F6FBDC}"/>
            </a:ext>
          </a:extLst>
        </xdr:cNvPr>
        <xdr:cNvCxnSpPr/>
      </xdr:nvCxnSpPr>
      <xdr:spPr>
        <a:xfrm>
          <a:off x="6972300" y="140009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a:extLst>
            <a:ext uri="{FF2B5EF4-FFF2-40B4-BE49-F238E27FC236}">
              <a16:creationId xmlns:a16="http://schemas.microsoft.com/office/drawing/2014/main" id="{E1BE3C24-BA4A-4D92-808A-B97A566FE228}"/>
            </a:ext>
          </a:extLst>
        </xdr:cNvPr>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a:extLst>
            <a:ext uri="{FF2B5EF4-FFF2-40B4-BE49-F238E27FC236}">
              <a16:creationId xmlns:a16="http://schemas.microsoft.com/office/drawing/2014/main" id="{63F1A240-4FF2-446F-8DC6-6A25C44975BE}"/>
            </a:ext>
          </a:extLst>
        </xdr:cNvPr>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a:extLst>
            <a:ext uri="{FF2B5EF4-FFF2-40B4-BE49-F238E27FC236}">
              <a16:creationId xmlns:a16="http://schemas.microsoft.com/office/drawing/2014/main" id="{307BD2B4-ECE9-4116-B57D-23EE78D024A1}"/>
            </a:ext>
          </a:extLst>
        </xdr:cNvPr>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a:extLst>
            <a:ext uri="{FF2B5EF4-FFF2-40B4-BE49-F238E27FC236}">
              <a16:creationId xmlns:a16="http://schemas.microsoft.com/office/drawing/2014/main" id="{7AF34067-2F5D-4429-83B5-A75372939825}"/>
            </a:ext>
          </a:extLst>
        </xdr:cNvPr>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18559</xdr:rowOff>
    </xdr:from>
    <xdr:ext cx="469744" cy="259045"/>
    <xdr:sp macro="" textlink="">
      <xdr:nvSpPr>
        <xdr:cNvPr id="375" name="n_1mainValue【福祉施設】&#10;一人当たり面積">
          <a:extLst>
            <a:ext uri="{FF2B5EF4-FFF2-40B4-BE49-F238E27FC236}">
              <a16:creationId xmlns:a16="http://schemas.microsoft.com/office/drawing/2014/main" id="{D6186A19-8D39-4EF6-917C-B6CDA91B4F81}"/>
            </a:ext>
          </a:extLst>
        </xdr:cNvPr>
        <xdr:cNvSpPr txBox="1"/>
      </xdr:nvSpPr>
      <xdr:spPr>
        <a:xfrm>
          <a:off x="9391727" y="137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13988</xdr:rowOff>
    </xdr:from>
    <xdr:ext cx="469744" cy="259045"/>
    <xdr:sp macro="" textlink="">
      <xdr:nvSpPr>
        <xdr:cNvPr id="376" name="n_2mainValue【福祉施設】&#10;一人当たり面積">
          <a:extLst>
            <a:ext uri="{FF2B5EF4-FFF2-40B4-BE49-F238E27FC236}">
              <a16:creationId xmlns:a16="http://schemas.microsoft.com/office/drawing/2014/main" id="{49665CB4-3450-4F57-9484-75B41F0F9F8C}"/>
            </a:ext>
          </a:extLst>
        </xdr:cNvPr>
        <xdr:cNvSpPr txBox="1"/>
      </xdr:nvSpPr>
      <xdr:spPr>
        <a:xfrm>
          <a:off x="8515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9414</xdr:rowOff>
    </xdr:from>
    <xdr:ext cx="469744" cy="259045"/>
    <xdr:sp macro="" textlink="">
      <xdr:nvSpPr>
        <xdr:cNvPr id="377" name="n_3mainValue【福祉施設】&#10;一人当たり面積">
          <a:extLst>
            <a:ext uri="{FF2B5EF4-FFF2-40B4-BE49-F238E27FC236}">
              <a16:creationId xmlns:a16="http://schemas.microsoft.com/office/drawing/2014/main" id="{0BC252E2-1CAE-4E2C-A6EC-C1D8B4A21A38}"/>
            </a:ext>
          </a:extLst>
        </xdr:cNvPr>
        <xdr:cNvSpPr txBox="1"/>
      </xdr:nvSpPr>
      <xdr:spPr>
        <a:xfrm>
          <a:off x="76264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9414</xdr:rowOff>
    </xdr:from>
    <xdr:ext cx="469744" cy="259045"/>
    <xdr:sp macro="" textlink="">
      <xdr:nvSpPr>
        <xdr:cNvPr id="378" name="n_4mainValue【福祉施設】&#10;一人当たり面積">
          <a:extLst>
            <a:ext uri="{FF2B5EF4-FFF2-40B4-BE49-F238E27FC236}">
              <a16:creationId xmlns:a16="http://schemas.microsoft.com/office/drawing/2014/main" id="{96FE6BD3-3F0A-43F2-8B80-741E40826117}"/>
            </a:ext>
          </a:extLst>
        </xdr:cNvPr>
        <xdr:cNvSpPr txBox="1"/>
      </xdr:nvSpPr>
      <xdr:spPr>
        <a:xfrm>
          <a:off x="67374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EC52AC2D-5E6E-4708-8037-3DDF8B4948C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C0AC80C3-FABE-4107-83AD-0525ACF2973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974AC97-3214-49B6-A2D3-6C13ECF1C30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74E31F0-E594-46B9-9F55-274E227E90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E74014C-B8A7-465E-9E79-155D3E886BF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92817CF-B612-437A-8EAA-B118BEE375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9839F076-5892-4ED3-817B-FA790853EB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1C47AF30-C5BE-4E65-A0BB-1BF669F16F5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D7933611-9302-429F-855E-88339692F8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5079A0C6-4C51-44E9-BD94-CBB840CEBAE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79C2C9E9-BC8E-4B86-877D-E0BEF42A26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34BB5E1D-C822-4508-A953-B7D378F8F2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F6E8C699-C09B-4606-8224-C5F6ACDB5E8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93F211B4-7ECC-46C9-A372-ED1AD58A1C7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8042AE57-CD3C-420F-A623-A6AFE022BC9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D818C349-E30D-4B25-B6CF-C9E82C861A8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8990D0FC-35F8-4204-BC1E-1DEE1AAB19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EA8EA119-AE75-40F9-9C0C-7F2FB09903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1E5AF371-8F75-4C31-944B-A806B64CB06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8E4CABCE-90EF-4804-83E2-2F4C7F0B4EA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451EF407-BD44-4193-9143-0584C7F1F89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C02B5181-A968-432F-AB69-D01EAD0F20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B5F06E36-FDFF-4A07-9FEF-123A11B79ED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18401111-D00E-458C-B86D-4D3EE1228C2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1BA2ED8E-3072-4D25-AF2A-F23660BEC4C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DC9B3B71-4E75-4822-8F0E-477330F9F18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A3CBA49D-50FC-4C00-88E3-D0031C345BA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AAFE2A29-4758-44C2-AB92-67F37FDD0BE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5D325AC6-B599-4711-8BD6-C0AF27B845F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1085B0C3-D5B5-470A-BC47-E4DC57ECAC2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4D8000B8-485D-485B-AF88-C262DE66E29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013DE35-B0F8-4438-AF62-F53F67D968B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4220C2F9-8FFD-472A-AFD0-2CE3849A3F1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D159D7FC-250E-4998-9B65-95720FEED14B}"/>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5AE99C0C-DD06-4884-ACA5-C4CD3C64715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558EA2F3-E8C2-4A6F-A4AE-C07EF4265947}"/>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BA5DF6F2-4F1E-4FB2-B307-42358DB0740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C85162C1-CDF6-4CAF-9060-2ACFD770BBC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556FE471-2B2C-4ED8-B884-4E52AD58BBD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a:extLst>
            <a:ext uri="{FF2B5EF4-FFF2-40B4-BE49-F238E27FC236}">
              <a16:creationId xmlns:a16="http://schemas.microsoft.com/office/drawing/2014/main" id="{DA5DAAE8-E6CE-46D7-859C-54D136F7059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4A0EFA1B-72F0-46BC-8B13-5AA47CC3385E}"/>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a:extLst>
            <a:ext uri="{FF2B5EF4-FFF2-40B4-BE49-F238E27FC236}">
              <a16:creationId xmlns:a16="http://schemas.microsoft.com/office/drawing/2014/main" id="{9E62AF6B-4395-4D99-B416-44778883FD4D}"/>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BB8047AD-C634-4F05-B1AE-534ACFC4DD06}"/>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a:extLst>
            <a:ext uri="{FF2B5EF4-FFF2-40B4-BE49-F238E27FC236}">
              <a16:creationId xmlns:a16="http://schemas.microsoft.com/office/drawing/2014/main" id="{61A8B6AB-846E-495C-9392-8F113AECAB35}"/>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a:extLst>
            <a:ext uri="{FF2B5EF4-FFF2-40B4-BE49-F238E27FC236}">
              <a16:creationId xmlns:a16="http://schemas.microsoft.com/office/drawing/2014/main" id="{BFC2D7EC-5578-4573-878F-784C114D641E}"/>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4" name="【一般廃棄物処理施設】&#10;有形固定資産減価償却率平均値テキスト">
          <a:extLst>
            <a:ext uri="{FF2B5EF4-FFF2-40B4-BE49-F238E27FC236}">
              <a16:creationId xmlns:a16="http://schemas.microsoft.com/office/drawing/2014/main" id="{82314149-721F-4706-956D-B0D04B46C046}"/>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a:extLst>
            <a:ext uri="{FF2B5EF4-FFF2-40B4-BE49-F238E27FC236}">
              <a16:creationId xmlns:a16="http://schemas.microsoft.com/office/drawing/2014/main" id="{9A61B2F3-BD0A-46D9-B750-ECA30A62461F}"/>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a:extLst>
            <a:ext uri="{FF2B5EF4-FFF2-40B4-BE49-F238E27FC236}">
              <a16:creationId xmlns:a16="http://schemas.microsoft.com/office/drawing/2014/main" id="{14606F7C-36C1-4764-977D-6A66715E5D22}"/>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7" name="フローチャート: 判断 426">
          <a:extLst>
            <a:ext uri="{FF2B5EF4-FFF2-40B4-BE49-F238E27FC236}">
              <a16:creationId xmlns:a16="http://schemas.microsoft.com/office/drawing/2014/main" id="{7419AAC3-967B-43BC-B793-4584D40F3F94}"/>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a:extLst>
            <a:ext uri="{FF2B5EF4-FFF2-40B4-BE49-F238E27FC236}">
              <a16:creationId xmlns:a16="http://schemas.microsoft.com/office/drawing/2014/main" id="{ADE0238B-C914-4ED5-B38D-2B31B5EA3878}"/>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a:extLst>
            <a:ext uri="{FF2B5EF4-FFF2-40B4-BE49-F238E27FC236}">
              <a16:creationId xmlns:a16="http://schemas.microsoft.com/office/drawing/2014/main" id="{681DCFDA-9280-4F0F-BE28-A33E7614D6E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896ADA65-36DC-4840-8D44-B04AD5EC869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92C9C675-E45A-4961-9112-3104577BB2F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4669653-4870-46B3-A827-9C88CB96A3E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A32087F-098C-4EE8-98EC-EDB6A977E21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A8914E0A-4A70-42E9-B298-F3FECACEDB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101600</xdr:rowOff>
    </xdr:from>
    <xdr:to>
      <xdr:col>85</xdr:col>
      <xdr:colOff>177800</xdr:colOff>
      <xdr:row>40</xdr:row>
      <xdr:rowOff>31750</xdr:rowOff>
    </xdr:to>
    <xdr:sp macro="" textlink="">
      <xdr:nvSpPr>
        <xdr:cNvPr id="435" name="楕円 434">
          <a:extLst>
            <a:ext uri="{FF2B5EF4-FFF2-40B4-BE49-F238E27FC236}">
              <a16:creationId xmlns:a16="http://schemas.microsoft.com/office/drawing/2014/main" id="{9B534549-A805-420B-914C-311478129591}"/>
            </a:ext>
          </a:extLst>
        </xdr:cNvPr>
        <xdr:cNvSpPr/>
      </xdr:nvSpPr>
      <xdr:spPr>
        <a:xfrm>
          <a:off x="162687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80027</xdr:rowOff>
    </xdr:from>
    <xdr:ext cx="405111" cy="259045"/>
    <xdr:sp macro="" textlink="">
      <xdr:nvSpPr>
        <xdr:cNvPr id="436" name="【一般廃棄物処理施設】&#10;有形固定資産減価償却率該当値テキスト">
          <a:extLst>
            <a:ext uri="{FF2B5EF4-FFF2-40B4-BE49-F238E27FC236}">
              <a16:creationId xmlns:a16="http://schemas.microsoft.com/office/drawing/2014/main" id="{99840D2E-CDDE-4F64-94C7-A6F677A50D19}"/>
            </a:ext>
          </a:extLst>
        </xdr:cNvPr>
        <xdr:cNvSpPr txBox="1"/>
      </xdr:nvSpPr>
      <xdr:spPr>
        <a:xfrm>
          <a:off x="16357600"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73025</xdr:rowOff>
    </xdr:from>
    <xdr:to>
      <xdr:col>81</xdr:col>
      <xdr:colOff>101600</xdr:colOff>
      <xdr:row>40</xdr:row>
      <xdr:rowOff>3175</xdr:rowOff>
    </xdr:to>
    <xdr:sp macro="" textlink="">
      <xdr:nvSpPr>
        <xdr:cNvPr id="437" name="楕円 436">
          <a:extLst>
            <a:ext uri="{FF2B5EF4-FFF2-40B4-BE49-F238E27FC236}">
              <a16:creationId xmlns:a16="http://schemas.microsoft.com/office/drawing/2014/main" id="{C8AAAF64-2994-4DF5-933C-F102BC9E0DFC}"/>
            </a:ext>
          </a:extLst>
        </xdr:cNvPr>
        <xdr:cNvSpPr/>
      </xdr:nvSpPr>
      <xdr:spPr>
        <a:xfrm>
          <a:off x="15430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123825</xdr:rowOff>
    </xdr:from>
    <xdr:to>
      <xdr:col>85</xdr:col>
      <xdr:colOff>127000</xdr:colOff>
      <xdr:row>39</xdr:row>
      <xdr:rowOff>152400</xdr:rowOff>
    </xdr:to>
    <xdr:cxnSp macro="">
      <xdr:nvCxnSpPr>
        <xdr:cNvPr id="438" name="直線コネクタ 437">
          <a:extLst>
            <a:ext uri="{FF2B5EF4-FFF2-40B4-BE49-F238E27FC236}">
              <a16:creationId xmlns:a16="http://schemas.microsoft.com/office/drawing/2014/main" id="{9AFD07B3-3984-4F88-A664-9F7271B13CF7}"/>
            </a:ext>
          </a:extLst>
        </xdr:cNvPr>
        <xdr:cNvCxnSpPr/>
      </xdr:nvCxnSpPr>
      <xdr:spPr>
        <a:xfrm>
          <a:off x="15481300" y="68103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44450</xdr:rowOff>
    </xdr:from>
    <xdr:to>
      <xdr:col>76</xdr:col>
      <xdr:colOff>165100</xdr:colOff>
      <xdr:row>39</xdr:row>
      <xdr:rowOff>146050</xdr:rowOff>
    </xdr:to>
    <xdr:sp macro="" textlink="">
      <xdr:nvSpPr>
        <xdr:cNvPr id="439" name="楕円 438">
          <a:extLst>
            <a:ext uri="{FF2B5EF4-FFF2-40B4-BE49-F238E27FC236}">
              <a16:creationId xmlns:a16="http://schemas.microsoft.com/office/drawing/2014/main" id="{35176305-6130-431A-BEAC-D7ACDED03DB0}"/>
            </a:ext>
          </a:extLst>
        </xdr:cNvPr>
        <xdr:cNvSpPr/>
      </xdr:nvSpPr>
      <xdr:spPr>
        <a:xfrm>
          <a:off x="14541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95250</xdr:rowOff>
    </xdr:from>
    <xdr:to>
      <xdr:col>81</xdr:col>
      <xdr:colOff>50800</xdr:colOff>
      <xdr:row>39</xdr:row>
      <xdr:rowOff>123825</xdr:rowOff>
    </xdr:to>
    <xdr:cxnSp macro="">
      <xdr:nvCxnSpPr>
        <xdr:cNvPr id="440" name="直線コネクタ 439">
          <a:extLst>
            <a:ext uri="{FF2B5EF4-FFF2-40B4-BE49-F238E27FC236}">
              <a16:creationId xmlns:a16="http://schemas.microsoft.com/office/drawing/2014/main" id="{874A95A9-8B0C-44E1-9377-2731B26127B4}"/>
            </a:ext>
          </a:extLst>
        </xdr:cNvPr>
        <xdr:cNvCxnSpPr/>
      </xdr:nvCxnSpPr>
      <xdr:spPr>
        <a:xfrm>
          <a:off x="14592300" y="67818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15875</xdr:rowOff>
    </xdr:from>
    <xdr:to>
      <xdr:col>72</xdr:col>
      <xdr:colOff>38100</xdr:colOff>
      <xdr:row>39</xdr:row>
      <xdr:rowOff>117475</xdr:rowOff>
    </xdr:to>
    <xdr:sp macro="" textlink="">
      <xdr:nvSpPr>
        <xdr:cNvPr id="441" name="楕円 440">
          <a:extLst>
            <a:ext uri="{FF2B5EF4-FFF2-40B4-BE49-F238E27FC236}">
              <a16:creationId xmlns:a16="http://schemas.microsoft.com/office/drawing/2014/main" id="{C675EBC7-5A0E-440A-9143-BAB03157AF77}"/>
            </a:ext>
          </a:extLst>
        </xdr:cNvPr>
        <xdr:cNvSpPr/>
      </xdr:nvSpPr>
      <xdr:spPr>
        <a:xfrm>
          <a:off x="13652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66675</xdr:rowOff>
    </xdr:from>
    <xdr:to>
      <xdr:col>76</xdr:col>
      <xdr:colOff>114300</xdr:colOff>
      <xdr:row>39</xdr:row>
      <xdr:rowOff>95250</xdr:rowOff>
    </xdr:to>
    <xdr:cxnSp macro="">
      <xdr:nvCxnSpPr>
        <xdr:cNvPr id="442" name="直線コネクタ 441">
          <a:extLst>
            <a:ext uri="{FF2B5EF4-FFF2-40B4-BE49-F238E27FC236}">
              <a16:creationId xmlns:a16="http://schemas.microsoft.com/office/drawing/2014/main" id="{F220B29F-3DE2-4B0D-ACA3-E8387EFEE948}"/>
            </a:ext>
          </a:extLst>
        </xdr:cNvPr>
        <xdr:cNvCxnSpPr/>
      </xdr:nvCxnSpPr>
      <xdr:spPr>
        <a:xfrm>
          <a:off x="13703300" y="6753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15875</xdr:rowOff>
    </xdr:from>
    <xdr:to>
      <xdr:col>67</xdr:col>
      <xdr:colOff>101600</xdr:colOff>
      <xdr:row>39</xdr:row>
      <xdr:rowOff>117475</xdr:rowOff>
    </xdr:to>
    <xdr:sp macro="" textlink="">
      <xdr:nvSpPr>
        <xdr:cNvPr id="443" name="楕円 442">
          <a:extLst>
            <a:ext uri="{FF2B5EF4-FFF2-40B4-BE49-F238E27FC236}">
              <a16:creationId xmlns:a16="http://schemas.microsoft.com/office/drawing/2014/main" id="{3E040A63-9AEC-4E5B-A9F5-882BED0EE65E}"/>
            </a:ext>
          </a:extLst>
        </xdr:cNvPr>
        <xdr:cNvSpPr/>
      </xdr:nvSpPr>
      <xdr:spPr>
        <a:xfrm>
          <a:off x="12763500" y="670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66675</xdr:rowOff>
    </xdr:from>
    <xdr:to>
      <xdr:col>71</xdr:col>
      <xdr:colOff>177800</xdr:colOff>
      <xdr:row>39</xdr:row>
      <xdr:rowOff>66675</xdr:rowOff>
    </xdr:to>
    <xdr:cxnSp macro="">
      <xdr:nvCxnSpPr>
        <xdr:cNvPr id="444" name="直線コネクタ 443">
          <a:extLst>
            <a:ext uri="{FF2B5EF4-FFF2-40B4-BE49-F238E27FC236}">
              <a16:creationId xmlns:a16="http://schemas.microsoft.com/office/drawing/2014/main" id="{38CCF39B-0BF7-457D-B9E8-8F2DF2F6D1A3}"/>
            </a:ext>
          </a:extLst>
        </xdr:cNvPr>
        <xdr:cNvCxnSpPr/>
      </xdr:nvCxnSpPr>
      <xdr:spPr>
        <a:xfrm>
          <a:off x="12814300" y="6753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5" name="n_1aveValue【一般廃棄物処理施設】&#10;有形固定資産減価償却率">
          <a:extLst>
            <a:ext uri="{FF2B5EF4-FFF2-40B4-BE49-F238E27FC236}">
              <a16:creationId xmlns:a16="http://schemas.microsoft.com/office/drawing/2014/main" id="{86690775-AF99-4456-A6A8-F8BB8AD49FF0}"/>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46" name="n_2aveValue【一般廃棄物処理施設】&#10;有形固定資産減価償却率">
          <a:extLst>
            <a:ext uri="{FF2B5EF4-FFF2-40B4-BE49-F238E27FC236}">
              <a16:creationId xmlns:a16="http://schemas.microsoft.com/office/drawing/2014/main" id="{6CC95E7F-4AB0-4A39-8DBC-0A0402B9EF65}"/>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7" name="n_3aveValue【一般廃棄物処理施設】&#10;有形固定資産減価償却率">
          <a:extLst>
            <a:ext uri="{FF2B5EF4-FFF2-40B4-BE49-F238E27FC236}">
              <a16:creationId xmlns:a16="http://schemas.microsoft.com/office/drawing/2014/main" id="{5F6022A1-4FCC-46D3-8329-93B73DB44195}"/>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8" name="n_4aveValue【一般廃棄物処理施設】&#10;有形固定資産減価償却率">
          <a:extLst>
            <a:ext uri="{FF2B5EF4-FFF2-40B4-BE49-F238E27FC236}">
              <a16:creationId xmlns:a16="http://schemas.microsoft.com/office/drawing/2014/main" id="{89122138-4AA1-4263-979F-DA5441E5266B}"/>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165752</xdr:rowOff>
    </xdr:from>
    <xdr:ext cx="405111" cy="259045"/>
    <xdr:sp macro="" textlink="">
      <xdr:nvSpPr>
        <xdr:cNvPr id="449" name="n_1mainValue【一般廃棄物処理施設】&#10;有形固定資産減価償却率">
          <a:extLst>
            <a:ext uri="{FF2B5EF4-FFF2-40B4-BE49-F238E27FC236}">
              <a16:creationId xmlns:a16="http://schemas.microsoft.com/office/drawing/2014/main" id="{947DE8F0-10EC-4E02-9DB8-8E7B8DAC7E3E}"/>
            </a:ext>
          </a:extLst>
        </xdr:cNvPr>
        <xdr:cNvSpPr txBox="1"/>
      </xdr:nvSpPr>
      <xdr:spPr>
        <a:xfrm>
          <a:off x="15266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137177</xdr:rowOff>
    </xdr:from>
    <xdr:ext cx="405111" cy="259045"/>
    <xdr:sp macro="" textlink="">
      <xdr:nvSpPr>
        <xdr:cNvPr id="450" name="n_2mainValue【一般廃棄物処理施設】&#10;有形固定資産減価償却率">
          <a:extLst>
            <a:ext uri="{FF2B5EF4-FFF2-40B4-BE49-F238E27FC236}">
              <a16:creationId xmlns:a16="http://schemas.microsoft.com/office/drawing/2014/main" id="{14A35538-3ACC-4477-B8DD-71665332B533}"/>
            </a:ext>
          </a:extLst>
        </xdr:cNvPr>
        <xdr:cNvSpPr txBox="1"/>
      </xdr:nvSpPr>
      <xdr:spPr>
        <a:xfrm>
          <a:off x="14389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108602</xdr:rowOff>
    </xdr:from>
    <xdr:ext cx="405111" cy="259045"/>
    <xdr:sp macro="" textlink="">
      <xdr:nvSpPr>
        <xdr:cNvPr id="451" name="n_3mainValue【一般廃棄物処理施設】&#10;有形固定資産減価償却率">
          <a:extLst>
            <a:ext uri="{FF2B5EF4-FFF2-40B4-BE49-F238E27FC236}">
              <a16:creationId xmlns:a16="http://schemas.microsoft.com/office/drawing/2014/main" id="{0C01D7F3-585C-4ACA-950D-73C95F7C15BE}"/>
            </a:ext>
          </a:extLst>
        </xdr:cNvPr>
        <xdr:cNvSpPr txBox="1"/>
      </xdr:nvSpPr>
      <xdr:spPr>
        <a:xfrm>
          <a:off x="13500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108602</xdr:rowOff>
    </xdr:from>
    <xdr:ext cx="405111" cy="259045"/>
    <xdr:sp macro="" textlink="">
      <xdr:nvSpPr>
        <xdr:cNvPr id="452" name="n_4mainValue【一般廃棄物処理施設】&#10;有形固定資産減価償却率">
          <a:extLst>
            <a:ext uri="{FF2B5EF4-FFF2-40B4-BE49-F238E27FC236}">
              <a16:creationId xmlns:a16="http://schemas.microsoft.com/office/drawing/2014/main" id="{C294A9E5-9C46-4165-ACD8-421E8D941347}"/>
            </a:ext>
          </a:extLst>
        </xdr:cNvPr>
        <xdr:cNvSpPr txBox="1"/>
      </xdr:nvSpPr>
      <xdr:spPr>
        <a:xfrm>
          <a:off x="12611744" y="679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394CE916-ACFB-4F56-805B-E1129690BB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465E6504-D491-433E-A855-8CA93526D3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FA578CBD-518E-4BF3-9045-7593A50E181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E2EF78C3-236F-4F3D-8B1D-982893B0201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19BB7A57-620E-4509-AA94-EF2491322B7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6BE859AF-5811-4376-86A0-139A8E01A5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CE18A050-CD99-41E7-B2B4-422E755A9A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9052B63C-D09E-4A30-B83B-1F047755423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847EE479-2AFA-4EF9-B987-F4978644EB1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56DB9371-65B0-4130-9D93-3AA97B37FF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3" name="直線コネクタ 462">
          <a:extLst>
            <a:ext uri="{FF2B5EF4-FFF2-40B4-BE49-F238E27FC236}">
              <a16:creationId xmlns:a16="http://schemas.microsoft.com/office/drawing/2014/main" id="{84F3BDB8-8F41-40F0-ABBF-F9472BCF6351}"/>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4" name="テキスト ボックス 463">
          <a:extLst>
            <a:ext uri="{FF2B5EF4-FFF2-40B4-BE49-F238E27FC236}">
              <a16:creationId xmlns:a16="http://schemas.microsoft.com/office/drawing/2014/main" id="{323AD537-B5F0-40F2-964E-27CE603C391B}"/>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B953E886-C257-4712-8BC4-C89B786775BE}"/>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a:extLst>
            <a:ext uri="{FF2B5EF4-FFF2-40B4-BE49-F238E27FC236}">
              <a16:creationId xmlns:a16="http://schemas.microsoft.com/office/drawing/2014/main" id="{1BA15E60-195A-4FCD-86BD-1A01D6C6B245}"/>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7" name="直線コネクタ 466">
          <a:extLst>
            <a:ext uri="{FF2B5EF4-FFF2-40B4-BE49-F238E27FC236}">
              <a16:creationId xmlns:a16="http://schemas.microsoft.com/office/drawing/2014/main" id="{FEE07A45-99CF-4BAE-8D11-11818CD48565}"/>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8" name="テキスト ボックス 467">
          <a:extLst>
            <a:ext uri="{FF2B5EF4-FFF2-40B4-BE49-F238E27FC236}">
              <a16:creationId xmlns:a16="http://schemas.microsoft.com/office/drawing/2014/main" id="{1BD9F5F3-72CA-415D-9A35-3889A3097AA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F1A3DEEA-D77F-4AB6-A314-3796D710C22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a:extLst>
            <a:ext uri="{FF2B5EF4-FFF2-40B4-BE49-F238E27FC236}">
              <a16:creationId xmlns:a16="http://schemas.microsoft.com/office/drawing/2014/main" id="{F64AF845-5FFF-438C-93AC-0FDB77F7283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BDB24A81-94ED-4D36-AC66-36879059976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2" name="直線コネクタ 471">
          <a:extLst>
            <a:ext uri="{FF2B5EF4-FFF2-40B4-BE49-F238E27FC236}">
              <a16:creationId xmlns:a16="http://schemas.microsoft.com/office/drawing/2014/main" id="{F5819288-C1F1-4AD1-97A2-D6B343196CE3}"/>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3" name="【一般廃棄物処理施設】&#10;一人当たり有形固定資産（償却資産）額最小値テキスト">
          <a:extLst>
            <a:ext uri="{FF2B5EF4-FFF2-40B4-BE49-F238E27FC236}">
              <a16:creationId xmlns:a16="http://schemas.microsoft.com/office/drawing/2014/main" id="{73B9467B-CCCE-4D82-93D2-68B2FC12076D}"/>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4" name="直線コネクタ 473">
          <a:extLst>
            <a:ext uri="{FF2B5EF4-FFF2-40B4-BE49-F238E27FC236}">
              <a16:creationId xmlns:a16="http://schemas.microsoft.com/office/drawing/2014/main" id="{55FCF037-FEE1-44F6-A034-0E5FF80891FB}"/>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E7B25111-5AC2-4C72-83A5-86AEF65BAC2E}"/>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6" name="直線コネクタ 475">
          <a:extLst>
            <a:ext uri="{FF2B5EF4-FFF2-40B4-BE49-F238E27FC236}">
              <a16:creationId xmlns:a16="http://schemas.microsoft.com/office/drawing/2014/main" id="{6681C706-6BD4-4FE9-AEE1-0CCCC69AD1D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477" name="【一般廃棄物処理施設】&#10;一人当たり有形固定資産（償却資産）額平均値テキスト">
          <a:extLst>
            <a:ext uri="{FF2B5EF4-FFF2-40B4-BE49-F238E27FC236}">
              <a16:creationId xmlns:a16="http://schemas.microsoft.com/office/drawing/2014/main" id="{14BDF6E2-5BC7-4859-85DD-A6985359A158}"/>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8" name="フローチャート: 判断 477">
          <a:extLst>
            <a:ext uri="{FF2B5EF4-FFF2-40B4-BE49-F238E27FC236}">
              <a16:creationId xmlns:a16="http://schemas.microsoft.com/office/drawing/2014/main" id="{58E59AF4-D51D-4162-BE68-67E422D275D4}"/>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9" name="フローチャート: 判断 478">
          <a:extLst>
            <a:ext uri="{FF2B5EF4-FFF2-40B4-BE49-F238E27FC236}">
              <a16:creationId xmlns:a16="http://schemas.microsoft.com/office/drawing/2014/main" id="{63231434-07B2-4039-AA77-47800D58CAB3}"/>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0" name="フローチャート: 判断 479">
          <a:extLst>
            <a:ext uri="{FF2B5EF4-FFF2-40B4-BE49-F238E27FC236}">
              <a16:creationId xmlns:a16="http://schemas.microsoft.com/office/drawing/2014/main" id="{E3FBCFDC-685E-47C6-9F03-84156AEAE41C}"/>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1" name="フローチャート: 判断 480">
          <a:extLst>
            <a:ext uri="{FF2B5EF4-FFF2-40B4-BE49-F238E27FC236}">
              <a16:creationId xmlns:a16="http://schemas.microsoft.com/office/drawing/2014/main" id="{6DC33F8B-5FDA-469F-9FBB-7E35798FCD66}"/>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2" name="フローチャート: 判断 481">
          <a:extLst>
            <a:ext uri="{FF2B5EF4-FFF2-40B4-BE49-F238E27FC236}">
              <a16:creationId xmlns:a16="http://schemas.microsoft.com/office/drawing/2014/main" id="{FF326C0E-7823-4F43-8A92-3E1F947E9743}"/>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D69E0767-1435-4CCF-ADE3-633D394E0E8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2444AE27-1B75-4B0F-AAAA-BF2BDDDA76C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EEC45124-3AF5-48A2-B7AB-8D2DB687DCD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A179515C-B921-426C-90AC-35C7610F72E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0EDF327-D4F8-49EC-B0AA-DB052F317FA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127407</xdr:rowOff>
    </xdr:from>
    <xdr:to>
      <xdr:col>116</xdr:col>
      <xdr:colOff>114300</xdr:colOff>
      <xdr:row>41</xdr:row>
      <xdr:rowOff>57557</xdr:rowOff>
    </xdr:to>
    <xdr:sp macro="" textlink="">
      <xdr:nvSpPr>
        <xdr:cNvPr id="488" name="楕円 487">
          <a:extLst>
            <a:ext uri="{FF2B5EF4-FFF2-40B4-BE49-F238E27FC236}">
              <a16:creationId xmlns:a16="http://schemas.microsoft.com/office/drawing/2014/main" id="{1283EB0E-933E-43E0-A70A-636FABFA24EF}"/>
            </a:ext>
          </a:extLst>
        </xdr:cNvPr>
        <xdr:cNvSpPr/>
      </xdr:nvSpPr>
      <xdr:spPr>
        <a:xfrm>
          <a:off x="22110700" y="69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42334</xdr:rowOff>
    </xdr:from>
    <xdr:ext cx="469744" cy="259045"/>
    <xdr:sp macro="" textlink="">
      <xdr:nvSpPr>
        <xdr:cNvPr id="489" name="【一般廃棄物処理施設】&#10;一人当たり有形固定資産（償却資産）額該当値テキスト">
          <a:extLst>
            <a:ext uri="{FF2B5EF4-FFF2-40B4-BE49-F238E27FC236}">
              <a16:creationId xmlns:a16="http://schemas.microsoft.com/office/drawing/2014/main" id="{6F6BC505-2D13-47B8-AB43-5A4EB62153BA}"/>
            </a:ext>
          </a:extLst>
        </xdr:cNvPr>
        <xdr:cNvSpPr txBox="1"/>
      </xdr:nvSpPr>
      <xdr:spPr>
        <a:xfrm>
          <a:off x="22199600" y="690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127378</xdr:rowOff>
    </xdr:from>
    <xdr:to>
      <xdr:col>112</xdr:col>
      <xdr:colOff>38100</xdr:colOff>
      <xdr:row>41</xdr:row>
      <xdr:rowOff>57528</xdr:rowOff>
    </xdr:to>
    <xdr:sp macro="" textlink="">
      <xdr:nvSpPr>
        <xdr:cNvPr id="490" name="楕円 489">
          <a:extLst>
            <a:ext uri="{FF2B5EF4-FFF2-40B4-BE49-F238E27FC236}">
              <a16:creationId xmlns:a16="http://schemas.microsoft.com/office/drawing/2014/main" id="{0D0506AC-F8C9-4B10-9C01-53F323CCC63B}"/>
            </a:ext>
          </a:extLst>
        </xdr:cNvPr>
        <xdr:cNvSpPr/>
      </xdr:nvSpPr>
      <xdr:spPr>
        <a:xfrm>
          <a:off x="21272500" y="69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6728</xdr:rowOff>
    </xdr:from>
    <xdr:to>
      <xdr:col>116</xdr:col>
      <xdr:colOff>63500</xdr:colOff>
      <xdr:row>41</xdr:row>
      <xdr:rowOff>6757</xdr:rowOff>
    </xdr:to>
    <xdr:cxnSp macro="">
      <xdr:nvCxnSpPr>
        <xdr:cNvPr id="491" name="直線コネクタ 490">
          <a:extLst>
            <a:ext uri="{FF2B5EF4-FFF2-40B4-BE49-F238E27FC236}">
              <a16:creationId xmlns:a16="http://schemas.microsoft.com/office/drawing/2014/main" id="{8160CC15-FD1E-4E2F-8852-331F90BD09BF}"/>
            </a:ext>
          </a:extLst>
        </xdr:cNvPr>
        <xdr:cNvCxnSpPr/>
      </xdr:nvCxnSpPr>
      <xdr:spPr>
        <a:xfrm>
          <a:off x="21323300" y="7036178"/>
          <a:ext cx="8382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127310</xdr:rowOff>
    </xdr:from>
    <xdr:to>
      <xdr:col>107</xdr:col>
      <xdr:colOff>101600</xdr:colOff>
      <xdr:row>41</xdr:row>
      <xdr:rowOff>57460</xdr:rowOff>
    </xdr:to>
    <xdr:sp macro="" textlink="">
      <xdr:nvSpPr>
        <xdr:cNvPr id="492" name="楕円 491">
          <a:extLst>
            <a:ext uri="{FF2B5EF4-FFF2-40B4-BE49-F238E27FC236}">
              <a16:creationId xmlns:a16="http://schemas.microsoft.com/office/drawing/2014/main" id="{D701A897-2C2B-420E-A0D9-5FFDCCE8F97D}"/>
            </a:ext>
          </a:extLst>
        </xdr:cNvPr>
        <xdr:cNvSpPr/>
      </xdr:nvSpPr>
      <xdr:spPr>
        <a:xfrm>
          <a:off x="20383500" y="69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6660</xdr:rowOff>
    </xdr:from>
    <xdr:to>
      <xdr:col>111</xdr:col>
      <xdr:colOff>177800</xdr:colOff>
      <xdr:row>41</xdr:row>
      <xdr:rowOff>6728</xdr:rowOff>
    </xdr:to>
    <xdr:cxnSp macro="">
      <xdr:nvCxnSpPr>
        <xdr:cNvPr id="493" name="直線コネクタ 492">
          <a:extLst>
            <a:ext uri="{FF2B5EF4-FFF2-40B4-BE49-F238E27FC236}">
              <a16:creationId xmlns:a16="http://schemas.microsoft.com/office/drawing/2014/main" id="{C86F099E-552D-44E0-9C23-F5CAA21A864D}"/>
            </a:ext>
          </a:extLst>
        </xdr:cNvPr>
        <xdr:cNvCxnSpPr/>
      </xdr:nvCxnSpPr>
      <xdr:spPr>
        <a:xfrm>
          <a:off x="20434300" y="703611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127241</xdr:rowOff>
    </xdr:from>
    <xdr:to>
      <xdr:col>102</xdr:col>
      <xdr:colOff>165100</xdr:colOff>
      <xdr:row>41</xdr:row>
      <xdr:rowOff>57391</xdr:rowOff>
    </xdr:to>
    <xdr:sp macro="" textlink="">
      <xdr:nvSpPr>
        <xdr:cNvPr id="494" name="楕円 493">
          <a:extLst>
            <a:ext uri="{FF2B5EF4-FFF2-40B4-BE49-F238E27FC236}">
              <a16:creationId xmlns:a16="http://schemas.microsoft.com/office/drawing/2014/main" id="{96BBE30A-FEA8-472A-B6B4-2B7FE7BE03BA}"/>
            </a:ext>
          </a:extLst>
        </xdr:cNvPr>
        <xdr:cNvSpPr/>
      </xdr:nvSpPr>
      <xdr:spPr>
        <a:xfrm>
          <a:off x="19494500" y="698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6591</xdr:rowOff>
    </xdr:from>
    <xdr:to>
      <xdr:col>107</xdr:col>
      <xdr:colOff>50800</xdr:colOff>
      <xdr:row>41</xdr:row>
      <xdr:rowOff>6660</xdr:rowOff>
    </xdr:to>
    <xdr:cxnSp macro="">
      <xdr:nvCxnSpPr>
        <xdr:cNvPr id="495" name="直線コネクタ 494">
          <a:extLst>
            <a:ext uri="{FF2B5EF4-FFF2-40B4-BE49-F238E27FC236}">
              <a16:creationId xmlns:a16="http://schemas.microsoft.com/office/drawing/2014/main" id="{A4294332-65F9-437D-BA0C-2842D8E70EB4}"/>
            </a:ext>
          </a:extLst>
        </xdr:cNvPr>
        <xdr:cNvCxnSpPr/>
      </xdr:nvCxnSpPr>
      <xdr:spPr>
        <a:xfrm>
          <a:off x="19545300" y="7036041"/>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127447</xdr:rowOff>
    </xdr:from>
    <xdr:to>
      <xdr:col>98</xdr:col>
      <xdr:colOff>38100</xdr:colOff>
      <xdr:row>41</xdr:row>
      <xdr:rowOff>57597</xdr:rowOff>
    </xdr:to>
    <xdr:sp macro="" textlink="">
      <xdr:nvSpPr>
        <xdr:cNvPr id="496" name="楕円 495">
          <a:extLst>
            <a:ext uri="{FF2B5EF4-FFF2-40B4-BE49-F238E27FC236}">
              <a16:creationId xmlns:a16="http://schemas.microsoft.com/office/drawing/2014/main" id="{7AF74823-9956-41A5-BC94-1D166E96470E}"/>
            </a:ext>
          </a:extLst>
        </xdr:cNvPr>
        <xdr:cNvSpPr/>
      </xdr:nvSpPr>
      <xdr:spPr>
        <a:xfrm>
          <a:off x="18605500" y="698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6591</xdr:rowOff>
    </xdr:from>
    <xdr:to>
      <xdr:col>102</xdr:col>
      <xdr:colOff>114300</xdr:colOff>
      <xdr:row>41</xdr:row>
      <xdr:rowOff>6797</xdr:rowOff>
    </xdr:to>
    <xdr:cxnSp macro="">
      <xdr:nvCxnSpPr>
        <xdr:cNvPr id="497" name="直線コネクタ 496">
          <a:extLst>
            <a:ext uri="{FF2B5EF4-FFF2-40B4-BE49-F238E27FC236}">
              <a16:creationId xmlns:a16="http://schemas.microsoft.com/office/drawing/2014/main" id="{25D5F00A-66FC-47A2-BD5B-9B22707F31CD}"/>
            </a:ext>
          </a:extLst>
        </xdr:cNvPr>
        <xdr:cNvCxnSpPr/>
      </xdr:nvCxnSpPr>
      <xdr:spPr>
        <a:xfrm flipV="1">
          <a:off x="18656300" y="7036041"/>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498" name="n_1aveValue【一般廃棄物処理施設】&#10;一人当たり有形固定資産（償却資産）額">
          <a:extLst>
            <a:ext uri="{FF2B5EF4-FFF2-40B4-BE49-F238E27FC236}">
              <a16:creationId xmlns:a16="http://schemas.microsoft.com/office/drawing/2014/main" id="{8BECBBF8-ACD6-47D5-B6C9-0F6F4F3C0A56}"/>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99" name="n_2aveValue【一般廃棄物処理施設】&#10;一人当たり有形固定資産（償却資産）額">
          <a:extLst>
            <a:ext uri="{FF2B5EF4-FFF2-40B4-BE49-F238E27FC236}">
              <a16:creationId xmlns:a16="http://schemas.microsoft.com/office/drawing/2014/main" id="{0181D4B2-2A61-4F18-B8E9-290518458E02}"/>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00" name="n_3aveValue【一般廃棄物処理施設】&#10;一人当たり有形固定資産（償却資産）額">
          <a:extLst>
            <a:ext uri="{FF2B5EF4-FFF2-40B4-BE49-F238E27FC236}">
              <a16:creationId xmlns:a16="http://schemas.microsoft.com/office/drawing/2014/main" id="{3C5AE967-DABC-4C09-B352-A4C0DC4F5369}"/>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01" name="n_4aveValue【一般廃棄物処理施設】&#10;一人当たり有形固定資産（償却資産）額">
          <a:extLst>
            <a:ext uri="{FF2B5EF4-FFF2-40B4-BE49-F238E27FC236}">
              <a16:creationId xmlns:a16="http://schemas.microsoft.com/office/drawing/2014/main" id="{1AA8F375-008B-4C02-97CC-6DC0C4D8BDBC}"/>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48655</xdr:rowOff>
    </xdr:from>
    <xdr:ext cx="469744" cy="259045"/>
    <xdr:sp macro="" textlink="">
      <xdr:nvSpPr>
        <xdr:cNvPr id="502" name="n_1mainValue【一般廃棄物処理施設】&#10;一人当たり有形固定資産（償却資産）額">
          <a:extLst>
            <a:ext uri="{FF2B5EF4-FFF2-40B4-BE49-F238E27FC236}">
              <a16:creationId xmlns:a16="http://schemas.microsoft.com/office/drawing/2014/main" id="{D6B982CA-012A-4E30-AF32-56BF82B75165}"/>
            </a:ext>
          </a:extLst>
        </xdr:cNvPr>
        <xdr:cNvSpPr txBox="1"/>
      </xdr:nvSpPr>
      <xdr:spPr>
        <a:xfrm>
          <a:off x="21075728" y="707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48587</xdr:rowOff>
    </xdr:from>
    <xdr:ext cx="469744" cy="259045"/>
    <xdr:sp macro="" textlink="">
      <xdr:nvSpPr>
        <xdr:cNvPr id="503" name="n_2mainValue【一般廃棄物処理施設】&#10;一人当たり有形固定資産（償却資産）額">
          <a:extLst>
            <a:ext uri="{FF2B5EF4-FFF2-40B4-BE49-F238E27FC236}">
              <a16:creationId xmlns:a16="http://schemas.microsoft.com/office/drawing/2014/main" id="{70DBC005-2882-4219-874E-07872474362A}"/>
            </a:ext>
          </a:extLst>
        </xdr:cNvPr>
        <xdr:cNvSpPr txBox="1"/>
      </xdr:nvSpPr>
      <xdr:spPr>
        <a:xfrm>
          <a:off x="20199428" y="707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48518</xdr:rowOff>
    </xdr:from>
    <xdr:ext cx="469744" cy="259045"/>
    <xdr:sp macro="" textlink="">
      <xdr:nvSpPr>
        <xdr:cNvPr id="504" name="n_3mainValue【一般廃棄物処理施設】&#10;一人当たり有形固定資産（償却資産）額">
          <a:extLst>
            <a:ext uri="{FF2B5EF4-FFF2-40B4-BE49-F238E27FC236}">
              <a16:creationId xmlns:a16="http://schemas.microsoft.com/office/drawing/2014/main" id="{BF66A15E-6C93-4FD3-AC9E-DB5C6306FFDB}"/>
            </a:ext>
          </a:extLst>
        </xdr:cNvPr>
        <xdr:cNvSpPr txBox="1"/>
      </xdr:nvSpPr>
      <xdr:spPr>
        <a:xfrm>
          <a:off x="19310428" y="707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48724</xdr:rowOff>
    </xdr:from>
    <xdr:ext cx="469744" cy="259045"/>
    <xdr:sp macro="" textlink="">
      <xdr:nvSpPr>
        <xdr:cNvPr id="505" name="n_4mainValue【一般廃棄物処理施設】&#10;一人当たり有形固定資産（償却資産）額">
          <a:extLst>
            <a:ext uri="{FF2B5EF4-FFF2-40B4-BE49-F238E27FC236}">
              <a16:creationId xmlns:a16="http://schemas.microsoft.com/office/drawing/2014/main" id="{18F39DC9-EF09-46DB-9279-FC96F7348424}"/>
            </a:ext>
          </a:extLst>
        </xdr:cNvPr>
        <xdr:cNvSpPr txBox="1"/>
      </xdr:nvSpPr>
      <xdr:spPr>
        <a:xfrm>
          <a:off x="18421428" y="707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37571CEF-B7DD-40A7-A7ED-1655A2A051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E5C22E9C-598D-4344-B29A-4FDEA7A184D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D2502F3A-F804-4705-8D50-6EB7481701B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374472A-04D8-427B-883F-1BA8A5D8D64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847C811A-D6C7-4E0D-8EF3-49DB42DEF1C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C0F9F791-EF61-4BC2-AEE0-F1B85AC557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8B348251-4D9C-4584-8882-0CD15496C4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3993767B-96E0-469F-85E6-D3E41F8F7D1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5B97346A-F696-478D-AE7F-115913D4B0C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CF424ADC-B06E-493F-89C4-CC868B5BB1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36CF21C9-6BDE-4232-ADD2-7F720547091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9E73F1EC-1004-47AE-AD33-9E5AE0E2C2D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id="{C18C79EA-E52E-43EA-9E54-C0D0F2B3AE7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45FB1D25-9601-431B-ADA4-DB8486AD381F}"/>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DFF216B6-1D08-495C-BE48-C88B37C3D09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C354D728-AC8A-4DDB-BAFE-AA7C3E02926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69A8CCF5-8667-45C5-BE94-E383AA2080D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D7F6E57A-923F-4D27-A214-191C916AD60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67F1DF3E-31DB-43BF-A42E-5F8449CE5A1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66091861-FF22-4334-AF37-EECC9E1A787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38D9817E-439C-4482-B3D2-A4BA511570D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2E84D76B-2FE8-4DA6-A175-F60A00CA023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a16="http://schemas.microsoft.com/office/drawing/2014/main" id="{358945FF-241F-4713-AA0E-D5CCC3E7C19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4C071872-02B0-4D80-AC1B-4185DF16D08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4F474ED9-AF16-4262-A915-23515DE4976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1" name="直線コネクタ 530">
          <a:extLst>
            <a:ext uri="{FF2B5EF4-FFF2-40B4-BE49-F238E27FC236}">
              <a16:creationId xmlns:a16="http://schemas.microsoft.com/office/drawing/2014/main" id="{3053F161-DE4B-4EB2-A5C9-3A763933D14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2" name="【保健センター・保健所】&#10;有形固定資産減価償却率最小値テキスト">
          <a:extLst>
            <a:ext uri="{FF2B5EF4-FFF2-40B4-BE49-F238E27FC236}">
              <a16:creationId xmlns:a16="http://schemas.microsoft.com/office/drawing/2014/main" id="{7DBE7B43-BACC-4A75-B891-FCE9A5A71C09}"/>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3" name="直線コネクタ 532">
          <a:extLst>
            <a:ext uri="{FF2B5EF4-FFF2-40B4-BE49-F238E27FC236}">
              <a16:creationId xmlns:a16="http://schemas.microsoft.com/office/drawing/2014/main" id="{A2BDFAF0-D555-462A-8AB0-478567B99EEA}"/>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3F6053F9-7A08-457E-8F00-6F65DB346789}"/>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5" name="直線コネクタ 534">
          <a:extLst>
            <a:ext uri="{FF2B5EF4-FFF2-40B4-BE49-F238E27FC236}">
              <a16:creationId xmlns:a16="http://schemas.microsoft.com/office/drawing/2014/main" id="{42FE1494-BF02-4CCD-BAFD-17D61B31C9CD}"/>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833B26AC-ADF2-438E-BE87-4E375CD9296B}"/>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7" name="フローチャート: 判断 536">
          <a:extLst>
            <a:ext uri="{FF2B5EF4-FFF2-40B4-BE49-F238E27FC236}">
              <a16:creationId xmlns:a16="http://schemas.microsoft.com/office/drawing/2014/main" id="{EE8F6B3E-F057-45E3-B972-2FDC2E68734C}"/>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38" name="フローチャート: 判断 537">
          <a:extLst>
            <a:ext uri="{FF2B5EF4-FFF2-40B4-BE49-F238E27FC236}">
              <a16:creationId xmlns:a16="http://schemas.microsoft.com/office/drawing/2014/main" id="{EC0EFD3C-AAA7-4BD6-8886-B55D3ABE3481}"/>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9" name="フローチャート: 判断 538">
          <a:extLst>
            <a:ext uri="{FF2B5EF4-FFF2-40B4-BE49-F238E27FC236}">
              <a16:creationId xmlns:a16="http://schemas.microsoft.com/office/drawing/2014/main" id="{FB809A8D-2288-4840-93F3-247CE435F073}"/>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0" name="フローチャート: 判断 539">
          <a:extLst>
            <a:ext uri="{FF2B5EF4-FFF2-40B4-BE49-F238E27FC236}">
              <a16:creationId xmlns:a16="http://schemas.microsoft.com/office/drawing/2014/main" id="{40F22F81-BAFB-486D-A079-E9AFA1F1D9A6}"/>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1" name="フローチャート: 判断 540">
          <a:extLst>
            <a:ext uri="{FF2B5EF4-FFF2-40B4-BE49-F238E27FC236}">
              <a16:creationId xmlns:a16="http://schemas.microsoft.com/office/drawing/2014/main" id="{A75725E2-9AC6-455F-97DD-2620A742F33A}"/>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F91DDAD8-25CB-4B49-B805-EF6C0C5E181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229C67CD-553F-4512-BAF4-247070DCC3C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36A53B5-A31A-4A83-92E5-B4AC9C717F5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09AF296-6907-4C51-B39E-D1252D2D446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F483836-9C32-44C5-981F-98105B4F6D2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81462</xdr:rowOff>
    </xdr:from>
    <xdr:to>
      <xdr:col>85</xdr:col>
      <xdr:colOff>177800</xdr:colOff>
      <xdr:row>63</xdr:row>
      <xdr:rowOff>11612</xdr:rowOff>
    </xdr:to>
    <xdr:sp macro="" textlink="">
      <xdr:nvSpPr>
        <xdr:cNvPr id="547" name="楕円 546">
          <a:extLst>
            <a:ext uri="{FF2B5EF4-FFF2-40B4-BE49-F238E27FC236}">
              <a16:creationId xmlns:a16="http://schemas.microsoft.com/office/drawing/2014/main" id="{FA961EC5-A225-49D7-990E-517642E41259}"/>
            </a:ext>
          </a:extLst>
        </xdr:cNvPr>
        <xdr:cNvSpPr/>
      </xdr:nvSpPr>
      <xdr:spPr>
        <a:xfrm>
          <a:off x="162687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59889</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2030EBB8-3E7D-4990-B26F-2E83D0053E4C}"/>
            </a:ext>
          </a:extLst>
        </xdr:cNvPr>
        <xdr:cNvSpPr txBox="1"/>
      </xdr:nvSpPr>
      <xdr:spPr>
        <a:xfrm>
          <a:off x="16357600"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47172</xdr:rowOff>
    </xdr:from>
    <xdr:to>
      <xdr:col>81</xdr:col>
      <xdr:colOff>101600</xdr:colOff>
      <xdr:row>62</xdr:row>
      <xdr:rowOff>148772</xdr:rowOff>
    </xdr:to>
    <xdr:sp macro="" textlink="">
      <xdr:nvSpPr>
        <xdr:cNvPr id="549" name="楕円 548">
          <a:extLst>
            <a:ext uri="{FF2B5EF4-FFF2-40B4-BE49-F238E27FC236}">
              <a16:creationId xmlns:a16="http://schemas.microsoft.com/office/drawing/2014/main" id="{06970764-E927-4A15-ABAE-5F1194751A17}"/>
            </a:ext>
          </a:extLst>
        </xdr:cNvPr>
        <xdr:cNvSpPr/>
      </xdr:nvSpPr>
      <xdr:spPr>
        <a:xfrm>
          <a:off x="15430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97972</xdr:rowOff>
    </xdr:from>
    <xdr:to>
      <xdr:col>85</xdr:col>
      <xdr:colOff>127000</xdr:colOff>
      <xdr:row>62</xdr:row>
      <xdr:rowOff>132262</xdr:rowOff>
    </xdr:to>
    <xdr:cxnSp macro="">
      <xdr:nvCxnSpPr>
        <xdr:cNvPr id="550" name="直線コネクタ 549">
          <a:extLst>
            <a:ext uri="{FF2B5EF4-FFF2-40B4-BE49-F238E27FC236}">
              <a16:creationId xmlns:a16="http://schemas.microsoft.com/office/drawing/2014/main" id="{AA67F546-96C5-4B59-AA18-9C6326EF30C2}"/>
            </a:ext>
          </a:extLst>
        </xdr:cNvPr>
        <xdr:cNvCxnSpPr/>
      </xdr:nvCxnSpPr>
      <xdr:spPr>
        <a:xfrm>
          <a:off x="15481300" y="107278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12881</xdr:rowOff>
    </xdr:from>
    <xdr:to>
      <xdr:col>76</xdr:col>
      <xdr:colOff>165100</xdr:colOff>
      <xdr:row>62</xdr:row>
      <xdr:rowOff>114481</xdr:rowOff>
    </xdr:to>
    <xdr:sp macro="" textlink="">
      <xdr:nvSpPr>
        <xdr:cNvPr id="551" name="楕円 550">
          <a:extLst>
            <a:ext uri="{FF2B5EF4-FFF2-40B4-BE49-F238E27FC236}">
              <a16:creationId xmlns:a16="http://schemas.microsoft.com/office/drawing/2014/main" id="{BB4C64D0-33B2-461F-A077-6923DECBFF81}"/>
            </a:ext>
          </a:extLst>
        </xdr:cNvPr>
        <xdr:cNvSpPr/>
      </xdr:nvSpPr>
      <xdr:spPr>
        <a:xfrm>
          <a:off x="14541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63681</xdr:rowOff>
    </xdr:from>
    <xdr:to>
      <xdr:col>81</xdr:col>
      <xdr:colOff>50800</xdr:colOff>
      <xdr:row>62</xdr:row>
      <xdr:rowOff>97972</xdr:rowOff>
    </xdr:to>
    <xdr:cxnSp macro="">
      <xdr:nvCxnSpPr>
        <xdr:cNvPr id="552" name="直線コネクタ 551">
          <a:extLst>
            <a:ext uri="{FF2B5EF4-FFF2-40B4-BE49-F238E27FC236}">
              <a16:creationId xmlns:a16="http://schemas.microsoft.com/office/drawing/2014/main" id="{C6FD4D5E-E2E1-4DC4-9960-174E66D657C2}"/>
            </a:ext>
          </a:extLst>
        </xdr:cNvPr>
        <xdr:cNvCxnSpPr/>
      </xdr:nvCxnSpPr>
      <xdr:spPr>
        <a:xfrm>
          <a:off x="14592300" y="106935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119017</xdr:rowOff>
    </xdr:from>
    <xdr:to>
      <xdr:col>72</xdr:col>
      <xdr:colOff>38100</xdr:colOff>
      <xdr:row>62</xdr:row>
      <xdr:rowOff>49167</xdr:rowOff>
    </xdr:to>
    <xdr:sp macro="" textlink="">
      <xdr:nvSpPr>
        <xdr:cNvPr id="553" name="楕円 552">
          <a:extLst>
            <a:ext uri="{FF2B5EF4-FFF2-40B4-BE49-F238E27FC236}">
              <a16:creationId xmlns:a16="http://schemas.microsoft.com/office/drawing/2014/main" id="{F3801C5E-D578-4A77-B409-2154AB822B14}"/>
            </a:ext>
          </a:extLst>
        </xdr:cNvPr>
        <xdr:cNvSpPr/>
      </xdr:nvSpPr>
      <xdr:spPr>
        <a:xfrm>
          <a:off x="13652500" y="1057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169817</xdr:rowOff>
    </xdr:from>
    <xdr:to>
      <xdr:col>76</xdr:col>
      <xdr:colOff>114300</xdr:colOff>
      <xdr:row>62</xdr:row>
      <xdr:rowOff>63681</xdr:rowOff>
    </xdr:to>
    <xdr:cxnSp macro="">
      <xdr:nvCxnSpPr>
        <xdr:cNvPr id="554" name="直線コネクタ 553">
          <a:extLst>
            <a:ext uri="{FF2B5EF4-FFF2-40B4-BE49-F238E27FC236}">
              <a16:creationId xmlns:a16="http://schemas.microsoft.com/office/drawing/2014/main" id="{A8284EE7-902F-4114-B19D-2D35D614C36C}"/>
            </a:ext>
          </a:extLst>
        </xdr:cNvPr>
        <xdr:cNvCxnSpPr/>
      </xdr:nvCxnSpPr>
      <xdr:spPr>
        <a:xfrm>
          <a:off x="13703300" y="1062826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117384</xdr:rowOff>
    </xdr:from>
    <xdr:to>
      <xdr:col>67</xdr:col>
      <xdr:colOff>101600</xdr:colOff>
      <xdr:row>62</xdr:row>
      <xdr:rowOff>47534</xdr:rowOff>
    </xdr:to>
    <xdr:sp macro="" textlink="">
      <xdr:nvSpPr>
        <xdr:cNvPr id="555" name="楕円 554">
          <a:extLst>
            <a:ext uri="{FF2B5EF4-FFF2-40B4-BE49-F238E27FC236}">
              <a16:creationId xmlns:a16="http://schemas.microsoft.com/office/drawing/2014/main" id="{60A13DDF-A930-41A1-B670-86523CB859F9}"/>
            </a:ext>
          </a:extLst>
        </xdr:cNvPr>
        <xdr:cNvSpPr/>
      </xdr:nvSpPr>
      <xdr:spPr>
        <a:xfrm>
          <a:off x="12763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168184</xdr:rowOff>
    </xdr:from>
    <xdr:to>
      <xdr:col>71</xdr:col>
      <xdr:colOff>177800</xdr:colOff>
      <xdr:row>61</xdr:row>
      <xdr:rowOff>169817</xdr:rowOff>
    </xdr:to>
    <xdr:cxnSp macro="">
      <xdr:nvCxnSpPr>
        <xdr:cNvPr id="556" name="直線コネクタ 555">
          <a:extLst>
            <a:ext uri="{FF2B5EF4-FFF2-40B4-BE49-F238E27FC236}">
              <a16:creationId xmlns:a16="http://schemas.microsoft.com/office/drawing/2014/main" id="{10304DFB-D63B-4BF2-AB2E-A0E60228900D}"/>
            </a:ext>
          </a:extLst>
        </xdr:cNvPr>
        <xdr:cNvCxnSpPr/>
      </xdr:nvCxnSpPr>
      <xdr:spPr>
        <a:xfrm>
          <a:off x="12814300" y="106266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FAE3471D-3E8D-4129-B454-F98F7C279B25}"/>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83F8A876-B86F-4709-A28B-4D20F1A90187}"/>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6D64150F-4966-458F-A22A-907924404082}"/>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A8E77D63-CC71-4837-B85A-4F41C3E2BE73}"/>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139899</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C38A9569-5B39-4388-93FF-79E592FA59BD}"/>
            </a:ext>
          </a:extLst>
        </xdr:cNvPr>
        <xdr:cNvSpPr txBox="1"/>
      </xdr:nvSpPr>
      <xdr:spPr>
        <a:xfrm>
          <a:off x="15266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105608</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EE6FC81F-1CE4-4BA0-BA3B-91FACE04ECF6}"/>
            </a:ext>
          </a:extLst>
        </xdr:cNvPr>
        <xdr:cNvSpPr txBox="1"/>
      </xdr:nvSpPr>
      <xdr:spPr>
        <a:xfrm>
          <a:off x="143897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40294</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83E486F8-095F-4894-BCF4-7C19C87C337D}"/>
            </a:ext>
          </a:extLst>
        </xdr:cNvPr>
        <xdr:cNvSpPr txBox="1"/>
      </xdr:nvSpPr>
      <xdr:spPr>
        <a:xfrm>
          <a:off x="13500744"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38661</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9EBE7BF3-1D35-495A-92A4-D7080D8354C9}"/>
            </a:ext>
          </a:extLst>
        </xdr:cNvPr>
        <xdr:cNvSpPr txBox="1"/>
      </xdr:nvSpPr>
      <xdr:spPr>
        <a:xfrm>
          <a:off x="12611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2FE5203C-DEF1-471A-A507-73750D12A25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9ABECD32-FB12-4D47-B608-D1ADB65AD2A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48B566EB-713E-43A2-B083-3CC7F266CC9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56EBC696-118E-42A7-AAFB-43921D194B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4F2BF5CB-3BDB-4236-AE86-624C4E29E6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73CE995B-3BA8-4B3B-8E56-6DAE873E566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10D2DD7B-F69A-4C10-B1DD-6481C46384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6E8F391C-7570-4857-AD57-1C3F572520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D0CDD818-3426-4DAC-A190-A85C642E6AE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EFC2DDCD-FF79-4926-9006-1E8D4B9394E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a:extLst>
            <a:ext uri="{FF2B5EF4-FFF2-40B4-BE49-F238E27FC236}">
              <a16:creationId xmlns:a16="http://schemas.microsoft.com/office/drawing/2014/main" id="{525FC10B-2659-45DD-8C97-93C42AB9BEF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a:extLst>
            <a:ext uri="{FF2B5EF4-FFF2-40B4-BE49-F238E27FC236}">
              <a16:creationId xmlns:a16="http://schemas.microsoft.com/office/drawing/2014/main" id="{C239F05D-973A-4BD6-A4FC-1BD3AD422D4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a:extLst>
            <a:ext uri="{FF2B5EF4-FFF2-40B4-BE49-F238E27FC236}">
              <a16:creationId xmlns:a16="http://schemas.microsoft.com/office/drawing/2014/main" id="{26713669-9EE4-4685-885E-B380231B989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a:extLst>
            <a:ext uri="{FF2B5EF4-FFF2-40B4-BE49-F238E27FC236}">
              <a16:creationId xmlns:a16="http://schemas.microsoft.com/office/drawing/2014/main" id="{67EA6F09-A018-4F40-B3F4-69C0981BA787}"/>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a:extLst>
            <a:ext uri="{FF2B5EF4-FFF2-40B4-BE49-F238E27FC236}">
              <a16:creationId xmlns:a16="http://schemas.microsoft.com/office/drawing/2014/main" id="{84A1A749-7111-41F5-8C24-B5037BC4B67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a:extLst>
            <a:ext uri="{FF2B5EF4-FFF2-40B4-BE49-F238E27FC236}">
              <a16:creationId xmlns:a16="http://schemas.microsoft.com/office/drawing/2014/main" id="{F8102F70-2FF6-4937-AF45-19954A976E7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a:extLst>
            <a:ext uri="{FF2B5EF4-FFF2-40B4-BE49-F238E27FC236}">
              <a16:creationId xmlns:a16="http://schemas.microsoft.com/office/drawing/2014/main" id="{A3276E40-0ACC-4A37-B25B-0A7625217AA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a:extLst>
            <a:ext uri="{FF2B5EF4-FFF2-40B4-BE49-F238E27FC236}">
              <a16:creationId xmlns:a16="http://schemas.microsoft.com/office/drawing/2014/main" id="{37B17D66-354E-4940-8013-8D6C0443A9C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a:extLst>
            <a:ext uri="{FF2B5EF4-FFF2-40B4-BE49-F238E27FC236}">
              <a16:creationId xmlns:a16="http://schemas.microsoft.com/office/drawing/2014/main" id="{4FF10B17-8455-4664-A907-AF3D6F6FF05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a:extLst>
            <a:ext uri="{FF2B5EF4-FFF2-40B4-BE49-F238E27FC236}">
              <a16:creationId xmlns:a16="http://schemas.microsoft.com/office/drawing/2014/main" id="{114090AC-9E4C-4B39-AF3D-C8E0138CC62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a:extLst>
            <a:ext uri="{FF2B5EF4-FFF2-40B4-BE49-F238E27FC236}">
              <a16:creationId xmlns:a16="http://schemas.microsoft.com/office/drawing/2014/main" id="{EBDED22E-F656-464C-A687-FD7A09E1EDC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C1D64123-01AB-4CAC-9691-5DF67494445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88C9854-2471-4827-832F-6D9302CA582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729B0339-F5BF-4D21-91C1-18C219A6760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25D833B9-BF13-4DA7-9724-8459B6698D1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0" name="直線コネクタ 589">
          <a:extLst>
            <a:ext uri="{FF2B5EF4-FFF2-40B4-BE49-F238E27FC236}">
              <a16:creationId xmlns:a16="http://schemas.microsoft.com/office/drawing/2014/main" id="{813BA126-2B62-4860-ACCF-597F0DB0AE0B}"/>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42923B24-7E22-47DB-9069-2CE07D070045}"/>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2" name="直線コネクタ 591">
          <a:extLst>
            <a:ext uri="{FF2B5EF4-FFF2-40B4-BE49-F238E27FC236}">
              <a16:creationId xmlns:a16="http://schemas.microsoft.com/office/drawing/2014/main" id="{3142335E-D2EA-4FD4-ABA0-D85A1458C246}"/>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020458DF-4129-4846-B721-E318A193C868}"/>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4" name="直線コネクタ 593">
          <a:extLst>
            <a:ext uri="{FF2B5EF4-FFF2-40B4-BE49-F238E27FC236}">
              <a16:creationId xmlns:a16="http://schemas.microsoft.com/office/drawing/2014/main" id="{0778C3AF-1B43-4162-8AC8-AD7E5353F4D3}"/>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7715F328-DC31-41F4-843C-4DB23BF8EBB2}"/>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6" name="フローチャート: 判断 595">
          <a:extLst>
            <a:ext uri="{FF2B5EF4-FFF2-40B4-BE49-F238E27FC236}">
              <a16:creationId xmlns:a16="http://schemas.microsoft.com/office/drawing/2014/main" id="{68862A95-8811-47AA-B242-8ADBE882F86B}"/>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7" name="フローチャート: 判断 596">
          <a:extLst>
            <a:ext uri="{FF2B5EF4-FFF2-40B4-BE49-F238E27FC236}">
              <a16:creationId xmlns:a16="http://schemas.microsoft.com/office/drawing/2014/main" id="{547980CF-5ED4-49DF-88F6-A1BC39BFFA1C}"/>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98" name="フローチャート: 判断 597">
          <a:extLst>
            <a:ext uri="{FF2B5EF4-FFF2-40B4-BE49-F238E27FC236}">
              <a16:creationId xmlns:a16="http://schemas.microsoft.com/office/drawing/2014/main" id="{4E414367-D7DE-4E7A-A813-5CFF9BD85D71}"/>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99" name="フローチャート: 判断 598">
          <a:extLst>
            <a:ext uri="{FF2B5EF4-FFF2-40B4-BE49-F238E27FC236}">
              <a16:creationId xmlns:a16="http://schemas.microsoft.com/office/drawing/2014/main" id="{208A393C-5908-4D89-B6C7-5F268EB68237}"/>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0" name="フローチャート: 判断 599">
          <a:extLst>
            <a:ext uri="{FF2B5EF4-FFF2-40B4-BE49-F238E27FC236}">
              <a16:creationId xmlns:a16="http://schemas.microsoft.com/office/drawing/2014/main" id="{593808DF-ABB7-4B07-91F6-F7F65ECC5C3B}"/>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EA8F85C5-34B1-4A80-8F78-C36F9CF41F2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4504586B-0BBF-4809-974E-B6CF8C5899F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DF07FD2-69DE-419D-A9FD-06F1F5BF44E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1F8A869-BB53-421E-A72A-BF01ABBD428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DDD3B3E-0236-436F-A703-5C17C6B9D61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11249</xdr:rowOff>
    </xdr:from>
    <xdr:to>
      <xdr:col>116</xdr:col>
      <xdr:colOff>114300</xdr:colOff>
      <xdr:row>64</xdr:row>
      <xdr:rowOff>112849</xdr:rowOff>
    </xdr:to>
    <xdr:sp macro="" textlink="">
      <xdr:nvSpPr>
        <xdr:cNvPr id="606" name="楕円 605">
          <a:extLst>
            <a:ext uri="{FF2B5EF4-FFF2-40B4-BE49-F238E27FC236}">
              <a16:creationId xmlns:a16="http://schemas.microsoft.com/office/drawing/2014/main" id="{00EC8FF7-E4CB-4FE7-B867-3F33011A3222}"/>
            </a:ext>
          </a:extLst>
        </xdr:cNvPr>
        <xdr:cNvSpPr/>
      </xdr:nvSpPr>
      <xdr:spPr>
        <a:xfrm>
          <a:off x="221107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97626</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025CD90E-B514-46B0-8773-B02A75414AD0}"/>
            </a:ext>
          </a:extLst>
        </xdr:cNvPr>
        <xdr:cNvSpPr txBox="1"/>
      </xdr:nvSpPr>
      <xdr:spPr>
        <a:xfrm>
          <a:off x="22199600" y="1089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11249</xdr:rowOff>
    </xdr:from>
    <xdr:to>
      <xdr:col>112</xdr:col>
      <xdr:colOff>38100</xdr:colOff>
      <xdr:row>64</xdr:row>
      <xdr:rowOff>112849</xdr:rowOff>
    </xdr:to>
    <xdr:sp macro="" textlink="">
      <xdr:nvSpPr>
        <xdr:cNvPr id="608" name="楕円 607">
          <a:extLst>
            <a:ext uri="{FF2B5EF4-FFF2-40B4-BE49-F238E27FC236}">
              <a16:creationId xmlns:a16="http://schemas.microsoft.com/office/drawing/2014/main" id="{8C0CE8B6-8FB2-4164-81CF-680E56DC95A3}"/>
            </a:ext>
          </a:extLst>
        </xdr:cNvPr>
        <xdr:cNvSpPr/>
      </xdr:nvSpPr>
      <xdr:spPr>
        <a:xfrm>
          <a:off x="21272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62049</xdr:rowOff>
    </xdr:from>
    <xdr:to>
      <xdr:col>116</xdr:col>
      <xdr:colOff>63500</xdr:colOff>
      <xdr:row>64</xdr:row>
      <xdr:rowOff>62049</xdr:rowOff>
    </xdr:to>
    <xdr:cxnSp macro="">
      <xdr:nvCxnSpPr>
        <xdr:cNvPr id="609" name="直線コネクタ 608">
          <a:extLst>
            <a:ext uri="{FF2B5EF4-FFF2-40B4-BE49-F238E27FC236}">
              <a16:creationId xmlns:a16="http://schemas.microsoft.com/office/drawing/2014/main" id="{C653F0A3-BA23-433D-996A-FF504A515879}"/>
            </a:ext>
          </a:extLst>
        </xdr:cNvPr>
        <xdr:cNvCxnSpPr/>
      </xdr:nvCxnSpPr>
      <xdr:spPr>
        <a:xfrm>
          <a:off x="21323300" y="1103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11249</xdr:rowOff>
    </xdr:from>
    <xdr:to>
      <xdr:col>107</xdr:col>
      <xdr:colOff>101600</xdr:colOff>
      <xdr:row>64</xdr:row>
      <xdr:rowOff>112849</xdr:rowOff>
    </xdr:to>
    <xdr:sp macro="" textlink="">
      <xdr:nvSpPr>
        <xdr:cNvPr id="610" name="楕円 609">
          <a:extLst>
            <a:ext uri="{FF2B5EF4-FFF2-40B4-BE49-F238E27FC236}">
              <a16:creationId xmlns:a16="http://schemas.microsoft.com/office/drawing/2014/main" id="{CFFB5375-C26C-431D-9C94-510EB5A80086}"/>
            </a:ext>
          </a:extLst>
        </xdr:cNvPr>
        <xdr:cNvSpPr/>
      </xdr:nvSpPr>
      <xdr:spPr>
        <a:xfrm>
          <a:off x="20383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62049</xdr:rowOff>
    </xdr:from>
    <xdr:to>
      <xdr:col>111</xdr:col>
      <xdr:colOff>177800</xdr:colOff>
      <xdr:row>64</xdr:row>
      <xdr:rowOff>62049</xdr:rowOff>
    </xdr:to>
    <xdr:cxnSp macro="">
      <xdr:nvCxnSpPr>
        <xdr:cNvPr id="611" name="直線コネクタ 610">
          <a:extLst>
            <a:ext uri="{FF2B5EF4-FFF2-40B4-BE49-F238E27FC236}">
              <a16:creationId xmlns:a16="http://schemas.microsoft.com/office/drawing/2014/main" id="{86688B06-79A3-44A1-8337-5BAB2BF0AF69}"/>
            </a:ext>
          </a:extLst>
        </xdr:cNvPr>
        <xdr:cNvCxnSpPr/>
      </xdr:nvCxnSpPr>
      <xdr:spPr>
        <a:xfrm>
          <a:off x="20434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11249</xdr:rowOff>
    </xdr:from>
    <xdr:to>
      <xdr:col>102</xdr:col>
      <xdr:colOff>165100</xdr:colOff>
      <xdr:row>64</xdr:row>
      <xdr:rowOff>112849</xdr:rowOff>
    </xdr:to>
    <xdr:sp macro="" textlink="">
      <xdr:nvSpPr>
        <xdr:cNvPr id="612" name="楕円 611">
          <a:extLst>
            <a:ext uri="{FF2B5EF4-FFF2-40B4-BE49-F238E27FC236}">
              <a16:creationId xmlns:a16="http://schemas.microsoft.com/office/drawing/2014/main" id="{9B5A1499-A792-48F4-9D78-233A4AE85FCC}"/>
            </a:ext>
          </a:extLst>
        </xdr:cNvPr>
        <xdr:cNvSpPr/>
      </xdr:nvSpPr>
      <xdr:spPr>
        <a:xfrm>
          <a:off x="19494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62049</xdr:rowOff>
    </xdr:from>
    <xdr:to>
      <xdr:col>107</xdr:col>
      <xdr:colOff>50800</xdr:colOff>
      <xdr:row>64</xdr:row>
      <xdr:rowOff>62049</xdr:rowOff>
    </xdr:to>
    <xdr:cxnSp macro="">
      <xdr:nvCxnSpPr>
        <xdr:cNvPr id="613" name="直線コネクタ 612">
          <a:extLst>
            <a:ext uri="{FF2B5EF4-FFF2-40B4-BE49-F238E27FC236}">
              <a16:creationId xmlns:a16="http://schemas.microsoft.com/office/drawing/2014/main" id="{2E098651-0080-4ED0-BA6F-E2AEB40B21DE}"/>
            </a:ext>
          </a:extLst>
        </xdr:cNvPr>
        <xdr:cNvCxnSpPr/>
      </xdr:nvCxnSpPr>
      <xdr:spPr>
        <a:xfrm>
          <a:off x="19545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11249</xdr:rowOff>
    </xdr:from>
    <xdr:to>
      <xdr:col>98</xdr:col>
      <xdr:colOff>38100</xdr:colOff>
      <xdr:row>64</xdr:row>
      <xdr:rowOff>112849</xdr:rowOff>
    </xdr:to>
    <xdr:sp macro="" textlink="">
      <xdr:nvSpPr>
        <xdr:cNvPr id="614" name="楕円 613">
          <a:extLst>
            <a:ext uri="{FF2B5EF4-FFF2-40B4-BE49-F238E27FC236}">
              <a16:creationId xmlns:a16="http://schemas.microsoft.com/office/drawing/2014/main" id="{B4A949D5-B0C0-4265-B78A-794CB8EA9810}"/>
            </a:ext>
          </a:extLst>
        </xdr:cNvPr>
        <xdr:cNvSpPr/>
      </xdr:nvSpPr>
      <xdr:spPr>
        <a:xfrm>
          <a:off x="18605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62049</xdr:rowOff>
    </xdr:from>
    <xdr:to>
      <xdr:col>102</xdr:col>
      <xdr:colOff>114300</xdr:colOff>
      <xdr:row>64</xdr:row>
      <xdr:rowOff>62049</xdr:rowOff>
    </xdr:to>
    <xdr:cxnSp macro="">
      <xdr:nvCxnSpPr>
        <xdr:cNvPr id="615" name="直線コネクタ 614">
          <a:extLst>
            <a:ext uri="{FF2B5EF4-FFF2-40B4-BE49-F238E27FC236}">
              <a16:creationId xmlns:a16="http://schemas.microsoft.com/office/drawing/2014/main" id="{5F4D2FB2-3716-4838-A185-BAB159FEEACB}"/>
            </a:ext>
          </a:extLst>
        </xdr:cNvPr>
        <xdr:cNvCxnSpPr/>
      </xdr:nvCxnSpPr>
      <xdr:spPr>
        <a:xfrm>
          <a:off x="18656300" y="1103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16" name="n_1aveValue【保健センター・保健所】&#10;一人当たり面積">
          <a:extLst>
            <a:ext uri="{FF2B5EF4-FFF2-40B4-BE49-F238E27FC236}">
              <a16:creationId xmlns:a16="http://schemas.microsoft.com/office/drawing/2014/main" id="{D83E15F3-754A-4F35-8E0D-B651D0D131AE}"/>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17" name="n_2aveValue【保健センター・保健所】&#10;一人当たり面積">
          <a:extLst>
            <a:ext uri="{FF2B5EF4-FFF2-40B4-BE49-F238E27FC236}">
              <a16:creationId xmlns:a16="http://schemas.microsoft.com/office/drawing/2014/main" id="{4F93D079-F5CB-46A0-9636-1DBADD5CEBA4}"/>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18" name="n_3aveValue【保健センター・保健所】&#10;一人当たり面積">
          <a:extLst>
            <a:ext uri="{FF2B5EF4-FFF2-40B4-BE49-F238E27FC236}">
              <a16:creationId xmlns:a16="http://schemas.microsoft.com/office/drawing/2014/main" id="{94FB2E3A-48EE-4833-874B-0FB5E59E6DFE}"/>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19" name="n_4aveValue【保健センター・保健所】&#10;一人当たり面積">
          <a:extLst>
            <a:ext uri="{FF2B5EF4-FFF2-40B4-BE49-F238E27FC236}">
              <a16:creationId xmlns:a16="http://schemas.microsoft.com/office/drawing/2014/main" id="{070BA976-247F-4282-8CAF-CA96FFC259C9}"/>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103976</xdr:rowOff>
    </xdr:from>
    <xdr:ext cx="469744" cy="259045"/>
    <xdr:sp macro="" textlink="">
      <xdr:nvSpPr>
        <xdr:cNvPr id="620" name="n_1mainValue【保健センター・保健所】&#10;一人当たり面積">
          <a:extLst>
            <a:ext uri="{FF2B5EF4-FFF2-40B4-BE49-F238E27FC236}">
              <a16:creationId xmlns:a16="http://schemas.microsoft.com/office/drawing/2014/main" id="{525FE1DF-49D6-4532-9213-584684315475}"/>
            </a:ext>
          </a:extLst>
        </xdr:cNvPr>
        <xdr:cNvSpPr txBox="1"/>
      </xdr:nvSpPr>
      <xdr:spPr>
        <a:xfrm>
          <a:off x="210757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103976</xdr:rowOff>
    </xdr:from>
    <xdr:ext cx="469744" cy="259045"/>
    <xdr:sp macro="" textlink="">
      <xdr:nvSpPr>
        <xdr:cNvPr id="621" name="n_2mainValue【保健センター・保健所】&#10;一人当たり面積">
          <a:extLst>
            <a:ext uri="{FF2B5EF4-FFF2-40B4-BE49-F238E27FC236}">
              <a16:creationId xmlns:a16="http://schemas.microsoft.com/office/drawing/2014/main" id="{CADEB7C1-86F2-457F-9A44-3D9E2FF7698E}"/>
            </a:ext>
          </a:extLst>
        </xdr:cNvPr>
        <xdr:cNvSpPr txBox="1"/>
      </xdr:nvSpPr>
      <xdr:spPr>
        <a:xfrm>
          <a:off x="20199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103976</xdr:rowOff>
    </xdr:from>
    <xdr:ext cx="469744" cy="259045"/>
    <xdr:sp macro="" textlink="">
      <xdr:nvSpPr>
        <xdr:cNvPr id="622" name="n_3mainValue【保健センター・保健所】&#10;一人当たり面積">
          <a:extLst>
            <a:ext uri="{FF2B5EF4-FFF2-40B4-BE49-F238E27FC236}">
              <a16:creationId xmlns:a16="http://schemas.microsoft.com/office/drawing/2014/main" id="{1C8FAB60-8746-4DC6-AD84-77324D00F880}"/>
            </a:ext>
          </a:extLst>
        </xdr:cNvPr>
        <xdr:cNvSpPr txBox="1"/>
      </xdr:nvSpPr>
      <xdr:spPr>
        <a:xfrm>
          <a:off x="19310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103976</xdr:rowOff>
    </xdr:from>
    <xdr:ext cx="469744" cy="259045"/>
    <xdr:sp macro="" textlink="">
      <xdr:nvSpPr>
        <xdr:cNvPr id="623" name="n_4mainValue【保健センター・保健所】&#10;一人当たり面積">
          <a:extLst>
            <a:ext uri="{FF2B5EF4-FFF2-40B4-BE49-F238E27FC236}">
              <a16:creationId xmlns:a16="http://schemas.microsoft.com/office/drawing/2014/main" id="{D6A93EB8-93CB-4E24-84FD-A43A71EDBEFE}"/>
            </a:ext>
          </a:extLst>
        </xdr:cNvPr>
        <xdr:cNvSpPr txBox="1"/>
      </xdr:nvSpPr>
      <xdr:spPr>
        <a:xfrm>
          <a:off x="18421427" y="1107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197010DC-3F11-4D20-9649-E2EFB0BF8BF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19E3FD5A-8B1F-49B7-9BE6-A234013D3E3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ABA9080C-D322-47F2-9595-8441DE0E94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37A3B80-1215-49B0-83AE-1F7F3D60E8B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301F3E2A-F68F-45DA-8BC7-20E0004F205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AF30F1B-2161-413B-A9C7-076AD1E0156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244A3948-1ED2-46E5-8274-41FC76ACA84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B5ED6A6E-36B5-4238-934C-8CFB53775A0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171A728E-3B43-4E1C-92FE-06F124FE4A9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E2398624-0D32-4790-BAEB-FC7EF280FA4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9C539AA3-CCDA-49E9-99DB-8327073B79D5}"/>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33ED86D9-9F0F-443E-945D-5F1A76AEC5F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68C87994-50CC-46B9-8AC1-AE37C6FD58B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11E89369-094A-4838-84C9-5EE35039C96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97327A31-A727-410D-A618-4C6E4C97772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5D348FBF-093C-49EE-A4CC-DE61A2F8E9C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EC58AC9C-E52C-4438-AEE2-6CF7170A800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A030D45D-80A4-4889-927A-38478218FE9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7E435504-AF55-410E-AEAC-5183A5472C8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35540D2D-8767-4410-9F3D-E9C574BFB19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65770D8D-BB65-4E5B-8FD7-21332FD3073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3DCF0719-18D6-4684-A63B-FAB717B179F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39FB1258-0B18-46C7-98BA-3251E455690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54ACD861-75A7-4268-BFC1-81995861A6C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1DD75706-5BC7-46DB-9BAA-DFF17855AA8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5ADB2866-6A3E-4B83-941A-73F25EC33FA9}"/>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46DB794D-C065-4E91-AE66-3B22CFD569C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E8889BA9-ED09-446A-AC17-E625E7A3B42E}"/>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C33C3A27-FCDD-47C9-A326-D4A09C3FEDE6}"/>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3" name="直線コネクタ 652">
          <a:extLst>
            <a:ext uri="{FF2B5EF4-FFF2-40B4-BE49-F238E27FC236}">
              <a16:creationId xmlns:a16="http://schemas.microsoft.com/office/drawing/2014/main" id="{2687DAA7-0CD4-438F-ACF2-6827FB4005C4}"/>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29A34F1D-3A3A-42C5-9753-F184486A83C3}"/>
            </a:ext>
          </a:extLst>
        </xdr:cNvPr>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5" name="フローチャート: 判断 654">
          <a:extLst>
            <a:ext uri="{FF2B5EF4-FFF2-40B4-BE49-F238E27FC236}">
              <a16:creationId xmlns:a16="http://schemas.microsoft.com/office/drawing/2014/main" id="{367D86CC-2898-4B4C-8D0A-04DB990E503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6" name="フローチャート: 判断 655">
          <a:extLst>
            <a:ext uri="{FF2B5EF4-FFF2-40B4-BE49-F238E27FC236}">
              <a16:creationId xmlns:a16="http://schemas.microsoft.com/office/drawing/2014/main" id="{388B0129-5FA4-4E1A-ABFC-BB22D98D60E9}"/>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7" name="フローチャート: 判断 656">
          <a:extLst>
            <a:ext uri="{FF2B5EF4-FFF2-40B4-BE49-F238E27FC236}">
              <a16:creationId xmlns:a16="http://schemas.microsoft.com/office/drawing/2014/main" id="{DBF148F9-B6F7-4754-9523-209E5B68B7B5}"/>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8" name="フローチャート: 判断 657">
          <a:extLst>
            <a:ext uri="{FF2B5EF4-FFF2-40B4-BE49-F238E27FC236}">
              <a16:creationId xmlns:a16="http://schemas.microsoft.com/office/drawing/2014/main" id="{41AE8B78-247B-437F-A0BD-649D967C86BE}"/>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9" name="フローチャート: 判断 658">
          <a:extLst>
            <a:ext uri="{FF2B5EF4-FFF2-40B4-BE49-F238E27FC236}">
              <a16:creationId xmlns:a16="http://schemas.microsoft.com/office/drawing/2014/main" id="{99EAE034-DFCC-4795-9AFE-272633F9721D}"/>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58895A75-DC08-424F-AF41-3118E9B9CF1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15C4871-B6AD-4E09-B333-4C77AE2ADA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6E31611-C94E-4206-B9BE-79E867AEF4F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D855DE5-AFEA-4184-A49D-EBD62ACB361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2A5ADBE-169A-4C1A-8325-58D1519FC9F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34652</xdr:rowOff>
    </xdr:from>
    <xdr:to>
      <xdr:col>85</xdr:col>
      <xdr:colOff>177800</xdr:colOff>
      <xdr:row>86</xdr:row>
      <xdr:rowOff>136252</xdr:rowOff>
    </xdr:to>
    <xdr:sp macro="" textlink="">
      <xdr:nvSpPr>
        <xdr:cNvPr id="665" name="楕円 664">
          <a:extLst>
            <a:ext uri="{FF2B5EF4-FFF2-40B4-BE49-F238E27FC236}">
              <a16:creationId xmlns:a16="http://schemas.microsoft.com/office/drawing/2014/main" id="{41B90F70-0D95-4C61-A585-8A6B24AB9B5C}"/>
            </a:ext>
          </a:extLst>
        </xdr:cNvPr>
        <xdr:cNvSpPr/>
      </xdr:nvSpPr>
      <xdr:spPr>
        <a:xfrm>
          <a:off x="162687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121029</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75F12232-1213-4968-93B7-3993EA8CE0EE}"/>
            </a:ext>
          </a:extLst>
        </xdr:cNvPr>
        <xdr:cNvSpPr txBox="1"/>
      </xdr:nvSpPr>
      <xdr:spPr>
        <a:xfrm>
          <a:off x="16357600" y="14694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29755</xdr:rowOff>
    </xdr:from>
    <xdr:to>
      <xdr:col>81</xdr:col>
      <xdr:colOff>101600</xdr:colOff>
      <xdr:row>86</xdr:row>
      <xdr:rowOff>131355</xdr:rowOff>
    </xdr:to>
    <xdr:sp macro="" textlink="">
      <xdr:nvSpPr>
        <xdr:cNvPr id="667" name="楕円 666">
          <a:extLst>
            <a:ext uri="{FF2B5EF4-FFF2-40B4-BE49-F238E27FC236}">
              <a16:creationId xmlns:a16="http://schemas.microsoft.com/office/drawing/2014/main" id="{E4FCF81D-7733-4E81-9F64-42665E12765A}"/>
            </a:ext>
          </a:extLst>
        </xdr:cNvPr>
        <xdr:cNvSpPr/>
      </xdr:nvSpPr>
      <xdr:spPr>
        <a:xfrm>
          <a:off x="15430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80555</xdr:rowOff>
    </xdr:from>
    <xdr:to>
      <xdr:col>85</xdr:col>
      <xdr:colOff>127000</xdr:colOff>
      <xdr:row>86</xdr:row>
      <xdr:rowOff>85452</xdr:rowOff>
    </xdr:to>
    <xdr:cxnSp macro="">
      <xdr:nvCxnSpPr>
        <xdr:cNvPr id="668" name="直線コネクタ 667">
          <a:extLst>
            <a:ext uri="{FF2B5EF4-FFF2-40B4-BE49-F238E27FC236}">
              <a16:creationId xmlns:a16="http://schemas.microsoft.com/office/drawing/2014/main" id="{7F883CE2-CBB2-4976-8774-B8F924FF1129}"/>
            </a:ext>
          </a:extLst>
        </xdr:cNvPr>
        <xdr:cNvCxnSpPr/>
      </xdr:nvCxnSpPr>
      <xdr:spPr>
        <a:xfrm>
          <a:off x="15481300" y="14825255"/>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19957</xdr:rowOff>
    </xdr:from>
    <xdr:to>
      <xdr:col>76</xdr:col>
      <xdr:colOff>165100</xdr:colOff>
      <xdr:row>86</xdr:row>
      <xdr:rowOff>121557</xdr:rowOff>
    </xdr:to>
    <xdr:sp macro="" textlink="">
      <xdr:nvSpPr>
        <xdr:cNvPr id="669" name="楕円 668">
          <a:extLst>
            <a:ext uri="{FF2B5EF4-FFF2-40B4-BE49-F238E27FC236}">
              <a16:creationId xmlns:a16="http://schemas.microsoft.com/office/drawing/2014/main" id="{154B442F-841D-4FF3-9A37-60CEC8AF5DFF}"/>
            </a:ext>
          </a:extLst>
        </xdr:cNvPr>
        <xdr:cNvSpPr/>
      </xdr:nvSpPr>
      <xdr:spPr>
        <a:xfrm>
          <a:off x="14541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70757</xdr:rowOff>
    </xdr:from>
    <xdr:to>
      <xdr:col>81</xdr:col>
      <xdr:colOff>50800</xdr:colOff>
      <xdr:row>86</xdr:row>
      <xdr:rowOff>80555</xdr:rowOff>
    </xdr:to>
    <xdr:cxnSp macro="">
      <xdr:nvCxnSpPr>
        <xdr:cNvPr id="670" name="直線コネクタ 669">
          <a:extLst>
            <a:ext uri="{FF2B5EF4-FFF2-40B4-BE49-F238E27FC236}">
              <a16:creationId xmlns:a16="http://schemas.microsoft.com/office/drawing/2014/main" id="{AFE996F8-DCB8-4EAF-BB2E-7A78750C5325}"/>
            </a:ext>
          </a:extLst>
        </xdr:cNvPr>
        <xdr:cNvCxnSpPr/>
      </xdr:nvCxnSpPr>
      <xdr:spPr>
        <a:xfrm>
          <a:off x="14592300" y="14815457"/>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8527</xdr:rowOff>
    </xdr:from>
    <xdr:to>
      <xdr:col>72</xdr:col>
      <xdr:colOff>38100</xdr:colOff>
      <xdr:row>86</xdr:row>
      <xdr:rowOff>110127</xdr:rowOff>
    </xdr:to>
    <xdr:sp macro="" textlink="">
      <xdr:nvSpPr>
        <xdr:cNvPr id="671" name="楕円 670">
          <a:extLst>
            <a:ext uri="{FF2B5EF4-FFF2-40B4-BE49-F238E27FC236}">
              <a16:creationId xmlns:a16="http://schemas.microsoft.com/office/drawing/2014/main" id="{D375723E-67AF-40BF-993A-3D1DC606DFFF}"/>
            </a:ext>
          </a:extLst>
        </xdr:cNvPr>
        <xdr:cNvSpPr/>
      </xdr:nvSpPr>
      <xdr:spPr>
        <a:xfrm>
          <a:off x="13652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59327</xdr:rowOff>
    </xdr:from>
    <xdr:to>
      <xdr:col>76</xdr:col>
      <xdr:colOff>114300</xdr:colOff>
      <xdr:row>86</xdr:row>
      <xdr:rowOff>70757</xdr:rowOff>
    </xdr:to>
    <xdr:cxnSp macro="">
      <xdr:nvCxnSpPr>
        <xdr:cNvPr id="672" name="直線コネクタ 671">
          <a:extLst>
            <a:ext uri="{FF2B5EF4-FFF2-40B4-BE49-F238E27FC236}">
              <a16:creationId xmlns:a16="http://schemas.microsoft.com/office/drawing/2014/main" id="{4883CFC2-8B6D-4C40-913B-27B67AA92DD4}"/>
            </a:ext>
          </a:extLst>
        </xdr:cNvPr>
        <xdr:cNvCxnSpPr/>
      </xdr:nvCxnSpPr>
      <xdr:spPr>
        <a:xfrm>
          <a:off x="13703300" y="1480402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166914</xdr:rowOff>
    </xdr:from>
    <xdr:to>
      <xdr:col>67</xdr:col>
      <xdr:colOff>101600</xdr:colOff>
      <xdr:row>86</xdr:row>
      <xdr:rowOff>97064</xdr:rowOff>
    </xdr:to>
    <xdr:sp macro="" textlink="">
      <xdr:nvSpPr>
        <xdr:cNvPr id="673" name="楕円 672">
          <a:extLst>
            <a:ext uri="{FF2B5EF4-FFF2-40B4-BE49-F238E27FC236}">
              <a16:creationId xmlns:a16="http://schemas.microsoft.com/office/drawing/2014/main" id="{72DC72BE-0972-4130-BA4F-DE6672AA75CD}"/>
            </a:ext>
          </a:extLst>
        </xdr:cNvPr>
        <xdr:cNvSpPr/>
      </xdr:nvSpPr>
      <xdr:spPr>
        <a:xfrm>
          <a:off x="12763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46264</xdr:rowOff>
    </xdr:from>
    <xdr:to>
      <xdr:col>71</xdr:col>
      <xdr:colOff>177800</xdr:colOff>
      <xdr:row>86</xdr:row>
      <xdr:rowOff>59327</xdr:rowOff>
    </xdr:to>
    <xdr:cxnSp macro="">
      <xdr:nvCxnSpPr>
        <xdr:cNvPr id="674" name="直線コネクタ 673">
          <a:extLst>
            <a:ext uri="{FF2B5EF4-FFF2-40B4-BE49-F238E27FC236}">
              <a16:creationId xmlns:a16="http://schemas.microsoft.com/office/drawing/2014/main" id="{935E44AC-76A6-409D-878A-962CFEFB3F4E}"/>
            </a:ext>
          </a:extLst>
        </xdr:cNvPr>
        <xdr:cNvCxnSpPr/>
      </xdr:nvCxnSpPr>
      <xdr:spPr>
        <a:xfrm>
          <a:off x="12814300" y="1479096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675" name="n_1aveValue【消防施設】&#10;有形固定資産減価償却率">
          <a:extLst>
            <a:ext uri="{FF2B5EF4-FFF2-40B4-BE49-F238E27FC236}">
              <a16:creationId xmlns:a16="http://schemas.microsoft.com/office/drawing/2014/main" id="{BF3BB518-F78A-46A6-B7F8-B2035E3F3001}"/>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76" name="n_2aveValue【消防施設】&#10;有形固定資産減価償却率">
          <a:extLst>
            <a:ext uri="{FF2B5EF4-FFF2-40B4-BE49-F238E27FC236}">
              <a16:creationId xmlns:a16="http://schemas.microsoft.com/office/drawing/2014/main" id="{6210579F-A571-4D36-B874-25C7B25DCFB0}"/>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77" name="n_3aveValue【消防施設】&#10;有形固定資産減価償却率">
          <a:extLst>
            <a:ext uri="{FF2B5EF4-FFF2-40B4-BE49-F238E27FC236}">
              <a16:creationId xmlns:a16="http://schemas.microsoft.com/office/drawing/2014/main" id="{C865E227-E2E3-4DDB-B5B1-02A0BDD083F3}"/>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78" name="n_4aveValue【消防施設】&#10;有形固定資産減価償却率">
          <a:extLst>
            <a:ext uri="{FF2B5EF4-FFF2-40B4-BE49-F238E27FC236}">
              <a16:creationId xmlns:a16="http://schemas.microsoft.com/office/drawing/2014/main" id="{2C3BA2AF-E36D-439C-BFB0-15A89E2DA6D2}"/>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122482</xdr:rowOff>
    </xdr:from>
    <xdr:ext cx="405111" cy="259045"/>
    <xdr:sp macro="" textlink="">
      <xdr:nvSpPr>
        <xdr:cNvPr id="679" name="n_1mainValue【消防施設】&#10;有形固定資産減価償却率">
          <a:extLst>
            <a:ext uri="{FF2B5EF4-FFF2-40B4-BE49-F238E27FC236}">
              <a16:creationId xmlns:a16="http://schemas.microsoft.com/office/drawing/2014/main" id="{7C244462-367E-4247-999F-FD9AB7E2BEE4}"/>
            </a:ext>
          </a:extLst>
        </xdr:cNvPr>
        <xdr:cNvSpPr txBox="1"/>
      </xdr:nvSpPr>
      <xdr:spPr>
        <a:xfrm>
          <a:off x="152660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112684</xdr:rowOff>
    </xdr:from>
    <xdr:ext cx="405111" cy="259045"/>
    <xdr:sp macro="" textlink="">
      <xdr:nvSpPr>
        <xdr:cNvPr id="680" name="n_2mainValue【消防施設】&#10;有形固定資産減価償却率">
          <a:extLst>
            <a:ext uri="{FF2B5EF4-FFF2-40B4-BE49-F238E27FC236}">
              <a16:creationId xmlns:a16="http://schemas.microsoft.com/office/drawing/2014/main" id="{70779CD2-EC74-42C7-892B-CB2247E672D7}"/>
            </a:ext>
          </a:extLst>
        </xdr:cNvPr>
        <xdr:cNvSpPr txBox="1"/>
      </xdr:nvSpPr>
      <xdr:spPr>
        <a:xfrm>
          <a:off x="14389744" y="1485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101254</xdr:rowOff>
    </xdr:from>
    <xdr:ext cx="405111" cy="259045"/>
    <xdr:sp macro="" textlink="">
      <xdr:nvSpPr>
        <xdr:cNvPr id="681" name="n_3mainValue【消防施設】&#10;有形固定資産減価償却率">
          <a:extLst>
            <a:ext uri="{FF2B5EF4-FFF2-40B4-BE49-F238E27FC236}">
              <a16:creationId xmlns:a16="http://schemas.microsoft.com/office/drawing/2014/main" id="{AE88B705-8AEB-47E7-813A-1347B31B24A5}"/>
            </a:ext>
          </a:extLst>
        </xdr:cNvPr>
        <xdr:cNvSpPr txBox="1"/>
      </xdr:nvSpPr>
      <xdr:spPr>
        <a:xfrm>
          <a:off x="13500744" y="14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88191</xdr:rowOff>
    </xdr:from>
    <xdr:ext cx="405111" cy="259045"/>
    <xdr:sp macro="" textlink="">
      <xdr:nvSpPr>
        <xdr:cNvPr id="682" name="n_4mainValue【消防施設】&#10;有形固定資産減価償却率">
          <a:extLst>
            <a:ext uri="{FF2B5EF4-FFF2-40B4-BE49-F238E27FC236}">
              <a16:creationId xmlns:a16="http://schemas.microsoft.com/office/drawing/2014/main" id="{831A1AA7-6383-4ABD-807A-94E0D116BF71}"/>
            </a:ext>
          </a:extLst>
        </xdr:cNvPr>
        <xdr:cNvSpPr txBox="1"/>
      </xdr:nvSpPr>
      <xdr:spPr>
        <a:xfrm>
          <a:off x="12611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50AC0A79-4D48-4D85-B9FD-1F454FAF33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FBA6DBB3-E052-45BD-838B-FBD9829EA04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F8BF63DD-15CF-4DB1-9525-8A09461979B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4C1ACAF7-F7FF-4280-BD30-9090A9AAB2C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3944314-4D77-47F0-AC97-D71DC3D128F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073BDE3A-03CA-4008-8A9F-C134CFFBD5B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CC91009A-D1D1-4F25-BF41-2995378B90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E2C9D1BE-D9F8-47F9-84F9-C966DA5029E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13E6F5CA-1AD4-4366-BFCB-CBA676E2A49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56D2C901-6FB3-4341-A5ED-0BACBEEB8D2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B03C5D27-6703-4F84-AC71-EECF248DAC82}"/>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66F938CB-329B-45FB-B2BD-078226888FB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5A4C3687-FDF5-4E7C-B619-AE0E67EF00B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70BE55BC-F2D8-45A1-96B6-236F5AFAA6DE}"/>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5287E26D-80F8-4660-93BB-588FDD6EEBA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E89FBEAE-6C9D-4E46-8089-8406E03180A2}"/>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1FFEBEC0-BBEA-4282-AE4E-4EF28819CED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BD0A1A25-20D0-41BD-8EF6-1DBE2B663DE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AD20467A-20A6-4033-9762-06B61E4C512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A8B72DD2-642C-43F5-BB08-274C340FB5F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a:extLst>
            <a:ext uri="{FF2B5EF4-FFF2-40B4-BE49-F238E27FC236}">
              <a16:creationId xmlns:a16="http://schemas.microsoft.com/office/drawing/2014/main" id="{06965620-1D34-42C9-9E58-2BBC15C0422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4" name="直線コネクタ 703">
          <a:extLst>
            <a:ext uri="{FF2B5EF4-FFF2-40B4-BE49-F238E27FC236}">
              <a16:creationId xmlns:a16="http://schemas.microsoft.com/office/drawing/2014/main" id="{7ABBF821-4B50-4443-924E-6B78160D06B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5" name="【消防施設】&#10;一人当たり面積最小値テキスト">
          <a:extLst>
            <a:ext uri="{FF2B5EF4-FFF2-40B4-BE49-F238E27FC236}">
              <a16:creationId xmlns:a16="http://schemas.microsoft.com/office/drawing/2014/main" id="{9D5D9B74-B3DB-4D32-A044-30B13AD2E9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6" name="直線コネクタ 705">
          <a:extLst>
            <a:ext uri="{FF2B5EF4-FFF2-40B4-BE49-F238E27FC236}">
              <a16:creationId xmlns:a16="http://schemas.microsoft.com/office/drawing/2014/main" id="{F85545DA-ED2F-4938-B179-503A5A6CADBC}"/>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7" name="【消防施設】&#10;一人当たり面積最大値テキスト">
          <a:extLst>
            <a:ext uri="{FF2B5EF4-FFF2-40B4-BE49-F238E27FC236}">
              <a16:creationId xmlns:a16="http://schemas.microsoft.com/office/drawing/2014/main" id="{11057E70-ED98-46CC-AC09-8D528A2FDFB3}"/>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8" name="直線コネクタ 707">
          <a:extLst>
            <a:ext uri="{FF2B5EF4-FFF2-40B4-BE49-F238E27FC236}">
              <a16:creationId xmlns:a16="http://schemas.microsoft.com/office/drawing/2014/main" id="{4313D449-DF0B-42C4-83F1-6B91A27465B5}"/>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37609</xdr:rowOff>
    </xdr:from>
    <xdr:ext cx="469744" cy="259045"/>
    <xdr:sp macro="" textlink="">
      <xdr:nvSpPr>
        <xdr:cNvPr id="709" name="【消防施設】&#10;一人当たり面積平均値テキスト">
          <a:extLst>
            <a:ext uri="{FF2B5EF4-FFF2-40B4-BE49-F238E27FC236}">
              <a16:creationId xmlns:a16="http://schemas.microsoft.com/office/drawing/2014/main" id="{B4A21124-F43B-4C0D-A039-200F2A070F90}"/>
            </a:ext>
          </a:extLst>
        </xdr:cNvPr>
        <xdr:cNvSpPr txBox="1"/>
      </xdr:nvSpPr>
      <xdr:spPr>
        <a:xfrm>
          <a:off x="22199600" y="1426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0" name="フローチャート: 判断 709">
          <a:extLst>
            <a:ext uri="{FF2B5EF4-FFF2-40B4-BE49-F238E27FC236}">
              <a16:creationId xmlns:a16="http://schemas.microsoft.com/office/drawing/2014/main" id="{8FD8EC85-B168-43E5-938B-870ABE70624A}"/>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0415AB61-77D9-4A4C-9911-B69D074C93C6}"/>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2" name="フローチャート: 判断 711">
          <a:extLst>
            <a:ext uri="{FF2B5EF4-FFF2-40B4-BE49-F238E27FC236}">
              <a16:creationId xmlns:a16="http://schemas.microsoft.com/office/drawing/2014/main" id="{E7048B44-0145-40C6-9EE1-D049D62DDC05}"/>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3" name="フローチャート: 判断 712">
          <a:extLst>
            <a:ext uri="{FF2B5EF4-FFF2-40B4-BE49-F238E27FC236}">
              <a16:creationId xmlns:a16="http://schemas.microsoft.com/office/drawing/2014/main" id="{FD7B0F14-28F6-4679-B335-ECE4B696B24D}"/>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4" name="フローチャート: 判断 713">
          <a:extLst>
            <a:ext uri="{FF2B5EF4-FFF2-40B4-BE49-F238E27FC236}">
              <a16:creationId xmlns:a16="http://schemas.microsoft.com/office/drawing/2014/main" id="{F0A29403-7414-47F4-B693-5AAE6841EC3E}"/>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225C9D69-2D18-4963-8AAA-3C69B2A70AB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FD2157D-3347-43D0-9531-26ADBBDB720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734835B-D53E-4D11-BBDD-42E6B18EB23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880554F-B27B-460E-9F4F-5BE236332C9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5EF5B1D-152E-401E-BF68-AD6AF72102C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117602</xdr:rowOff>
    </xdr:from>
    <xdr:to>
      <xdr:col>116</xdr:col>
      <xdr:colOff>114300</xdr:colOff>
      <xdr:row>86</xdr:row>
      <xdr:rowOff>47752</xdr:rowOff>
    </xdr:to>
    <xdr:sp macro="" textlink="">
      <xdr:nvSpPr>
        <xdr:cNvPr id="720" name="楕円 719">
          <a:extLst>
            <a:ext uri="{FF2B5EF4-FFF2-40B4-BE49-F238E27FC236}">
              <a16:creationId xmlns:a16="http://schemas.microsoft.com/office/drawing/2014/main" id="{03B62196-DCBF-42CE-8517-F614A443CDEB}"/>
            </a:ext>
          </a:extLst>
        </xdr:cNvPr>
        <xdr:cNvSpPr/>
      </xdr:nvSpPr>
      <xdr:spPr>
        <a:xfrm>
          <a:off x="22110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32529</xdr:rowOff>
    </xdr:from>
    <xdr:ext cx="469744" cy="259045"/>
    <xdr:sp macro="" textlink="">
      <xdr:nvSpPr>
        <xdr:cNvPr id="721" name="【消防施設】&#10;一人当たり面積該当値テキスト">
          <a:extLst>
            <a:ext uri="{FF2B5EF4-FFF2-40B4-BE49-F238E27FC236}">
              <a16:creationId xmlns:a16="http://schemas.microsoft.com/office/drawing/2014/main" id="{B77F31E9-976B-4485-A8DF-A97D4CE3ECE7}"/>
            </a:ext>
          </a:extLst>
        </xdr:cNvPr>
        <xdr:cNvSpPr txBox="1"/>
      </xdr:nvSpPr>
      <xdr:spPr>
        <a:xfrm>
          <a:off x="22199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117602</xdr:rowOff>
    </xdr:from>
    <xdr:to>
      <xdr:col>112</xdr:col>
      <xdr:colOff>38100</xdr:colOff>
      <xdr:row>86</xdr:row>
      <xdr:rowOff>47752</xdr:rowOff>
    </xdr:to>
    <xdr:sp macro="" textlink="">
      <xdr:nvSpPr>
        <xdr:cNvPr id="722" name="楕円 721">
          <a:extLst>
            <a:ext uri="{FF2B5EF4-FFF2-40B4-BE49-F238E27FC236}">
              <a16:creationId xmlns:a16="http://schemas.microsoft.com/office/drawing/2014/main" id="{F6B4FE0D-1868-4CA9-B357-8DD2C44D1724}"/>
            </a:ext>
          </a:extLst>
        </xdr:cNvPr>
        <xdr:cNvSpPr/>
      </xdr:nvSpPr>
      <xdr:spPr>
        <a:xfrm>
          <a:off x="21272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168402</xdr:rowOff>
    </xdr:from>
    <xdr:to>
      <xdr:col>116</xdr:col>
      <xdr:colOff>63500</xdr:colOff>
      <xdr:row>85</xdr:row>
      <xdr:rowOff>168402</xdr:rowOff>
    </xdr:to>
    <xdr:cxnSp macro="">
      <xdr:nvCxnSpPr>
        <xdr:cNvPr id="723" name="直線コネクタ 722">
          <a:extLst>
            <a:ext uri="{FF2B5EF4-FFF2-40B4-BE49-F238E27FC236}">
              <a16:creationId xmlns:a16="http://schemas.microsoft.com/office/drawing/2014/main" id="{231C512D-7922-4C9F-8541-F38FB37A4A11}"/>
            </a:ext>
          </a:extLst>
        </xdr:cNvPr>
        <xdr:cNvCxnSpPr/>
      </xdr:nvCxnSpPr>
      <xdr:spPr>
        <a:xfrm>
          <a:off x="21323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117602</xdr:rowOff>
    </xdr:from>
    <xdr:to>
      <xdr:col>107</xdr:col>
      <xdr:colOff>101600</xdr:colOff>
      <xdr:row>86</xdr:row>
      <xdr:rowOff>47752</xdr:rowOff>
    </xdr:to>
    <xdr:sp macro="" textlink="">
      <xdr:nvSpPr>
        <xdr:cNvPr id="724" name="楕円 723">
          <a:extLst>
            <a:ext uri="{FF2B5EF4-FFF2-40B4-BE49-F238E27FC236}">
              <a16:creationId xmlns:a16="http://schemas.microsoft.com/office/drawing/2014/main" id="{8C762B60-4A9C-4339-98E0-7D4C73C4232A}"/>
            </a:ext>
          </a:extLst>
        </xdr:cNvPr>
        <xdr:cNvSpPr/>
      </xdr:nvSpPr>
      <xdr:spPr>
        <a:xfrm>
          <a:off x="20383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168402</xdr:rowOff>
    </xdr:from>
    <xdr:to>
      <xdr:col>111</xdr:col>
      <xdr:colOff>177800</xdr:colOff>
      <xdr:row>85</xdr:row>
      <xdr:rowOff>168402</xdr:rowOff>
    </xdr:to>
    <xdr:cxnSp macro="">
      <xdr:nvCxnSpPr>
        <xdr:cNvPr id="725" name="直線コネクタ 724">
          <a:extLst>
            <a:ext uri="{FF2B5EF4-FFF2-40B4-BE49-F238E27FC236}">
              <a16:creationId xmlns:a16="http://schemas.microsoft.com/office/drawing/2014/main" id="{92FF19D7-7E75-4C00-BAE5-174D77435CF7}"/>
            </a:ext>
          </a:extLst>
        </xdr:cNvPr>
        <xdr:cNvCxnSpPr/>
      </xdr:nvCxnSpPr>
      <xdr:spPr>
        <a:xfrm>
          <a:off x="20434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117602</xdr:rowOff>
    </xdr:from>
    <xdr:to>
      <xdr:col>102</xdr:col>
      <xdr:colOff>165100</xdr:colOff>
      <xdr:row>86</xdr:row>
      <xdr:rowOff>47752</xdr:rowOff>
    </xdr:to>
    <xdr:sp macro="" textlink="">
      <xdr:nvSpPr>
        <xdr:cNvPr id="726" name="楕円 725">
          <a:extLst>
            <a:ext uri="{FF2B5EF4-FFF2-40B4-BE49-F238E27FC236}">
              <a16:creationId xmlns:a16="http://schemas.microsoft.com/office/drawing/2014/main" id="{8D92B402-8BD4-4610-9C38-0FBA9AF8B7EA}"/>
            </a:ext>
          </a:extLst>
        </xdr:cNvPr>
        <xdr:cNvSpPr/>
      </xdr:nvSpPr>
      <xdr:spPr>
        <a:xfrm>
          <a:off x="19494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168402</xdr:rowOff>
    </xdr:from>
    <xdr:to>
      <xdr:col>107</xdr:col>
      <xdr:colOff>50800</xdr:colOff>
      <xdr:row>85</xdr:row>
      <xdr:rowOff>168402</xdr:rowOff>
    </xdr:to>
    <xdr:cxnSp macro="">
      <xdr:nvCxnSpPr>
        <xdr:cNvPr id="727" name="直線コネクタ 726">
          <a:extLst>
            <a:ext uri="{FF2B5EF4-FFF2-40B4-BE49-F238E27FC236}">
              <a16:creationId xmlns:a16="http://schemas.microsoft.com/office/drawing/2014/main" id="{38C42BEB-CCEB-46D2-9C5C-6BF6752760E2}"/>
            </a:ext>
          </a:extLst>
        </xdr:cNvPr>
        <xdr:cNvCxnSpPr/>
      </xdr:nvCxnSpPr>
      <xdr:spPr>
        <a:xfrm>
          <a:off x="19545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117602</xdr:rowOff>
    </xdr:from>
    <xdr:to>
      <xdr:col>98</xdr:col>
      <xdr:colOff>38100</xdr:colOff>
      <xdr:row>86</xdr:row>
      <xdr:rowOff>47752</xdr:rowOff>
    </xdr:to>
    <xdr:sp macro="" textlink="">
      <xdr:nvSpPr>
        <xdr:cNvPr id="728" name="楕円 727">
          <a:extLst>
            <a:ext uri="{FF2B5EF4-FFF2-40B4-BE49-F238E27FC236}">
              <a16:creationId xmlns:a16="http://schemas.microsoft.com/office/drawing/2014/main" id="{C48689DC-5466-4471-BC2F-787436DE15BB}"/>
            </a:ext>
          </a:extLst>
        </xdr:cNvPr>
        <xdr:cNvSpPr/>
      </xdr:nvSpPr>
      <xdr:spPr>
        <a:xfrm>
          <a:off x="18605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168402</xdr:rowOff>
    </xdr:from>
    <xdr:to>
      <xdr:col>102</xdr:col>
      <xdr:colOff>114300</xdr:colOff>
      <xdr:row>85</xdr:row>
      <xdr:rowOff>168402</xdr:rowOff>
    </xdr:to>
    <xdr:cxnSp macro="">
      <xdr:nvCxnSpPr>
        <xdr:cNvPr id="729" name="直線コネクタ 728">
          <a:extLst>
            <a:ext uri="{FF2B5EF4-FFF2-40B4-BE49-F238E27FC236}">
              <a16:creationId xmlns:a16="http://schemas.microsoft.com/office/drawing/2014/main" id="{2FFA8349-2C90-4C5C-9500-81E3C2CC8E61}"/>
            </a:ext>
          </a:extLst>
        </xdr:cNvPr>
        <xdr:cNvCxnSpPr/>
      </xdr:nvCxnSpPr>
      <xdr:spPr>
        <a:xfrm>
          <a:off x="18656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0" name="n_1aveValue【消防施設】&#10;一人当たり面積">
          <a:extLst>
            <a:ext uri="{FF2B5EF4-FFF2-40B4-BE49-F238E27FC236}">
              <a16:creationId xmlns:a16="http://schemas.microsoft.com/office/drawing/2014/main" id="{EB78FE8D-31F6-4D10-BADC-7312EFCAB7B6}"/>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137431</xdr:rowOff>
    </xdr:from>
    <xdr:ext cx="469744" cy="259045"/>
    <xdr:sp macro="" textlink="">
      <xdr:nvSpPr>
        <xdr:cNvPr id="731" name="n_2aveValue【消防施設】&#10;一人当たり面積">
          <a:extLst>
            <a:ext uri="{FF2B5EF4-FFF2-40B4-BE49-F238E27FC236}">
              <a16:creationId xmlns:a16="http://schemas.microsoft.com/office/drawing/2014/main" id="{C1339DD4-2B72-4C3C-BB12-3327F9140575}"/>
            </a:ext>
          </a:extLst>
        </xdr:cNvPr>
        <xdr:cNvSpPr txBox="1"/>
      </xdr:nvSpPr>
      <xdr:spPr>
        <a:xfrm>
          <a:off x="20199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146575</xdr:rowOff>
    </xdr:from>
    <xdr:ext cx="469744" cy="259045"/>
    <xdr:sp macro="" textlink="">
      <xdr:nvSpPr>
        <xdr:cNvPr id="732" name="n_3aveValue【消防施設】&#10;一人当たり面積">
          <a:extLst>
            <a:ext uri="{FF2B5EF4-FFF2-40B4-BE49-F238E27FC236}">
              <a16:creationId xmlns:a16="http://schemas.microsoft.com/office/drawing/2014/main" id="{DBAA08D1-9FD9-4B30-9EC2-457CFA1CEE5D}"/>
            </a:ext>
          </a:extLst>
        </xdr:cNvPr>
        <xdr:cNvSpPr txBox="1"/>
      </xdr:nvSpPr>
      <xdr:spPr>
        <a:xfrm>
          <a:off x="19310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33" name="n_4aveValue【消防施設】&#10;一人当たり面積">
          <a:extLst>
            <a:ext uri="{FF2B5EF4-FFF2-40B4-BE49-F238E27FC236}">
              <a16:creationId xmlns:a16="http://schemas.microsoft.com/office/drawing/2014/main" id="{71F2C5A8-E956-48A3-9E0D-EA45DF0A1E14}"/>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38879</xdr:rowOff>
    </xdr:from>
    <xdr:ext cx="469744" cy="259045"/>
    <xdr:sp macro="" textlink="">
      <xdr:nvSpPr>
        <xdr:cNvPr id="734" name="n_1mainValue【消防施設】&#10;一人当たり面積">
          <a:extLst>
            <a:ext uri="{FF2B5EF4-FFF2-40B4-BE49-F238E27FC236}">
              <a16:creationId xmlns:a16="http://schemas.microsoft.com/office/drawing/2014/main" id="{8B81D0BA-C720-4AB2-B7A3-33DA5B5544A2}"/>
            </a:ext>
          </a:extLst>
        </xdr:cNvPr>
        <xdr:cNvSpPr txBox="1"/>
      </xdr:nvSpPr>
      <xdr:spPr>
        <a:xfrm>
          <a:off x="21075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38879</xdr:rowOff>
    </xdr:from>
    <xdr:ext cx="469744" cy="259045"/>
    <xdr:sp macro="" textlink="">
      <xdr:nvSpPr>
        <xdr:cNvPr id="735" name="n_2mainValue【消防施設】&#10;一人当たり面積">
          <a:extLst>
            <a:ext uri="{FF2B5EF4-FFF2-40B4-BE49-F238E27FC236}">
              <a16:creationId xmlns:a16="http://schemas.microsoft.com/office/drawing/2014/main" id="{1B4ED55F-AFCC-4BB0-A680-5C303F3982BC}"/>
            </a:ext>
          </a:extLst>
        </xdr:cNvPr>
        <xdr:cNvSpPr txBox="1"/>
      </xdr:nvSpPr>
      <xdr:spPr>
        <a:xfrm>
          <a:off x="20199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38879</xdr:rowOff>
    </xdr:from>
    <xdr:ext cx="469744" cy="259045"/>
    <xdr:sp macro="" textlink="">
      <xdr:nvSpPr>
        <xdr:cNvPr id="736" name="n_3mainValue【消防施設】&#10;一人当たり面積">
          <a:extLst>
            <a:ext uri="{FF2B5EF4-FFF2-40B4-BE49-F238E27FC236}">
              <a16:creationId xmlns:a16="http://schemas.microsoft.com/office/drawing/2014/main" id="{53AD5914-CCB9-4BE3-B013-9F1C1CD6B130}"/>
            </a:ext>
          </a:extLst>
        </xdr:cNvPr>
        <xdr:cNvSpPr txBox="1"/>
      </xdr:nvSpPr>
      <xdr:spPr>
        <a:xfrm>
          <a:off x="19310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38879</xdr:rowOff>
    </xdr:from>
    <xdr:ext cx="469744" cy="259045"/>
    <xdr:sp macro="" textlink="">
      <xdr:nvSpPr>
        <xdr:cNvPr id="737" name="n_4mainValue【消防施設】&#10;一人当たり面積">
          <a:extLst>
            <a:ext uri="{FF2B5EF4-FFF2-40B4-BE49-F238E27FC236}">
              <a16:creationId xmlns:a16="http://schemas.microsoft.com/office/drawing/2014/main" id="{E29DA28C-D776-46B9-A03D-47CF722BF204}"/>
            </a:ext>
          </a:extLst>
        </xdr:cNvPr>
        <xdr:cNvSpPr txBox="1"/>
      </xdr:nvSpPr>
      <xdr:spPr>
        <a:xfrm>
          <a:off x="18421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A1C52D59-3C43-47FD-881E-DF4D79D5F7F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E7992EB9-7D77-45BA-B690-8CBD160726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5D4065E6-2BC9-41C4-98CE-55C3305BD16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A0100D1C-8F19-4F69-A94D-A39D0FBC2EA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A7993978-4D08-49B7-9451-A1C2AA99D26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4189A0CD-8FB7-4747-B2EF-3D77578914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7524B61B-ABFB-402A-A2E5-30A18DF27F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6FC8A9B8-DEB3-4645-9002-BC3FC3A1E68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a:extLst>
            <a:ext uri="{FF2B5EF4-FFF2-40B4-BE49-F238E27FC236}">
              <a16:creationId xmlns:a16="http://schemas.microsoft.com/office/drawing/2014/main" id="{47016B36-9EF2-4F58-85C7-CD6B24B2192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a:extLst>
            <a:ext uri="{FF2B5EF4-FFF2-40B4-BE49-F238E27FC236}">
              <a16:creationId xmlns:a16="http://schemas.microsoft.com/office/drawing/2014/main" id="{27950341-8490-49D4-BB6D-C9A18018B4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a:extLst>
            <a:ext uri="{FF2B5EF4-FFF2-40B4-BE49-F238E27FC236}">
              <a16:creationId xmlns:a16="http://schemas.microsoft.com/office/drawing/2014/main" id="{E41C28E3-B8E5-4FA3-87C6-4B00E5DD5D1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a:extLst>
            <a:ext uri="{FF2B5EF4-FFF2-40B4-BE49-F238E27FC236}">
              <a16:creationId xmlns:a16="http://schemas.microsoft.com/office/drawing/2014/main" id="{634C4A8C-E672-40B7-996B-8B08739424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a:extLst>
            <a:ext uri="{FF2B5EF4-FFF2-40B4-BE49-F238E27FC236}">
              <a16:creationId xmlns:a16="http://schemas.microsoft.com/office/drawing/2014/main" id="{6793ACF0-C0F8-483F-A986-1CFDCD0F32B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a:extLst>
            <a:ext uri="{FF2B5EF4-FFF2-40B4-BE49-F238E27FC236}">
              <a16:creationId xmlns:a16="http://schemas.microsoft.com/office/drawing/2014/main" id="{598BEA0F-8438-42D5-AABA-C82B4ABE1E9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a:extLst>
            <a:ext uri="{FF2B5EF4-FFF2-40B4-BE49-F238E27FC236}">
              <a16:creationId xmlns:a16="http://schemas.microsoft.com/office/drawing/2014/main" id="{07B799A8-4AC0-4828-BA65-8F380D2B74F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a:extLst>
            <a:ext uri="{FF2B5EF4-FFF2-40B4-BE49-F238E27FC236}">
              <a16:creationId xmlns:a16="http://schemas.microsoft.com/office/drawing/2014/main" id="{23B563AD-CD88-4FED-A172-935DA9373864}"/>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a:extLst>
            <a:ext uri="{FF2B5EF4-FFF2-40B4-BE49-F238E27FC236}">
              <a16:creationId xmlns:a16="http://schemas.microsoft.com/office/drawing/2014/main" id="{26712355-1FDD-4BED-BD81-121814FE10E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a:extLst>
            <a:ext uri="{FF2B5EF4-FFF2-40B4-BE49-F238E27FC236}">
              <a16:creationId xmlns:a16="http://schemas.microsoft.com/office/drawing/2014/main" id="{6F2FDB1F-BA42-4962-9510-80F36B57D5A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a:extLst>
            <a:ext uri="{FF2B5EF4-FFF2-40B4-BE49-F238E27FC236}">
              <a16:creationId xmlns:a16="http://schemas.microsoft.com/office/drawing/2014/main" id="{F0503ADB-5DA0-4294-B2E5-745A9311DD2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a:extLst>
            <a:ext uri="{FF2B5EF4-FFF2-40B4-BE49-F238E27FC236}">
              <a16:creationId xmlns:a16="http://schemas.microsoft.com/office/drawing/2014/main" id="{8A9E0F0F-6976-4F6B-A7D7-79C315325AA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a:extLst>
            <a:ext uri="{FF2B5EF4-FFF2-40B4-BE49-F238E27FC236}">
              <a16:creationId xmlns:a16="http://schemas.microsoft.com/office/drawing/2014/main" id="{3921A4DC-A23F-4410-A74A-5FA33B1C46D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a:extLst>
            <a:ext uri="{FF2B5EF4-FFF2-40B4-BE49-F238E27FC236}">
              <a16:creationId xmlns:a16="http://schemas.microsoft.com/office/drawing/2014/main" id="{8ACECE3B-F673-4756-99B1-5B50B48CBAA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a:extLst>
            <a:ext uri="{FF2B5EF4-FFF2-40B4-BE49-F238E27FC236}">
              <a16:creationId xmlns:a16="http://schemas.microsoft.com/office/drawing/2014/main" id="{FE6FC5F9-CA49-4701-B5E5-768C99FFAD8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37F1A401-A70E-442B-9938-9A4BA943BC1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a:extLst>
            <a:ext uri="{FF2B5EF4-FFF2-40B4-BE49-F238E27FC236}">
              <a16:creationId xmlns:a16="http://schemas.microsoft.com/office/drawing/2014/main" id="{E0A66347-2225-4007-A4CB-C1DCB8A6DE7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a:extLst>
            <a:ext uri="{FF2B5EF4-FFF2-40B4-BE49-F238E27FC236}">
              <a16:creationId xmlns:a16="http://schemas.microsoft.com/office/drawing/2014/main" id="{876A3C6D-0E85-4172-AE2A-85960AFBC3BC}"/>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a:extLst>
            <a:ext uri="{FF2B5EF4-FFF2-40B4-BE49-F238E27FC236}">
              <a16:creationId xmlns:a16="http://schemas.microsoft.com/office/drawing/2014/main" id="{9B0FB831-FDB2-4C86-8A1C-F85B37A1F686}"/>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a:extLst>
            <a:ext uri="{FF2B5EF4-FFF2-40B4-BE49-F238E27FC236}">
              <a16:creationId xmlns:a16="http://schemas.microsoft.com/office/drawing/2014/main" id="{06D87B93-719E-43D0-9ACD-FC645A74670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a:extLst>
            <a:ext uri="{FF2B5EF4-FFF2-40B4-BE49-F238E27FC236}">
              <a16:creationId xmlns:a16="http://schemas.microsoft.com/office/drawing/2014/main" id="{3B96D70C-2F70-4317-A22B-0BD89D5BF8E3}"/>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a:extLst>
            <a:ext uri="{FF2B5EF4-FFF2-40B4-BE49-F238E27FC236}">
              <a16:creationId xmlns:a16="http://schemas.microsoft.com/office/drawing/2014/main" id="{97E13E25-E1C9-4272-869A-F7B80F28352C}"/>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68" name="【庁舎】&#10;有形固定資産減価償却率平均値テキスト">
          <a:extLst>
            <a:ext uri="{FF2B5EF4-FFF2-40B4-BE49-F238E27FC236}">
              <a16:creationId xmlns:a16="http://schemas.microsoft.com/office/drawing/2014/main" id="{51953381-6833-4296-AB21-A3566C588563}"/>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9" name="フローチャート: 判断 768">
          <a:extLst>
            <a:ext uri="{FF2B5EF4-FFF2-40B4-BE49-F238E27FC236}">
              <a16:creationId xmlns:a16="http://schemas.microsoft.com/office/drawing/2014/main" id="{D23CFB54-F86F-43C3-975E-A1CCD572DBCF}"/>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70" name="フローチャート: 判断 769">
          <a:extLst>
            <a:ext uri="{FF2B5EF4-FFF2-40B4-BE49-F238E27FC236}">
              <a16:creationId xmlns:a16="http://schemas.microsoft.com/office/drawing/2014/main" id="{D7009178-A83A-4E0E-B98B-13AEF0E6EA88}"/>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1" name="フローチャート: 判断 770">
          <a:extLst>
            <a:ext uri="{FF2B5EF4-FFF2-40B4-BE49-F238E27FC236}">
              <a16:creationId xmlns:a16="http://schemas.microsoft.com/office/drawing/2014/main" id="{E66AC707-1F3B-43A1-BE0C-E705E5B32588}"/>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2" name="フローチャート: 判断 771">
          <a:extLst>
            <a:ext uri="{FF2B5EF4-FFF2-40B4-BE49-F238E27FC236}">
              <a16:creationId xmlns:a16="http://schemas.microsoft.com/office/drawing/2014/main" id="{CAA9F13B-4C31-4A36-9BAD-8731097CB6B7}"/>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3" name="フローチャート: 判断 772">
          <a:extLst>
            <a:ext uri="{FF2B5EF4-FFF2-40B4-BE49-F238E27FC236}">
              <a16:creationId xmlns:a16="http://schemas.microsoft.com/office/drawing/2014/main" id="{5DE50D6D-5673-4255-8BBC-0E0BB5016263}"/>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976D8F8-4809-4685-B617-FF4C51765E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B990FE50-CFF8-4796-8138-E44C9BE843A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6A519A0-E118-46E7-9778-5A3917C796A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B5436B8C-798E-403B-951A-177A447C98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355F93F4-9B3F-41A4-A858-F7492C4CD4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89081</xdr:rowOff>
    </xdr:from>
    <xdr:to>
      <xdr:col>85</xdr:col>
      <xdr:colOff>177800</xdr:colOff>
      <xdr:row>108</xdr:row>
      <xdr:rowOff>19231</xdr:rowOff>
    </xdr:to>
    <xdr:sp macro="" textlink="">
      <xdr:nvSpPr>
        <xdr:cNvPr id="779" name="楕円 778">
          <a:extLst>
            <a:ext uri="{FF2B5EF4-FFF2-40B4-BE49-F238E27FC236}">
              <a16:creationId xmlns:a16="http://schemas.microsoft.com/office/drawing/2014/main" id="{05520E16-47EF-44C7-BD8F-E456C24959C0}"/>
            </a:ext>
          </a:extLst>
        </xdr:cNvPr>
        <xdr:cNvSpPr/>
      </xdr:nvSpPr>
      <xdr:spPr>
        <a:xfrm>
          <a:off x="16268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67508</xdr:rowOff>
    </xdr:from>
    <xdr:ext cx="405111" cy="259045"/>
    <xdr:sp macro="" textlink="">
      <xdr:nvSpPr>
        <xdr:cNvPr id="780" name="【庁舎】&#10;有形固定資産減価償却率該当値テキスト">
          <a:extLst>
            <a:ext uri="{FF2B5EF4-FFF2-40B4-BE49-F238E27FC236}">
              <a16:creationId xmlns:a16="http://schemas.microsoft.com/office/drawing/2014/main" id="{43284A63-CD0C-400F-A9B1-77A0B645D087}"/>
            </a:ext>
          </a:extLst>
        </xdr:cNvPr>
        <xdr:cNvSpPr txBox="1"/>
      </xdr:nvSpPr>
      <xdr:spPr>
        <a:xfrm>
          <a:off x="16357600"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54792</xdr:rowOff>
    </xdr:from>
    <xdr:to>
      <xdr:col>81</xdr:col>
      <xdr:colOff>101600</xdr:colOff>
      <xdr:row>107</xdr:row>
      <xdr:rowOff>156392</xdr:rowOff>
    </xdr:to>
    <xdr:sp macro="" textlink="">
      <xdr:nvSpPr>
        <xdr:cNvPr id="781" name="楕円 780">
          <a:extLst>
            <a:ext uri="{FF2B5EF4-FFF2-40B4-BE49-F238E27FC236}">
              <a16:creationId xmlns:a16="http://schemas.microsoft.com/office/drawing/2014/main" id="{3A564B72-EE4D-4B56-9D23-B0963D7CD40A}"/>
            </a:ext>
          </a:extLst>
        </xdr:cNvPr>
        <xdr:cNvSpPr/>
      </xdr:nvSpPr>
      <xdr:spPr>
        <a:xfrm>
          <a:off x="15430500" y="1839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105592</xdr:rowOff>
    </xdr:from>
    <xdr:to>
      <xdr:col>85</xdr:col>
      <xdr:colOff>127000</xdr:colOff>
      <xdr:row>107</xdr:row>
      <xdr:rowOff>139881</xdr:rowOff>
    </xdr:to>
    <xdr:cxnSp macro="">
      <xdr:nvCxnSpPr>
        <xdr:cNvPr id="782" name="直線コネクタ 781">
          <a:extLst>
            <a:ext uri="{FF2B5EF4-FFF2-40B4-BE49-F238E27FC236}">
              <a16:creationId xmlns:a16="http://schemas.microsoft.com/office/drawing/2014/main" id="{121E8196-61F9-40F1-BD30-094145B3EA26}"/>
            </a:ext>
          </a:extLst>
        </xdr:cNvPr>
        <xdr:cNvCxnSpPr/>
      </xdr:nvCxnSpPr>
      <xdr:spPr>
        <a:xfrm>
          <a:off x="15481300" y="1845074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18869</xdr:rowOff>
    </xdr:from>
    <xdr:to>
      <xdr:col>76</xdr:col>
      <xdr:colOff>165100</xdr:colOff>
      <xdr:row>107</xdr:row>
      <xdr:rowOff>120469</xdr:rowOff>
    </xdr:to>
    <xdr:sp macro="" textlink="">
      <xdr:nvSpPr>
        <xdr:cNvPr id="783" name="楕円 782">
          <a:extLst>
            <a:ext uri="{FF2B5EF4-FFF2-40B4-BE49-F238E27FC236}">
              <a16:creationId xmlns:a16="http://schemas.microsoft.com/office/drawing/2014/main" id="{44479534-3099-4262-AFBC-E76AF2C412E8}"/>
            </a:ext>
          </a:extLst>
        </xdr:cNvPr>
        <xdr:cNvSpPr/>
      </xdr:nvSpPr>
      <xdr:spPr>
        <a:xfrm>
          <a:off x="14541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69669</xdr:rowOff>
    </xdr:from>
    <xdr:to>
      <xdr:col>81</xdr:col>
      <xdr:colOff>50800</xdr:colOff>
      <xdr:row>107</xdr:row>
      <xdr:rowOff>105592</xdr:rowOff>
    </xdr:to>
    <xdr:cxnSp macro="">
      <xdr:nvCxnSpPr>
        <xdr:cNvPr id="784" name="直線コネクタ 783">
          <a:extLst>
            <a:ext uri="{FF2B5EF4-FFF2-40B4-BE49-F238E27FC236}">
              <a16:creationId xmlns:a16="http://schemas.microsoft.com/office/drawing/2014/main" id="{D8B76F39-ACCA-4CFB-8841-077F596E2A41}"/>
            </a:ext>
          </a:extLst>
        </xdr:cNvPr>
        <xdr:cNvCxnSpPr/>
      </xdr:nvCxnSpPr>
      <xdr:spPr>
        <a:xfrm>
          <a:off x="14592300" y="1841481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154395</xdr:rowOff>
    </xdr:from>
    <xdr:to>
      <xdr:col>72</xdr:col>
      <xdr:colOff>38100</xdr:colOff>
      <xdr:row>107</xdr:row>
      <xdr:rowOff>84545</xdr:rowOff>
    </xdr:to>
    <xdr:sp macro="" textlink="">
      <xdr:nvSpPr>
        <xdr:cNvPr id="785" name="楕円 784">
          <a:extLst>
            <a:ext uri="{FF2B5EF4-FFF2-40B4-BE49-F238E27FC236}">
              <a16:creationId xmlns:a16="http://schemas.microsoft.com/office/drawing/2014/main" id="{DB6F092A-AE68-4052-B00C-0224895B2E56}"/>
            </a:ext>
          </a:extLst>
        </xdr:cNvPr>
        <xdr:cNvSpPr/>
      </xdr:nvSpPr>
      <xdr:spPr>
        <a:xfrm>
          <a:off x="13652500" y="183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33745</xdr:rowOff>
    </xdr:from>
    <xdr:to>
      <xdr:col>76</xdr:col>
      <xdr:colOff>114300</xdr:colOff>
      <xdr:row>107</xdr:row>
      <xdr:rowOff>69669</xdr:rowOff>
    </xdr:to>
    <xdr:cxnSp macro="">
      <xdr:nvCxnSpPr>
        <xdr:cNvPr id="786" name="直線コネクタ 785">
          <a:extLst>
            <a:ext uri="{FF2B5EF4-FFF2-40B4-BE49-F238E27FC236}">
              <a16:creationId xmlns:a16="http://schemas.microsoft.com/office/drawing/2014/main" id="{4BB18B6B-E49D-43FC-9A47-44A0A7047BAF}"/>
            </a:ext>
          </a:extLst>
        </xdr:cNvPr>
        <xdr:cNvCxnSpPr/>
      </xdr:nvCxnSpPr>
      <xdr:spPr>
        <a:xfrm>
          <a:off x="13703300" y="18378895"/>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118473</xdr:rowOff>
    </xdr:from>
    <xdr:to>
      <xdr:col>67</xdr:col>
      <xdr:colOff>101600</xdr:colOff>
      <xdr:row>107</xdr:row>
      <xdr:rowOff>48623</xdr:rowOff>
    </xdr:to>
    <xdr:sp macro="" textlink="">
      <xdr:nvSpPr>
        <xdr:cNvPr id="787" name="楕円 786">
          <a:extLst>
            <a:ext uri="{FF2B5EF4-FFF2-40B4-BE49-F238E27FC236}">
              <a16:creationId xmlns:a16="http://schemas.microsoft.com/office/drawing/2014/main" id="{E6C15CCB-BAFB-4216-907D-BBD34C9FAD76}"/>
            </a:ext>
          </a:extLst>
        </xdr:cNvPr>
        <xdr:cNvSpPr/>
      </xdr:nvSpPr>
      <xdr:spPr>
        <a:xfrm>
          <a:off x="12763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169273</xdr:rowOff>
    </xdr:from>
    <xdr:to>
      <xdr:col>71</xdr:col>
      <xdr:colOff>177800</xdr:colOff>
      <xdr:row>107</xdr:row>
      <xdr:rowOff>33745</xdr:rowOff>
    </xdr:to>
    <xdr:cxnSp macro="">
      <xdr:nvCxnSpPr>
        <xdr:cNvPr id="788" name="直線コネクタ 787">
          <a:extLst>
            <a:ext uri="{FF2B5EF4-FFF2-40B4-BE49-F238E27FC236}">
              <a16:creationId xmlns:a16="http://schemas.microsoft.com/office/drawing/2014/main" id="{F2BC4B59-76D7-48F5-B92B-DAE02BA997D2}"/>
            </a:ext>
          </a:extLst>
        </xdr:cNvPr>
        <xdr:cNvCxnSpPr/>
      </xdr:nvCxnSpPr>
      <xdr:spPr>
        <a:xfrm>
          <a:off x="12814300" y="183429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789" name="n_1aveValue【庁舎】&#10;有形固定資産減価償却率">
          <a:extLst>
            <a:ext uri="{FF2B5EF4-FFF2-40B4-BE49-F238E27FC236}">
              <a16:creationId xmlns:a16="http://schemas.microsoft.com/office/drawing/2014/main" id="{F1D57DED-6BD5-4720-8056-A39911DC09CD}"/>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790" name="n_2aveValue【庁舎】&#10;有形固定資産減価償却率">
          <a:extLst>
            <a:ext uri="{FF2B5EF4-FFF2-40B4-BE49-F238E27FC236}">
              <a16:creationId xmlns:a16="http://schemas.microsoft.com/office/drawing/2014/main" id="{5D336B18-01F4-4DA2-8994-C5D924BCD1F4}"/>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791" name="n_3aveValue【庁舎】&#10;有形固定資産減価償却率">
          <a:extLst>
            <a:ext uri="{FF2B5EF4-FFF2-40B4-BE49-F238E27FC236}">
              <a16:creationId xmlns:a16="http://schemas.microsoft.com/office/drawing/2014/main" id="{B5F7A880-2A52-4306-AC61-55B628DEDD05}"/>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92" name="n_4aveValue【庁舎】&#10;有形固定資産減価償却率">
          <a:extLst>
            <a:ext uri="{FF2B5EF4-FFF2-40B4-BE49-F238E27FC236}">
              <a16:creationId xmlns:a16="http://schemas.microsoft.com/office/drawing/2014/main" id="{EF284457-1849-405B-A010-39FAC5163D76}"/>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147519</xdr:rowOff>
    </xdr:from>
    <xdr:ext cx="405111" cy="259045"/>
    <xdr:sp macro="" textlink="">
      <xdr:nvSpPr>
        <xdr:cNvPr id="793" name="n_1mainValue【庁舎】&#10;有形固定資産減価償却率">
          <a:extLst>
            <a:ext uri="{FF2B5EF4-FFF2-40B4-BE49-F238E27FC236}">
              <a16:creationId xmlns:a16="http://schemas.microsoft.com/office/drawing/2014/main" id="{AEB12D90-39F7-4B61-AACB-B7B23C6D66F7}"/>
            </a:ext>
          </a:extLst>
        </xdr:cNvPr>
        <xdr:cNvSpPr txBox="1"/>
      </xdr:nvSpPr>
      <xdr:spPr>
        <a:xfrm>
          <a:off x="15266044" y="1849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111596</xdr:rowOff>
    </xdr:from>
    <xdr:ext cx="405111" cy="259045"/>
    <xdr:sp macro="" textlink="">
      <xdr:nvSpPr>
        <xdr:cNvPr id="794" name="n_2mainValue【庁舎】&#10;有形固定資産減価償却率">
          <a:extLst>
            <a:ext uri="{FF2B5EF4-FFF2-40B4-BE49-F238E27FC236}">
              <a16:creationId xmlns:a16="http://schemas.microsoft.com/office/drawing/2014/main" id="{FC74B50C-31C0-4C3A-BA89-7F8F21C7AE61}"/>
            </a:ext>
          </a:extLst>
        </xdr:cNvPr>
        <xdr:cNvSpPr txBox="1"/>
      </xdr:nvSpPr>
      <xdr:spPr>
        <a:xfrm>
          <a:off x="14389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75672</xdr:rowOff>
    </xdr:from>
    <xdr:ext cx="405111" cy="259045"/>
    <xdr:sp macro="" textlink="">
      <xdr:nvSpPr>
        <xdr:cNvPr id="795" name="n_3mainValue【庁舎】&#10;有形固定資産減価償却率">
          <a:extLst>
            <a:ext uri="{FF2B5EF4-FFF2-40B4-BE49-F238E27FC236}">
              <a16:creationId xmlns:a16="http://schemas.microsoft.com/office/drawing/2014/main" id="{3FC350F5-1C0F-4C46-A41B-E20F39D9793A}"/>
            </a:ext>
          </a:extLst>
        </xdr:cNvPr>
        <xdr:cNvSpPr txBox="1"/>
      </xdr:nvSpPr>
      <xdr:spPr>
        <a:xfrm>
          <a:off x="13500744" y="1842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39750</xdr:rowOff>
    </xdr:from>
    <xdr:ext cx="405111" cy="259045"/>
    <xdr:sp macro="" textlink="">
      <xdr:nvSpPr>
        <xdr:cNvPr id="796" name="n_4mainValue【庁舎】&#10;有形固定資産減価償却率">
          <a:extLst>
            <a:ext uri="{FF2B5EF4-FFF2-40B4-BE49-F238E27FC236}">
              <a16:creationId xmlns:a16="http://schemas.microsoft.com/office/drawing/2014/main" id="{C0386BF2-B68B-4963-A25F-8F5292DB18AB}"/>
            </a:ext>
          </a:extLst>
        </xdr:cNvPr>
        <xdr:cNvSpPr txBox="1"/>
      </xdr:nvSpPr>
      <xdr:spPr>
        <a:xfrm>
          <a:off x="12611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2D75F264-67B3-475D-B1C2-55D868625AA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3D6F9B2C-BB40-4AED-A8CB-68C45726F6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E4B8044D-7579-41F3-90DA-DF2151F3945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F242BB69-650D-4A9B-8415-643143E3317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F5744259-F216-4FC5-BCBA-D02512F83F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01CCBE08-161C-436C-A9C9-260BB278C37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90C9DBCD-73E2-43CD-B86F-FF1F7DF7849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A67B99EC-5079-4A29-85B3-EB5185DB6B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D304D462-C4CA-44F1-B5E3-FDE81DBFD4C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38A54BF4-87A0-40EF-A4A6-3221924664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128C558A-0C59-435F-B973-C2C924B833D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14306FCF-9CE3-4DBD-AC02-802F2CA5425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8086974A-3B8F-479E-B696-1EAAE98320E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BA2F3D1B-C708-4F75-949D-8871D180A07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42B2DDA4-ADB4-488B-B475-F3E40CA97AF8}"/>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422CF1B1-0891-4A7C-9454-B26153E94C8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2BE80E18-4213-4B8D-8485-6262BB0A3E3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76048F48-725A-40E2-AD48-52A78A08A99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E63D374C-1830-42DF-90FD-95E28E1C063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6C4497CD-0531-4870-A8EB-BE2F9551E04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5C9F36B2-88BB-4D22-A8AD-DB2B3289C6D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9A458ED5-A442-43AE-975D-AB3270432B1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1B7D369B-D0EB-4FEF-8AF6-B9EE73C11AA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8B2AE983-2A4A-483D-9DB5-412D7EAEE6E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8401EC6A-44AF-4ED9-995C-A9542C404C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FC9278E1-B54D-4665-B7C4-EFE864A3F5A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3" name="直線コネクタ 822">
          <a:extLst>
            <a:ext uri="{FF2B5EF4-FFF2-40B4-BE49-F238E27FC236}">
              <a16:creationId xmlns:a16="http://schemas.microsoft.com/office/drawing/2014/main" id="{61A42D35-1CC2-4E01-AFEA-0A37EF6ED8D6}"/>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4" name="【庁舎】&#10;一人当たり面積最小値テキスト">
          <a:extLst>
            <a:ext uri="{FF2B5EF4-FFF2-40B4-BE49-F238E27FC236}">
              <a16:creationId xmlns:a16="http://schemas.microsoft.com/office/drawing/2014/main" id="{197D1450-3696-4F1D-B672-A28250545563}"/>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5" name="直線コネクタ 824">
          <a:extLst>
            <a:ext uri="{FF2B5EF4-FFF2-40B4-BE49-F238E27FC236}">
              <a16:creationId xmlns:a16="http://schemas.microsoft.com/office/drawing/2014/main" id="{A2D29725-D04D-4ACD-9E72-D5D665C11A4B}"/>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6" name="【庁舎】&#10;一人当たり面積最大値テキスト">
          <a:extLst>
            <a:ext uri="{FF2B5EF4-FFF2-40B4-BE49-F238E27FC236}">
              <a16:creationId xmlns:a16="http://schemas.microsoft.com/office/drawing/2014/main" id="{32EBFA8D-3995-4EED-A0E6-CB2958C522F9}"/>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7" name="直線コネクタ 826">
          <a:extLst>
            <a:ext uri="{FF2B5EF4-FFF2-40B4-BE49-F238E27FC236}">
              <a16:creationId xmlns:a16="http://schemas.microsoft.com/office/drawing/2014/main" id="{B46EF5EE-A4FC-4626-BBAC-151BF3DC7532}"/>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828" name="【庁舎】&#10;一人当たり面積平均値テキスト">
          <a:extLst>
            <a:ext uri="{FF2B5EF4-FFF2-40B4-BE49-F238E27FC236}">
              <a16:creationId xmlns:a16="http://schemas.microsoft.com/office/drawing/2014/main" id="{82E53F2F-5626-4B75-BB3B-BEE0E78076D8}"/>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9" name="フローチャート: 判断 828">
          <a:extLst>
            <a:ext uri="{FF2B5EF4-FFF2-40B4-BE49-F238E27FC236}">
              <a16:creationId xmlns:a16="http://schemas.microsoft.com/office/drawing/2014/main" id="{94C19040-7C03-47EF-876A-FA94277CC067}"/>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0" name="フローチャート: 判断 829">
          <a:extLst>
            <a:ext uri="{FF2B5EF4-FFF2-40B4-BE49-F238E27FC236}">
              <a16:creationId xmlns:a16="http://schemas.microsoft.com/office/drawing/2014/main" id="{1C337C8B-5B5C-490C-B865-891CB3EF5809}"/>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1" name="フローチャート: 判断 830">
          <a:extLst>
            <a:ext uri="{FF2B5EF4-FFF2-40B4-BE49-F238E27FC236}">
              <a16:creationId xmlns:a16="http://schemas.microsoft.com/office/drawing/2014/main" id="{72195073-5B6B-4F3B-8779-AA325FC7F2CB}"/>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2" name="フローチャート: 判断 831">
          <a:extLst>
            <a:ext uri="{FF2B5EF4-FFF2-40B4-BE49-F238E27FC236}">
              <a16:creationId xmlns:a16="http://schemas.microsoft.com/office/drawing/2014/main" id="{376BCB11-C529-4DEE-9EB3-99B1C5ABC7B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3" name="フローチャート: 判断 832">
          <a:extLst>
            <a:ext uri="{FF2B5EF4-FFF2-40B4-BE49-F238E27FC236}">
              <a16:creationId xmlns:a16="http://schemas.microsoft.com/office/drawing/2014/main" id="{9EFBCA67-E78E-48DA-8E61-17F7C9FFB1A6}"/>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70D9F7CB-E3D1-4BBB-9FC8-C34C61534B7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1504297B-4890-470D-AED9-5B3650D4A22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7471844D-E936-451B-BC08-6980A2BF842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1E13D1ED-FA5C-4B9E-8080-8653DFF4E0D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930EF9D-652C-4C9E-870A-97628F7110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84182</xdr:rowOff>
    </xdr:from>
    <xdr:to>
      <xdr:col>116</xdr:col>
      <xdr:colOff>114300</xdr:colOff>
      <xdr:row>109</xdr:row>
      <xdr:rowOff>14332</xdr:rowOff>
    </xdr:to>
    <xdr:sp macro="" textlink="">
      <xdr:nvSpPr>
        <xdr:cNvPr id="839" name="楕円 838">
          <a:extLst>
            <a:ext uri="{FF2B5EF4-FFF2-40B4-BE49-F238E27FC236}">
              <a16:creationId xmlns:a16="http://schemas.microsoft.com/office/drawing/2014/main" id="{DC97C23C-E047-485C-9D51-AFE5D43BCD0F}"/>
            </a:ext>
          </a:extLst>
        </xdr:cNvPr>
        <xdr:cNvSpPr/>
      </xdr:nvSpPr>
      <xdr:spPr>
        <a:xfrm>
          <a:off x="221107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170559</xdr:rowOff>
    </xdr:from>
    <xdr:ext cx="469744" cy="259045"/>
    <xdr:sp macro="" textlink="">
      <xdr:nvSpPr>
        <xdr:cNvPr id="840" name="【庁舎】&#10;一人当たり面積該当値テキスト">
          <a:extLst>
            <a:ext uri="{FF2B5EF4-FFF2-40B4-BE49-F238E27FC236}">
              <a16:creationId xmlns:a16="http://schemas.microsoft.com/office/drawing/2014/main" id="{345073E6-7E27-4AC4-A0F4-2C9BA993A952}"/>
            </a:ext>
          </a:extLst>
        </xdr:cNvPr>
        <xdr:cNvSpPr txBox="1"/>
      </xdr:nvSpPr>
      <xdr:spPr>
        <a:xfrm>
          <a:off x="22199600" y="1851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80918</xdr:rowOff>
    </xdr:from>
    <xdr:to>
      <xdr:col>112</xdr:col>
      <xdr:colOff>38100</xdr:colOff>
      <xdr:row>109</xdr:row>
      <xdr:rowOff>11068</xdr:rowOff>
    </xdr:to>
    <xdr:sp macro="" textlink="">
      <xdr:nvSpPr>
        <xdr:cNvPr id="841" name="楕円 840">
          <a:extLst>
            <a:ext uri="{FF2B5EF4-FFF2-40B4-BE49-F238E27FC236}">
              <a16:creationId xmlns:a16="http://schemas.microsoft.com/office/drawing/2014/main" id="{0C7F5441-6879-4CE0-B3FE-58C527E30A21}"/>
            </a:ext>
          </a:extLst>
        </xdr:cNvPr>
        <xdr:cNvSpPr/>
      </xdr:nvSpPr>
      <xdr:spPr>
        <a:xfrm>
          <a:off x="21272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131718</xdr:rowOff>
    </xdr:from>
    <xdr:to>
      <xdr:col>116</xdr:col>
      <xdr:colOff>63500</xdr:colOff>
      <xdr:row>108</xdr:row>
      <xdr:rowOff>134982</xdr:rowOff>
    </xdr:to>
    <xdr:cxnSp macro="">
      <xdr:nvCxnSpPr>
        <xdr:cNvPr id="842" name="直線コネクタ 841">
          <a:extLst>
            <a:ext uri="{FF2B5EF4-FFF2-40B4-BE49-F238E27FC236}">
              <a16:creationId xmlns:a16="http://schemas.microsoft.com/office/drawing/2014/main" id="{BD327C0B-11E1-48DE-9313-45C3AF55D241}"/>
            </a:ext>
          </a:extLst>
        </xdr:cNvPr>
        <xdr:cNvCxnSpPr/>
      </xdr:nvCxnSpPr>
      <xdr:spPr>
        <a:xfrm>
          <a:off x="21323300" y="186483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80918</xdr:rowOff>
    </xdr:from>
    <xdr:to>
      <xdr:col>107</xdr:col>
      <xdr:colOff>101600</xdr:colOff>
      <xdr:row>109</xdr:row>
      <xdr:rowOff>11068</xdr:rowOff>
    </xdr:to>
    <xdr:sp macro="" textlink="">
      <xdr:nvSpPr>
        <xdr:cNvPr id="843" name="楕円 842">
          <a:extLst>
            <a:ext uri="{FF2B5EF4-FFF2-40B4-BE49-F238E27FC236}">
              <a16:creationId xmlns:a16="http://schemas.microsoft.com/office/drawing/2014/main" id="{9EE7AE20-E45A-4427-ABB7-2A6EA45D23A1}"/>
            </a:ext>
          </a:extLst>
        </xdr:cNvPr>
        <xdr:cNvSpPr/>
      </xdr:nvSpPr>
      <xdr:spPr>
        <a:xfrm>
          <a:off x="203835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131718</xdr:rowOff>
    </xdr:from>
    <xdr:to>
      <xdr:col>111</xdr:col>
      <xdr:colOff>177800</xdr:colOff>
      <xdr:row>108</xdr:row>
      <xdr:rowOff>131718</xdr:rowOff>
    </xdr:to>
    <xdr:cxnSp macro="">
      <xdr:nvCxnSpPr>
        <xdr:cNvPr id="844" name="直線コネクタ 843">
          <a:extLst>
            <a:ext uri="{FF2B5EF4-FFF2-40B4-BE49-F238E27FC236}">
              <a16:creationId xmlns:a16="http://schemas.microsoft.com/office/drawing/2014/main" id="{AC29819C-D87A-498F-B5CD-B191783B6EB7}"/>
            </a:ext>
          </a:extLst>
        </xdr:cNvPr>
        <xdr:cNvCxnSpPr/>
      </xdr:nvCxnSpPr>
      <xdr:spPr>
        <a:xfrm>
          <a:off x="20434300" y="18648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77651</xdr:rowOff>
    </xdr:from>
    <xdr:to>
      <xdr:col>102</xdr:col>
      <xdr:colOff>165100</xdr:colOff>
      <xdr:row>109</xdr:row>
      <xdr:rowOff>7801</xdr:rowOff>
    </xdr:to>
    <xdr:sp macro="" textlink="">
      <xdr:nvSpPr>
        <xdr:cNvPr id="845" name="楕円 844">
          <a:extLst>
            <a:ext uri="{FF2B5EF4-FFF2-40B4-BE49-F238E27FC236}">
              <a16:creationId xmlns:a16="http://schemas.microsoft.com/office/drawing/2014/main" id="{80FEFD98-76D3-455E-8777-AA7BBD82203A}"/>
            </a:ext>
          </a:extLst>
        </xdr:cNvPr>
        <xdr:cNvSpPr/>
      </xdr:nvSpPr>
      <xdr:spPr>
        <a:xfrm>
          <a:off x="19494500" y="1859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128451</xdr:rowOff>
    </xdr:from>
    <xdr:to>
      <xdr:col>107</xdr:col>
      <xdr:colOff>50800</xdr:colOff>
      <xdr:row>108</xdr:row>
      <xdr:rowOff>131718</xdr:rowOff>
    </xdr:to>
    <xdr:cxnSp macro="">
      <xdr:nvCxnSpPr>
        <xdr:cNvPr id="846" name="直線コネクタ 845">
          <a:extLst>
            <a:ext uri="{FF2B5EF4-FFF2-40B4-BE49-F238E27FC236}">
              <a16:creationId xmlns:a16="http://schemas.microsoft.com/office/drawing/2014/main" id="{D35C5255-EFB1-4CE0-8F3C-A05FA347739D}"/>
            </a:ext>
          </a:extLst>
        </xdr:cNvPr>
        <xdr:cNvCxnSpPr/>
      </xdr:nvCxnSpPr>
      <xdr:spPr>
        <a:xfrm>
          <a:off x="19545300" y="186450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74386</xdr:rowOff>
    </xdr:from>
    <xdr:to>
      <xdr:col>98</xdr:col>
      <xdr:colOff>38100</xdr:colOff>
      <xdr:row>109</xdr:row>
      <xdr:rowOff>4536</xdr:rowOff>
    </xdr:to>
    <xdr:sp macro="" textlink="">
      <xdr:nvSpPr>
        <xdr:cNvPr id="847" name="楕円 846">
          <a:extLst>
            <a:ext uri="{FF2B5EF4-FFF2-40B4-BE49-F238E27FC236}">
              <a16:creationId xmlns:a16="http://schemas.microsoft.com/office/drawing/2014/main" id="{A3256BD3-702F-4F9E-AEFA-5E5CBF91C1B4}"/>
            </a:ext>
          </a:extLst>
        </xdr:cNvPr>
        <xdr:cNvSpPr/>
      </xdr:nvSpPr>
      <xdr:spPr>
        <a:xfrm>
          <a:off x="18605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125186</xdr:rowOff>
    </xdr:from>
    <xdr:to>
      <xdr:col>102</xdr:col>
      <xdr:colOff>114300</xdr:colOff>
      <xdr:row>108</xdr:row>
      <xdr:rowOff>128451</xdr:rowOff>
    </xdr:to>
    <xdr:cxnSp macro="">
      <xdr:nvCxnSpPr>
        <xdr:cNvPr id="848" name="直線コネクタ 847">
          <a:extLst>
            <a:ext uri="{FF2B5EF4-FFF2-40B4-BE49-F238E27FC236}">
              <a16:creationId xmlns:a16="http://schemas.microsoft.com/office/drawing/2014/main" id="{A4B1D57E-D85C-43D4-A352-13F4CC053006}"/>
            </a:ext>
          </a:extLst>
        </xdr:cNvPr>
        <xdr:cNvCxnSpPr/>
      </xdr:nvCxnSpPr>
      <xdr:spPr>
        <a:xfrm>
          <a:off x="18656300" y="186417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849" name="n_1aveValue【庁舎】&#10;一人当たり面積">
          <a:extLst>
            <a:ext uri="{FF2B5EF4-FFF2-40B4-BE49-F238E27FC236}">
              <a16:creationId xmlns:a16="http://schemas.microsoft.com/office/drawing/2014/main" id="{DD9D7B82-F022-432A-942F-B68B61BD3265}"/>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850" name="n_2aveValue【庁舎】&#10;一人当たり面積">
          <a:extLst>
            <a:ext uri="{FF2B5EF4-FFF2-40B4-BE49-F238E27FC236}">
              <a16:creationId xmlns:a16="http://schemas.microsoft.com/office/drawing/2014/main" id="{26A4B841-AE15-4460-A832-E5B92F8E300F}"/>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851" name="n_3aveValue【庁舎】&#10;一人当たり面積">
          <a:extLst>
            <a:ext uri="{FF2B5EF4-FFF2-40B4-BE49-F238E27FC236}">
              <a16:creationId xmlns:a16="http://schemas.microsoft.com/office/drawing/2014/main" id="{9BA91CAD-A386-463F-9A48-CD4000D29A76}"/>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52" name="n_4aveValue【庁舎】&#10;一人当たり面積">
          <a:extLst>
            <a:ext uri="{FF2B5EF4-FFF2-40B4-BE49-F238E27FC236}">
              <a16:creationId xmlns:a16="http://schemas.microsoft.com/office/drawing/2014/main" id="{92541C81-08C1-4094-A527-2B03DBC8A23D}"/>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2195</xdr:rowOff>
    </xdr:from>
    <xdr:ext cx="469744" cy="259045"/>
    <xdr:sp macro="" textlink="">
      <xdr:nvSpPr>
        <xdr:cNvPr id="853" name="n_1mainValue【庁舎】&#10;一人当たり面積">
          <a:extLst>
            <a:ext uri="{FF2B5EF4-FFF2-40B4-BE49-F238E27FC236}">
              <a16:creationId xmlns:a16="http://schemas.microsoft.com/office/drawing/2014/main" id="{0171314E-3870-4F67-847F-1DADFF5FC1A8}"/>
            </a:ext>
          </a:extLst>
        </xdr:cNvPr>
        <xdr:cNvSpPr txBox="1"/>
      </xdr:nvSpPr>
      <xdr:spPr>
        <a:xfrm>
          <a:off x="210757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2195</xdr:rowOff>
    </xdr:from>
    <xdr:ext cx="469744" cy="259045"/>
    <xdr:sp macro="" textlink="">
      <xdr:nvSpPr>
        <xdr:cNvPr id="854" name="n_2mainValue【庁舎】&#10;一人当たり面積">
          <a:extLst>
            <a:ext uri="{FF2B5EF4-FFF2-40B4-BE49-F238E27FC236}">
              <a16:creationId xmlns:a16="http://schemas.microsoft.com/office/drawing/2014/main" id="{F06E5DB0-8352-48A6-88D2-A318757AB6AD}"/>
            </a:ext>
          </a:extLst>
        </xdr:cNvPr>
        <xdr:cNvSpPr txBox="1"/>
      </xdr:nvSpPr>
      <xdr:spPr>
        <a:xfrm>
          <a:off x="20199427" y="1869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170378</xdr:rowOff>
    </xdr:from>
    <xdr:ext cx="469744" cy="259045"/>
    <xdr:sp macro="" textlink="">
      <xdr:nvSpPr>
        <xdr:cNvPr id="855" name="n_3mainValue【庁舎】&#10;一人当たり面積">
          <a:extLst>
            <a:ext uri="{FF2B5EF4-FFF2-40B4-BE49-F238E27FC236}">
              <a16:creationId xmlns:a16="http://schemas.microsoft.com/office/drawing/2014/main" id="{F8826F5E-41E0-40ED-9DA1-493F22DCC3CE}"/>
            </a:ext>
          </a:extLst>
        </xdr:cNvPr>
        <xdr:cNvSpPr txBox="1"/>
      </xdr:nvSpPr>
      <xdr:spPr>
        <a:xfrm>
          <a:off x="19310427" y="1868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167113</xdr:rowOff>
    </xdr:from>
    <xdr:ext cx="469744" cy="259045"/>
    <xdr:sp macro="" textlink="">
      <xdr:nvSpPr>
        <xdr:cNvPr id="856" name="n_4mainValue【庁舎】&#10;一人当たり面積">
          <a:extLst>
            <a:ext uri="{FF2B5EF4-FFF2-40B4-BE49-F238E27FC236}">
              <a16:creationId xmlns:a16="http://schemas.microsoft.com/office/drawing/2014/main" id="{5EA10D22-0AD7-473F-83AF-02E4F32BFD31}"/>
            </a:ext>
          </a:extLst>
        </xdr:cNvPr>
        <xdr:cNvSpPr txBox="1"/>
      </xdr:nvSpPr>
      <xdr:spPr>
        <a:xfrm>
          <a:off x="18421427" y="186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409C88C6-D0AC-4D2C-89DD-F63BCD60212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78CC8C3D-30F3-4AFA-B948-9C5E9F87CE8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9EACAD49-14FA-4B22-90AC-C1D58EF58D6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・類似団体と比較して特に有形固定資産減価償却率が高くなっている施設は，図書館，体育館，一般廃棄物処理施設，保健センター，消防施設，庁舎である。</a:t>
          </a:r>
          <a:endParaRPr lang="ja-JP" altLang="ja-JP" sz="1400">
            <a:effectLst/>
          </a:endParaRPr>
        </a:p>
        <a:p>
          <a:r>
            <a:rPr kumimoji="1" lang="ja-JP" altLang="ja-JP" sz="1100">
              <a:solidFill>
                <a:schemeClr val="dk1"/>
              </a:solidFill>
              <a:effectLst/>
              <a:latin typeface="+mn-lt"/>
              <a:ea typeface="+mn-ea"/>
              <a:cs typeface="+mn-cs"/>
            </a:rPr>
            <a:t>・庁舎については，令和５年度に新庁舎を整備することとしている。</a:t>
          </a:r>
          <a:endParaRPr lang="ja-JP" altLang="ja-JP" sz="1400">
            <a:effectLst/>
          </a:endParaRPr>
        </a:p>
        <a:p>
          <a:r>
            <a:rPr kumimoji="1" lang="ja-JP" altLang="ja-JP" sz="1100">
              <a:solidFill>
                <a:schemeClr val="dk1"/>
              </a:solidFill>
              <a:effectLst/>
              <a:latin typeface="+mn-lt"/>
              <a:ea typeface="+mn-ea"/>
              <a:cs typeface="+mn-cs"/>
            </a:rPr>
            <a:t>・類似団体と比較して特に有形固定資産減価償却率が低くなっている施設は，福祉施設である。</a:t>
          </a:r>
          <a:endParaRPr lang="ja-JP" altLang="ja-JP" sz="1400">
            <a:effectLst/>
          </a:endParaRPr>
        </a:p>
        <a:p>
          <a:r>
            <a:rPr kumimoji="1" lang="ja-JP" altLang="ja-JP" sz="1100">
              <a:solidFill>
                <a:schemeClr val="dk1"/>
              </a:solidFill>
              <a:effectLst/>
              <a:latin typeface="+mn-lt"/>
              <a:ea typeface="+mn-ea"/>
              <a:cs typeface="+mn-cs"/>
            </a:rPr>
            <a:t>・福祉施設については，福祉センターが平成１７年度供用開始と比較的新しい施設であるため，類似団体平均を下回っている。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30,408
29,601
13.79
13,835,571
13,067,968
517,854
6,988,265
9,383,964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320308"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32030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類似団体平均より良好であり，令和３年度決算での自主財源比率は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％，うち町税分は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％となっています。今後も税収の徴収率向上を中心とする歳入確保に努めます。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89605</xdr:rowOff>
    </xdr:from>
    <xdr:to>
      <xdr:col>23</xdr:col>
      <xdr:colOff>133350</xdr:colOff>
      <xdr:row>41</xdr:row>
      <xdr:rowOff>103011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190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103011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38805</xdr:rowOff>
    </xdr:from>
    <xdr:to>
      <xdr:col>19</xdr:col>
      <xdr:colOff>184150</xdr:colOff>
      <xdr:row>41</xdr:row>
      <xdr:rowOff>140405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類似団体平均より良好であり，令和２年度に比べ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ポイント改善しています。改善した要因は，基準財政需要額の臨時費目創設及び国勢調査人口の増等に伴い普通交付税が増加したことによるものです。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63</xdr:row>
      <xdr:rowOff>41910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2957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122344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432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122344</xdr:rowOff>
    </xdr:from>
    <xdr:to>
      <xdr:col>15</xdr:col>
      <xdr:colOff>82550</xdr:colOff>
      <xdr:row>63</xdr:row>
      <xdr:rowOff>154517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236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154517</xdr:rowOff>
    </xdr:from>
    <xdr:to>
      <xdr:col>11</xdr:col>
      <xdr:colOff>31750</xdr:colOff>
      <xdr:row>64</xdr:row>
      <xdr:rowOff>31327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9558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36847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2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71544</xdr:rowOff>
    </xdr:from>
    <xdr:to>
      <xdr:col>15</xdr:col>
      <xdr:colOff>133350</xdr:colOff>
      <xdr:row>64</xdr:row>
      <xdr:rowOff>1694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11871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103717</xdr:rowOff>
    </xdr:from>
    <xdr:to>
      <xdr:col>11</xdr:col>
      <xdr:colOff>82550</xdr:colOff>
      <xdr:row>64</xdr:row>
      <xdr:rowOff>33867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7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92304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類似団体平均を下回っています。令和２年度に比べ増加している要因は，新型コロナウイルスワクチン接種業務委託料の増などによるものです。</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80152</xdr:rowOff>
    </xdr:from>
    <xdr:to>
      <xdr:col>23</xdr:col>
      <xdr:colOff>133350</xdr:colOff>
      <xdr:row>81</xdr:row>
      <xdr:rowOff>110429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67602"/>
          <a:ext cx="8382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149020</xdr:rowOff>
    </xdr:from>
    <xdr:to>
      <xdr:col>19</xdr:col>
      <xdr:colOff>133350</xdr:colOff>
      <xdr:row>81</xdr:row>
      <xdr:rowOff>80152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65020"/>
          <a:ext cx="889000" cy="10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149020</xdr:rowOff>
    </xdr:from>
    <xdr:to>
      <xdr:col>15</xdr:col>
      <xdr:colOff>82550</xdr:colOff>
      <xdr:row>80</xdr:row>
      <xdr:rowOff>150930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865020"/>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47529</xdr:rowOff>
    </xdr:from>
    <xdr:to>
      <xdr:col>11</xdr:col>
      <xdr:colOff>31750</xdr:colOff>
      <xdr:row>80</xdr:row>
      <xdr:rowOff>150930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763529"/>
          <a:ext cx="889000" cy="10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59629</xdr:rowOff>
    </xdr:from>
    <xdr:to>
      <xdr:col>23</xdr:col>
      <xdr:colOff>184150</xdr:colOff>
      <xdr:row>81</xdr:row>
      <xdr:rowOff>161229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76156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9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29352</xdr:rowOff>
    </xdr:from>
    <xdr:to>
      <xdr:col>19</xdr:col>
      <xdr:colOff>184150</xdr:colOff>
      <xdr:row>81</xdr:row>
      <xdr:rowOff>130952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141129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8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98220</xdr:rowOff>
    </xdr:from>
    <xdr:to>
      <xdr:col>15</xdr:col>
      <xdr:colOff>133350</xdr:colOff>
      <xdr:row>81</xdr:row>
      <xdr:rowOff>28370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38547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100130</xdr:rowOff>
    </xdr:from>
    <xdr:to>
      <xdr:col>11</xdr:col>
      <xdr:colOff>82550</xdr:colOff>
      <xdr:row>81</xdr:row>
      <xdr:rowOff>30280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1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40457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8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168179</xdr:rowOff>
    </xdr:from>
    <xdr:to>
      <xdr:col>7</xdr:col>
      <xdr:colOff>31750</xdr:colOff>
      <xdr:row>80</xdr:row>
      <xdr:rowOff>98329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108506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48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令和３年度のラスパイレス指数は，類似団体平均とほぼ同程度となっています。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14514</xdr:rowOff>
    </xdr:from>
    <xdr:to>
      <xdr:col>81</xdr:col>
      <xdr:colOff>44450</xdr:colOff>
      <xdr:row>85</xdr:row>
      <xdr:rowOff>14514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877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14514</xdr:rowOff>
    </xdr:from>
    <xdr:to>
      <xdr:col>77</xdr:col>
      <xdr:colOff>44450</xdr:colOff>
      <xdr:row>85</xdr:row>
      <xdr:rowOff>117929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8776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117929</xdr:rowOff>
    </xdr:from>
    <xdr:to>
      <xdr:col>72</xdr:col>
      <xdr:colOff>203200</xdr:colOff>
      <xdr:row>86</xdr:row>
      <xdr:rowOff>67129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6911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67129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151691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135164</xdr:rowOff>
    </xdr:from>
    <xdr:to>
      <xdr:col>77</xdr:col>
      <xdr:colOff>95250</xdr:colOff>
      <xdr:row>85</xdr:row>
      <xdr:rowOff>65314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75491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30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これまでの退職者補充調整の取組などにより，類似団体平均を下回っています。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今後も適正な定員管理を行っていきます。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143419</xdr:rowOff>
    </xdr:from>
    <xdr:to>
      <xdr:col>81</xdr:col>
      <xdr:colOff>44450</xdr:colOff>
      <xdr:row>59</xdr:row>
      <xdr:rowOff>145143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58969"/>
          <a:ext cx="8382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145143</xdr:rowOff>
    </xdr:from>
    <xdr:to>
      <xdr:col>77</xdr:col>
      <xdr:colOff>44450</xdr:colOff>
      <xdr:row>59</xdr:row>
      <xdr:rowOff>145143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60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145143</xdr:rowOff>
    </xdr:from>
    <xdr:to>
      <xdr:col>72</xdr:col>
      <xdr:colOff>203200</xdr:colOff>
      <xdr:row>59</xdr:row>
      <xdr:rowOff>150313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60693"/>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108948</xdr:rowOff>
    </xdr:from>
    <xdr:to>
      <xdr:col>68</xdr:col>
      <xdr:colOff>152400</xdr:colOff>
      <xdr:row>59</xdr:row>
      <xdr:rowOff>150313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24498"/>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92619</xdr:rowOff>
    </xdr:from>
    <xdr:to>
      <xdr:col>81</xdr:col>
      <xdr:colOff>95250</xdr:colOff>
      <xdr:row>60</xdr:row>
      <xdr:rowOff>22769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109146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94343</xdr:rowOff>
    </xdr:from>
    <xdr:to>
      <xdr:col>77</xdr:col>
      <xdr:colOff>95250</xdr:colOff>
      <xdr:row>60</xdr:row>
      <xdr:rowOff>24493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34670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7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94343</xdr:rowOff>
    </xdr:from>
    <xdr:to>
      <xdr:col>73</xdr:col>
      <xdr:colOff>44450</xdr:colOff>
      <xdr:row>60</xdr:row>
      <xdr:rowOff>24493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34670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99513</xdr:rowOff>
    </xdr:from>
    <xdr:to>
      <xdr:col>68</xdr:col>
      <xdr:colOff>203200</xdr:colOff>
      <xdr:row>60</xdr:row>
      <xdr:rowOff>29663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39840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58148</xdr:rowOff>
    </xdr:from>
    <xdr:to>
      <xdr:col>64</xdr:col>
      <xdr:colOff>152400</xdr:colOff>
      <xdr:row>59</xdr:row>
      <xdr:rowOff>159748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169925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4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令和３年度の実質公債費比率は</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％，令和２年度と比べ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ポイントの減で，類似団体より良好となっています。</a:t>
          </a:r>
        </a:p>
        <a:p>
          <a:r>
            <a:rPr kumimoji="1" lang="ja-JP" altLang="en-US" sz="1300">
              <a:latin typeface="ＭＳ Ｐゴシック" panose="020B0600070205080204" pitchFamily="50" charset="-128"/>
              <a:ea typeface="ＭＳ Ｐゴシック" panose="020B0600070205080204" pitchFamily="50" charset="-128"/>
            </a:rPr>
            <a:t>減の主な要因は，普通交付税の増による標準財政規模の増によるものです。</a:t>
          </a:r>
        </a:p>
        <a:p>
          <a:r>
            <a:rPr kumimoji="1" lang="ja-JP" altLang="en-US" sz="1300">
              <a:latin typeface="ＭＳ Ｐゴシック" panose="020B0600070205080204" pitchFamily="50" charset="-128"/>
              <a:ea typeface="ＭＳ Ｐゴシック" panose="020B0600070205080204" pitchFamily="50" charset="-128"/>
            </a:rPr>
            <a:t>ただし，今後は，庁舎移転事業等の大規模事業の公債費償還により上昇が見込まれます。</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2903</xdr:rowOff>
    </xdr:from>
    <xdr:to>
      <xdr:col>81</xdr:col>
      <xdr:colOff>44450</xdr:colOff>
      <xdr:row>40</xdr:row>
      <xdr:rowOff>51163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6090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51163</xdr:rowOff>
    </xdr:from>
    <xdr:to>
      <xdr:col>77</xdr:col>
      <xdr:colOff>44450</xdr:colOff>
      <xdr:row>40</xdr:row>
      <xdr:rowOff>133894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0916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133894</xdr:rowOff>
    </xdr:from>
    <xdr:to>
      <xdr:col>72</xdr:col>
      <xdr:colOff>203200</xdr:colOff>
      <xdr:row>41</xdr:row>
      <xdr:rowOff>86541</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9189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86541</xdr:rowOff>
    </xdr:from>
    <xdr:to>
      <xdr:col>68</xdr:col>
      <xdr:colOff>152400</xdr:colOff>
      <xdr:row>41</xdr:row>
      <xdr:rowOff>141696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115991"/>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123553</xdr:rowOff>
    </xdr:from>
    <xdr:to>
      <xdr:col>81</xdr:col>
      <xdr:colOff>95250</xdr:colOff>
      <xdr:row>40</xdr:row>
      <xdr:rowOff>53703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140080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5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363</xdr:rowOff>
    </xdr:from>
    <xdr:to>
      <xdr:col>77</xdr:col>
      <xdr:colOff>95250</xdr:colOff>
      <xdr:row>40</xdr:row>
      <xdr:rowOff>101963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83094</xdr:rowOff>
    </xdr:from>
    <xdr:to>
      <xdr:col>73</xdr:col>
      <xdr:colOff>44450</xdr:colOff>
      <xdr:row>41</xdr:row>
      <xdr:rowOff>13244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169471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35741</xdr:rowOff>
    </xdr:from>
    <xdr:to>
      <xdr:col>68</xdr:col>
      <xdr:colOff>203200</xdr:colOff>
      <xdr:row>41</xdr:row>
      <xdr:rowOff>137341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122118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90896</xdr:rowOff>
    </xdr:from>
    <xdr:to>
      <xdr:col>64</xdr:col>
      <xdr:colOff>152400</xdr:colOff>
      <xdr:row>42</xdr:row>
      <xdr:rowOff>21046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5823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20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昨年度に引き続き，類似団体平均より良好です。</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年度以降は，令和元年度を除き，充当可能財源等が将来負担額を上回っているため，値が算出されていません。</a:t>
          </a:r>
        </a:p>
        <a:p>
          <a:r>
            <a:rPr kumimoji="1" lang="ja-JP" altLang="en-US" sz="1300">
              <a:latin typeface="ＭＳ Ｐゴシック" panose="020B0600070205080204" pitchFamily="50" charset="-128"/>
              <a:ea typeface="ＭＳ Ｐゴシック" panose="020B0600070205080204" pitchFamily="50" charset="-128"/>
            </a:rPr>
            <a:t>今後は，庁舎移転事業等に係る地方債の借入れにより，将来負担額の増が見込まれます。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14746</xdr:rowOff>
    </xdr:from>
    <xdr:to>
      <xdr:col>73</xdr:col>
      <xdr:colOff>44450</xdr:colOff>
      <xdr:row>14</xdr:row>
      <xdr:rowOff>116346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1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126523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18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30,408
29,601
13.79
13,835,571
13,067,968
517,854
6,988,265
9,383,964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給与体系の適正化，退職者補充調整などの取組により，類似団体平均を下回っています。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引き続き適正な給与体系を維持します。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108712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31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36</xdr:row>
      <xdr:rowOff>108712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53848</xdr:rowOff>
    </xdr:from>
    <xdr:to>
      <xdr:col>15</xdr:col>
      <xdr:colOff>98425</xdr:colOff>
      <xdr:row>36</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26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152146</xdr:rowOff>
    </xdr:from>
    <xdr:to>
      <xdr:col>11</xdr:col>
      <xdr:colOff>9525</xdr:colOff>
      <xdr:row>36</xdr:row>
      <xdr:rowOff>53848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528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57912</xdr:rowOff>
    </xdr:from>
    <xdr:to>
      <xdr:col>20</xdr:col>
      <xdr:colOff>38100</xdr:colOff>
      <xdr:row>36</xdr:row>
      <xdr:rowOff>159512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169689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101346</xdr:rowOff>
    </xdr:from>
    <xdr:to>
      <xdr:col>6</xdr:col>
      <xdr:colOff>171450</xdr:colOff>
      <xdr:row>36</xdr:row>
      <xdr:rowOff>31496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内部管理経費の削減や事務事業費の見直しなどにより，類似団体平均を下回っています。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引き続き，内部管理経費の抑制を図っていきます。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62992</xdr:rowOff>
    </xdr:from>
    <xdr:to>
      <xdr:col>82</xdr:col>
      <xdr:colOff>107950</xdr:colOff>
      <xdr:row>14</xdr:row>
      <xdr:rowOff>154432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4632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154432</xdr:rowOff>
    </xdr:from>
    <xdr:to>
      <xdr:col>78</xdr:col>
      <xdr:colOff>69850</xdr:colOff>
      <xdr:row>14</xdr:row>
      <xdr:rowOff>154432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554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62992</xdr:rowOff>
    </xdr:from>
    <xdr:to>
      <xdr:col>73</xdr:col>
      <xdr:colOff>180975</xdr:colOff>
      <xdr:row>14</xdr:row>
      <xdr:rowOff>154432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4632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62992</xdr:rowOff>
    </xdr:from>
    <xdr:to>
      <xdr:col>69</xdr:col>
      <xdr:colOff>92075</xdr:colOff>
      <xdr:row>14</xdr:row>
      <xdr:rowOff>90424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463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xdr:rowOff>
    </xdr:from>
    <xdr:to>
      <xdr:col>82</xdr:col>
      <xdr:colOff>158750</xdr:colOff>
      <xdr:row>14</xdr:row>
      <xdr:rowOff>113792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28719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5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103632</xdr:rowOff>
    </xdr:from>
    <xdr:to>
      <xdr:col>78</xdr:col>
      <xdr:colOff>120650</xdr:colOff>
      <xdr:row>15</xdr:row>
      <xdr:rowOff>33782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43959</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72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xdr:rowOff>
    </xdr:from>
    <xdr:to>
      <xdr:col>69</xdr:col>
      <xdr:colOff>142875</xdr:colOff>
      <xdr:row>14</xdr:row>
      <xdr:rowOff>113792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123969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39624</xdr:rowOff>
    </xdr:from>
    <xdr:to>
      <xdr:col>65</xdr:col>
      <xdr:colOff>53975</xdr:colOff>
      <xdr:row>14</xdr:row>
      <xdr:rowOff>141224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151401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ポイント高くなっています。これは広島県からの権限移譲により，平成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年度から福祉事務所を開設したことに伴う特殊要因によるものです。</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25400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56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59</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956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82550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568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56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146050</xdr:rowOff>
    </xdr:from>
    <xdr:to>
      <xdr:col>24</xdr:col>
      <xdr:colOff>76200</xdr:colOff>
      <xdr:row>58</xdr:row>
      <xdr:rowOff>76200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118127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31750</xdr:rowOff>
    </xdr:from>
    <xdr:to>
      <xdr:col>15</xdr:col>
      <xdr:colOff>149225</xdr:colOff>
      <xdr:row>59</xdr:row>
      <xdr:rowOff>133350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118127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25400</xdr:rowOff>
    </xdr:from>
    <xdr:to>
      <xdr:col>6</xdr:col>
      <xdr:colOff>171450</xdr:colOff>
      <xdr:row>58</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ポイント高くなっています。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なお，令和２年度に比べ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その主な要因は，普通交付税の増等による経常一般財源総額の増により，経常収支比率計算の分母が増加したことによるものです。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61685</xdr:rowOff>
    </xdr:from>
    <xdr:to>
      <xdr:col>82</xdr:col>
      <xdr:colOff>107950</xdr:colOff>
      <xdr:row>58</xdr:row>
      <xdr:rowOff>170543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0057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170543</xdr:rowOff>
    </xdr:from>
    <xdr:to>
      <xdr:col>78</xdr:col>
      <xdr:colOff>69850</xdr:colOff>
      <xdr:row>58</xdr:row>
      <xdr:rowOff>170543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114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59</xdr:row>
      <xdr:rowOff>9978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1011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9978</xdr:rowOff>
    </xdr:from>
    <xdr:to>
      <xdr:col>69</xdr:col>
      <xdr:colOff>92075</xdr:colOff>
      <xdr:row>59</xdr:row>
      <xdr:rowOff>20865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255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154412</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119743</xdr:rowOff>
    </xdr:from>
    <xdr:to>
      <xdr:col>74</xdr:col>
      <xdr:colOff>31750</xdr:colOff>
      <xdr:row>59</xdr:row>
      <xdr:rowOff>49893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34670</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130628</xdr:rowOff>
    </xdr:from>
    <xdr:to>
      <xdr:col>69</xdr:col>
      <xdr:colOff>142875</xdr:colOff>
      <xdr:row>59</xdr:row>
      <xdr:rowOff>60778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45555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141515</xdr:rowOff>
    </xdr:from>
    <xdr:to>
      <xdr:col>65</xdr:col>
      <xdr:colOff>53975</xdr:colOff>
      <xdr:row>59</xdr:row>
      <xdr:rowOff>71665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56442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広域ごみ焼却場事業負担金等の増加により，一部事務組合に対する補助費等が増加しているものの，類似団体平均を下回っています。</a:t>
          </a:r>
        </a:p>
        <a:p>
          <a:r>
            <a:rPr kumimoji="1" lang="ja-JP" altLang="en-US" sz="1300">
              <a:latin typeface="ＭＳ Ｐゴシック" panose="020B0600070205080204" pitchFamily="50" charset="-128"/>
              <a:ea typeface="ＭＳ Ｐゴシック" panose="020B0600070205080204" pitchFamily="50" charset="-128"/>
            </a:rPr>
            <a:t>引き続き，経費の適正化を図っていきます。</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226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26416</xdr:rowOff>
    </xdr:from>
    <xdr:to>
      <xdr:col>78</xdr:col>
      <xdr:colOff>69850</xdr:colOff>
      <xdr:row>36</xdr:row>
      <xdr:rowOff>53848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198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26416</xdr:rowOff>
    </xdr:from>
    <xdr:to>
      <xdr:col>73</xdr:col>
      <xdr:colOff>180975</xdr:colOff>
      <xdr:row>36</xdr:row>
      <xdr:rowOff>94996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1986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94996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580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147066</xdr:rowOff>
    </xdr:from>
    <xdr:to>
      <xdr:col>74</xdr:col>
      <xdr:colOff>31750</xdr:colOff>
      <xdr:row>36</xdr:row>
      <xdr:rowOff>77216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87393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類似団体平均と比べて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ポイント高くなっています。</a:t>
          </a:r>
        </a:p>
        <a:p>
          <a:r>
            <a:rPr kumimoji="1" lang="ja-JP" altLang="en-US" sz="1200">
              <a:latin typeface="ＭＳ Ｐゴシック" panose="020B0600070205080204" pitchFamily="50" charset="-128"/>
              <a:ea typeface="ＭＳ Ｐゴシック" panose="020B0600070205080204" pitchFamily="50" charset="-128"/>
            </a:rPr>
            <a:t>主な要因は，平成</a:t>
          </a:r>
          <a:r>
            <a:rPr kumimoji="1" lang="en-US" altLang="ja-JP" sz="1200">
              <a:latin typeface="ＭＳ Ｐゴシック" panose="020B0600070205080204" pitchFamily="50" charset="-128"/>
              <a:ea typeface="ＭＳ Ｐゴシック" panose="020B0600070205080204" pitchFamily="50" charset="-128"/>
            </a:rPr>
            <a:t>14</a:t>
          </a:r>
          <a:r>
            <a:rPr kumimoji="1" lang="ja-JP" altLang="en-US" sz="1200">
              <a:latin typeface="ＭＳ Ｐゴシック" panose="020B0600070205080204" pitchFamily="50" charset="-128"/>
              <a:ea typeface="ＭＳ Ｐゴシック" panose="020B0600070205080204" pitchFamily="50" charset="-128"/>
            </a:rPr>
            <a:t>年度から平成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年度にかけて多額の町債を財源に大型事業に取り組んだことから町債残高が急増し，それに伴って公債費負担も増加したことによるものです。</a:t>
          </a:r>
        </a:p>
        <a:p>
          <a:r>
            <a:rPr kumimoji="1" lang="ja-JP" altLang="en-US" sz="1200">
              <a:latin typeface="ＭＳ Ｐゴシック" panose="020B0600070205080204" pitchFamily="50" charset="-128"/>
              <a:ea typeface="ＭＳ Ｐゴシック" panose="020B0600070205080204" pitchFamily="50" charset="-128"/>
            </a:rPr>
            <a:t>なお，令和２年度に比べて</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ポイント改善しています。</a:t>
          </a:r>
        </a:p>
        <a:p>
          <a:r>
            <a:rPr kumimoji="1" lang="ja-JP" altLang="en-US" sz="1200">
              <a:latin typeface="ＭＳ Ｐゴシック" panose="020B0600070205080204" pitchFamily="50" charset="-128"/>
              <a:ea typeface="ＭＳ Ｐゴシック" panose="020B0600070205080204" pitchFamily="50" charset="-128"/>
            </a:rPr>
            <a:t>その主な要因は，普通交付税の増等による経常一般財源総額の増により，経常収支比率計算の分母が増加したことによるものです。</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19558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0292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19558</xdr:rowOff>
    </xdr:from>
    <xdr:to>
      <xdr:col>19</xdr:col>
      <xdr:colOff>187325</xdr:colOff>
      <xdr:row>77</xdr:row>
      <xdr:rowOff>46989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86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78</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400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93997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140208</xdr:rowOff>
    </xdr:from>
    <xdr:to>
      <xdr:col>20</xdr:col>
      <xdr:colOff>38100</xdr:colOff>
      <xdr:row>77</xdr:row>
      <xdr:rowOff>70358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類似団体平均と比べて</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ポイント低くなっています。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ポイント改善しています。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その主な要因は，普通交付税の増等による経常一般財源総額の増により，経常収支比率計算の分母が増加したことによるものです。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134620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2029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134620</xdr:rowOff>
    </xdr:from>
    <xdr:to>
      <xdr:col>78</xdr:col>
      <xdr:colOff>69850</xdr:colOff>
      <xdr:row>77</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36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88900</xdr:rowOff>
    </xdr:from>
    <xdr:to>
      <xdr:col>73</xdr:col>
      <xdr:colOff>180975</xdr:colOff>
      <xdr:row>77</xdr:row>
      <xdr:rowOff>149861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905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77</xdr:row>
      <xdr:rowOff>88900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256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83820</xdr:rowOff>
    </xdr:from>
    <xdr:to>
      <xdr:col>78</xdr:col>
      <xdr:colOff>120650</xdr:colOff>
      <xdr:row>78</xdr:row>
      <xdr:rowOff>13970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24147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54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99061</xdr:rowOff>
    </xdr:from>
    <xdr:to>
      <xdr:col>74</xdr:col>
      <xdr:colOff>31750</xdr:colOff>
      <xdr:row>78</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39388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38100</xdr:rowOff>
    </xdr:from>
    <xdr:to>
      <xdr:col>69</xdr:col>
      <xdr:colOff>142875</xdr:colOff>
      <xdr:row>77</xdr:row>
      <xdr:rowOff>139700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149877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6310</xdr:rowOff>
    </xdr:from>
    <xdr:to>
      <xdr:col>29</xdr:col>
      <xdr:colOff>127000</xdr:colOff>
      <xdr:row>19</xdr:row>
      <xdr:rowOff>20663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11485"/>
          <a:ext cx="647700" cy="14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20663</xdr:rowOff>
    </xdr:from>
    <xdr:to>
      <xdr:col>26</xdr:col>
      <xdr:colOff>50800</xdr:colOff>
      <xdr:row>19</xdr:row>
      <xdr:rowOff>48470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5838"/>
          <a:ext cx="698500" cy="27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48470</xdr:rowOff>
    </xdr:from>
    <xdr:to>
      <xdr:col>22</xdr:col>
      <xdr:colOff>114300</xdr:colOff>
      <xdr:row>19</xdr:row>
      <xdr:rowOff>51181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3645"/>
          <a:ext cx="698500" cy="2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51181</xdr:rowOff>
    </xdr:from>
    <xdr:to>
      <xdr:col>18</xdr:col>
      <xdr:colOff>177800</xdr:colOff>
      <xdr:row>19</xdr:row>
      <xdr:rowOff>88378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56356"/>
          <a:ext cx="698500" cy="3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126960</xdr:rowOff>
    </xdr:from>
    <xdr:to>
      <xdr:col>29</xdr:col>
      <xdr:colOff>177800</xdr:colOff>
      <xdr:row>19</xdr:row>
      <xdr:rowOff>57110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6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99037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3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141313</xdr:rowOff>
    </xdr:from>
    <xdr:to>
      <xdr:col>26</xdr:col>
      <xdr:colOff>101600</xdr:colOff>
      <xdr:row>19</xdr:row>
      <xdr:rowOff>71463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5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56240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1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169120</xdr:rowOff>
    </xdr:from>
    <xdr:to>
      <xdr:col>22</xdr:col>
      <xdr:colOff>165100</xdr:colOff>
      <xdr:row>19</xdr:row>
      <xdr:rowOff>99270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2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84047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381</xdr:rowOff>
    </xdr:from>
    <xdr:to>
      <xdr:col>19</xdr:col>
      <xdr:colOff>38100</xdr:colOff>
      <xdr:row>19</xdr:row>
      <xdr:rowOff>101981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05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86758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9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37578</xdr:rowOff>
    </xdr:from>
    <xdr:to>
      <xdr:col>15</xdr:col>
      <xdr:colOff>101600</xdr:colOff>
      <xdr:row>19</xdr:row>
      <xdr:rowOff>139178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4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123955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329482</xdr:rowOff>
    </xdr:from>
    <xdr:to>
      <xdr:col>29</xdr:col>
      <xdr:colOff>127000</xdr:colOff>
      <xdr:row>36</xdr:row>
      <xdr:rowOff>29807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39832"/>
          <a:ext cx="647700" cy="43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29807</xdr:rowOff>
    </xdr:from>
    <xdr:to>
      <xdr:col>26</xdr:col>
      <xdr:colOff>50800</xdr:colOff>
      <xdr:row>36</xdr:row>
      <xdr:rowOff>38627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83057"/>
          <a:ext cx="698500" cy="8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287801</xdr:rowOff>
    </xdr:from>
    <xdr:to>
      <xdr:col>22</xdr:col>
      <xdr:colOff>114300</xdr:colOff>
      <xdr:row>36</xdr:row>
      <xdr:rowOff>38627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98151"/>
          <a:ext cx="698500" cy="93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249739</xdr:rowOff>
    </xdr:from>
    <xdr:to>
      <xdr:col>18</xdr:col>
      <xdr:colOff>177800</xdr:colOff>
      <xdr:row>35</xdr:row>
      <xdr:rowOff>287801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60089"/>
          <a:ext cx="6985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278682</xdr:rowOff>
    </xdr:from>
    <xdr:to>
      <xdr:col>29</xdr:col>
      <xdr:colOff>177800</xdr:colOff>
      <xdr:row>36</xdr:row>
      <xdr:rowOff>37382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89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250759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321907</xdr:rowOff>
    </xdr:from>
    <xdr:to>
      <xdr:col>26</xdr:col>
      <xdr:colOff>101600</xdr:colOff>
      <xdr:row>36</xdr:row>
      <xdr:rowOff>80607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65384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8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330727</xdr:rowOff>
    </xdr:from>
    <xdr:to>
      <xdr:col>22</xdr:col>
      <xdr:colOff>165100</xdr:colOff>
      <xdr:row>36</xdr:row>
      <xdr:rowOff>89427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41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74204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27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237001</xdr:rowOff>
    </xdr:from>
    <xdr:to>
      <xdr:col>19</xdr:col>
      <xdr:colOff>38100</xdr:colOff>
      <xdr:row>35</xdr:row>
      <xdr:rowOff>338601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47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5878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1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198939</xdr:rowOff>
    </xdr:from>
    <xdr:to>
      <xdr:col>15</xdr:col>
      <xdr:colOff>101600</xdr:colOff>
      <xdr:row>35</xdr:row>
      <xdr:rowOff>300539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0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310716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7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30,408
29,601
13.79
13,835,571
13,067,968
517,854
6,988,265
9,383,964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87598</xdr:rowOff>
    </xdr:from>
    <xdr:to>
      <xdr:col>24</xdr:col>
      <xdr:colOff>63500</xdr:colOff>
      <xdr:row>37</xdr:row>
      <xdr:rowOff>94571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431248"/>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87598</xdr:rowOff>
    </xdr:from>
    <xdr:to>
      <xdr:col>19</xdr:col>
      <xdr:colOff>177800</xdr:colOff>
      <xdr:row>38</xdr:row>
      <xdr:rowOff>48451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31248"/>
          <a:ext cx="889000" cy="13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30772</xdr:rowOff>
    </xdr:from>
    <xdr:to>
      <xdr:col>15</xdr:col>
      <xdr:colOff>50800</xdr:colOff>
      <xdr:row>38</xdr:row>
      <xdr:rowOff>48451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45872"/>
          <a:ext cx="889000" cy="1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30772</xdr:rowOff>
    </xdr:from>
    <xdr:to>
      <xdr:col>10</xdr:col>
      <xdr:colOff>114300</xdr:colOff>
      <xdr:row>38</xdr:row>
      <xdr:rowOff>62738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45872"/>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43771</xdr:rowOff>
    </xdr:from>
    <xdr:to>
      <xdr:col>24</xdr:col>
      <xdr:colOff>114300</xdr:colOff>
      <xdr:row>37</xdr:row>
      <xdr:rowOff>145371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8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22198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6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36798</xdr:rowOff>
    </xdr:from>
    <xdr:to>
      <xdr:col>20</xdr:col>
      <xdr:colOff>38100</xdr:colOff>
      <xdr:row>37</xdr:row>
      <xdr:rowOff>138398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129526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169101</xdr:rowOff>
    </xdr:from>
    <xdr:to>
      <xdr:col>15</xdr:col>
      <xdr:colOff>101600</xdr:colOff>
      <xdr:row>38</xdr:row>
      <xdr:rowOff>99251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90378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0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151422</xdr:rowOff>
    </xdr:from>
    <xdr:to>
      <xdr:col>10</xdr:col>
      <xdr:colOff>165100</xdr:colOff>
      <xdr:row>38</xdr:row>
      <xdr:rowOff>81572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9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72699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11938</xdr:rowOff>
    </xdr:from>
    <xdr:to>
      <xdr:col>6</xdr:col>
      <xdr:colOff>38100</xdr:colOff>
      <xdr:row>38</xdr:row>
      <xdr:rowOff>113538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104665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48717</xdr:rowOff>
    </xdr:from>
    <xdr:to>
      <xdr:col>24</xdr:col>
      <xdr:colOff>63500</xdr:colOff>
      <xdr:row>57</xdr:row>
      <xdr:rowOff>77139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21367"/>
          <a:ext cx="838200" cy="2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77139</xdr:rowOff>
    </xdr:from>
    <xdr:to>
      <xdr:col>19</xdr:col>
      <xdr:colOff>177800</xdr:colOff>
      <xdr:row>57</xdr:row>
      <xdr:rowOff>140195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9789"/>
          <a:ext cx="889000" cy="6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137147</xdr:rowOff>
    </xdr:from>
    <xdr:to>
      <xdr:col>15</xdr:col>
      <xdr:colOff>50800</xdr:colOff>
      <xdr:row>57</xdr:row>
      <xdr:rowOff>140195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0979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137147</xdr:rowOff>
    </xdr:from>
    <xdr:to>
      <xdr:col>10</xdr:col>
      <xdr:colOff>114300</xdr:colOff>
      <xdr:row>58</xdr:row>
      <xdr:rowOff>73749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09797"/>
          <a:ext cx="889000" cy="1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169367</xdr:rowOff>
    </xdr:from>
    <xdr:to>
      <xdr:col>24</xdr:col>
      <xdr:colOff>114300</xdr:colOff>
      <xdr:row>57</xdr:row>
      <xdr:rowOff>99517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7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147794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4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26339</xdr:rowOff>
    </xdr:from>
    <xdr:to>
      <xdr:col>20</xdr:col>
      <xdr:colOff>38100</xdr:colOff>
      <xdr:row>57</xdr:row>
      <xdr:rowOff>127939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119066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89395</xdr:rowOff>
    </xdr:from>
    <xdr:to>
      <xdr:col>15</xdr:col>
      <xdr:colOff>101600</xdr:colOff>
      <xdr:row>58</xdr:row>
      <xdr:rowOff>19545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5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86347</xdr:rowOff>
    </xdr:from>
    <xdr:to>
      <xdr:col>10</xdr:col>
      <xdr:colOff>165100</xdr:colOff>
      <xdr:row>58</xdr:row>
      <xdr:rowOff>16497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22949</xdr:rowOff>
    </xdr:from>
    <xdr:to>
      <xdr:col>6</xdr:col>
      <xdr:colOff>38100</xdr:colOff>
      <xdr:row>58</xdr:row>
      <xdr:rowOff>124549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115676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5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78115</xdr:rowOff>
    </xdr:from>
    <xdr:to>
      <xdr:col>24</xdr:col>
      <xdr:colOff>63500</xdr:colOff>
      <xdr:row>78</xdr:row>
      <xdr:rowOff>82824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1215"/>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82824</xdr:rowOff>
    </xdr:from>
    <xdr:to>
      <xdr:col>19</xdr:col>
      <xdr:colOff>177800</xdr:colOff>
      <xdr:row>78</xdr:row>
      <xdr:rowOff>89226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55924"/>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89226</xdr:rowOff>
    </xdr:from>
    <xdr:to>
      <xdr:col>15</xdr:col>
      <xdr:colOff>50800</xdr:colOff>
      <xdr:row>78</xdr:row>
      <xdr:rowOff>89545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2326"/>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84013</xdr:rowOff>
    </xdr:from>
    <xdr:to>
      <xdr:col>10</xdr:col>
      <xdr:colOff>114300</xdr:colOff>
      <xdr:row>78</xdr:row>
      <xdr:rowOff>89545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57113"/>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27315</xdr:rowOff>
    </xdr:from>
    <xdr:to>
      <xdr:col>24</xdr:col>
      <xdr:colOff>114300</xdr:colOff>
      <xdr:row>78</xdr:row>
      <xdr:rowOff>128915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113692</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32024</xdr:rowOff>
    </xdr:from>
    <xdr:to>
      <xdr:col>20</xdr:col>
      <xdr:colOff>38100</xdr:colOff>
      <xdr:row>78</xdr:row>
      <xdr:rowOff>133624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124751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7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38426</xdr:rowOff>
    </xdr:from>
    <xdr:to>
      <xdr:col>15</xdr:col>
      <xdr:colOff>101600</xdr:colOff>
      <xdr:row>78</xdr:row>
      <xdr:rowOff>140026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131153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38745</xdr:rowOff>
    </xdr:from>
    <xdr:to>
      <xdr:col>10</xdr:col>
      <xdr:colOff>165100</xdr:colOff>
      <xdr:row>78</xdr:row>
      <xdr:rowOff>140345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1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131472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33213</xdr:rowOff>
    </xdr:from>
    <xdr:to>
      <xdr:col>6</xdr:col>
      <xdr:colOff>38100</xdr:colOff>
      <xdr:row>78</xdr:row>
      <xdr:rowOff>134813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0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125940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4750</xdr:rowOff>
    </xdr:from>
    <xdr:to>
      <xdr:col>24</xdr:col>
      <xdr:colOff>63500</xdr:colOff>
      <xdr:row>96</xdr:row>
      <xdr:rowOff>159119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92500"/>
          <a:ext cx="838200" cy="32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159119</xdr:rowOff>
    </xdr:from>
    <xdr:to>
      <xdr:col>19</xdr:col>
      <xdr:colOff>177800</xdr:colOff>
      <xdr:row>97</xdr:row>
      <xdr:rowOff>64618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18319"/>
          <a:ext cx="889000" cy="7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64618</xdr:rowOff>
    </xdr:from>
    <xdr:to>
      <xdr:col>15</xdr:col>
      <xdr:colOff>50800</xdr:colOff>
      <xdr:row>97</xdr:row>
      <xdr:rowOff>144666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695268"/>
          <a:ext cx="889000" cy="8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142266</xdr:rowOff>
    </xdr:from>
    <xdr:to>
      <xdr:col>10</xdr:col>
      <xdr:colOff>114300</xdr:colOff>
      <xdr:row>97</xdr:row>
      <xdr:rowOff>144666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1130300" y="16772916"/>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125400</xdr:rowOff>
    </xdr:from>
    <xdr:to>
      <xdr:col>24</xdr:col>
      <xdr:colOff>114300</xdr:colOff>
      <xdr:row>95</xdr:row>
      <xdr:rowOff>55550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4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148277</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9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108319</xdr:rowOff>
    </xdr:from>
    <xdr:to>
      <xdr:col>20</xdr:col>
      <xdr:colOff>38100</xdr:colOff>
      <xdr:row>97</xdr:row>
      <xdr:rowOff>38469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54996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3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13818</xdr:rowOff>
    </xdr:from>
    <xdr:to>
      <xdr:col>15</xdr:col>
      <xdr:colOff>101600</xdr:colOff>
      <xdr:row>97</xdr:row>
      <xdr:rowOff>115418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6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131945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93866</xdr:rowOff>
    </xdr:from>
    <xdr:to>
      <xdr:col>10</xdr:col>
      <xdr:colOff>165100</xdr:colOff>
      <xdr:row>98</xdr:row>
      <xdr:rowOff>24016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2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40543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9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91466</xdr:rowOff>
    </xdr:from>
    <xdr:to>
      <xdr:col>6</xdr:col>
      <xdr:colOff>38100</xdr:colOff>
      <xdr:row>98</xdr:row>
      <xdr:rowOff>21616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2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38143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4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38202</xdr:rowOff>
    </xdr:from>
    <xdr:to>
      <xdr:col>55</xdr:col>
      <xdr:colOff>0</xdr:colOff>
      <xdr:row>37</xdr:row>
      <xdr:rowOff>69030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353152"/>
          <a:ext cx="838200" cy="105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38202</xdr:rowOff>
    </xdr:from>
    <xdr:to>
      <xdr:col>50</xdr:col>
      <xdr:colOff>114300</xdr:colOff>
      <xdr:row>37</xdr:row>
      <xdr:rowOff>135008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353152"/>
          <a:ext cx="889000" cy="11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124318</xdr:rowOff>
    </xdr:from>
    <xdr:to>
      <xdr:col>45</xdr:col>
      <xdr:colOff>177800</xdr:colOff>
      <xdr:row>37</xdr:row>
      <xdr:rowOff>135008</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67968"/>
          <a:ext cx="889000" cy="1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113618</xdr:rowOff>
    </xdr:from>
    <xdr:to>
      <xdr:col>41</xdr:col>
      <xdr:colOff>50800</xdr:colOff>
      <xdr:row>37</xdr:row>
      <xdr:rowOff>124318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57268"/>
          <a:ext cx="889000" cy="1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18230</xdr:rowOff>
    </xdr:from>
    <xdr:to>
      <xdr:col>55</xdr:col>
      <xdr:colOff>50800</xdr:colOff>
      <xdr:row>37</xdr:row>
      <xdr:rowOff>119830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168107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34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158852</xdr:rowOff>
    </xdr:from>
    <xdr:to>
      <xdr:col>50</xdr:col>
      <xdr:colOff>165100</xdr:colOff>
      <xdr:row>31</xdr:row>
      <xdr:rowOff>89002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30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80129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9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84208</xdr:rowOff>
    </xdr:from>
    <xdr:to>
      <xdr:col>46</xdr:col>
      <xdr:colOff>38100</xdr:colOff>
      <xdr:row>38</xdr:row>
      <xdr:rowOff>14359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278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5485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2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73518</xdr:rowOff>
    </xdr:from>
    <xdr:to>
      <xdr:col>41</xdr:col>
      <xdr:colOff>101600</xdr:colOff>
      <xdr:row>38</xdr:row>
      <xdr:rowOff>3668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1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166246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62818</xdr:rowOff>
    </xdr:from>
    <xdr:to>
      <xdr:col>36</xdr:col>
      <xdr:colOff>165100</xdr:colOff>
      <xdr:row>37</xdr:row>
      <xdr:rowOff>164418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0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155545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9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13723</xdr:rowOff>
    </xdr:from>
    <xdr:to>
      <xdr:col>55</xdr:col>
      <xdr:colOff>0</xdr:colOff>
      <xdr:row>57</xdr:row>
      <xdr:rowOff>133693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786373"/>
          <a:ext cx="838200" cy="1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130423</xdr:rowOff>
    </xdr:from>
    <xdr:to>
      <xdr:col>50</xdr:col>
      <xdr:colOff>114300</xdr:colOff>
      <xdr:row>57</xdr:row>
      <xdr:rowOff>133693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731623"/>
          <a:ext cx="889000" cy="1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130423</xdr:rowOff>
    </xdr:from>
    <xdr:to>
      <xdr:col>45</xdr:col>
      <xdr:colOff>177800</xdr:colOff>
      <xdr:row>57</xdr:row>
      <xdr:rowOff>154669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731623"/>
          <a:ext cx="889000" cy="19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154669</xdr:rowOff>
    </xdr:from>
    <xdr:to>
      <xdr:col>41</xdr:col>
      <xdr:colOff>50800</xdr:colOff>
      <xdr:row>58</xdr:row>
      <xdr:rowOff>44415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27319"/>
          <a:ext cx="889000" cy="61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134373</xdr:rowOff>
    </xdr:from>
    <xdr:to>
      <xdr:col>55</xdr:col>
      <xdr:colOff>50800</xdr:colOff>
      <xdr:row>57</xdr:row>
      <xdr:rowOff>64523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3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157250</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58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82893</xdr:rowOff>
    </xdr:from>
    <xdr:to>
      <xdr:col>50</xdr:col>
      <xdr:colOff>165100</xdr:colOff>
      <xdr:row>58</xdr:row>
      <xdr:rowOff>13043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4170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4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79623</xdr:rowOff>
    </xdr:from>
    <xdr:to>
      <xdr:col>46</xdr:col>
      <xdr:colOff>38100</xdr:colOff>
      <xdr:row>57</xdr:row>
      <xdr:rowOff>9773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26300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4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103869</xdr:rowOff>
    </xdr:from>
    <xdr:to>
      <xdr:col>41</xdr:col>
      <xdr:colOff>101600</xdr:colOff>
      <xdr:row>58</xdr:row>
      <xdr:rowOff>34019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7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25146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9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165065</xdr:rowOff>
    </xdr:from>
    <xdr:to>
      <xdr:col>36</xdr:col>
      <xdr:colOff>165100</xdr:colOff>
      <xdr:row>58</xdr:row>
      <xdr:rowOff>95215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3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86342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3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54057</xdr:rowOff>
    </xdr:from>
    <xdr:to>
      <xdr:col>55</xdr:col>
      <xdr:colOff>0</xdr:colOff>
      <xdr:row>79</xdr:row>
      <xdr:rowOff>90356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98607"/>
          <a:ext cx="838200" cy="3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142818</xdr:rowOff>
    </xdr:from>
    <xdr:to>
      <xdr:col>50</xdr:col>
      <xdr:colOff>114300</xdr:colOff>
      <xdr:row>79</xdr:row>
      <xdr:rowOff>54057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001568"/>
          <a:ext cx="889000" cy="59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142818</xdr:rowOff>
    </xdr:from>
    <xdr:to>
      <xdr:col>45</xdr:col>
      <xdr:colOff>177800</xdr:colOff>
      <xdr:row>77</xdr:row>
      <xdr:rowOff>166463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001568"/>
          <a:ext cx="889000" cy="36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166463</xdr:rowOff>
    </xdr:from>
    <xdr:to>
      <xdr:col>41</xdr:col>
      <xdr:colOff>50800</xdr:colOff>
      <xdr:row>79</xdr:row>
      <xdr:rowOff>95123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68113"/>
          <a:ext cx="889000" cy="2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59081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43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39556</xdr:rowOff>
    </xdr:from>
    <xdr:to>
      <xdr:col>55</xdr:col>
      <xdr:colOff>50800</xdr:colOff>
      <xdr:row>79</xdr:row>
      <xdr:rowOff>141156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125933</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99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3257</xdr:rowOff>
    </xdr:from>
    <xdr:to>
      <xdr:col>50</xdr:col>
      <xdr:colOff>165100</xdr:colOff>
      <xdr:row>79</xdr:row>
      <xdr:rowOff>104857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4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95984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4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92018</xdr:rowOff>
    </xdr:from>
    <xdr:to>
      <xdr:col>46</xdr:col>
      <xdr:colOff>38100</xdr:colOff>
      <xdr:row>76</xdr:row>
      <xdr:rowOff>22169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9507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38695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72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115663</xdr:rowOff>
    </xdr:from>
    <xdr:to>
      <xdr:col>41</xdr:col>
      <xdr:colOff>101600</xdr:colOff>
      <xdr:row>78</xdr:row>
      <xdr:rowOff>45813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1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62340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09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44323</xdr:rowOff>
    </xdr:from>
    <xdr:to>
      <xdr:col>36</xdr:col>
      <xdr:colOff>165100</xdr:colOff>
      <xdr:row>79</xdr:row>
      <xdr:rowOff>145923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8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137050</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81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106983</xdr:rowOff>
    </xdr:from>
    <xdr:to>
      <xdr:col>55</xdr:col>
      <xdr:colOff>0</xdr:colOff>
      <xdr:row>97</xdr:row>
      <xdr:rowOff>159181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737633"/>
          <a:ext cx="838200" cy="5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159181</xdr:rowOff>
    </xdr:from>
    <xdr:to>
      <xdr:col>50</xdr:col>
      <xdr:colOff>114300</xdr:colOff>
      <xdr:row>98</xdr:row>
      <xdr:rowOff>78893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789831"/>
          <a:ext cx="889000" cy="9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76428</xdr:rowOff>
    </xdr:from>
    <xdr:to>
      <xdr:col>45</xdr:col>
      <xdr:colOff>177800</xdr:colOff>
      <xdr:row>98</xdr:row>
      <xdr:rowOff>78893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7852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64193</xdr:rowOff>
    </xdr:from>
    <xdr:to>
      <xdr:col>41</xdr:col>
      <xdr:colOff>50800</xdr:colOff>
      <xdr:row>98</xdr:row>
      <xdr:rowOff>76428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66293"/>
          <a:ext cx="889000" cy="1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4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56183</xdr:rowOff>
    </xdr:from>
    <xdr:to>
      <xdr:col>55</xdr:col>
      <xdr:colOff>50800</xdr:colOff>
      <xdr:row>97</xdr:row>
      <xdr:rowOff>157783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68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79060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3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108381</xdr:rowOff>
    </xdr:from>
    <xdr:to>
      <xdr:col>50</xdr:col>
      <xdr:colOff>165100</xdr:colOff>
      <xdr:row>98</xdr:row>
      <xdr:rowOff>38531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3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55058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5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28093</xdr:rowOff>
    </xdr:from>
    <xdr:to>
      <xdr:col>46</xdr:col>
      <xdr:colOff>38100</xdr:colOff>
      <xdr:row>98</xdr:row>
      <xdr:rowOff>129693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120820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2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25628</xdr:rowOff>
    </xdr:from>
    <xdr:to>
      <xdr:col>41</xdr:col>
      <xdr:colOff>101600</xdr:colOff>
      <xdr:row>98</xdr:row>
      <xdr:rowOff>127228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118355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13393</xdr:rowOff>
    </xdr:from>
    <xdr:to>
      <xdr:col>36</xdr:col>
      <xdr:colOff>165100</xdr:colOff>
      <xdr:row>98</xdr:row>
      <xdr:rowOff>114993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1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106120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142519</xdr:rowOff>
    </xdr:from>
    <xdr:to>
      <xdr:col>85</xdr:col>
      <xdr:colOff>127000</xdr:colOff>
      <xdr:row>39</xdr:row>
      <xdr:rowOff>4763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657619"/>
          <a:ext cx="838200" cy="3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115384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630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81776</xdr:rowOff>
    </xdr:from>
    <xdr:to>
      <xdr:col>81</xdr:col>
      <xdr:colOff>50800</xdr:colOff>
      <xdr:row>38</xdr:row>
      <xdr:rowOff>142519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596876"/>
          <a:ext cx="889000" cy="6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65371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75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43676</xdr:rowOff>
    </xdr:from>
    <xdr:to>
      <xdr:col>76</xdr:col>
      <xdr:colOff>114300</xdr:colOff>
      <xdr:row>38</xdr:row>
      <xdr:rowOff>81776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55877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60659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7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43676</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558776"/>
          <a:ext cx="889000" cy="17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67403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75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125413</xdr:rowOff>
    </xdr:from>
    <xdr:to>
      <xdr:col>85</xdr:col>
      <xdr:colOff>177800</xdr:colOff>
      <xdr:row>39</xdr:row>
      <xdr:rowOff>55563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84790</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4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91719</xdr:rowOff>
    </xdr:from>
    <xdr:to>
      <xdr:col>81</xdr:col>
      <xdr:colOff>101600</xdr:colOff>
      <xdr:row>39</xdr:row>
      <xdr:rowOff>21869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38396</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38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30976</xdr:rowOff>
    </xdr:from>
    <xdr:to>
      <xdr:col>76</xdr:col>
      <xdr:colOff>165100</xdr:colOff>
      <xdr:row>38</xdr:row>
      <xdr:rowOff>132576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54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149102</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632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164326</xdr:rowOff>
    </xdr:from>
    <xdr:to>
      <xdr:col>72</xdr:col>
      <xdr:colOff>38100</xdr:colOff>
      <xdr:row>38</xdr:row>
      <xdr:rowOff>94476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0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111002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28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120318</xdr:rowOff>
    </xdr:from>
    <xdr:to>
      <xdr:col>85</xdr:col>
      <xdr:colOff>127000</xdr:colOff>
      <xdr:row>76</xdr:row>
      <xdr:rowOff>121853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807618"/>
          <a:ext cx="838200" cy="34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106308</xdr:rowOff>
    </xdr:from>
    <xdr:to>
      <xdr:col>81</xdr:col>
      <xdr:colOff>50800</xdr:colOff>
      <xdr:row>76</xdr:row>
      <xdr:rowOff>121853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13650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27490</xdr:rowOff>
    </xdr:from>
    <xdr:to>
      <xdr:col>76</xdr:col>
      <xdr:colOff>114300</xdr:colOff>
      <xdr:row>76</xdr:row>
      <xdr:rowOff>106308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057690"/>
          <a:ext cx="889000" cy="7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158902</xdr:rowOff>
    </xdr:from>
    <xdr:to>
      <xdr:col>71</xdr:col>
      <xdr:colOff>177800</xdr:colOff>
      <xdr:row>76</xdr:row>
      <xdr:rowOff>27490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017652"/>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69518</xdr:rowOff>
    </xdr:from>
    <xdr:to>
      <xdr:col>85</xdr:col>
      <xdr:colOff>177800</xdr:colOff>
      <xdr:row>74</xdr:row>
      <xdr:rowOff>171118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75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92395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60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71053</xdr:rowOff>
    </xdr:from>
    <xdr:to>
      <xdr:col>81</xdr:col>
      <xdr:colOff>101600</xdr:colOff>
      <xdr:row>77</xdr:row>
      <xdr:rowOff>1203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0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163780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9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55508</xdr:rowOff>
    </xdr:from>
    <xdr:to>
      <xdr:col>76</xdr:col>
      <xdr:colOff>165100</xdr:colOff>
      <xdr:row>76</xdr:row>
      <xdr:rowOff>157108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148235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7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148140</xdr:rowOff>
    </xdr:from>
    <xdr:to>
      <xdr:col>72</xdr:col>
      <xdr:colOff>38100</xdr:colOff>
      <xdr:row>76</xdr:row>
      <xdr:rowOff>78290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94817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7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108103</xdr:rowOff>
    </xdr:from>
    <xdr:to>
      <xdr:col>67</xdr:col>
      <xdr:colOff>101600</xdr:colOff>
      <xdr:row>76</xdr:row>
      <xdr:rowOff>38252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54780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74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153881</xdr:rowOff>
    </xdr:from>
    <xdr:to>
      <xdr:col>85</xdr:col>
      <xdr:colOff>127000</xdr:colOff>
      <xdr:row>99</xdr:row>
      <xdr:rowOff>43642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784531"/>
          <a:ext cx="838200" cy="23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153881</xdr:rowOff>
    </xdr:from>
    <xdr:to>
      <xdr:col>81</xdr:col>
      <xdr:colOff>50800</xdr:colOff>
      <xdr:row>99</xdr:row>
      <xdr:rowOff>42103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784531"/>
          <a:ext cx="889000" cy="2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42103</xdr:rowOff>
    </xdr:from>
    <xdr:to>
      <xdr:col>76</xdr:col>
      <xdr:colOff>114300</xdr:colOff>
      <xdr:row>99</xdr:row>
      <xdr:rowOff>44382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7015653"/>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44382</xdr:rowOff>
    </xdr:from>
    <xdr:to>
      <xdr:col>71</xdr:col>
      <xdr:colOff>177800</xdr:colOff>
      <xdr:row>99</xdr:row>
      <xdr:rowOff>44382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7017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164292</xdr:rowOff>
    </xdr:from>
    <xdr:to>
      <xdr:col>85</xdr:col>
      <xdr:colOff>177800</xdr:colOff>
      <xdr:row>99</xdr:row>
      <xdr:rowOff>94442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6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79219</xdr:rowOff>
    </xdr:from>
    <xdr:ext cx="378565"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1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103081</xdr:rowOff>
    </xdr:from>
    <xdr:to>
      <xdr:col>81</xdr:col>
      <xdr:colOff>101600</xdr:colOff>
      <xdr:row>98</xdr:row>
      <xdr:rowOff>33231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3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49758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0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162753</xdr:rowOff>
    </xdr:from>
    <xdr:to>
      <xdr:col>76</xdr:col>
      <xdr:colOff>165100</xdr:colOff>
      <xdr:row>99</xdr:row>
      <xdr:rowOff>92903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6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84030</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403017" y="17057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165032</xdr:rowOff>
    </xdr:from>
    <xdr:to>
      <xdr:col>72</xdr:col>
      <xdr:colOff>38100</xdr:colOff>
      <xdr:row>99</xdr:row>
      <xdr:rowOff>95182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99</xdr:row>
      <xdr:rowOff>86309</xdr:rowOff>
    </xdr:from>
    <xdr:ext cx="249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78650" y="17059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165032</xdr:rowOff>
    </xdr:from>
    <xdr:to>
      <xdr:col>67</xdr:col>
      <xdr:colOff>101600</xdr:colOff>
      <xdr:row>99</xdr:row>
      <xdr:rowOff>95182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6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99</xdr:row>
      <xdr:rowOff>86309</xdr:rowOff>
    </xdr:from>
    <xdr:ext cx="249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89650" y="170598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53366</xdr:rowOff>
    </xdr:from>
    <xdr:to>
      <xdr:col>116</xdr:col>
      <xdr:colOff>63500</xdr:colOff>
      <xdr:row>57</xdr:row>
      <xdr:rowOff>54051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826016"/>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51384</xdr:rowOff>
    </xdr:from>
    <xdr:to>
      <xdr:col>111</xdr:col>
      <xdr:colOff>177800</xdr:colOff>
      <xdr:row>57</xdr:row>
      <xdr:rowOff>53366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824034"/>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25781</xdr:rowOff>
    </xdr:from>
    <xdr:to>
      <xdr:col>107</xdr:col>
      <xdr:colOff>50800</xdr:colOff>
      <xdr:row>57</xdr:row>
      <xdr:rowOff>51384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979843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25781</xdr:rowOff>
    </xdr:from>
    <xdr:to>
      <xdr:col>102</xdr:col>
      <xdr:colOff>114300</xdr:colOff>
      <xdr:row>57</xdr:row>
      <xdr:rowOff>47879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79843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3251</xdr:rowOff>
    </xdr:from>
    <xdr:to>
      <xdr:col>116</xdr:col>
      <xdr:colOff>114300</xdr:colOff>
      <xdr:row>57</xdr:row>
      <xdr:rowOff>104851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77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26128</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62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2566</xdr:rowOff>
    </xdr:from>
    <xdr:to>
      <xdr:col>112</xdr:col>
      <xdr:colOff>38100</xdr:colOff>
      <xdr:row>57</xdr:row>
      <xdr:rowOff>104166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77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120693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55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584</xdr:rowOff>
    </xdr:from>
    <xdr:to>
      <xdr:col>107</xdr:col>
      <xdr:colOff>101600</xdr:colOff>
      <xdr:row>57</xdr:row>
      <xdr:rowOff>102184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77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118711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954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146431</xdr:rowOff>
    </xdr:from>
    <xdr:to>
      <xdr:col>102</xdr:col>
      <xdr:colOff>165100</xdr:colOff>
      <xdr:row>57</xdr:row>
      <xdr:rowOff>76581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7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93108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52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168529</xdr:rowOff>
    </xdr:from>
    <xdr:to>
      <xdr:col>98</xdr:col>
      <xdr:colOff>38100</xdr:colOff>
      <xdr:row>57</xdr:row>
      <xdr:rowOff>98679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7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115206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544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155721</xdr:rowOff>
    </xdr:from>
    <xdr:to>
      <xdr:col>116</xdr:col>
      <xdr:colOff>63500</xdr:colOff>
      <xdr:row>76</xdr:row>
      <xdr:rowOff>168294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18592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168294</xdr:rowOff>
    </xdr:from>
    <xdr:to>
      <xdr:col>111</xdr:col>
      <xdr:colOff>177800</xdr:colOff>
      <xdr:row>77</xdr:row>
      <xdr:rowOff>6045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198494"/>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152312</xdr:rowOff>
    </xdr:from>
    <xdr:to>
      <xdr:col>107</xdr:col>
      <xdr:colOff>50800</xdr:colOff>
      <xdr:row>77</xdr:row>
      <xdr:rowOff>6045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82512"/>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152312</xdr:rowOff>
    </xdr:from>
    <xdr:to>
      <xdr:col>102</xdr:col>
      <xdr:colOff>114300</xdr:colOff>
      <xdr:row>76</xdr:row>
      <xdr:rowOff>166712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82512"/>
          <a:ext cx="889000" cy="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104921</xdr:rowOff>
    </xdr:from>
    <xdr:to>
      <xdr:col>116</xdr:col>
      <xdr:colOff>114300</xdr:colOff>
      <xdr:row>77</xdr:row>
      <xdr:rowOff>35071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127798</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9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117494</xdr:rowOff>
    </xdr:from>
    <xdr:to>
      <xdr:col>112</xdr:col>
      <xdr:colOff>38100</xdr:colOff>
      <xdr:row>77</xdr:row>
      <xdr:rowOff>47644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4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64171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92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126695</xdr:rowOff>
    </xdr:from>
    <xdr:to>
      <xdr:col>107</xdr:col>
      <xdr:colOff>101600</xdr:colOff>
      <xdr:row>77</xdr:row>
      <xdr:rowOff>56845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73372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3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101512</xdr:rowOff>
    </xdr:from>
    <xdr:to>
      <xdr:col>102</xdr:col>
      <xdr:colOff>165100</xdr:colOff>
      <xdr:row>77</xdr:row>
      <xdr:rowOff>31662</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3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48188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90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115912</xdr:rowOff>
    </xdr:from>
    <xdr:to>
      <xdr:col>98</xdr:col>
      <xdr:colOff>38100</xdr:colOff>
      <xdr:row>77</xdr:row>
      <xdr:rowOff>46062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4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37189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3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429,754</a:t>
          </a:r>
          <a:r>
            <a:rPr kumimoji="1" lang="ja-JP" altLang="en-US" sz="1300">
              <a:latin typeface="ＭＳ Ｐゴシック" panose="020B0600070205080204" pitchFamily="50" charset="-128"/>
              <a:ea typeface="ＭＳ Ｐゴシック" panose="020B0600070205080204" pitchFamily="50" charset="-128"/>
            </a:rPr>
            <a:t>円となっており，特別定額給付金給付事業費の減等により，令和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年度と比較して減少しました。</a:t>
          </a:r>
        </a:p>
        <a:p>
          <a:r>
            <a:rPr kumimoji="1" lang="ja-JP" altLang="en-US" sz="1300">
              <a:latin typeface="ＭＳ Ｐゴシック" panose="020B0600070205080204" pitchFamily="50" charset="-128"/>
              <a:ea typeface="ＭＳ Ｐゴシック" panose="020B0600070205080204" pitchFamily="50" charset="-128"/>
            </a:rPr>
            <a:t>類似団体平均を上回る項目は，扶助費，普通建設事業費，災害復旧事業費，公債費，貸付金，繰出金です。</a:t>
          </a:r>
        </a:p>
        <a:p>
          <a:r>
            <a:rPr kumimoji="1" lang="ja-JP" altLang="en-US" sz="1300">
              <a:latin typeface="ＭＳ Ｐゴシック" panose="020B0600070205080204" pitchFamily="50" charset="-128"/>
              <a:ea typeface="ＭＳ Ｐゴシック" panose="020B0600070205080204" pitchFamily="50" charset="-128"/>
            </a:rPr>
            <a:t>住民一人当たりのコストがもっとも高い項目は扶助費で，住民一人当たりは</a:t>
          </a:r>
          <a:r>
            <a:rPr kumimoji="1" lang="en-US" altLang="ja-JP" sz="1300">
              <a:latin typeface="ＭＳ Ｐゴシック" panose="020B0600070205080204" pitchFamily="50" charset="-128"/>
              <a:ea typeface="ＭＳ Ｐゴシック" panose="020B0600070205080204" pitchFamily="50" charset="-128"/>
            </a:rPr>
            <a:t>117,126</a:t>
          </a:r>
          <a:r>
            <a:rPr kumimoji="1" lang="ja-JP" altLang="en-US" sz="1300">
              <a:latin typeface="ＭＳ Ｐゴシック" panose="020B0600070205080204" pitchFamily="50" charset="-128"/>
              <a:ea typeface="ＭＳ Ｐゴシック" panose="020B0600070205080204" pitchFamily="50" charset="-128"/>
            </a:rPr>
            <a:t>円となっています。令和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年度に比べて増加しているのは，子育て世帯への臨時特別給付金及び住民税非課税世帯等に対する臨時特別給付金の増によるものです。</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普通建設事業費（うち更新整備）は，住民一人当たり</a:t>
          </a:r>
          <a:r>
            <a:rPr kumimoji="1" lang="en-US" altLang="ja-JP" sz="1300">
              <a:latin typeface="ＭＳ Ｐゴシック" panose="020B0600070205080204" pitchFamily="50" charset="-128"/>
              <a:ea typeface="ＭＳ Ｐゴシック" panose="020B0600070205080204" pitchFamily="50" charset="-128"/>
            </a:rPr>
            <a:t>44,656</a:t>
          </a:r>
          <a:r>
            <a:rPr kumimoji="1" lang="ja-JP" altLang="en-US" sz="1300">
              <a:latin typeface="ＭＳ Ｐゴシック" panose="020B0600070205080204" pitchFamily="50" charset="-128"/>
              <a:ea typeface="ＭＳ Ｐゴシック" panose="020B0600070205080204" pitchFamily="50" charset="-128"/>
            </a:rPr>
            <a:t>円と類似団体平均を上回っていますが，これは，庁舎移転事業費の増によるものです。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51,187</a:t>
          </a:r>
          <a:r>
            <a:rPr kumimoji="1" lang="ja-JP" altLang="en-US" sz="1300">
              <a:latin typeface="ＭＳ Ｐゴシック" panose="020B0600070205080204" pitchFamily="50" charset="-128"/>
              <a:ea typeface="ＭＳ Ｐゴシック" panose="020B0600070205080204" pitchFamily="50" charset="-128"/>
            </a:rPr>
            <a:t>円と類似団体平均を上回っていますが，これは，海田公民館整備事業債に係る町債元金の繰上償還によるものです。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広島県海田町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30,408
29,601
13.79
13,835,571
13,067,968
517,854
6,988,265
9,383,964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139700</xdr:rowOff>
    </xdr:from>
    <xdr:to>
      <xdr:col>24</xdr:col>
      <xdr:colOff>63500</xdr:colOff>
      <xdr:row>36</xdr:row>
      <xdr:rowOff>2921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40450"/>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161036</xdr:rowOff>
    </xdr:from>
    <xdr:to>
      <xdr:col>19</xdr:col>
      <xdr:colOff>177800</xdr:colOff>
      <xdr:row>36</xdr:row>
      <xdr:rowOff>2921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61786"/>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79883</xdr:rowOff>
    </xdr:from>
    <xdr:to>
      <xdr:col>15</xdr:col>
      <xdr:colOff>50800</xdr:colOff>
      <xdr:row>35</xdr:row>
      <xdr:rowOff>161036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80633"/>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14732</xdr:rowOff>
    </xdr:from>
    <xdr:to>
      <xdr:col>10</xdr:col>
      <xdr:colOff>114300</xdr:colOff>
      <xdr:row>35</xdr:row>
      <xdr:rowOff>79883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1548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88900</xdr:rowOff>
    </xdr:from>
    <xdr:to>
      <xdr:col>24</xdr:col>
      <xdr:colOff>114300</xdr:colOff>
      <xdr:row>36</xdr:row>
      <xdr:rowOff>19050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67327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123571</xdr:rowOff>
    </xdr:from>
    <xdr:to>
      <xdr:col>20</xdr:col>
      <xdr:colOff>38100</xdr:colOff>
      <xdr:row>36</xdr:row>
      <xdr:rowOff>53721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44848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110236</xdr:rowOff>
    </xdr:from>
    <xdr:to>
      <xdr:col>15</xdr:col>
      <xdr:colOff>101600</xdr:colOff>
      <xdr:row>36</xdr:row>
      <xdr:rowOff>40386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1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31513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0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29083</xdr:rowOff>
    </xdr:from>
    <xdr:to>
      <xdr:col>10</xdr:col>
      <xdr:colOff>165100</xdr:colOff>
      <xdr:row>35</xdr:row>
      <xdr:rowOff>130683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121810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2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135382</xdr:rowOff>
    </xdr:from>
    <xdr:to>
      <xdr:col>6</xdr:col>
      <xdr:colOff>38100</xdr:colOff>
      <xdr:row>35</xdr:row>
      <xdr:rowOff>65532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82059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98895</xdr:rowOff>
    </xdr:from>
    <xdr:to>
      <xdr:col>24</xdr:col>
      <xdr:colOff>63500</xdr:colOff>
      <xdr:row>57</xdr:row>
      <xdr:rowOff>167372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28645"/>
          <a:ext cx="838200" cy="41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98895</xdr:rowOff>
    </xdr:from>
    <xdr:to>
      <xdr:col>19</xdr:col>
      <xdr:colOff>177800</xdr:colOff>
      <xdr:row>58</xdr:row>
      <xdr:rowOff>35847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28645"/>
          <a:ext cx="889000" cy="45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35847</xdr:rowOff>
    </xdr:from>
    <xdr:to>
      <xdr:col>15</xdr:col>
      <xdr:colOff>50800</xdr:colOff>
      <xdr:row>58</xdr:row>
      <xdr:rowOff>92772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79947"/>
          <a:ext cx="889000" cy="56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92772</xdr:rowOff>
    </xdr:from>
    <xdr:to>
      <xdr:col>10</xdr:col>
      <xdr:colOff>114300</xdr:colOff>
      <xdr:row>58</xdr:row>
      <xdr:rowOff>100568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36872"/>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116572</xdr:rowOff>
    </xdr:from>
    <xdr:to>
      <xdr:col>24</xdr:col>
      <xdr:colOff>114300</xdr:colOff>
      <xdr:row>58</xdr:row>
      <xdr:rowOff>46722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8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48095</xdr:rowOff>
    </xdr:from>
    <xdr:to>
      <xdr:col>20</xdr:col>
      <xdr:colOff>38100</xdr:colOff>
      <xdr:row>55</xdr:row>
      <xdr:rowOff>149695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166222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5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156497</xdr:rowOff>
    </xdr:from>
    <xdr:to>
      <xdr:col>15</xdr:col>
      <xdr:colOff>101600</xdr:colOff>
      <xdr:row>58</xdr:row>
      <xdr:rowOff>86647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2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77774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2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41972</xdr:rowOff>
    </xdr:from>
    <xdr:to>
      <xdr:col>10</xdr:col>
      <xdr:colOff>165100</xdr:colOff>
      <xdr:row>58</xdr:row>
      <xdr:rowOff>143572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134699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7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49768</xdr:rowOff>
    </xdr:from>
    <xdr:to>
      <xdr:col>6</xdr:col>
      <xdr:colOff>38100</xdr:colOff>
      <xdr:row>58</xdr:row>
      <xdr:rowOff>151368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142495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19464</xdr:rowOff>
    </xdr:from>
    <xdr:to>
      <xdr:col>24</xdr:col>
      <xdr:colOff>63500</xdr:colOff>
      <xdr:row>77</xdr:row>
      <xdr:rowOff>40114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878214"/>
          <a:ext cx="838200" cy="3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29820</xdr:rowOff>
    </xdr:from>
    <xdr:to>
      <xdr:col>19</xdr:col>
      <xdr:colOff>177800</xdr:colOff>
      <xdr:row>77</xdr:row>
      <xdr:rowOff>40114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31470"/>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29820</xdr:rowOff>
    </xdr:from>
    <xdr:to>
      <xdr:col>15</xdr:col>
      <xdr:colOff>50800</xdr:colOff>
      <xdr:row>77</xdr:row>
      <xdr:rowOff>131942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31470"/>
          <a:ext cx="889000" cy="10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131942</xdr:rowOff>
    </xdr:from>
    <xdr:to>
      <xdr:col>10</xdr:col>
      <xdr:colOff>114300</xdr:colOff>
      <xdr:row>78</xdr:row>
      <xdr:rowOff>7623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3592"/>
          <a:ext cx="889000" cy="4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140114</xdr:rowOff>
    </xdr:from>
    <xdr:to>
      <xdr:col>24</xdr:col>
      <xdr:colOff>114300</xdr:colOff>
      <xdr:row>75</xdr:row>
      <xdr:rowOff>70264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2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162991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7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160764</xdr:rowOff>
    </xdr:from>
    <xdr:to>
      <xdr:col>20</xdr:col>
      <xdr:colOff>38100</xdr:colOff>
      <xdr:row>77</xdr:row>
      <xdr:rowOff>90914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107442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6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150470</xdr:rowOff>
    </xdr:from>
    <xdr:to>
      <xdr:col>15</xdr:col>
      <xdr:colOff>101600</xdr:colOff>
      <xdr:row>77</xdr:row>
      <xdr:rowOff>80620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97147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5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81142</xdr:rowOff>
    </xdr:from>
    <xdr:to>
      <xdr:col>10</xdr:col>
      <xdr:colOff>165100</xdr:colOff>
      <xdr:row>78</xdr:row>
      <xdr:rowOff>11292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27819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5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128273</xdr:rowOff>
    </xdr:from>
    <xdr:to>
      <xdr:col>6</xdr:col>
      <xdr:colOff>38100</xdr:colOff>
      <xdr:row>78</xdr:row>
      <xdr:rowOff>58423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2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74950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05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133903</xdr:rowOff>
    </xdr:from>
    <xdr:to>
      <xdr:col>24</xdr:col>
      <xdr:colOff>63500</xdr:colOff>
      <xdr:row>98</xdr:row>
      <xdr:rowOff>154918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64553"/>
          <a:ext cx="838200" cy="19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154918</xdr:rowOff>
    </xdr:from>
    <xdr:to>
      <xdr:col>19</xdr:col>
      <xdr:colOff>177800</xdr:colOff>
      <xdr:row>99</xdr:row>
      <xdr:rowOff>2001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957018"/>
          <a:ext cx="889000" cy="1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163001</xdr:rowOff>
    </xdr:from>
    <xdr:to>
      <xdr:col>15</xdr:col>
      <xdr:colOff>50800</xdr:colOff>
      <xdr:row>99</xdr:row>
      <xdr:rowOff>2001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965101"/>
          <a:ext cx="8890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163001</xdr:rowOff>
    </xdr:from>
    <xdr:to>
      <xdr:col>10</xdr:col>
      <xdr:colOff>114300</xdr:colOff>
      <xdr:row>99</xdr:row>
      <xdr:rowOff>222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65101"/>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83103</xdr:rowOff>
    </xdr:from>
    <xdr:to>
      <xdr:col>24</xdr:col>
      <xdr:colOff>114300</xdr:colOff>
      <xdr:row>98</xdr:row>
      <xdr:rowOff>13253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1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61530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104118</xdr:rowOff>
    </xdr:from>
    <xdr:to>
      <xdr:col>20</xdr:col>
      <xdr:colOff>38100</xdr:colOff>
      <xdr:row>99</xdr:row>
      <xdr:rowOff>34268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90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25395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9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122651</xdr:rowOff>
    </xdr:from>
    <xdr:to>
      <xdr:col>15</xdr:col>
      <xdr:colOff>101600</xdr:colOff>
      <xdr:row>99</xdr:row>
      <xdr:rowOff>52801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9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43928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701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112201</xdr:rowOff>
    </xdr:from>
    <xdr:to>
      <xdr:col>10</xdr:col>
      <xdr:colOff>165100</xdr:colOff>
      <xdr:row>99</xdr:row>
      <xdr:rowOff>42351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9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33478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00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120872</xdr:rowOff>
    </xdr:from>
    <xdr:to>
      <xdr:col>6</xdr:col>
      <xdr:colOff>38100</xdr:colOff>
      <xdr:row>99</xdr:row>
      <xdr:rowOff>51022</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9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42149</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01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86469</xdr:rowOff>
    </xdr:from>
    <xdr:to>
      <xdr:col>55</xdr:col>
      <xdr:colOff>0</xdr:colOff>
      <xdr:row>37</xdr:row>
      <xdr:rowOff>87449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30119"/>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84510</xdr:rowOff>
    </xdr:from>
    <xdr:to>
      <xdr:col>50</xdr:col>
      <xdr:colOff>114300</xdr:colOff>
      <xdr:row>37</xdr:row>
      <xdr:rowOff>86469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2816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82550</xdr:rowOff>
    </xdr:from>
    <xdr:to>
      <xdr:col>45</xdr:col>
      <xdr:colOff>177800</xdr:colOff>
      <xdr:row>37</xdr:row>
      <xdr:rowOff>84510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26200"/>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80917</xdr:rowOff>
    </xdr:from>
    <xdr:to>
      <xdr:col>41</xdr:col>
      <xdr:colOff>50800</xdr:colOff>
      <xdr:row>37</xdr:row>
      <xdr:rowOff>82550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2456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157134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36649</xdr:rowOff>
    </xdr:from>
    <xdr:to>
      <xdr:col>55</xdr:col>
      <xdr:colOff>50800</xdr:colOff>
      <xdr:row>37</xdr:row>
      <xdr:rowOff>138249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59526</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231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35669</xdr:rowOff>
    </xdr:from>
    <xdr:to>
      <xdr:col>50</xdr:col>
      <xdr:colOff>165100</xdr:colOff>
      <xdr:row>37</xdr:row>
      <xdr:rowOff>137269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153796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15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33710</xdr:rowOff>
    </xdr:from>
    <xdr:to>
      <xdr:col>46</xdr:col>
      <xdr:colOff>38100</xdr:colOff>
      <xdr:row>37</xdr:row>
      <xdr:rowOff>135310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7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151837</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15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31750</xdr:rowOff>
    </xdr:from>
    <xdr:to>
      <xdr:col>41</xdr:col>
      <xdr:colOff>101600</xdr:colOff>
      <xdr:row>37</xdr:row>
      <xdr:rowOff>133350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149877</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30117</xdr:rowOff>
    </xdr:from>
    <xdr:to>
      <xdr:col>36</xdr:col>
      <xdr:colOff>165100</xdr:colOff>
      <xdr:row>37</xdr:row>
      <xdr:rowOff>131717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148244</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614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80117</xdr:rowOff>
    </xdr:from>
    <xdr:to>
      <xdr:col>55</xdr:col>
      <xdr:colOff>0</xdr:colOff>
      <xdr:row>59</xdr:row>
      <xdr:rowOff>82991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95667"/>
          <a:ext cx="838200" cy="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80117</xdr:rowOff>
    </xdr:from>
    <xdr:to>
      <xdr:col>50</xdr:col>
      <xdr:colOff>114300</xdr:colOff>
      <xdr:row>59</xdr:row>
      <xdr:rowOff>84967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95667"/>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84967</xdr:rowOff>
    </xdr:from>
    <xdr:to>
      <xdr:col>45</xdr:col>
      <xdr:colOff>177800</xdr:colOff>
      <xdr:row>59</xdr:row>
      <xdr:rowOff>85326</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7861300" y="10200517"/>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82730</xdr:rowOff>
    </xdr:from>
    <xdr:to>
      <xdr:col>41</xdr:col>
      <xdr:colOff>50800</xdr:colOff>
      <xdr:row>59</xdr:row>
      <xdr:rowOff>85326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198280"/>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32191</xdr:rowOff>
    </xdr:from>
    <xdr:to>
      <xdr:col>55</xdr:col>
      <xdr:colOff>50800</xdr:colOff>
      <xdr:row>59</xdr:row>
      <xdr:rowOff>133791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118568</xdr:rowOff>
    </xdr:from>
    <xdr:ext cx="378565"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62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29317</xdr:rowOff>
    </xdr:from>
    <xdr:to>
      <xdr:col>50</xdr:col>
      <xdr:colOff>165100</xdr:colOff>
      <xdr:row>59</xdr:row>
      <xdr:rowOff>130917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4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122044</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3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34167</xdr:rowOff>
    </xdr:from>
    <xdr:to>
      <xdr:col>46</xdr:col>
      <xdr:colOff>38100</xdr:colOff>
      <xdr:row>59</xdr:row>
      <xdr:rowOff>135767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4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126894</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61017" y="10242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34526</xdr:rowOff>
    </xdr:from>
    <xdr:to>
      <xdr:col>41</xdr:col>
      <xdr:colOff>101600</xdr:colOff>
      <xdr:row>59</xdr:row>
      <xdr:rowOff>136126</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127253</xdr:rowOff>
    </xdr:from>
    <xdr:ext cx="378565"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72017" y="10242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31930</xdr:rowOff>
    </xdr:from>
    <xdr:to>
      <xdr:col>36</xdr:col>
      <xdr:colOff>165100</xdr:colOff>
      <xdr:row>59</xdr:row>
      <xdr:rowOff>133530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4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124657</xdr:rowOff>
    </xdr:from>
    <xdr:ext cx="378565"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83017" y="10240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72720</xdr:rowOff>
    </xdr:from>
    <xdr:to>
      <xdr:col>55</xdr:col>
      <xdr:colOff>0</xdr:colOff>
      <xdr:row>77</xdr:row>
      <xdr:rowOff>38385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02920"/>
          <a:ext cx="838200" cy="137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72720</xdr:rowOff>
    </xdr:from>
    <xdr:to>
      <xdr:col>50</xdr:col>
      <xdr:colOff>114300</xdr:colOff>
      <xdr:row>77</xdr:row>
      <xdr:rowOff>115469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102920"/>
          <a:ext cx="889000" cy="2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115469</xdr:rowOff>
    </xdr:from>
    <xdr:to>
      <xdr:col>45</xdr:col>
      <xdr:colOff>177800</xdr:colOff>
      <xdr:row>77</xdr:row>
      <xdr:rowOff>134899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17119"/>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130967</xdr:rowOff>
    </xdr:from>
    <xdr:to>
      <xdr:col>41</xdr:col>
      <xdr:colOff>50800</xdr:colOff>
      <xdr:row>77</xdr:row>
      <xdr:rowOff>134899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32617"/>
          <a:ext cx="8890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159035</xdr:rowOff>
    </xdr:from>
    <xdr:to>
      <xdr:col>55</xdr:col>
      <xdr:colOff>50800</xdr:colOff>
      <xdr:row>77</xdr:row>
      <xdr:rowOff>89185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137462</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21920</xdr:rowOff>
    </xdr:from>
    <xdr:to>
      <xdr:col>50</xdr:col>
      <xdr:colOff>165100</xdr:colOff>
      <xdr:row>76</xdr:row>
      <xdr:rowOff>123520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0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114647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1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64669</xdr:rowOff>
    </xdr:from>
    <xdr:to>
      <xdr:col>46</xdr:col>
      <xdr:colOff>38100</xdr:colOff>
      <xdr:row>77</xdr:row>
      <xdr:rowOff>166269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157396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84099</xdr:rowOff>
    </xdr:from>
    <xdr:to>
      <xdr:col>41</xdr:col>
      <xdr:colOff>101600</xdr:colOff>
      <xdr:row>78</xdr:row>
      <xdr:rowOff>14249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5376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37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80167</xdr:rowOff>
    </xdr:from>
    <xdr:to>
      <xdr:col>36</xdr:col>
      <xdr:colOff>165100</xdr:colOff>
      <xdr:row>78</xdr:row>
      <xdr:rowOff>10317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2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37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163432</xdr:rowOff>
    </xdr:from>
    <xdr:to>
      <xdr:col>55</xdr:col>
      <xdr:colOff>0</xdr:colOff>
      <xdr:row>96</xdr:row>
      <xdr:rowOff>108767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451182"/>
          <a:ext cx="838200" cy="11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163432</xdr:rowOff>
    </xdr:from>
    <xdr:to>
      <xdr:col>50</xdr:col>
      <xdr:colOff>114300</xdr:colOff>
      <xdr:row>96</xdr:row>
      <xdr:rowOff>165060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451182"/>
          <a:ext cx="889000" cy="17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165060</xdr:rowOff>
    </xdr:from>
    <xdr:to>
      <xdr:col>45</xdr:col>
      <xdr:colOff>177800</xdr:colOff>
      <xdr:row>97</xdr:row>
      <xdr:rowOff>14742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624260"/>
          <a:ext cx="889000" cy="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167103</xdr:rowOff>
    </xdr:from>
    <xdr:to>
      <xdr:col>41</xdr:col>
      <xdr:colOff>50800</xdr:colOff>
      <xdr:row>97</xdr:row>
      <xdr:rowOff>14742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626303"/>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57967</xdr:rowOff>
    </xdr:from>
    <xdr:to>
      <xdr:col>55</xdr:col>
      <xdr:colOff>50800</xdr:colOff>
      <xdr:row>96</xdr:row>
      <xdr:rowOff>159567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1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36394</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49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112632</xdr:rowOff>
    </xdr:from>
    <xdr:to>
      <xdr:col>50</xdr:col>
      <xdr:colOff>165100</xdr:colOff>
      <xdr:row>96</xdr:row>
      <xdr:rowOff>42782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40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59309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1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114260</xdr:rowOff>
    </xdr:from>
    <xdr:to>
      <xdr:col>46</xdr:col>
      <xdr:colOff>38100</xdr:colOff>
      <xdr:row>97</xdr:row>
      <xdr:rowOff>44410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35537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6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135392</xdr:rowOff>
    </xdr:from>
    <xdr:to>
      <xdr:col>41</xdr:col>
      <xdr:colOff>101600</xdr:colOff>
      <xdr:row>97</xdr:row>
      <xdr:rowOff>65542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9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56669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116303</xdr:rowOff>
    </xdr:from>
    <xdr:to>
      <xdr:col>36</xdr:col>
      <xdr:colOff>165100</xdr:colOff>
      <xdr:row>97</xdr:row>
      <xdr:rowOff>46453</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7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37580</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144310</xdr:rowOff>
    </xdr:from>
    <xdr:to>
      <xdr:col>85</xdr:col>
      <xdr:colOff>127000</xdr:colOff>
      <xdr:row>37</xdr:row>
      <xdr:rowOff>163912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87960"/>
          <a:ext cx="838200" cy="1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142596</xdr:rowOff>
    </xdr:from>
    <xdr:to>
      <xdr:col>81</xdr:col>
      <xdr:colOff>50800</xdr:colOff>
      <xdr:row>37</xdr:row>
      <xdr:rowOff>144310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48624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142596</xdr:rowOff>
    </xdr:from>
    <xdr:to>
      <xdr:col>76</xdr:col>
      <xdr:colOff>114300</xdr:colOff>
      <xdr:row>37</xdr:row>
      <xdr:rowOff>155264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86246"/>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155264</xdr:rowOff>
    </xdr:from>
    <xdr:to>
      <xdr:col>71</xdr:col>
      <xdr:colOff>177800</xdr:colOff>
      <xdr:row>38</xdr:row>
      <xdr:rowOff>7093</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98914"/>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113112</xdr:rowOff>
    </xdr:from>
    <xdr:to>
      <xdr:col>85</xdr:col>
      <xdr:colOff>177800</xdr:colOff>
      <xdr:row>38</xdr:row>
      <xdr:rowOff>43262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5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28039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7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93510</xdr:rowOff>
    </xdr:from>
    <xdr:to>
      <xdr:col>81</xdr:col>
      <xdr:colOff>101600</xdr:colOff>
      <xdr:row>38</xdr:row>
      <xdr:rowOff>23661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4371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14787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5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91796</xdr:rowOff>
    </xdr:from>
    <xdr:to>
      <xdr:col>76</xdr:col>
      <xdr:colOff>165100</xdr:colOff>
      <xdr:row>38</xdr:row>
      <xdr:rowOff>21946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3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13073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104464</xdr:rowOff>
    </xdr:from>
    <xdr:to>
      <xdr:col>72</xdr:col>
      <xdr:colOff>38100</xdr:colOff>
      <xdr:row>38</xdr:row>
      <xdr:rowOff>34613</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481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25741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4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127743</xdr:rowOff>
    </xdr:from>
    <xdr:to>
      <xdr:col>67</xdr:col>
      <xdr:colOff>101600</xdr:colOff>
      <xdr:row>38</xdr:row>
      <xdr:rowOff>57893</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49020</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143445</xdr:rowOff>
    </xdr:from>
    <xdr:to>
      <xdr:col>85</xdr:col>
      <xdr:colOff>127000</xdr:colOff>
      <xdr:row>58</xdr:row>
      <xdr:rowOff>29501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916095"/>
          <a:ext cx="838200" cy="5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46856</xdr:rowOff>
    </xdr:from>
    <xdr:to>
      <xdr:col>81</xdr:col>
      <xdr:colOff>50800</xdr:colOff>
      <xdr:row>57</xdr:row>
      <xdr:rowOff>143445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819506"/>
          <a:ext cx="889000" cy="9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46856</xdr:rowOff>
    </xdr:from>
    <xdr:to>
      <xdr:col>76</xdr:col>
      <xdr:colOff>114300</xdr:colOff>
      <xdr:row>57</xdr:row>
      <xdr:rowOff>117859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19506"/>
          <a:ext cx="8890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117859</xdr:rowOff>
    </xdr:from>
    <xdr:to>
      <xdr:col>71</xdr:col>
      <xdr:colOff>177800</xdr:colOff>
      <xdr:row>58</xdr:row>
      <xdr:rowOff>15438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890509"/>
          <a:ext cx="889000" cy="6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150151</xdr:rowOff>
    </xdr:from>
    <xdr:to>
      <xdr:col>85</xdr:col>
      <xdr:colOff>177800</xdr:colOff>
      <xdr:row>58</xdr:row>
      <xdr:rowOff>80301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9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65078</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83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92645</xdr:rowOff>
    </xdr:from>
    <xdr:to>
      <xdr:col>81</xdr:col>
      <xdr:colOff>101600</xdr:colOff>
      <xdr:row>58</xdr:row>
      <xdr:rowOff>22795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6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13922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5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167506</xdr:rowOff>
    </xdr:from>
    <xdr:to>
      <xdr:col>76</xdr:col>
      <xdr:colOff>165100</xdr:colOff>
      <xdr:row>57</xdr:row>
      <xdr:rowOff>97656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114183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4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67059</xdr:rowOff>
    </xdr:from>
    <xdr:to>
      <xdr:col>72</xdr:col>
      <xdr:colOff>38100</xdr:colOff>
      <xdr:row>57</xdr:row>
      <xdr:rowOff>168659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159786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3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136088</xdr:rowOff>
    </xdr:from>
    <xdr:to>
      <xdr:col>67</xdr:col>
      <xdr:colOff>101600</xdr:colOff>
      <xdr:row>58</xdr:row>
      <xdr:rowOff>66238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0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57365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142520</xdr:rowOff>
    </xdr:from>
    <xdr:to>
      <xdr:col>85</xdr:col>
      <xdr:colOff>127000</xdr:colOff>
      <xdr:row>79</xdr:row>
      <xdr:rowOff>4763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15620"/>
          <a:ext cx="838200" cy="3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115321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488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81775</xdr:rowOff>
    </xdr:from>
    <xdr:to>
      <xdr:col>81</xdr:col>
      <xdr:colOff>50800</xdr:colOff>
      <xdr:row>78</xdr:row>
      <xdr:rowOff>142520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454875"/>
          <a:ext cx="889000" cy="6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65371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0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43675</xdr:rowOff>
    </xdr:from>
    <xdr:to>
      <xdr:col>76</xdr:col>
      <xdr:colOff>114300</xdr:colOff>
      <xdr:row>78</xdr:row>
      <xdr:rowOff>81775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416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60659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60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43675</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416775"/>
          <a:ext cx="889000" cy="17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67403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61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125413</xdr:rowOff>
    </xdr:from>
    <xdr:to>
      <xdr:col>85</xdr:col>
      <xdr:colOff>177800</xdr:colOff>
      <xdr:row>79</xdr:row>
      <xdr:rowOff>55563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49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84790</xdr:rowOff>
    </xdr:from>
    <xdr:ext cx="469744"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8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91720</xdr:rowOff>
    </xdr:from>
    <xdr:to>
      <xdr:col>81</xdr:col>
      <xdr:colOff>101600</xdr:colOff>
      <xdr:row>79</xdr:row>
      <xdr:rowOff>21870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4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38397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24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30975</xdr:rowOff>
    </xdr:from>
    <xdr:to>
      <xdr:col>76</xdr:col>
      <xdr:colOff>165100</xdr:colOff>
      <xdr:row>78</xdr:row>
      <xdr:rowOff>132575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149102</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25111" y="1317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164325</xdr:rowOff>
    </xdr:from>
    <xdr:to>
      <xdr:col>72</xdr:col>
      <xdr:colOff>38100</xdr:colOff>
      <xdr:row>78</xdr:row>
      <xdr:rowOff>94475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111002</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314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120318</xdr:rowOff>
    </xdr:from>
    <xdr:to>
      <xdr:col>85</xdr:col>
      <xdr:colOff>127000</xdr:colOff>
      <xdr:row>96</xdr:row>
      <xdr:rowOff>121853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236618"/>
          <a:ext cx="838200" cy="34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106308</xdr:rowOff>
    </xdr:from>
    <xdr:to>
      <xdr:col>81</xdr:col>
      <xdr:colOff>50800</xdr:colOff>
      <xdr:row>96</xdr:row>
      <xdr:rowOff>121853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565508"/>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27490</xdr:rowOff>
    </xdr:from>
    <xdr:to>
      <xdr:col>76</xdr:col>
      <xdr:colOff>114300</xdr:colOff>
      <xdr:row>96</xdr:row>
      <xdr:rowOff>106308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486690"/>
          <a:ext cx="889000" cy="7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158902</xdr:rowOff>
    </xdr:from>
    <xdr:to>
      <xdr:col>71</xdr:col>
      <xdr:colOff>177800</xdr:colOff>
      <xdr:row>96</xdr:row>
      <xdr:rowOff>27490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446652"/>
          <a:ext cx="889000" cy="4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69518</xdr:rowOff>
    </xdr:from>
    <xdr:to>
      <xdr:col>85</xdr:col>
      <xdr:colOff>177800</xdr:colOff>
      <xdr:row>94</xdr:row>
      <xdr:rowOff>171118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18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92395</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03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71053</xdr:rowOff>
    </xdr:from>
    <xdr:to>
      <xdr:col>81</xdr:col>
      <xdr:colOff>101600</xdr:colOff>
      <xdr:row>97</xdr:row>
      <xdr:rowOff>1203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5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163780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62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55508</xdr:rowOff>
    </xdr:from>
    <xdr:to>
      <xdr:col>76</xdr:col>
      <xdr:colOff>165100</xdr:colOff>
      <xdr:row>96</xdr:row>
      <xdr:rowOff>157108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5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148235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60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148140</xdr:rowOff>
    </xdr:from>
    <xdr:to>
      <xdr:col>72</xdr:col>
      <xdr:colOff>38100</xdr:colOff>
      <xdr:row>96</xdr:row>
      <xdr:rowOff>78290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94817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2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108102</xdr:rowOff>
    </xdr:from>
    <xdr:to>
      <xdr:col>67</xdr:col>
      <xdr:colOff>101600</xdr:colOff>
      <xdr:row>96</xdr:row>
      <xdr:rowOff>38252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3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54779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17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57,737</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107,973</a:t>
          </a:r>
          <a:r>
            <a:rPr kumimoji="1" lang="ja-JP" altLang="en-US" sz="1300">
              <a:latin typeface="ＭＳ Ｐゴシック" panose="020B0600070205080204" pitchFamily="50" charset="-128"/>
              <a:ea typeface="ＭＳ Ｐゴシック" panose="020B0600070205080204" pitchFamily="50" charset="-128"/>
            </a:rPr>
            <a:t>円減少しています。これは，特別定額給付金給付事業費の減等によるものです。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193,279</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47,710</a:t>
          </a:r>
          <a:r>
            <a:rPr kumimoji="1" lang="ja-JP" altLang="en-US" sz="1300">
              <a:latin typeface="ＭＳ Ｐゴシック" panose="020B0600070205080204" pitchFamily="50" charset="-128"/>
              <a:ea typeface="ＭＳ Ｐゴシック" panose="020B0600070205080204" pitchFamily="50" charset="-128"/>
            </a:rPr>
            <a:t>円増加し，類似団体平均より高くなっています。これは，私立保育所等の整備支援に係る保育所整備事業費や子育て世帯への臨時特別給付金の増等によるものです。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38,855</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11,787</a:t>
          </a:r>
          <a:r>
            <a:rPr kumimoji="1" lang="ja-JP" altLang="en-US" sz="1300">
              <a:latin typeface="ＭＳ Ｐゴシック" panose="020B0600070205080204" pitchFamily="50" charset="-128"/>
              <a:ea typeface="ＭＳ Ｐゴシック" panose="020B0600070205080204" pitchFamily="50" charset="-128"/>
            </a:rPr>
            <a:t>円増加しています。これは，新型コロナウイルスワクチン接種事業費の増等によるものです。</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51,187</a:t>
          </a:r>
          <a:r>
            <a:rPr kumimoji="1" lang="ja-JP" altLang="en-US" sz="1300">
              <a:latin typeface="ＭＳ Ｐゴシック" panose="020B0600070205080204" pitchFamily="50" charset="-128"/>
              <a:ea typeface="ＭＳ Ｐゴシック" panose="020B0600070205080204" pitchFamily="50" charset="-128"/>
            </a:rPr>
            <a:t>円と令和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年度に比べて</a:t>
          </a:r>
          <a:r>
            <a:rPr kumimoji="1" lang="en-US" altLang="ja-JP" sz="1300">
              <a:latin typeface="ＭＳ Ｐゴシック" panose="020B0600070205080204" pitchFamily="50" charset="-128"/>
              <a:ea typeface="ＭＳ Ｐゴシック" panose="020B0600070205080204" pitchFamily="50" charset="-128"/>
            </a:rPr>
            <a:t>21,094</a:t>
          </a:r>
          <a:r>
            <a:rPr kumimoji="1" lang="ja-JP" altLang="en-US" sz="1300">
              <a:latin typeface="ＭＳ Ｐゴシック" panose="020B0600070205080204" pitchFamily="50" charset="-128"/>
              <a:ea typeface="ＭＳ Ｐゴシック" panose="020B0600070205080204" pitchFamily="50" charset="-128"/>
            </a:rPr>
            <a:t>円増加し，類似団体平均より高くなっています。これは，海田公民館整備事業債に係る町債元金の繰上償還によるものです。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財政調整基金残高は令和元年度以降，決算剰余金の積立により増加しています。標準財政規模比に占める割合は，普通交付税の増により標準財政規模が増加した影響等で減少しています。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年度の実質収支額は令和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年度と比較すると</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ポイント減少していますが，黒字の状態を維持しています。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広島県海田町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連結実質赤字は各年度とも生じていない状況です。</a:t>
          </a:r>
        </a:p>
        <a:p>
          <a:r>
            <a:rPr kumimoji="1" lang="ja-JP" altLang="en-US" sz="1400">
              <a:latin typeface="ＭＳ ゴシック" pitchFamily="49" charset="-128"/>
              <a:ea typeface="ＭＳ ゴシック" pitchFamily="49" charset="-128"/>
            </a:rPr>
            <a:t>各特別会計においては，今後も受益者負担の適正化を図り，一般会計からの繰出金の抑制に努めます。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43048_&#28023;&#30000;&#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CF51">
            <v>7.1</v>
          </cell>
        </row>
        <row r="53">
          <cell r="BP53">
            <v>64.599999999999994</v>
          </cell>
          <cell r="BX53">
            <v>66.400000000000006</v>
          </cell>
          <cell r="CF53">
            <v>65.900000000000006</v>
          </cell>
          <cell r="CN53">
            <v>66.7</v>
          </cell>
          <cell r="CV53">
            <v>68.3</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cell r="CF73">
            <v>7.1</v>
          </cell>
        </row>
        <row r="75">
          <cell r="BP75">
            <v>10.199999999999999</v>
          </cell>
          <cell r="BX75">
            <v>9.4</v>
          </cell>
          <cell r="CF75">
            <v>7.6</v>
          </cell>
          <cell r="CN75">
            <v>6.4</v>
          </cell>
          <cell r="CV75">
            <v>5.7</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13835571</v>
      </c>
      <c r="BO4" s="452"/>
      <c r="BP4" s="452"/>
      <c r="BQ4" s="452"/>
      <c r="BR4" s="452"/>
      <c r="BS4" s="452"/>
      <c r="BT4" s="452"/>
      <c r="BU4" s="453"/>
      <c r="BV4" s="451">
        <v>15435597</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7.4</v>
      </c>
      <c r="CU4" s="592"/>
      <c r="CV4" s="592"/>
      <c r="CW4" s="592"/>
      <c r="CX4" s="592"/>
      <c r="CY4" s="592"/>
      <c r="CZ4" s="592"/>
      <c r="DA4" s="593"/>
      <c r="DB4" s="591">
        <v>8.6</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13067968</v>
      </c>
      <c r="BO5" s="423"/>
      <c r="BP5" s="423"/>
      <c r="BQ5" s="423"/>
      <c r="BR5" s="423"/>
      <c r="BS5" s="423"/>
      <c r="BT5" s="423"/>
      <c r="BU5" s="424"/>
      <c r="BV5" s="422">
        <v>14705918</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81.7</v>
      </c>
      <c r="CU5" s="420"/>
      <c r="CV5" s="420"/>
      <c r="CW5" s="420"/>
      <c r="CX5" s="420"/>
      <c r="CY5" s="420"/>
      <c r="CZ5" s="420"/>
      <c r="DA5" s="421"/>
      <c r="DB5" s="419">
        <v>85.6</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767603</v>
      </c>
      <c r="BO6" s="423"/>
      <c r="BP6" s="423"/>
      <c r="BQ6" s="423"/>
      <c r="BR6" s="423"/>
      <c r="BS6" s="423"/>
      <c r="BT6" s="423"/>
      <c r="BU6" s="424"/>
      <c r="BV6" s="422">
        <v>729679</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86.7</v>
      </c>
      <c r="CU6" s="566"/>
      <c r="CV6" s="566"/>
      <c r="CW6" s="566"/>
      <c r="CX6" s="566"/>
      <c r="CY6" s="566"/>
      <c r="CZ6" s="566"/>
      <c r="DA6" s="567"/>
      <c r="DB6" s="565">
        <v>91</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94</v>
      </c>
      <c r="AV7" s="481"/>
      <c r="AW7" s="481"/>
      <c r="AX7" s="481"/>
      <c r="AY7" s="436" t="s">
        <v>105</v>
      </c>
      <c r="AZ7" s="437"/>
      <c r="BA7" s="437"/>
      <c r="BB7" s="437"/>
      <c r="BC7" s="437"/>
      <c r="BD7" s="437"/>
      <c r="BE7" s="437"/>
      <c r="BF7" s="437"/>
      <c r="BG7" s="437"/>
      <c r="BH7" s="437"/>
      <c r="BI7" s="437"/>
      <c r="BJ7" s="437"/>
      <c r="BK7" s="437"/>
      <c r="BL7" s="437"/>
      <c r="BM7" s="438"/>
      <c r="BN7" s="422">
        <v>249749</v>
      </c>
      <c r="BO7" s="423"/>
      <c r="BP7" s="423"/>
      <c r="BQ7" s="423"/>
      <c r="BR7" s="423"/>
      <c r="BS7" s="423"/>
      <c r="BT7" s="423"/>
      <c r="BU7" s="424"/>
      <c r="BV7" s="422">
        <v>173676</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6988265</v>
      </c>
      <c r="CU7" s="423"/>
      <c r="CV7" s="423"/>
      <c r="CW7" s="423"/>
      <c r="CX7" s="423"/>
      <c r="CY7" s="423"/>
      <c r="CZ7" s="423"/>
      <c r="DA7" s="424"/>
      <c r="DB7" s="422">
        <v>6485782</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517854</v>
      </c>
      <c r="BO8" s="423"/>
      <c r="BP8" s="423"/>
      <c r="BQ8" s="423"/>
      <c r="BR8" s="423"/>
      <c r="BS8" s="423"/>
      <c r="BT8" s="423"/>
      <c r="BU8" s="424"/>
      <c r="BV8" s="422">
        <v>556003</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0.79</v>
      </c>
      <c r="CU8" s="526"/>
      <c r="CV8" s="526"/>
      <c r="CW8" s="526"/>
      <c r="CX8" s="526"/>
      <c r="CY8" s="526"/>
      <c r="CZ8" s="526"/>
      <c r="DA8" s="527"/>
      <c r="DB8" s="525">
        <v>0.8</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29636</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108</v>
      </c>
      <c r="AV9" s="481"/>
      <c r="AW9" s="481"/>
      <c r="AX9" s="481"/>
      <c r="AY9" s="436" t="s">
        <v>115</v>
      </c>
      <c r="AZ9" s="437"/>
      <c r="BA9" s="437"/>
      <c r="BB9" s="437"/>
      <c r="BC9" s="437"/>
      <c r="BD9" s="437"/>
      <c r="BE9" s="437"/>
      <c r="BF9" s="437"/>
      <c r="BG9" s="437"/>
      <c r="BH9" s="437"/>
      <c r="BI9" s="437"/>
      <c r="BJ9" s="437"/>
      <c r="BK9" s="437"/>
      <c r="BL9" s="437"/>
      <c r="BM9" s="438"/>
      <c r="BN9" s="422">
        <v>-38149</v>
      </c>
      <c r="BO9" s="423"/>
      <c r="BP9" s="423"/>
      <c r="BQ9" s="423"/>
      <c r="BR9" s="423"/>
      <c r="BS9" s="423"/>
      <c r="BT9" s="423"/>
      <c r="BU9" s="424"/>
      <c r="BV9" s="422">
        <v>151291</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19.399999999999999</v>
      </c>
      <c r="CU9" s="420"/>
      <c r="CV9" s="420"/>
      <c r="CW9" s="420"/>
      <c r="CX9" s="420"/>
      <c r="CY9" s="420"/>
      <c r="CZ9" s="420"/>
      <c r="DA9" s="421"/>
      <c r="DB9" s="419">
        <v>11.1</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28667</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458</v>
      </c>
      <c r="BO10" s="423"/>
      <c r="BP10" s="423"/>
      <c r="BQ10" s="423"/>
      <c r="BR10" s="423"/>
      <c r="BS10" s="423"/>
      <c r="BT10" s="423"/>
      <c r="BU10" s="424"/>
      <c r="BV10" s="422">
        <v>868</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94</v>
      </c>
      <c r="AV11" s="481"/>
      <c r="AW11" s="481"/>
      <c r="AX11" s="481"/>
      <c r="AY11" s="436" t="s">
        <v>125</v>
      </c>
      <c r="AZ11" s="437"/>
      <c r="BA11" s="437"/>
      <c r="BB11" s="437"/>
      <c r="BC11" s="437"/>
      <c r="BD11" s="437"/>
      <c r="BE11" s="437"/>
      <c r="BF11" s="437"/>
      <c r="BG11" s="437"/>
      <c r="BH11" s="437"/>
      <c r="BI11" s="437"/>
      <c r="BJ11" s="437"/>
      <c r="BK11" s="437"/>
      <c r="BL11" s="437"/>
      <c r="BM11" s="438"/>
      <c r="BN11" s="422">
        <v>588575</v>
      </c>
      <c r="BO11" s="423"/>
      <c r="BP11" s="423"/>
      <c r="BQ11" s="423"/>
      <c r="BR11" s="423"/>
      <c r="BS11" s="423"/>
      <c r="BT11" s="423"/>
      <c r="BU11" s="424"/>
      <c r="BV11" s="422">
        <v>6000</v>
      </c>
      <c r="BW11" s="423"/>
      <c r="BX11" s="423"/>
      <c r="BY11" s="423"/>
      <c r="BZ11" s="423"/>
      <c r="CA11" s="423"/>
      <c r="CB11" s="423"/>
      <c r="CC11" s="424"/>
      <c r="CD11" s="462" t="s">
        <v>126</v>
      </c>
      <c r="CE11" s="382"/>
      <c r="CF11" s="382"/>
      <c r="CG11" s="382"/>
      <c r="CH11" s="382"/>
      <c r="CI11" s="382"/>
      <c r="CJ11" s="382"/>
      <c r="CK11" s="382"/>
      <c r="CL11" s="382"/>
      <c r="CM11" s="382"/>
      <c r="CN11" s="382"/>
      <c r="CO11" s="382"/>
      <c r="CP11" s="382"/>
      <c r="CQ11" s="382"/>
      <c r="CR11" s="382"/>
      <c r="CS11" s="463"/>
      <c r="CT11" s="525" t="s">
        <v>127</v>
      </c>
      <c r="CU11" s="526"/>
      <c r="CV11" s="526"/>
      <c r="CW11" s="526"/>
      <c r="CX11" s="526"/>
      <c r="CY11" s="526"/>
      <c r="CZ11" s="526"/>
      <c r="DA11" s="527"/>
      <c r="DB11" s="525" t="s">
        <v>127</v>
      </c>
      <c r="DC11" s="526"/>
      <c r="DD11" s="526"/>
      <c r="DE11" s="526"/>
      <c r="DF11" s="526"/>
      <c r="DG11" s="526"/>
      <c r="DH11" s="526"/>
      <c r="DI11" s="527"/>
    </row>
    <row r="12" spans="1:119" ht="18.75" customHeight="1" x14ac:dyDescent="0.15">
      <c r="A12" s="178"/>
      <c r="B12" s="528" t="s">
        <v>128</v>
      </c>
      <c r="C12" s="529"/>
      <c r="D12" s="529"/>
      <c r="E12" s="529"/>
      <c r="F12" s="529"/>
      <c r="G12" s="529"/>
      <c r="H12" s="529"/>
      <c r="I12" s="529"/>
      <c r="J12" s="529"/>
      <c r="K12" s="530"/>
      <c r="L12" s="537" t="s">
        <v>129</v>
      </c>
      <c r="M12" s="538"/>
      <c r="N12" s="538"/>
      <c r="O12" s="538"/>
      <c r="P12" s="538"/>
      <c r="Q12" s="539"/>
      <c r="R12" s="540">
        <v>30408</v>
      </c>
      <c r="S12" s="541"/>
      <c r="T12" s="541"/>
      <c r="U12" s="541"/>
      <c r="V12" s="542"/>
      <c r="W12" s="543" t="s">
        <v>1</v>
      </c>
      <c r="X12" s="481"/>
      <c r="Y12" s="481"/>
      <c r="Z12" s="481"/>
      <c r="AA12" s="481"/>
      <c r="AB12" s="544"/>
      <c r="AC12" s="545" t="s">
        <v>130</v>
      </c>
      <c r="AD12" s="546"/>
      <c r="AE12" s="546"/>
      <c r="AF12" s="546"/>
      <c r="AG12" s="547"/>
      <c r="AH12" s="545" t="s">
        <v>131</v>
      </c>
      <c r="AI12" s="546"/>
      <c r="AJ12" s="546"/>
      <c r="AK12" s="546"/>
      <c r="AL12" s="548"/>
      <c r="AM12" s="479" t="s">
        <v>132</v>
      </c>
      <c r="AN12" s="379"/>
      <c r="AO12" s="379"/>
      <c r="AP12" s="379"/>
      <c r="AQ12" s="379"/>
      <c r="AR12" s="379"/>
      <c r="AS12" s="379"/>
      <c r="AT12" s="380"/>
      <c r="AU12" s="480" t="s">
        <v>94</v>
      </c>
      <c r="AV12" s="481"/>
      <c r="AW12" s="481"/>
      <c r="AX12" s="481"/>
      <c r="AY12" s="436" t="s">
        <v>133</v>
      </c>
      <c r="AZ12" s="437"/>
      <c r="BA12" s="437"/>
      <c r="BB12" s="437"/>
      <c r="BC12" s="437"/>
      <c r="BD12" s="437"/>
      <c r="BE12" s="437"/>
      <c r="BF12" s="437"/>
      <c r="BG12" s="437"/>
      <c r="BH12" s="437"/>
      <c r="BI12" s="437"/>
      <c r="BJ12" s="437"/>
      <c r="BK12" s="437"/>
      <c r="BL12" s="437"/>
      <c r="BM12" s="438"/>
      <c r="BN12" s="422">
        <v>97137</v>
      </c>
      <c r="BO12" s="423"/>
      <c r="BP12" s="423"/>
      <c r="BQ12" s="423"/>
      <c r="BR12" s="423"/>
      <c r="BS12" s="423"/>
      <c r="BT12" s="423"/>
      <c r="BU12" s="424"/>
      <c r="BV12" s="422">
        <v>39846</v>
      </c>
      <c r="BW12" s="423"/>
      <c r="BX12" s="423"/>
      <c r="BY12" s="423"/>
      <c r="BZ12" s="423"/>
      <c r="CA12" s="423"/>
      <c r="CB12" s="423"/>
      <c r="CC12" s="424"/>
      <c r="CD12" s="462" t="s">
        <v>134</v>
      </c>
      <c r="CE12" s="382"/>
      <c r="CF12" s="382"/>
      <c r="CG12" s="382"/>
      <c r="CH12" s="382"/>
      <c r="CI12" s="382"/>
      <c r="CJ12" s="382"/>
      <c r="CK12" s="382"/>
      <c r="CL12" s="382"/>
      <c r="CM12" s="382"/>
      <c r="CN12" s="382"/>
      <c r="CO12" s="382"/>
      <c r="CP12" s="382"/>
      <c r="CQ12" s="382"/>
      <c r="CR12" s="382"/>
      <c r="CS12" s="463"/>
      <c r="CT12" s="525" t="s">
        <v>127</v>
      </c>
      <c r="CU12" s="526"/>
      <c r="CV12" s="526"/>
      <c r="CW12" s="526"/>
      <c r="CX12" s="526"/>
      <c r="CY12" s="526"/>
      <c r="CZ12" s="526"/>
      <c r="DA12" s="527"/>
      <c r="DB12" s="525" t="s">
        <v>127</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135</v>
      </c>
      <c r="N13" s="507"/>
      <c r="O13" s="507"/>
      <c r="P13" s="507"/>
      <c r="Q13" s="508"/>
      <c r="R13" s="509">
        <v>29601</v>
      </c>
      <c r="S13" s="510"/>
      <c r="T13" s="510"/>
      <c r="U13" s="510"/>
      <c r="V13" s="511"/>
      <c r="W13" s="512" t="s">
        <v>136</v>
      </c>
      <c r="X13" s="408"/>
      <c r="Y13" s="408"/>
      <c r="Z13" s="408"/>
      <c r="AA13" s="408"/>
      <c r="AB13" s="409"/>
      <c r="AC13" s="375">
        <v>74</v>
      </c>
      <c r="AD13" s="376"/>
      <c r="AE13" s="376"/>
      <c r="AF13" s="376"/>
      <c r="AG13" s="377"/>
      <c r="AH13" s="375">
        <v>82</v>
      </c>
      <c r="AI13" s="376"/>
      <c r="AJ13" s="376"/>
      <c r="AK13" s="376"/>
      <c r="AL13" s="435"/>
      <c r="AM13" s="479" t="s">
        <v>137</v>
      </c>
      <c r="AN13" s="379"/>
      <c r="AO13" s="379"/>
      <c r="AP13" s="379"/>
      <c r="AQ13" s="379"/>
      <c r="AR13" s="379"/>
      <c r="AS13" s="379"/>
      <c r="AT13" s="380"/>
      <c r="AU13" s="480" t="s">
        <v>138</v>
      </c>
      <c r="AV13" s="481"/>
      <c r="AW13" s="481"/>
      <c r="AX13" s="481"/>
      <c r="AY13" s="436" t="s">
        <v>139</v>
      </c>
      <c r="AZ13" s="437"/>
      <c r="BA13" s="437"/>
      <c r="BB13" s="437"/>
      <c r="BC13" s="437"/>
      <c r="BD13" s="437"/>
      <c r="BE13" s="437"/>
      <c r="BF13" s="437"/>
      <c r="BG13" s="437"/>
      <c r="BH13" s="437"/>
      <c r="BI13" s="437"/>
      <c r="BJ13" s="437"/>
      <c r="BK13" s="437"/>
      <c r="BL13" s="437"/>
      <c r="BM13" s="438"/>
      <c r="BN13" s="422">
        <v>453747</v>
      </c>
      <c r="BO13" s="423"/>
      <c r="BP13" s="423"/>
      <c r="BQ13" s="423"/>
      <c r="BR13" s="423"/>
      <c r="BS13" s="423"/>
      <c r="BT13" s="423"/>
      <c r="BU13" s="424"/>
      <c r="BV13" s="422">
        <v>118313</v>
      </c>
      <c r="BW13" s="423"/>
      <c r="BX13" s="423"/>
      <c r="BY13" s="423"/>
      <c r="BZ13" s="423"/>
      <c r="CA13" s="423"/>
      <c r="CB13" s="423"/>
      <c r="CC13" s="424"/>
      <c r="CD13" s="462" t="s">
        <v>140</v>
      </c>
      <c r="CE13" s="382"/>
      <c r="CF13" s="382"/>
      <c r="CG13" s="382"/>
      <c r="CH13" s="382"/>
      <c r="CI13" s="382"/>
      <c r="CJ13" s="382"/>
      <c r="CK13" s="382"/>
      <c r="CL13" s="382"/>
      <c r="CM13" s="382"/>
      <c r="CN13" s="382"/>
      <c r="CO13" s="382"/>
      <c r="CP13" s="382"/>
      <c r="CQ13" s="382"/>
      <c r="CR13" s="382"/>
      <c r="CS13" s="463"/>
      <c r="CT13" s="419">
        <v>5.7</v>
      </c>
      <c r="CU13" s="420"/>
      <c r="CV13" s="420"/>
      <c r="CW13" s="420"/>
      <c r="CX13" s="420"/>
      <c r="CY13" s="420"/>
      <c r="CZ13" s="420"/>
      <c r="DA13" s="421"/>
      <c r="DB13" s="419">
        <v>6.4</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141</v>
      </c>
      <c r="M14" s="549"/>
      <c r="N14" s="549"/>
      <c r="O14" s="549"/>
      <c r="P14" s="549"/>
      <c r="Q14" s="550"/>
      <c r="R14" s="509">
        <v>30343</v>
      </c>
      <c r="S14" s="510"/>
      <c r="T14" s="510"/>
      <c r="U14" s="510"/>
      <c r="V14" s="511"/>
      <c r="W14" s="513"/>
      <c r="X14" s="411"/>
      <c r="Y14" s="411"/>
      <c r="Z14" s="411"/>
      <c r="AA14" s="411"/>
      <c r="AB14" s="412"/>
      <c r="AC14" s="502">
        <v>0.5</v>
      </c>
      <c r="AD14" s="503"/>
      <c r="AE14" s="503"/>
      <c r="AF14" s="503"/>
      <c r="AG14" s="504"/>
      <c r="AH14" s="502">
        <v>0.6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142</v>
      </c>
      <c r="CE14" s="460"/>
      <c r="CF14" s="460"/>
      <c r="CG14" s="460"/>
      <c r="CH14" s="460"/>
      <c r="CI14" s="460"/>
      <c r="CJ14" s="460"/>
      <c r="CK14" s="460"/>
      <c r="CL14" s="460"/>
      <c r="CM14" s="460"/>
      <c r="CN14" s="460"/>
      <c r="CO14" s="460"/>
      <c r="CP14" s="460"/>
      <c r="CQ14" s="460"/>
      <c r="CR14" s="460"/>
      <c r="CS14" s="461"/>
      <c r="CT14" s="519" t="s">
        <v>127</v>
      </c>
      <c r="CU14" s="520"/>
      <c r="CV14" s="520"/>
      <c r="CW14" s="520"/>
      <c r="CX14" s="520"/>
      <c r="CY14" s="520"/>
      <c r="CZ14" s="520"/>
      <c r="DA14" s="521"/>
      <c r="DB14" s="519" t="s">
        <v>127</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135</v>
      </c>
      <c r="N15" s="507"/>
      <c r="O15" s="507"/>
      <c r="P15" s="507"/>
      <c r="Q15" s="508"/>
      <c r="R15" s="509">
        <v>29430</v>
      </c>
      <c r="S15" s="510"/>
      <c r="T15" s="510"/>
      <c r="U15" s="510"/>
      <c r="V15" s="511"/>
      <c r="W15" s="512" t="s">
        <v>143</v>
      </c>
      <c r="X15" s="408"/>
      <c r="Y15" s="408"/>
      <c r="Z15" s="408"/>
      <c r="AA15" s="408"/>
      <c r="AB15" s="409"/>
      <c r="AC15" s="375">
        <v>4282</v>
      </c>
      <c r="AD15" s="376"/>
      <c r="AE15" s="376"/>
      <c r="AF15" s="376"/>
      <c r="AG15" s="377"/>
      <c r="AH15" s="375">
        <v>4062</v>
      </c>
      <c r="AI15" s="376"/>
      <c r="AJ15" s="376"/>
      <c r="AK15" s="376"/>
      <c r="AL15" s="435"/>
      <c r="AM15" s="479"/>
      <c r="AN15" s="379"/>
      <c r="AO15" s="379"/>
      <c r="AP15" s="379"/>
      <c r="AQ15" s="379"/>
      <c r="AR15" s="379"/>
      <c r="AS15" s="379"/>
      <c r="AT15" s="380"/>
      <c r="AU15" s="480"/>
      <c r="AV15" s="481"/>
      <c r="AW15" s="481"/>
      <c r="AX15" s="481"/>
      <c r="AY15" s="448" t="s">
        <v>144</v>
      </c>
      <c r="AZ15" s="449"/>
      <c r="BA15" s="449"/>
      <c r="BB15" s="449"/>
      <c r="BC15" s="449"/>
      <c r="BD15" s="449"/>
      <c r="BE15" s="449"/>
      <c r="BF15" s="449"/>
      <c r="BG15" s="449"/>
      <c r="BH15" s="449"/>
      <c r="BI15" s="449"/>
      <c r="BJ15" s="449"/>
      <c r="BK15" s="449"/>
      <c r="BL15" s="449"/>
      <c r="BM15" s="450"/>
      <c r="BN15" s="451">
        <v>4009722</v>
      </c>
      <c r="BO15" s="452"/>
      <c r="BP15" s="452"/>
      <c r="BQ15" s="452"/>
      <c r="BR15" s="452"/>
      <c r="BS15" s="452"/>
      <c r="BT15" s="452"/>
      <c r="BU15" s="453"/>
      <c r="BV15" s="451">
        <v>4042755</v>
      </c>
      <c r="BW15" s="452"/>
      <c r="BX15" s="452"/>
      <c r="BY15" s="452"/>
      <c r="BZ15" s="452"/>
      <c r="CA15" s="452"/>
      <c r="CB15" s="452"/>
      <c r="CC15" s="453"/>
      <c r="CD15" s="522" t="s">
        <v>145</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146</v>
      </c>
      <c r="M16" s="497"/>
      <c r="N16" s="497"/>
      <c r="O16" s="497"/>
      <c r="P16" s="497"/>
      <c r="Q16" s="498"/>
      <c r="R16" s="499" t="s">
        <v>147</v>
      </c>
      <c r="S16" s="500"/>
      <c r="T16" s="500"/>
      <c r="U16" s="500"/>
      <c r="V16" s="501"/>
      <c r="W16" s="513"/>
      <c r="X16" s="411"/>
      <c r="Y16" s="411"/>
      <c r="Z16" s="411"/>
      <c r="AA16" s="411"/>
      <c r="AB16" s="412"/>
      <c r="AC16" s="502">
        <v>30.1</v>
      </c>
      <c r="AD16" s="503"/>
      <c r="AE16" s="503"/>
      <c r="AF16" s="503"/>
      <c r="AG16" s="504"/>
      <c r="AH16" s="502">
        <v>29.5</v>
      </c>
      <c r="AI16" s="503"/>
      <c r="AJ16" s="503"/>
      <c r="AK16" s="503"/>
      <c r="AL16" s="505"/>
      <c r="AM16" s="479"/>
      <c r="AN16" s="379"/>
      <c r="AO16" s="379"/>
      <c r="AP16" s="379"/>
      <c r="AQ16" s="379"/>
      <c r="AR16" s="379"/>
      <c r="AS16" s="379"/>
      <c r="AT16" s="380"/>
      <c r="AU16" s="480"/>
      <c r="AV16" s="481"/>
      <c r="AW16" s="481"/>
      <c r="AX16" s="481"/>
      <c r="AY16" s="436" t="s">
        <v>148</v>
      </c>
      <c r="AZ16" s="437"/>
      <c r="BA16" s="437"/>
      <c r="BB16" s="437"/>
      <c r="BC16" s="437"/>
      <c r="BD16" s="437"/>
      <c r="BE16" s="437"/>
      <c r="BF16" s="437"/>
      <c r="BG16" s="437"/>
      <c r="BH16" s="437"/>
      <c r="BI16" s="437"/>
      <c r="BJ16" s="437"/>
      <c r="BK16" s="437"/>
      <c r="BL16" s="437"/>
      <c r="BM16" s="438"/>
      <c r="BN16" s="422">
        <v>5334562</v>
      </c>
      <c r="BO16" s="423"/>
      <c r="BP16" s="423"/>
      <c r="BQ16" s="423"/>
      <c r="BR16" s="423"/>
      <c r="BS16" s="423"/>
      <c r="BT16" s="423"/>
      <c r="BU16" s="424"/>
      <c r="BV16" s="422">
        <v>5005328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149</v>
      </c>
      <c r="N17" s="516"/>
      <c r="O17" s="516"/>
      <c r="P17" s="516"/>
      <c r="Q17" s="517"/>
      <c r="R17" s="499" t="s">
        <v>150</v>
      </c>
      <c r="S17" s="500"/>
      <c r="T17" s="500"/>
      <c r="U17" s="500"/>
      <c r="V17" s="501"/>
      <c r="W17" s="512" t="s">
        <v>151</v>
      </c>
      <c r="X17" s="408"/>
      <c r="Y17" s="408"/>
      <c r="Z17" s="408"/>
      <c r="AA17" s="408"/>
      <c r="AB17" s="409"/>
      <c r="AC17" s="375">
        <v>9867</v>
      </c>
      <c r="AD17" s="376"/>
      <c r="AE17" s="376"/>
      <c r="AF17" s="376"/>
      <c r="AG17" s="377"/>
      <c r="AH17" s="375">
        <v>9640</v>
      </c>
      <c r="AI17" s="376"/>
      <c r="AJ17" s="376"/>
      <c r="AK17" s="376"/>
      <c r="AL17" s="435"/>
      <c r="AM17" s="479"/>
      <c r="AN17" s="379"/>
      <c r="AO17" s="379"/>
      <c r="AP17" s="379"/>
      <c r="AQ17" s="379"/>
      <c r="AR17" s="379"/>
      <c r="AS17" s="379"/>
      <c r="AT17" s="380"/>
      <c r="AU17" s="480"/>
      <c r="AV17" s="481"/>
      <c r="AW17" s="481"/>
      <c r="AX17" s="481"/>
      <c r="AY17" s="436" t="s">
        <v>152</v>
      </c>
      <c r="AZ17" s="437"/>
      <c r="BA17" s="437"/>
      <c r="BB17" s="437"/>
      <c r="BC17" s="437"/>
      <c r="BD17" s="437"/>
      <c r="BE17" s="437"/>
      <c r="BF17" s="437"/>
      <c r="BG17" s="437"/>
      <c r="BH17" s="437"/>
      <c r="BI17" s="437"/>
      <c r="BJ17" s="437"/>
      <c r="BK17" s="437"/>
      <c r="BL17" s="437"/>
      <c r="BM17" s="438"/>
      <c r="BN17" s="422">
        <v>5089351</v>
      </c>
      <c r="BO17" s="423"/>
      <c r="BP17" s="423"/>
      <c r="BQ17" s="423"/>
      <c r="BR17" s="423"/>
      <c r="BS17" s="423"/>
      <c r="BT17" s="423"/>
      <c r="BU17" s="424"/>
      <c r="BV17" s="422">
        <v>5143267</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153</v>
      </c>
      <c r="C18" s="473"/>
      <c r="D18" s="473"/>
      <c r="E18" s="474"/>
      <c r="F18" s="474"/>
      <c r="G18" s="474"/>
      <c r="H18" s="474"/>
      <c r="I18" s="474"/>
      <c r="J18" s="474"/>
      <c r="K18" s="474"/>
      <c r="L18" s="475">
        <v>13.79</v>
      </c>
      <c r="M18" s="475"/>
      <c r="N18" s="475"/>
      <c r="O18" s="475"/>
      <c r="P18" s="475"/>
      <c r="Q18" s="475"/>
      <c r="R18" s="476"/>
      <c r="S18" s="476"/>
      <c r="T18" s="476"/>
      <c r="U18" s="476"/>
      <c r="V18" s="477"/>
      <c r="W18" s="493"/>
      <c r="X18" s="494"/>
      <c r="Y18" s="494"/>
      <c r="Z18" s="494"/>
      <c r="AA18" s="494"/>
      <c r="AB18" s="518"/>
      <c r="AC18" s="392">
        <v>69.400000000000006</v>
      </c>
      <c r="AD18" s="393"/>
      <c r="AE18" s="393"/>
      <c r="AF18" s="393"/>
      <c r="AG18" s="478"/>
      <c r="AH18" s="392">
        <v>69.900000000000006</v>
      </c>
      <c r="AI18" s="393"/>
      <c r="AJ18" s="393"/>
      <c r="AK18" s="393"/>
      <c r="AL18" s="394"/>
      <c r="AM18" s="479"/>
      <c r="AN18" s="379"/>
      <c r="AO18" s="379"/>
      <c r="AP18" s="379"/>
      <c r="AQ18" s="379"/>
      <c r="AR18" s="379"/>
      <c r="AS18" s="379"/>
      <c r="AT18" s="380"/>
      <c r="AU18" s="480"/>
      <c r="AV18" s="481"/>
      <c r="AW18" s="481"/>
      <c r="AX18" s="481"/>
      <c r="AY18" s="436" t="s">
        <v>154</v>
      </c>
      <c r="AZ18" s="437"/>
      <c r="BA18" s="437"/>
      <c r="BB18" s="437"/>
      <c r="BC18" s="437"/>
      <c r="BD18" s="437"/>
      <c r="BE18" s="437"/>
      <c r="BF18" s="437"/>
      <c r="BG18" s="437"/>
      <c r="BH18" s="437"/>
      <c r="BI18" s="437"/>
      <c r="BJ18" s="437"/>
      <c r="BK18" s="437"/>
      <c r="BL18" s="437"/>
      <c r="BM18" s="438"/>
      <c r="BN18" s="422">
        <v>5849418</v>
      </c>
      <c r="BO18" s="423"/>
      <c r="BP18" s="423"/>
      <c r="BQ18" s="423"/>
      <c r="BR18" s="423"/>
      <c r="BS18" s="423"/>
      <c r="BT18" s="423"/>
      <c r="BU18" s="424"/>
      <c r="BV18" s="422">
        <v>5605172</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155</v>
      </c>
      <c r="C19" s="473"/>
      <c r="D19" s="473"/>
      <c r="E19" s="474"/>
      <c r="F19" s="474"/>
      <c r="G19" s="474"/>
      <c r="H19" s="474"/>
      <c r="I19" s="474"/>
      <c r="J19" s="474"/>
      <c r="K19" s="474"/>
      <c r="L19" s="482">
        <v>2149</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156</v>
      </c>
      <c r="AZ19" s="437"/>
      <c r="BA19" s="437"/>
      <c r="BB19" s="437"/>
      <c r="BC19" s="437"/>
      <c r="BD19" s="437"/>
      <c r="BE19" s="437"/>
      <c r="BF19" s="437"/>
      <c r="BG19" s="437"/>
      <c r="BH19" s="437"/>
      <c r="BI19" s="437"/>
      <c r="BJ19" s="437"/>
      <c r="BK19" s="437"/>
      <c r="BL19" s="437"/>
      <c r="BM19" s="438"/>
      <c r="BN19" s="422">
        <v>8030330</v>
      </c>
      <c r="BO19" s="423"/>
      <c r="BP19" s="423"/>
      <c r="BQ19" s="423"/>
      <c r="BR19" s="423"/>
      <c r="BS19" s="423"/>
      <c r="BT19" s="423"/>
      <c r="BU19" s="424"/>
      <c r="BV19" s="422">
        <v>8245065</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157</v>
      </c>
      <c r="C20" s="473"/>
      <c r="D20" s="473"/>
      <c r="E20" s="474"/>
      <c r="F20" s="474"/>
      <c r="G20" s="474"/>
      <c r="H20" s="474"/>
      <c r="I20" s="474"/>
      <c r="J20" s="474"/>
      <c r="K20" s="474"/>
      <c r="L20" s="482">
        <v>12891</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158</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159</v>
      </c>
      <c r="C22" s="399"/>
      <c r="D22" s="400"/>
      <c r="E22" s="407" t="s">
        <v>1</v>
      </c>
      <c r="F22" s="408"/>
      <c r="G22" s="408"/>
      <c r="H22" s="408"/>
      <c r="I22" s="408"/>
      <c r="J22" s="408"/>
      <c r="K22" s="409"/>
      <c r="L22" s="407" t="s">
        <v>160</v>
      </c>
      <c r="M22" s="408"/>
      <c r="N22" s="408"/>
      <c r="O22" s="408"/>
      <c r="P22" s="409"/>
      <c r="Q22" s="413" t="s">
        <v>161</v>
      </c>
      <c r="R22" s="414"/>
      <c r="S22" s="414"/>
      <c r="T22" s="414"/>
      <c r="U22" s="414"/>
      <c r="V22" s="415"/>
      <c r="W22" s="464" t="s">
        <v>162</v>
      </c>
      <c r="X22" s="399"/>
      <c r="Y22" s="400"/>
      <c r="Z22" s="407" t="s">
        <v>1</v>
      </c>
      <c r="AA22" s="408"/>
      <c r="AB22" s="408"/>
      <c r="AC22" s="408"/>
      <c r="AD22" s="408"/>
      <c r="AE22" s="408"/>
      <c r="AF22" s="408"/>
      <c r="AG22" s="409"/>
      <c r="AH22" s="425" t="s">
        <v>163</v>
      </c>
      <c r="AI22" s="408"/>
      <c r="AJ22" s="408"/>
      <c r="AK22" s="408"/>
      <c r="AL22" s="409"/>
      <c r="AM22" s="425" t="s">
        <v>164</v>
      </c>
      <c r="AN22" s="426"/>
      <c r="AO22" s="426"/>
      <c r="AP22" s="426"/>
      <c r="AQ22" s="426"/>
      <c r="AR22" s="427"/>
      <c r="AS22" s="413" t="s">
        <v>161</v>
      </c>
      <c r="AT22" s="414"/>
      <c r="AU22" s="414"/>
      <c r="AV22" s="414"/>
      <c r="AW22" s="414"/>
      <c r="AX22" s="431"/>
      <c r="AY22" s="448" t="s">
        <v>165</v>
      </c>
      <c r="AZ22" s="449"/>
      <c r="BA22" s="449"/>
      <c r="BB22" s="449"/>
      <c r="BC22" s="449"/>
      <c r="BD22" s="449"/>
      <c r="BE22" s="449"/>
      <c r="BF22" s="449"/>
      <c r="BG22" s="449"/>
      <c r="BH22" s="449"/>
      <c r="BI22" s="449"/>
      <c r="BJ22" s="449"/>
      <c r="BK22" s="449"/>
      <c r="BL22" s="449"/>
      <c r="BM22" s="450"/>
      <c r="BN22" s="451">
        <v>9383964</v>
      </c>
      <c r="BO22" s="452"/>
      <c r="BP22" s="452"/>
      <c r="BQ22" s="452"/>
      <c r="BR22" s="452"/>
      <c r="BS22" s="452"/>
      <c r="BT22" s="452"/>
      <c r="BU22" s="453"/>
      <c r="BV22" s="451">
        <v>9578115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166</v>
      </c>
      <c r="AZ23" s="437"/>
      <c r="BA23" s="437"/>
      <c r="BB23" s="437"/>
      <c r="BC23" s="437"/>
      <c r="BD23" s="437"/>
      <c r="BE23" s="437"/>
      <c r="BF23" s="437"/>
      <c r="BG23" s="437"/>
      <c r="BH23" s="437"/>
      <c r="BI23" s="437"/>
      <c r="BJ23" s="437"/>
      <c r="BK23" s="437"/>
      <c r="BL23" s="437"/>
      <c r="BM23" s="438"/>
      <c r="BN23" s="422">
        <v>7579285</v>
      </c>
      <c r="BO23" s="423"/>
      <c r="BP23" s="423"/>
      <c r="BQ23" s="423"/>
      <c r="BR23" s="423"/>
      <c r="BS23" s="423"/>
      <c r="BT23" s="423"/>
      <c r="BU23" s="424"/>
      <c r="BV23" s="422">
        <v>7600353</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167</v>
      </c>
      <c r="F24" s="379"/>
      <c r="G24" s="379"/>
      <c r="H24" s="379"/>
      <c r="I24" s="379"/>
      <c r="J24" s="379"/>
      <c r="K24" s="380"/>
      <c r="L24" s="375">
        <v>1</v>
      </c>
      <c r="M24" s="376"/>
      <c r="N24" s="376"/>
      <c r="O24" s="376"/>
      <c r="P24" s="377"/>
      <c r="Q24" s="375">
        <v>8210</v>
      </c>
      <c r="R24" s="376"/>
      <c r="S24" s="376"/>
      <c r="T24" s="376"/>
      <c r="U24" s="376"/>
      <c r="V24" s="377"/>
      <c r="W24" s="465"/>
      <c r="X24" s="402"/>
      <c r="Y24" s="403"/>
      <c r="Z24" s="378" t="s">
        <v>168</v>
      </c>
      <c r="AA24" s="379"/>
      <c r="AB24" s="379"/>
      <c r="AC24" s="379"/>
      <c r="AD24" s="379"/>
      <c r="AE24" s="379"/>
      <c r="AF24" s="379"/>
      <c r="AG24" s="380"/>
      <c r="AH24" s="375">
        <v>179</v>
      </c>
      <c r="AI24" s="376"/>
      <c r="AJ24" s="376"/>
      <c r="AK24" s="376"/>
      <c r="AL24" s="377"/>
      <c r="AM24" s="375">
        <v>545950</v>
      </c>
      <c r="AN24" s="376"/>
      <c r="AO24" s="376"/>
      <c r="AP24" s="376"/>
      <c r="AQ24" s="376"/>
      <c r="AR24" s="377"/>
      <c r="AS24" s="375">
        <v>3050</v>
      </c>
      <c r="AT24" s="376"/>
      <c r="AU24" s="376"/>
      <c r="AV24" s="376"/>
      <c r="AW24" s="376"/>
      <c r="AX24" s="435"/>
      <c r="AY24" s="395" t="s">
        <v>169</v>
      </c>
      <c r="AZ24" s="396"/>
      <c r="BA24" s="396"/>
      <c r="BB24" s="396"/>
      <c r="BC24" s="396"/>
      <c r="BD24" s="396"/>
      <c r="BE24" s="396"/>
      <c r="BF24" s="396"/>
      <c r="BG24" s="396"/>
      <c r="BH24" s="396"/>
      <c r="BI24" s="396"/>
      <c r="BJ24" s="396"/>
      <c r="BK24" s="396"/>
      <c r="BL24" s="396"/>
      <c r="BM24" s="397"/>
      <c r="BN24" s="422">
        <v>4831154</v>
      </c>
      <c r="BO24" s="423"/>
      <c r="BP24" s="423"/>
      <c r="BQ24" s="423"/>
      <c r="BR24" s="423"/>
      <c r="BS24" s="423"/>
      <c r="BT24" s="423"/>
      <c r="BU24" s="424"/>
      <c r="BV24" s="422">
        <v>4992531</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170</v>
      </c>
      <c r="F25" s="379"/>
      <c r="G25" s="379"/>
      <c r="H25" s="379"/>
      <c r="I25" s="379"/>
      <c r="J25" s="379"/>
      <c r="K25" s="380"/>
      <c r="L25" s="375">
        <v>1</v>
      </c>
      <c r="M25" s="376"/>
      <c r="N25" s="376"/>
      <c r="O25" s="376"/>
      <c r="P25" s="377"/>
      <c r="Q25" s="375">
        <v>6860</v>
      </c>
      <c r="R25" s="376"/>
      <c r="S25" s="376"/>
      <c r="T25" s="376"/>
      <c r="U25" s="376"/>
      <c r="V25" s="377"/>
      <c r="W25" s="465"/>
      <c r="X25" s="402"/>
      <c r="Y25" s="403"/>
      <c r="Z25" s="378" t="s">
        <v>171</v>
      </c>
      <c r="AA25" s="379"/>
      <c r="AB25" s="379"/>
      <c r="AC25" s="379"/>
      <c r="AD25" s="379"/>
      <c r="AE25" s="379"/>
      <c r="AF25" s="379"/>
      <c r="AG25" s="380"/>
      <c r="AH25" s="375" t="s">
        <v>172</v>
      </c>
      <c r="AI25" s="376"/>
      <c r="AJ25" s="376"/>
      <c r="AK25" s="376"/>
      <c r="AL25" s="377"/>
      <c r="AM25" s="375" t="s">
        <v>172</v>
      </c>
      <c r="AN25" s="376"/>
      <c r="AO25" s="376"/>
      <c r="AP25" s="376"/>
      <c r="AQ25" s="376"/>
      <c r="AR25" s="377"/>
      <c r="AS25" s="375" t="s">
        <v>172</v>
      </c>
      <c r="AT25" s="376"/>
      <c r="AU25" s="376"/>
      <c r="AV25" s="376"/>
      <c r="AW25" s="376"/>
      <c r="AX25" s="435"/>
      <c r="AY25" s="448" t="s">
        <v>173</v>
      </c>
      <c r="AZ25" s="449"/>
      <c r="BA25" s="449"/>
      <c r="BB25" s="449"/>
      <c r="BC25" s="449"/>
      <c r="BD25" s="449"/>
      <c r="BE25" s="449"/>
      <c r="BF25" s="449"/>
      <c r="BG25" s="449"/>
      <c r="BH25" s="449"/>
      <c r="BI25" s="449"/>
      <c r="BJ25" s="449"/>
      <c r="BK25" s="449"/>
      <c r="BL25" s="449"/>
      <c r="BM25" s="450"/>
      <c r="BN25" s="451">
        <v>3752954</v>
      </c>
      <c r="BO25" s="452"/>
      <c r="BP25" s="452"/>
      <c r="BQ25" s="452"/>
      <c r="BR25" s="452"/>
      <c r="BS25" s="452"/>
      <c r="BT25" s="452"/>
      <c r="BU25" s="453"/>
      <c r="BV25" s="451">
        <v>3502760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174</v>
      </c>
      <c r="F26" s="379"/>
      <c r="G26" s="379"/>
      <c r="H26" s="379"/>
      <c r="I26" s="379"/>
      <c r="J26" s="379"/>
      <c r="K26" s="380"/>
      <c r="L26" s="375">
        <v>1</v>
      </c>
      <c r="M26" s="376"/>
      <c r="N26" s="376"/>
      <c r="O26" s="376"/>
      <c r="P26" s="377"/>
      <c r="Q26" s="375">
        <v>6350</v>
      </c>
      <c r="R26" s="376"/>
      <c r="S26" s="376"/>
      <c r="T26" s="376"/>
      <c r="U26" s="376"/>
      <c r="V26" s="377"/>
      <c r="W26" s="465"/>
      <c r="X26" s="402"/>
      <c r="Y26" s="403"/>
      <c r="Z26" s="378" t="s">
        <v>175</v>
      </c>
      <c r="AA26" s="433"/>
      <c r="AB26" s="433"/>
      <c r="AC26" s="433"/>
      <c r="AD26" s="433"/>
      <c r="AE26" s="433"/>
      <c r="AF26" s="433"/>
      <c r="AG26" s="434"/>
      <c r="AH26" s="375" t="s">
        <v>127</v>
      </c>
      <c r="AI26" s="376"/>
      <c r="AJ26" s="376"/>
      <c r="AK26" s="376"/>
      <c r="AL26" s="377"/>
      <c r="AM26" s="375" t="s">
        <v>127</v>
      </c>
      <c r="AN26" s="376"/>
      <c r="AO26" s="376"/>
      <c r="AP26" s="376"/>
      <c r="AQ26" s="376"/>
      <c r="AR26" s="377"/>
      <c r="AS26" s="375" t="s">
        <v>127</v>
      </c>
      <c r="AT26" s="376"/>
      <c r="AU26" s="376"/>
      <c r="AV26" s="376"/>
      <c r="AW26" s="376"/>
      <c r="AX26" s="435"/>
      <c r="AY26" s="462" t="s">
        <v>176</v>
      </c>
      <c r="AZ26" s="382"/>
      <c r="BA26" s="382"/>
      <c r="BB26" s="382"/>
      <c r="BC26" s="382"/>
      <c r="BD26" s="382"/>
      <c r="BE26" s="382"/>
      <c r="BF26" s="382"/>
      <c r="BG26" s="382"/>
      <c r="BH26" s="382"/>
      <c r="BI26" s="382"/>
      <c r="BJ26" s="382"/>
      <c r="BK26" s="382"/>
      <c r="BL26" s="382"/>
      <c r="BM26" s="463"/>
      <c r="BN26" s="422" t="s">
        <v>127</v>
      </c>
      <c r="BO26" s="423"/>
      <c r="BP26" s="423"/>
      <c r="BQ26" s="423"/>
      <c r="BR26" s="423"/>
      <c r="BS26" s="423"/>
      <c r="BT26" s="423"/>
      <c r="BU26" s="424"/>
      <c r="BV26" s="422" t="s">
        <v>172</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177</v>
      </c>
      <c r="F27" s="379"/>
      <c r="G27" s="379"/>
      <c r="H27" s="379"/>
      <c r="I27" s="379"/>
      <c r="J27" s="379"/>
      <c r="K27" s="380"/>
      <c r="L27" s="375">
        <v>1</v>
      </c>
      <c r="M27" s="376"/>
      <c r="N27" s="376"/>
      <c r="O27" s="376"/>
      <c r="P27" s="377"/>
      <c r="Q27" s="375">
        <v>3210</v>
      </c>
      <c r="R27" s="376"/>
      <c r="S27" s="376"/>
      <c r="T27" s="376"/>
      <c r="U27" s="376"/>
      <c r="V27" s="377"/>
      <c r="W27" s="465"/>
      <c r="X27" s="402"/>
      <c r="Y27" s="403"/>
      <c r="Z27" s="378" t="s">
        <v>178</v>
      </c>
      <c r="AA27" s="379"/>
      <c r="AB27" s="379"/>
      <c r="AC27" s="379"/>
      <c r="AD27" s="379"/>
      <c r="AE27" s="379"/>
      <c r="AF27" s="379"/>
      <c r="AG27" s="380"/>
      <c r="AH27" s="375" t="s">
        <v>172</v>
      </c>
      <c r="AI27" s="376"/>
      <c r="AJ27" s="376"/>
      <c r="AK27" s="376"/>
      <c r="AL27" s="377"/>
      <c r="AM27" s="375" t="s">
        <v>127</v>
      </c>
      <c r="AN27" s="376"/>
      <c r="AO27" s="376"/>
      <c r="AP27" s="376"/>
      <c r="AQ27" s="376"/>
      <c r="AR27" s="377"/>
      <c r="AS27" s="375" t="s">
        <v>172</v>
      </c>
      <c r="AT27" s="376"/>
      <c r="AU27" s="376"/>
      <c r="AV27" s="376"/>
      <c r="AW27" s="376"/>
      <c r="AX27" s="435"/>
      <c r="AY27" s="459" t="s">
        <v>179</v>
      </c>
      <c r="AZ27" s="460"/>
      <c r="BA27" s="460"/>
      <c r="BB27" s="460"/>
      <c r="BC27" s="460"/>
      <c r="BD27" s="460"/>
      <c r="BE27" s="460"/>
      <c r="BF27" s="460"/>
      <c r="BG27" s="460"/>
      <c r="BH27" s="460"/>
      <c r="BI27" s="460"/>
      <c r="BJ27" s="460"/>
      <c r="BK27" s="460"/>
      <c r="BL27" s="460"/>
      <c r="BM27" s="461"/>
      <c r="BN27" s="456" t="s">
        <v>127</v>
      </c>
      <c r="BO27" s="457"/>
      <c r="BP27" s="457"/>
      <c r="BQ27" s="457"/>
      <c r="BR27" s="457"/>
      <c r="BS27" s="457"/>
      <c r="BT27" s="457"/>
      <c r="BU27" s="458"/>
      <c r="BV27" s="456" t="s">
        <v>172</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180</v>
      </c>
      <c r="F28" s="379"/>
      <c r="G28" s="379"/>
      <c r="H28" s="379"/>
      <c r="I28" s="379"/>
      <c r="J28" s="379"/>
      <c r="K28" s="380"/>
      <c r="L28" s="375">
        <v>1</v>
      </c>
      <c r="M28" s="376"/>
      <c r="N28" s="376"/>
      <c r="O28" s="376"/>
      <c r="P28" s="377"/>
      <c r="Q28" s="375">
        <v>2650</v>
      </c>
      <c r="R28" s="376"/>
      <c r="S28" s="376"/>
      <c r="T28" s="376"/>
      <c r="U28" s="376"/>
      <c r="V28" s="377"/>
      <c r="W28" s="465"/>
      <c r="X28" s="402"/>
      <c r="Y28" s="403"/>
      <c r="Z28" s="378" t="s">
        <v>181</v>
      </c>
      <c r="AA28" s="379"/>
      <c r="AB28" s="379"/>
      <c r="AC28" s="379"/>
      <c r="AD28" s="379"/>
      <c r="AE28" s="379"/>
      <c r="AF28" s="379"/>
      <c r="AG28" s="380"/>
      <c r="AH28" s="375" t="s">
        <v>172</v>
      </c>
      <c r="AI28" s="376"/>
      <c r="AJ28" s="376"/>
      <c r="AK28" s="376"/>
      <c r="AL28" s="377"/>
      <c r="AM28" s="375" t="s">
        <v>172</v>
      </c>
      <c r="AN28" s="376"/>
      <c r="AO28" s="376"/>
      <c r="AP28" s="376"/>
      <c r="AQ28" s="376"/>
      <c r="AR28" s="377"/>
      <c r="AS28" s="375" t="s">
        <v>127</v>
      </c>
      <c r="AT28" s="376"/>
      <c r="AU28" s="376"/>
      <c r="AV28" s="376"/>
      <c r="AW28" s="376"/>
      <c r="AX28" s="435"/>
      <c r="AY28" s="439" t="s">
        <v>182</v>
      </c>
      <c r="AZ28" s="440"/>
      <c r="BA28" s="440"/>
      <c r="BB28" s="441"/>
      <c r="BC28" s="448" t="s">
        <v>48</v>
      </c>
      <c r="BD28" s="449"/>
      <c r="BE28" s="449"/>
      <c r="BF28" s="449"/>
      <c r="BG28" s="449"/>
      <c r="BH28" s="449"/>
      <c r="BI28" s="449"/>
      <c r="BJ28" s="449"/>
      <c r="BK28" s="449"/>
      <c r="BL28" s="449"/>
      <c r="BM28" s="450"/>
      <c r="BN28" s="451">
        <v>2448841</v>
      </c>
      <c r="BO28" s="452"/>
      <c r="BP28" s="452"/>
      <c r="BQ28" s="452"/>
      <c r="BR28" s="452"/>
      <c r="BS28" s="452"/>
      <c r="BT28" s="452"/>
      <c r="BU28" s="453"/>
      <c r="BV28" s="451">
        <v>2265520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183</v>
      </c>
      <c r="F29" s="379"/>
      <c r="G29" s="379"/>
      <c r="H29" s="379"/>
      <c r="I29" s="379"/>
      <c r="J29" s="379"/>
      <c r="K29" s="380"/>
      <c r="L29" s="375">
        <v>14</v>
      </c>
      <c r="M29" s="376"/>
      <c r="N29" s="376"/>
      <c r="O29" s="376"/>
      <c r="P29" s="377"/>
      <c r="Q29" s="375">
        <v>2540</v>
      </c>
      <c r="R29" s="376"/>
      <c r="S29" s="376"/>
      <c r="T29" s="376"/>
      <c r="U29" s="376"/>
      <c r="V29" s="377"/>
      <c r="W29" s="466"/>
      <c r="X29" s="467"/>
      <c r="Y29" s="468"/>
      <c r="Z29" s="378" t="s">
        <v>184</v>
      </c>
      <c r="AA29" s="379"/>
      <c r="AB29" s="379"/>
      <c r="AC29" s="379"/>
      <c r="AD29" s="379"/>
      <c r="AE29" s="379"/>
      <c r="AF29" s="379"/>
      <c r="AG29" s="380"/>
      <c r="AH29" s="375">
        <v>179</v>
      </c>
      <c r="AI29" s="376"/>
      <c r="AJ29" s="376"/>
      <c r="AK29" s="376"/>
      <c r="AL29" s="377"/>
      <c r="AM29" s="375">
        <v>545950</v>
      </c>
      <c r="AN29" s="376"/>
      <c r="AO29" s="376"/>
      <c r="AP29" s="376"/>
      <c r="AQ29" s="376"/>
      <c r="AR29" s="377"/>
      <c r="AS29" s="375">
        <v>3050</v>
      </c>
      <c r="AT29" s="376"/>
      <c r="AU29" s="376"/>
      <c r="AV29" s="376"/>
      <c r="AW29" s="376"/>
      <c r="AX29" s="435"/>
      <c r="AY29" s="442"/>
      <c r="AZ29" s="443"/>
      <c r="BA29" s="443"/>
      <c r="BB29" s="444"/>
      <c r="BC29" s="436" t="s">
        <v>185</v>
      </c>
      <c r="BD29" s="437"/>
      <c r="BE29" s="437"/>
      <c r="BF29" s="437"/>
      <c r="BG29" s="437"/>
      <c r="BH29" s="437"/>
      <c r="BI29" s="437"/>
      <c r="BJ29" s="437"/>
      <c r="BK29" s="437"/>
      <c r="BL29" s="437"/>
      <c r="BM29" s="438"/>
      <c r="BN29" s="422">
        <v>352</v>
      </c>
      <c r="BO29" s="423"/>
      <c r="BP29" s="423"/>
      <c r="BQ29" s="423"/>
      <c r="BR29" s="423"/>
      <c r="BS29" s="423"/>
      <c r="BT29" s="423"/>
      <c r="BU29" s="424"/>
      <c r="BV29" s="422">
        <v>352</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186</v>
      </c>
      <c r="X30" s="390"/>
      <c r="Y30" s="390"/>
      <c r="Z30" s="390"/>
      <c r="AA30" s="390"/>
      <c r="AB30" s="390"/>
      <c r="AC30" s="390"/>
      <c r="AD30" s="390"/>
      <c r="AE30" s="390"/>
      <c r="AF30" s="390"/>
      <c r="AG30" s="391"/>
      <c r="AH30" s="392">
        <v>96.9</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1235303</v>
      </c>
      <c r="BO30" s="457"/>
      <c r="BP30" s="457"/>
      <c r="BQ30" s="457"/>
      <c r="BR30" s="457"/>
      <c r="BS30" s="457"/>
      <c r="BT30" s="457"/>
      <c r="BU30" s="458"/>
      <c r="BV30" s="456">
        <v>1270241</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187</v>
      </c>
      <c r="D32" s="381"/>
      <c r="E32" s="381"/>
      <c r="F32" s="381"/>
      <c r="G32" s="381"/>
      <c r="H32" s="381"/>
      <c r="I32" s="381"/>
      <c r="J32" s="381"/>
      <c r="K32" s="381"/>
      <c r="L32" s="381"/>
      <c r="M32" s="381"/>
      <c r="N32" s="381"/>
      <c r="O32" s="381"/>
      <c r="P32" s="381"/>
      <c r="Q32" s="381"/>
      <c r="R32" s="381"/>
      <c r="S32" s="381"/>
      <c r="U32" s="382" t="s">
        <v>188</v>
      </c>
      <c r="V32" s="382"/>
      <c r="W32" s="382"/>
      <c r="X32" s="382"/>
      <c r="Y32" s="382"/>
      <c r="Z32" s="382"/>
      <c r="AA32" s="382"/>
      <c r="AB32" s="382"/>
      <c r="AC32" s="382"/>
      <c r="AD32" s="382"/>
      <c r="AE32" s="382"/>
      <c r="AF32" s="382"/>
      <c r="AG32" s="382"/>
      <c r="AH32" s="382"/>
      <c r="AI32" s="382"/>
      <c r="AJ32" s="382"/>
      <c r="AK32" s="382"/>
      <c r="AM32" s="382" t="s">
        <v>189</v>
      </c>
      <c r="AN32" s="382"/>
      <c r="AO32" s="382"/>
      <c r="AP32" s="382"/>
      <c r="AQ32" s="382"/>
      <c r="AR32" s="382"/>
      <c r="AS32" s="382"/>
      <c r="AT32" s="382"/>
      <c r="AU32" s="382"/>
      <c r="AV32" s="382"/>
      <c r="AW32" s="382"/>
      <c r="AX32" s="382"/>
      <c r="AY32" s="382"/>
      <c r="AZ32" s="382"/>
      <c r="BA32" s="382"/>
      <c r="BB32" s="382"/>
      <c r="BC32" s="382"/>
      <c r="BE32" s="382" t="s">
        <v>190</v>
      </c>
      <c r="BF32" s="382"/>
      <c r="BG32" s="382"/>
      <c r="BH32" s="382"/>
      <c r="BI32" s="382"/>
      <c r="BJ32" s="382"/>
      <c r="BK32" s="382"/>
      <c r="BL32" s="382"/>
      <c r="BM32" s="382"/>
      <c r="BN32" s="382"/>
      <c r="BO32" s="382"/>
      <c r="BP32" s="382"/>
      <c r="BQ32" s="382"/>
      <c r="BR32" s="382"/>
      <c r="BS32" s="382"/>
      <c r="BT32" s="382"/>
      <c r="BU32" s="382"/>
      <c r="BW32" s="382" t="s">
        <v>191</v>
      </c>
      <c r="BX32" s="382"/>
      <c r="BY32" s="382"/>
      <c r="BZ32" s="382"/>
      <c r="CA32" s="382"/>
      <c r="CB32" s="382"/>
      <c r="CC32" s="382"/>
      <c r="CD32" s="382"/>
      <c r="CE32" s="382"/>
      <c r="CF32" s="382"/>
      <c r="CG32" s="382"/>
      <c r="CH32" s="382"/>
      <c r="CI32" s="382"/>
      <c r="CJ32" s="382"/>
      <c r="CK32" s="382"/>
      <c r="CL32" s="382"/>
      <c r="CM32" s="382"/>
      <c r="CO32" s="382" t="s">
        <v>192</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193</v>
      </c>
      <c r="D33" s="374"/>
      <c r="E33" s="373" t="s">
        <v>194</v>
      </c>
      <c r="F33" s="373"/>
      <c r="G33" s="373"/>
      <c r="H33" s="373"/>
      <c r="I33" s="373"/>
      <c r="J33" s="373"/>
      <c r="K33" s="373"/>
      <c r="L33" s="373"/>
      <c r="M33" s="373"/>
      <c r="N33" s="373"/>
      <c r="O33" s="373"/>
      <c r="P33" s="373"/>
      <c r="Q33" s="373"/>
      <c r="R33" s="373"/>
      <c r="S33" s="373"/>
      <c r="T33" s="203"/>
      <c r="U33" s="374" t="s">
        <v>195</v>
      </c>
      <c r="V33" s="374"/>
      <c r="W33" s="373" t="s">
        <v>196</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197</v>
      </c>
      <c r="BF33" s="373"/>
      <c r="BG33" s="373" t="s">
        <v>198</v>
      </c>
      <c r="BH33" s="373"/>
      <c r="BI33" s="373"/>
      <c r="BJ33" s="373"/>
      <c r="BK33" s="373"/>
      <c r="BL33" s="373"/>
      <c r="BM33" s="373"/>
      <c r="BN33" s="373"/>
      <c r="BO33" s="373"/>
      <c r="BP33" s="373"/>
      <c r="BQ33" s="373"/>
      <c r="BR33" s="373"/>
      <c r="BS33" s="373"/>
      <c r="BT33" s="373"/>
      <c r="BU33" s="373"/>
      <c r="BV33" s="204"/>
      <c r="BW33" s="374" t="s">
        <v>197</v>
      </c>
      <c r="BX33" s="374"/>
      <c r="BY33" s="373" t="s">
        <v>199</v>
      </c>
      <c r="BZ33" s="373"/>
      <c r="CA33" s="373"/>
      <c r="CB33" s="373"/>
      <c r="CC33" s="373"/>
      <c r="CD33" s="373"/>
      <c r="CE33" s="373"/>
      <c r="CF33" s="373"/>
      <c r="CG33" s="373"/>
      <c r="CH33" s="373"/>
      <c r="CI33" s="373"/>
      <c r="CJ33" s="373"/>
      <c r="CK33" s="373"/>
      <c r="CL33" s="373"/>
      <c r="CM33" s="373"/>
      <c r="CN33" s="203"/>
      <c r="CO33" s="374" t="s">
        <v>195</v>
      </c>
      <c r="CP33" s="374"/>
      <c r="CQ33" s="373" t="s">
        <v>200</v>
      </c>
      <c r="CR33" s="373"/>
      <c r="CS33" s="373"/>
      <c r="CT33" s="373"/>
      <c r="CU33" s="373"/>
      <c r="CV33" s="373"/>
      <c r="CW33" s="373"/>
      <c r="CX33" s="373"/>
      <c r="CY33" s="373"/>
      <c r="CZ33" s="373"/>
      <c r="DA33" s="373"/>
      <c r="DB33" s="373"/>
      <c r="DC33" s="373"/>
      <c r="DD33" s="373"/>
      <c r="DE33" s="373"/>
      <c r="DF33" s="203"/>
      <c r="DG33" s="372" t="s">
        <v>201</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公共下水道事業特別会計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7</v>
      </c>
      <c r="BX34" s="370"/>
      <c r="BY34" s="371" t="str">
        <f>IF('各会計、関係団体の財政状況及び健全化判断比率'!B68="","",'各会計、関係団体の財政状況及び健全化判断比率'!B68)</f>
        <v>安芸地区衛生施設管理組合（一般会計）</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8</v>
      </c>
      <c r="BX35" s="370"/>
      <c r="BY35" s="371" t="str">
        <f>IF('各会計、関係団体の財政状況及び健全化判断比率'!B69="","",'各会計、関係団体の財政状況及び健全化判断比率'!B69)</f>
        <v>安芸地区衛生施設管理組合（安芸地区広域ごみ焼却場事業特別会計）</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9</v>
      </c>
      <c r="BX36" s="370"/>
      <c r="BY36" s="371" t="str">
        <f>IF('各会計、関係団体の財政状況及び健全化判断比率'!B70="","",'各会計、関係団体の財政状況及び健全化判断比率'!B70)</f>
        <v>広島県市町総合事務組合（一般会計）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10</v>
      </c>
      <c r="BX37" s="370"/>
      <c r="BY37" s="371" t="str">
        <f>IF('各会計、関係団体の財政状況及び健全化判断比率'!B71="","",'各会計、関係団体の財政状況及び健全化判断比率'!B71)</f>
        <v>広島県海田高等学校財産組合（一般会計）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11</v>
      </c>
      <c r="BX38" s="370"/>
      <c r="BY38" s="371" t="str">
        <f>IF('各会計、関係団体の財政状況及び健全化判断比率'!B72="","",'各会計、関係団体の財政状況及び健全化判断比率'!B72)</f>
        <v>後期高齢者医療広域連合（一般会計）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12</v>
      </c>
      <c r="BX39" s="370"/>
      <c r="BY39" s="371" t="str">
        <f>IF('各会計、関係団体の財政状況及び健全化判断比率'!B73="","",'各会計、関係団体の財政状況及び健全化判断比率'!B73)</f>
        <v>後期高齢者医療広域連合（特別会計）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367" t="s">
        <v>203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209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584</v>
      </c>
    </row>
    <row r="54" spans="5:113" x14ac:dyDescent="0.15"/>
    <row r="55" spans="5:113" x14ac:dyDescent="0.15"/>
    <row r="56" spans="5:113" x14ac:dyDescent="0.15"/>
  </sheetData>
  <sheetProtection algorithmName="SHA-512" hashValue="LaszS5zfG2+zjAUbwMs5bUgMH6f5KX0r1DV1d+ahAv6pNpMJ63PNCm/wAYYqBPWgfhX0JjHtO7bKiwM3c2Xbvg==" saltValue="W8cWZmrU0BN/HCNx50SAw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79" t="s">
        <v>558</v>
      </c>
      <c r="D34" s="1179"/>
      <c r="E34" s="1180"/>
      <c r="F34" s="32">
        <v>5.36</v>
      </c>
      <c r="G34" s="33">
        <v>6.03</v>
      </c>
      <c r="H34" s="33">
        <v>7.57</v>
      </c>
      <c r="I34" s="33">
        <v>8.99</v>
      </c>
      <c r="J34" s="34">
        <v>7.98</v>
      </c>
      <c r="K34" s="22"/>
      <c r="L34" s="22"/>
      <c r="M34" s="22"/>
      <c r="N34" s="22"/>
      <c r="O34" s="22"/>
      <c r="P34" s="22"/>
    </row>
    <row r="35" spans="1:16" ht="39" customHeight="1" x14ac:dyDescent="0.15">
      <c r="A35" s="22"/>
      <c r="B35" s="35"/>
      <c r="C35" s="1173" t="s">
        <v>559</v>
      </c>
      <c r="D35" s="1174"/>
      <c r="E35" s="1175"/>
      <c r="F35" s="36">
        <v>7.67</v>
      </c>
      <c r="G35" s="37">
        <v>6.3</v>
      </c>
      <c r="H35" s="37">
        <v>6.44</v>
      </c>
      <c r="I35" s="37">
        <v>8.57</v>
      </c>
      <c r="J35" s="38">
        <v>7.41</v>
      </c>
      <c r="K35" s="22"/>
      <c r="L35" s="22"/>
      <c r="M35" s="22"/>
      <c r="N35" s="22"/>
      <c r="O35" s="22"/>
      <c r="P35" s="22"/>
    </row>
    <row r="36" spans="1:16" ht="39" customHeight="1" x14ac:dyDescent="0.15">
      <c r="A36" s="22"/>
      <c r="B36" s="35"/>
      <c r="C36" s="1173" t="s">
        <v>560</v>
      </c>
      <c r="D36" s="1174"/>
      <c r="E36" s="1175"/>
      <c r="F36" s="36">
        <v>0.71</v>
      </c>
      <c r="G36" s="37">
        <v>1.41</v>
      </c>
      <c r="H36" s="37">
        <v>1.25</v>
      </c>
      <c r="I36" s="37">
        <v>1.08</v>
      </c>
      <c r="J36" s="38">
        <v>1.33</v>
      </c>
      <c r="K36" s="22"/>
      <c r="L36" s="22"/>
      <c r="M36" s="22"/>
      <c r="N36" s="22"/>
      <c r="O36" s="22"/>
      <c r="P36" s="22"/>
    </row>
    <row r="37" spans="1:16" ht="39" customHeight="1" x14ac:dyDescent="0.15">
      <c r="A37" s="22"/>
      <c r="B37" s="35"/>
      <c r="C37" s="1173" t="s">
        <v>561</v>
      </c>
      <c r="D37" s="1174"/>
      <c r="E37" s="1175"/>
      <c r="F37" s="36">
        <v>1.37</v>
      </c>
      <c r="G37" s="37">
        <v>0.25</v>
      </c>
      <c r="H37" s="37">
        <v>0.27</v>
      </c>
      <c r="I37" s="37">
        <v>0.87</v>
      </c>
      <c r="J37" s="38">
        <v>0.96</v>
      </c>
      <c r="K37" s="22"/>
      <c r="L37" s="22"/>
      <c r="M37" s="22"/>
      <c r="N37" s="22"/>
      <c r="O37" s="22"/>
      <c r="P37" s="22"/>
    </row>
    <row r="38" spans="1:16" ht="39" customHeight="1" x14ac:dyDescent="0.15">
      <c r="A38" s="22"/>
      <c r="B38" s="35"/>
      <c r="C38" s="1173" t="s">
        <v>562</v>
      </c>
      <c r="D38" s="1174"/>
      <c r="E38" s="1175"/>
      <c r="F38" s="36">
        <v>0</v>
      </c>
      <c r="G38" s="37">
        <v>0.03</v>
      </c>
      <c r="H38" s="37">
        <v>0</v>
      </c>
      <c r="I38" s="37">
        <v>0</v>
      </c>
      <c r="J38" s="38">
        <v>0.03</v>
      </c>
      <c r="K38" s="22"/>
      <c r="L38" s="22"/>
      <c r="M38" s="22"/>
      <c r="N38" s="22"/>
      <c r="O38" s="22"/>
      <c r="P38" s="22"/>
    </row>
    <row r="39" spans="1:16" ht="39" customHeight="1" x14ac:dyDescent="0.15">
      <c r="A39" s="22"/>
      <c r="B39" s="35"/>
      <c r="C39" s="1173" t="s">
        <v>563</v>
      </c>
      <c r="D39" s="1174"/>
      <c r="E39" s="1175"/>
      <c r="F39" s="36">
        <v>0.19</v>
      </c>
      <c r="G39" s="37">
        <v>0</v>
      </c>
      <c r="H39" s="37">
        <v>0</v>
      </c>
      <c r="I39" s="37">
        <v>0</v>
      </c>
      <c r="J39" s="38">
        <v>0.01</v>
      </c>
      <c r="K39" s="22"/>
      <c r="L39" s="22"/>
      <c r="M39" s="22"/>
      <c r="N39" s="22"/>
      <c r="O39" s="22"/>
      <c r="P39" s="22"/>
    </row>
    <row r="40" spans="1:16" ht="39" customHeight="1" x14ac:dyDescent="0.15">
      <c r="A40" s="22"/>
      <c r="B40" s="35"/>
      <c r="C40" s="1173"/>
      <c r="D40" s="1174"/>
      <c r="E40" s="1175"/>
      <c r="F40" s="36"/>
      <c r="G40" s="37"/>
      <c r="H40" s="37"/>
      <c r="I40" s="37"/>
      <c r="J40" s="38"/>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564</v>
      </c>
      <c r="D42" s="1174"/>
      <c r="E42" s="1175"/>
      <c r="F42" s="36" t="s">
        <v>508</v>
      </c>
      <c r="G42" s="37" t="s">
        <v>508</v>
      </c>
      <c r="H42" s="37" t="s">
        <v>508</v>
      </c>
      <c r="I42" s="37" t="s">
        <v>508</v>
      </c>
      <c r="J42" s="38" t="s">
        <v>508</v>
      </c>
      <c r="K42" s="22"/>
      <c r="L42" s="22"/>
      <c r="M42" s="22"/>
      <c r="N42" s="22"/>
      <c r="O42" s="22"/>
      <c r="P42" s="22"/>
    </row>
    <row r="43" spans="1:16" ht="39" customHeight="1" thickBot="1" x14ac:dyDescent="0.2">
      <c r="A43" s="22"/>
      <c r="B43" s="40"/>
      <c r="C43" s="1176" t="s">
        <v>565</v>
      </c>
      <c r="D43" s="1177"/>
      <c r="E43" s="1178"/>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gDIipOoKieJhsiYhceBKiqxMFU1C0aproIkjiVvWqHhx9rW5K6Isvnq/gihwoQz60292hGTaJOrydWD/o9S+uQ==" saltValue="PnRpOGoRbm2RsoAcraT53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1144</v>
      </c>
      <c r="L45" s="60">
        <v>1076</v>
      </c>
      <c r="M45" s="60">
        <v>937</v>
      </c>
      <c r="N45" s="60">
        <v>907</v>
      </c>
      <c r="O45" s="61">
        <v>968</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508</v>
      </c>
      <c r="L46" s="64" t="s">
        <v>508</v>
      </c>
      <c r="M46" s="64" t="s">
        <v>508</v>
      </c>
      <c r="N46" s="64" t="s">
        <v>508</v>
      </c>
      <c r="O46" s="65" t="s">
        <v>508</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508</v>
      </c>
      <c r="L47" s="64" t="s">
        <v>508</v>
      </c>
      <c r="M47" s="64" t="s">
        <v>508</v>
      </c>
      <c r="N47" s="64" t="s">
        <v>508</v>
      </c>
      <c r="O47" s="65" t="s">
        <v>508</v>
      </c>
      <c r="P47" s="48"/>
      <c r="Q47" s="48"/>
      <c r="R47" s="48"/>
      <c r="S47" s="48"/>
      <c r="T47" s="48"/>
      <c r="U47" s="48"/>
    </row>
    <row r="48" spans="1:21" ht="30.75" customHeight="1" x14ac:dyDescent="0.15">
      <c r="A48" s="48"/>
      <c r="B48" s="1201"/>
      <c r="C48" s="1202"/>
      <c r="D48" s="62"/>
      <c r="E48" s="1183" t="s">
        <v>15</v>
      </c>
      <c r="F48" s="1183"/>
      <c r="G48" s="1183"/>
      <c r="H48" s="1183"/>
      <c r="I48" s="1183"/>
      <c r="J48" s="1184"/>
      <c r="K48" s="63">
        <v>342</v>
      </c>
      <c r="L48" s="64">
        <v>359</v>
      </c>
      <c r="M48" s="64">
        <v>312</v>
      </c>
      <c r="N48" s="64">
        <v>288</v>
      </c>
      <c r="O48" s="65">
        <v>317</v>
      </c>
      <c r="P48" s="48"/>
      <c r="Q48" s="48"/>
      <c r="R48" s="48"/>
      <c r="S48" s="48"/>
      <c r="T48" s="48"/>
      <c r="U48" s="48"/>
    </row>
    <row r="49" spans="1:21" ht="30.75" customHeight="1" x14ac:dyDescent="0.15">
      <c r="A49" s="48"/>
      <c r="B49" s="1201"/>
      <c r="C49" s="1202"/>
      <c r="D49" s="62"/>
      <c r="E49" s="1183" t="s">
        <v>16</v>
      </c>
      <c r="F49" s="1183"/>
      <c r="G49" s="1183"/>
      <c r="H49" s="1183"/>
      <c r="I49" s="1183"/>
      <c r="J49" s="1184"/>
      <c r="K49" s="63">
        <v>16</v>
      </c>
      <c r="L49" s="64">
        <v>1</v>
      </c>
      <c r="M49" s="64">
        <v>3</v>
      </c>
      <c r="N49" s="64">
        <v>27</v>
      </c>
      <c r="O49" s="65">
        <v>39</v>
      </c>
      <c r="P49" s="48"/>
      <c r="Q49" s="48"/>
      <c r="R49" s="48"/>
      <c r="S49" s="48"/>
      <c r="T49" s="48"/>
      <c r="U49" s="48"/>
    </row>
    <row r="50" spans="1:21" ht="30.75" customHeight="1" x14ac:dyDescent="0.15">
      <c r="A50" s="48"/>
      <c r="B50" s="1201"/>
      <c r="C50" s="1202"/>
      <c r="D50" s="62"/>
      <c r="E50" s="1183" t="s">
        <v>17</v>
      </c>
      <c r="F50" s="1183"/>
      <c r="G50" s="1183"/>
      <c r="H50" s="1183"/>
      <c r="I50" s="1183"/>
      <c r="J50" s="1184"/>
      <c r="K50" s="63">
        <v>12</v>
      </c>
      <c r="L50" s="64" t="s">
        <v>508</v>
      </c>
      <c r="M50" s="64" t="s">
        <v>508</v>
      </c>
      <c r="N50" s="64" t="s">
        <v>508</v>
      </c>
      <c r="O50" s="65" t="s">
        <v>508</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508</v>
      </c>
      <c r="L51" s="64" t="s">
        <v>508</v>
      </c>
      <c r="M51" s="64" t="s">
        <v>508</v>
      </c>
      <c r="N51" s="64" t="s">
        <v>508</v>
      </c>
      <c r="O51" s="65" t="s">
        <v>508</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1020</v>
      </c>
      <c r="L52" s="64">
        <v>999</v>
      </c>
      <c r="M52" s="64">
        <v>961</v>
      </c>
      <c r="N52" s="64">
        <v>916</v>
      </c>
      <c r="O52" s="65">
        <v>948</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494</v>
      </c>
      <c r="L53" s="69">
        <v>437</v>
      </c>
      <c r="M53" s="69">
        <v>291</v>
      </c>
      <c r="N53" s="69">
        <v>306</v>
      </c>
      <c r="O53" s="70">
        <v>376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mfbiNK00L+EFQ63FC9BkqrrDQufUrba/DJtHi5CKs5Oi2imOWNzwadNAzRsueRTR5Ld32oIKsxLyE7q8CvFwA==" saltValue="8zO5fzmyW2UclZQ+FNIE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19" t="s">
        <v>30</v>
      </c>
      <c r="C41" s="1220"/>
      <c r="D41" s="102"/>
      <c r="E41" s="1221" t="s">
        <v>31</v>
      </c>
      <c r="F41" s="1221"/>
      <c r="G41" s="1221"/>
      <c r="H41" s="1222"/>
      <c r="I41" s="351">
        <v>8128</v>
      </c>
      <c r="J41" s="352">
        <v>8412</v>
      </c>
      <c r="K41" s="352">
        <v>9330</v>
      </c>
      <c r="L41" s="352">
        <v>9578</v>
      </c>
      <c r="M41" s="353">
        <v>9384</v>
      </c>
    </row>
    <row r="42" spans="2:13" ht="27.75" customHeight="1" x14ac:dyDescent="0.15">
      <c r="B42" s="1209"/>
      <c r="C42" s="1210"/>
      <c r="D42" s="103"/>
      <c r="E42" s="1213" t="s">
        <v>32</v>
      </c>
      <c r="F42" s="1213"/>
      <c r="G42" s="1213"/>
      <c r="H42" s="1214"/>
      <c r="I42" s="354" t="s">
        <v>508</v>
      </c>
      <c r="J42" s="355" t="s">
        <v>508</v>
      </c>
      <c r="K42" s="355" t="s">
        <v>508</v>
      </c>
      <c r="L42" s="355" t="s">
        <v>508</v>
      </c>
      <c r="M42" s="356" t="s">
        <v>508</v>
      </c>
    </row>
    <row r="43" spans="2:13" ht="27.75" customHeight="1" x14ac:dyDescent="0.15">
      <c r="B43" s="1209"/>
      <c r="C43" s="1210"/>
      <c r="D43" s="103"/>
      <c r="E43" s="1213" t="s">
        <v>33</v>
      </c>
      <c r="F43" s="1213"/>
      <c r="G43" s="1213"/>
      <c r="H43" s="1214"/>
      <c r="I43" s="354">
        <v>4635</v>
      </c>
      <c r="J43" s="355">
        <v>4662</v>
      </c>
      <c r="K43" s="355">
        <v>4428</v>
      </c>
      <c r="L43" s="355">
        <v>3730</v>
      </c>
      <c r="M43" s="356">
        <v>3467</v>
      </c>
    </row>
    <row r="44" spans="2:13" ht="27.75" customHeight="1" x14ac:dyDescent="0.15">
      <c r="B44" s="1209"/>
      <c r="C44" s="1210"/>
      <c r="D44" s="103"/>
      <c r="E44" s="1213" t="s">
        <v>34</v>
      </c>
      <c r="F44" s="1213"/>
      <c r="G44" s="1213"/>
      <c r="H44" s="1214"/>
      <c r="I44" s="354">
        <v>464</v>
      </c>
      <c r="J44" s="355">
        <v>464</v>
      </c>
      <c r="K44" s="355">
        <v>462</v>
      </c>
      <c r="L44" s="355">
        <v>436</v>
      </c>
      <c r="M44" s="356">
        <v>438</v>
      </c>
    </row>
    <row r="45" spans="2:13" ht="27.75" customHeight="1" x14ac:dyDescent="0.15">
      <c r="B45" s="1209"/>
      <c r="C45" s="1210"/>
      <c r="D45" s="103"/>
      <c r="E45" s="1213" t="s">
        <v>35</v>
      </c>
      <c r="F45" s="1213"/>
      <c r="G45" s="1213"/>
      <c r="H45" s="1214"/>
      <c r="I45" s="354">
        <v>927</v>
      </c>
      <c r="J45" s="355">
        <v>833</v>
      </c>
      <c r="K45" s="355">
        <v>774</v>
      </c>
      <c r="L45" s="355">
        <v>728</v>
      </c>
      <c r="M45" s="356">
        <v>684</v>
      </c>
    </row>
    <row r="46" spans="2:13" ht="27.75" customHeight="1" x14ac:dyDescent="0.15">
      <c r="B46" s="1209"/>
      <c r="C46" s="1210"/>
      <c r="D46" s="104"/>
      <c r="E46" s="1213" t="s">
        <v>36</v>
      </c>
      <c r="F46" s="1213"/>
      <c r="G46" s="1213"/>
      <c r="H46" s="1214"/>
      <c r="I46" s="354" t="s">
        <v>508</v>
      </c>
      <c r="J46" s="355" t="s">
        <v>508</v>
      </c>
      <c r="K46" s="355" t="s">
        <v>508</v>
      </c>
      <c r="L46" s="355" t="s">
        <v>508</v>
      </c>
      <c r="M46" s="356" t="s">
        <v>508</v>
      </c>
    </row>
    <row r="47" spans="2:13" ht="27.75" customHeight="1" x14ac:dyDescent="0.15">
      <c r="B47" s="1209"/>
      <c r="C47" s="1210"/>
      <c r="D47" s="105"/>
      <c r="E47" s="1223" t="s">
        <v>37</v>
      </c>
      <c r="F47" s="1224"/>
      <c r="G47" s="1224"/>
      <c r="H47" s="1225"/>
      <c r="I47" s="354" t="s">
        <v>508</v>
      </c>
      <c r="J47" s="355" t="s">
        <v>508</v>
      </c>
      <c r="K47" s="355" t="s">
        <v>508</v>
      </c>
      <c r="L47" s="355" t="s">
        <v>508</v>
      </c>
      <c r="M47" s="356" t="s">
        <v>508</v>
      </c>
    </row>
    <row r="48" spans="2:13" ht="27.75" customHeight="1" x14ac:dyDescent="0.15">
      <c r="B48" s="1209"/>
      <c r="C48" s="1210"/>
      <c r="D48" s="103"/>
      <c r="E48" s="1213" t="s">
        <v>38</v>
      </c>
      <c r="F48" s="1213"/>
      <c r="G48" s="1213"/>
      <c r="H48" s="1214"/>
      <c r="I48" s="354" t="s">
        <v>508</v>
      </c>
      <c r="J48" s="355" t="s">
        <v>508</v>
      </c>
      <c r="K48" s="355" t="s">
        <v>508</v>
      </c>
      <c r="L48" s="355" t="s">
        <v>508</v>
      </c>
      <c r="M48" s="356" t="s">
        <v>508</v>
      </c>
    </row>
    <row r="49" spans="2:13" ht="27.75" customHeight="1" x14ac:dyDescent="0.15">
      <c r="B49" s="1211"/>
      <c r="C49" s="1212"/>
      <c r="D49" s="103"/>
      <c r="E49" s="1213" t="s">
        <v>39</v>
      </c>
      <c r="F49" s="1213"/>
      <c r="G49" s="1213"/>
      <c r="H49" s="1214"/>
      <c r="I49" s="354" t="s">
        <v>508</v>
      </c>
      <c r="J49" s="355" t="s">
        <v>508</v>
      </c>
      <c r="K49" s="355" t="s">
        <v>508</v>
      </c>
      <c r="L49" s="355" t="s">
        <v>508</v>
      </c>
      <c r="M49" s="356" t="s">
        <v>508</v>
      </c>
    </row>
    <row r="50" spans="2:13" ht="27.75" customHeight="1" x14ac:dyDescent="0.15">
      <c r="B50" s="1207" t="s">
        <v>40</v>
      </c>
      <c r="C50" s="1208"/>
      <c r="D50" s="106"/>
      <c r="E50" s="1213" t="s">
        <v>41</v>
      </c>
      <c r="F50" s="1213"/>
      <c r="G50" s="1213"/>
      <c r="H50" s="1214"/>
      <c r="I50" s="354">
        <v>2683</v>
      </c>
      <c r="J50" s="355">
        <v>2727</v>
      </c>
      <c r="K50" s="355">
        <v>2829</v>
      </c>
      <c r="L50" s="355">
        <v>4009</v>
      </c>
      <c r="M50" s="356">
        <v>4203</v>
      </c>
    </row>
    <row r="51" spans="2:13" ht="27.75" customHeight="1" x14ac:dyDescent="0.15">
      <c r="B51" s="1209"/>
      <c r="C51" s="1210"/>
      <c r="D51" s="103"/>
      <c r="E51" s="1213" t="s">
        <v>42</v>
      </c>
      <c r="F51" s="1213"/>
      <c r="G51" s="1213"/>
      <c r="H51" s="1214"/>
      <c r="I51" s="354" t="s">
        <v>508</v>
      </c>
      <c r="J51" s="355" t="s">
        <v>508</v>
      </c>
      <c r="K51" s="355" t="s">
        <v>508</v>
      </c>
      <c r="L51" s="355" t="s">
        <v>508</v>
      </c>
      <c r="M51" s="356" t="s">
        <v>508</v>
      </c>
    </row>
    <row r="52" spans="2:13" ht="27.75" customHeight="1" x14ac:dyDescent="0.15">
      <c r="B52" s="1211"/>
      <c r="C52" s="1212"/>
      <c r="D52" s="103"/>
      <c r="E52" s="1213" t="s">
        <v>43</v>
      </c>
      <c r="F52" s="1213"/>
      <c r="G52" s="1213"/>
      <c r="H52" s="1214"/>
      <c r="I52" s="354">
        <v>11812</v>
      </c>
      <c r="J52" s="355">
        <v>11817</v>
      </c>
      <c r="K52" s="355">
        <v>11783</v>
      </c>
      <c r="L52" s="355">
        <v>11944</v>
      </c>
      <c r="M52" s="356">
        <v>11924</v>
      </c>
    </row>
    <row r="53" spans="2:13" ht="27.75" customHeight="1" thickBot="1" x14ac:dyDescent="0.2">
      <c r="B53" s="1215" t="s">
        <v>44</v>
      </c>
      <c r="C53" s="1216"/>
      <c r="D53" s="107"/>
      <c r="E53" s="1217" t="s">
        <v>45</v>
      </c>
      <c r="F53" s="1217"/>
      <c r="G53" s="1217"/>
      <c r="H53" s="1218"/>
      <c r="I53" s="357">
        <v>-341</v>
      </c>
      <c r="J53" s="358">
        <v>-172</v>
      </c>
      <c r="K53" s="358">
        <v>381</v>
      </c>
      <c r="L53" s="358">
        <v>-1482</v>
      </c>
      <c r="M53" s="359">
        <v>-2155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XHdfkK953EwFZA7l/os0B1G7mMWh7PEsNTe5hLgWMRsOl/wDT+XGFJaaVq4X/70CtUFsdLJRkPS9rQGzbPwg8A==" saltValue="qrM66qOpaFADaQgnbWz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34" t="s">
        <v>48</v>
      </c>
      <c r="D55" s="1234"/>
      <c r="E55" s="1235"/>
      <c r="F55" s="119">
        <v>2094</v>
      </c>
      <c r="G55" s="119">
        <v>2266</v>
      </c>
      <c r="H55" s="120">
        <v>2449</v>
      </c>
    </row>
    <row r="56" spans="2:8" ht="52.5" customHeight="1" x14ac:dyDescent="0.15">
      <c r="B56" s="121"/>
      <c r="C56" s="1236" t="s">
        <v>49</v>
      </c>
      <c r="D56" s="1236"/>
      <c r="E56" s="1237"/>
      <c r="F56" s="122">
        <v>0</v>
      </c>
      <c r="G56" s="122">
        <v>0</v>
      </c>
      <c r="H56" s="123">
        <v>0</v>
      </c>
    </row>
    <row r="57" spans="2:8" ht="53.25" customHeight="1" x14ac:dyDescent="0.15">
      <c r="B57" s="121"/>
      <c r="C57" s="1238" t="s">
        <v>50</v>
      </c>
      <c r="D57" s="1238"/>
      <c r="E57" s="1239"/>
      <c r="F57" s="124">
        <v>345</v>
      </c>
      <c r="G57" s="124">
        <v>1270</v>
      </c>
      <c r="H57" s="125">
        <v>1235</v>
      </c>
    </row>
    <row r="58" spans="2:8" ht="45.75" customHeight="1" x14ac:dyDescent="0.15">
      <c r="B58" s="126"/>
      <c r="C58" s="1226" t="s">
        <v>579</v>
      </c>
      <c r="D58" s="1227"/>
      <c r="E58" s="1228"/>
      <c r="F58" s="127">
        <v>273</v>
      </c>
      <c r="G58" s="127">
        <v>1196</v>
      </c>
      <c r="H58" s="128">
        <v>1159</v>
      </c>
    </row>
    <row r="59" spans="2:8" ht="45.75" customHeight="1" x14ac:dyDescent="0.15">
      <c r="B59" s="126"/>
      <c r="C59" s="1226" t="s">
        <v>580</v>
      </c>
      <c r="D59" s="1227"/>
      <c r="E59" s="1228"/>
      <c r="F59" s="127">
        <v>40</v>
      </c>
      <c r="G59" s="127">
        <v>40</v>
      </c>
      <c r="H59" s="128">
        <v>40</v>
      </c>
    </row>
    <row r="60" spans="2:8" ht="45.75" customHeight="1" x14ac:dyDescent="0.15">
      <c r="B60" s="126"/>
      <c r="C60" s="1226" t="s">
        <v>581</v>
      </c>
      <c r="D60" s="1227"/>
      <c r="E60" s="1228"/>
      <c r="F60" s="127">
        <v>31</v>
      </c>
      <c r="G60" s="127">
        <v>30</v>
      </c>
      <c r="H60" s="128">
        <v>30</v>
      </c>
    </row>
    <row r="61" spans="2:8" ht="45.75" customHeight="1" x14ac:dyDescent="0.15">
      <c r="B61" s="126"/>
      <c r="C61" s="1226" t="s">
        <v>582</v>
      </c>
      <c r="D61" s="1227"/>
      <c r="E61" s="1228"/>
      <c r="F61" s="127">
        <v>1</v>
      </c>
      <c r="G61" s="127">
        <v>4</v>
      </c>
      <c r="H61" s="128">
        <v>6</v>
      </c>
    </row>
    <row r="62" spans="2:8" ht="45.75" customHeight="1" thickBot="1" x14ac:dyDescent="0.2">
      <c r="B62" s="129"/>
      <c r="C62" s="1229"/>
      <c r="D62" s="1230"/>
      <c r="E62" s="1231"/>
      <c r="F62" s="130"/>
      <c r="G62" s="130"/>
      <c r="H62" s="131"/>
    </row>
    <row r="63" spans="2:8" ht="52.5" customHeight="1" thickBot="1" x14ac:dyDescent="0.2">
      <c r="B63" s="132"/>
      <c r="C63" s="1232" t="s">
        <v>51</v>
      </c>
      <c r="D63" s="1232"/>
      <c r="E63" s="1233"/>
      <c r="F63" s="133">
        <v>2440</v>
      </c>
      <c r="G63" s="133">
        <v>3536</v>
      </c>
      <c r="H63" s="134">
        <v>3684</v>
      </c>
    </row>
    <row r="64" spans="2:8" x14ac:dyDescent="0.15"/>
  </sheetData>
  <sheetProtection algorithmName="SHA-512" hashValue="Rop/Hg/uOkYa699ak3F9OcfP5ZrAumsh15e9ufKGvQXaTjbYPe7/XI9MrmWG+kj58k7BR7Y678zqArCW8Qwt0Q==" saltValue="Cr0N97qZiVK9Qmn3dN3As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2B028-05AA-4D82-A11A-CD05E82D556A}">
  <sheetPr>
    <pageSetUpPr fitToPage="1"/>
  </sheetPr>
  <dimension ref="A1:DE85"/>
  <sheetViews>
    <sheetView showGridLines="0" zoomScale="85" zoomScaleNormal="85" zoomScaleSheetLayoutView="55" workbookViewId="0"/>
  </sheetViews>
  <sheetFormatPr defaultColWidth="0" defaultRowHeight="13.5" customHeight="1" zeroHeight="1" x14ac:dyDescent="0.15"/>
  <cols>
    <col min="1" max="1" width="6.375" style="1242" customWidth="1"/>
    <col min="2" max="107" width="2.5" style="1242" customWidth="1"/>
    <col min="108" max="108" width="6.125" style="1249" customWidth="1"/>
    <col min="109" max="109" width="5.875" style="1248" customWidth="1"/>
    <col min="110" max="16384" width="8.625" style="1242" hidden="1"/>
  </cols>
  <sheetData>
    <row r="1" spans="1:109" ht="42.75" customHeight="1" x14ac:dyDescent="0.15">
      <c r="A1" s="1240"/>
      <c r="B1" s="1241"/>
      <c r="DD1" s="1242"/>
      <c r="DE1" s="1242"/>
    </row>
    <row r="2" spans="1:109" ht="25.5" customHeight="1" x14ac:dyDescent="0.15">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15">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55" customFormat="1" x14ac:dyDescent="0.15">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55" customFormat="1" x14ac:dyDescent="0.15">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55" customFormat="1" x14ac:dyDescent="0.15">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55" customFormat="1" x14ac:dyDescent="0.15">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55" customFormat="1" x14ac:dyDescent="0.15">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55" customFormat="1" x14ac:dyDescent="0.15">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55" customFormat="1" x14ac:dyDescent="0.15">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55" customFormat="1" x14ac:dyDescent="0.15">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55" customFormat="1" x14ac:dyDescent="0.15">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55" customFormat="1" x14ac:dyDescent="0.15">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55" customFormat="1" x14ac:dyDescent="0.15">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55" customFormat="1" x14ac:dyDescent="0.15">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55" customFormat="1" x14ac:dyDescent="0.15">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55" customFormat="1" x14ac:dyDescent="0.15">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55" customFormat="1" x14ac:dyDescent="0.15">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x14ac:dyDescent="0.15">
      <c r="DD19" s="1242"/>
      <c r="DE19" s="1242"/>
    </row>
    <row r="20" spans="1:109" x14ac:dyDescent="0.15">
      <c r="DD20" s="1242"/>
      <c r="DE20" s="1242"/>
    </row>
    <row r="21" spans="1:109" ht="17.25" customHeight="1" x14ac:dyDescent="0.15">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15">
      <c r="B22" s="1248"/>
    </row>
    <row r="23" spans="1:109" x14ac:dyDescent="0.15">
      <c r="B23" s="1248"/>
    </row>
    <row r="24" spans="1:109" x14ac:dyDescent="0.15">
      <c r="B24" s="1248"/>
    </row>
    <row r="25" spans="1:109" x14ac:dyDescent="0.15">
      <c r="B25" s="1248"/>
    </row>
    <row r="26" spans="1:109" x14ac:dyDescent="0.15">
      <c r="B26" s="1248"/>
    </row>
    <row r="27" spans="1:109" x14ac:dyDescent="0.15">
      <c r="B27" s="1248"/>
    </row>
    <row r="28" spans="1:109" x14ac:dyDescent="0.15">
      <c r="B28" s="1248"/>
    </row>
    <row r="29" spans="1:109" x14ac:dyDescent="0.15">
      <c r="B29" s="1248"/>
    </row>
    <row r="30" spans="1:109" x14ac:dyDescent="0.15">
      <c r="B30" s="1248"/>
    </row>
    <row r="31" spans="1:109" x14ac:dyDescent="0.15">
      <c r="B31" s="1248"/>
    </row>
    <row r="32" spans="1:109" x14ac:dyDescent="0.15">
      <c r="B32" s="1248"/>
    </row>
    <row r="33" spans="2:109" x14ac:dyDescent="0.15">
      <c r="B33" s="1248"/>
    </row>
    <row r="34" spans="2:109" x14ac:dyDescent="0.15">
      <c r="B34" s="1248"/>
    </row>
    <row r="35" spans="2:109" x14ac:dyDescent="0.15">
      <c r="B35" s="1248"/>
    </row>
    <row r="36" spans="2:109" x14ac:dyDescent="0.15">
      <c r="B36" s="1248"/>
    </row>
    <row r="37" spans="2:109" x14ac:dyDescent="0.15">
      <c r="B37" s="1248"/>
    </row>
    <row r="38" spans="2:109" x14ac:dyDescent="0.15">
      <c r="B38" s="1248"/>
    </row>
    <row r="39" spans="2:109" x14ac:dyDescent="0.15">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x14ac:dyDescent="0.15">
      <c r="B40" s="1253"/>
      <c r="DD40" s="1253"/>
      <c r="DE40" s="1242"/>
    </row>
    <row r="41" spans="2:109" ht="17.25" x14ac:dyDescent="0.15">
      <c r="B41" s="1254" t="s">
        <v>585</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x14ac:dyDescent="0.15">
      <c r="B42" s="1248"/>
      <c r="G42" s="1255"/>
      <c r="I42" s="1256"/>
      <c r="J42" s="1256"/>
      <c r="K42" s="1256"/>
      <c r="AM42" s="1255"/>
      <c r="AN42" s="1255" t="s">
        <v>586</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15">
      <c r="B43" s="1248"/>
      <c r="AN43" s="1257" t="s">
        <v>587</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x14ac:dyDescent="0.15">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x14ac:dyDescent="0.15">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x14ac:dyDescent="0.15">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x14ac:dyDescent="0.15">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x14ac:dyDescent="0.15">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x14ac:dyDescent="0.15">
      <c r="B49" s="1248"/>
      <c r="AN49" s="1242" t="s">
        <v>588</v>
      </c>
    </row>
    <row r="50" spans="1:109" x14ac:dyDescent="0.15">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550</v>
      </c>
      <c r="BQ50" s="1273"/>
      <c r="BR50" s="1273"/>
      <c r="BS50" s="1273"/>
      <c r="BT50" s="1273"/>
      <c r="BU50" s="1273"/>
      <c r="BV50" s="1273"/>
      <c r="BW50" s="1273"/>
      <c r="BX50" s="1273" t="s">
        <v>551</v>
      </c>
      <c r="BY50" s="1273"/>
      <c r="BZ50" s="1273"/>
      <c r="CA50" s="1273"/>
      <c r="CB50" s="1273"/>
      <c r="CC50" s="1273"/>
      <c r="CD50" s="1273"/>
      <c r="CE50" s="1273"/>
      <c r="CF50" s="1273" t="s">
        <v>552</v>
      </c>
      <c r="CG50" s="1273"/>
      <c r="CH50" s="1273"/>
      <c r="CI50" s="1273"/>
      <c r="CJ50" s="1273"/>
      <c r="CK50" s="1273"/>
      <c r="CL50" s="1273"/>
      <c r="CM50" s="1273"/>
      <c r="CN50" s="1273" t="s">
        <v>553</v>
      </c>
      <c r="CO50" s="1273"/>
      <c r="CP50" s="1273"/>
      <c r="CQ50" s="1273"/>
      <c r="CR50" s="1273"/>
      <c r="CS50" s="1273"/>
      <c r="CT50" s="1273"/>
      <c r="CU50" s="1273"/>
      <c r="CV50" s="1273" t="s">
        <v>554</v>
      </c>
      <c r="CW50" s="1273"/>
      <c r="CX50" s="1273"/>
      <c r="CY50" s="1273"/>
      <c r="CZ50" s="1273"/>
      <c r="DA50" s="1273"/>
      <c r="DB50" s="1273"/>
      <c r="DC50" s="1273"/>
    </row>
    <row r="51" spans="1:109" ht="13.5" customHeight="1" x14ac:dyDescent="0.15">
      <c r="B51" s="1248"/>
      <c r="G51" s="1274"/>
      <c r="H51" s="1274"/>
      <c r="I51" s="1275"/>
      <c r="J51" s="1275"/>
      <c r="K51" s="1276"/>
      <c r="L51" s="1276"/>
      <c r="M51" s="1276"/>
      <c r="N51" s="1276"/>
      <c r="AM51" s="1266"/>
      <c r="AN51" s="1277" t="s">
        <v>589</v>
      </c>
      <c r="AO51" s="1277"/>
      <c r="AP51" s="1277"/>
      <c r="AQ51" s="1277"/>
      <c r="AR51" s="1277"/>
      <c r="AS51" s="1277"/>
      <c r="AT51" s="1277"/>
      <c r="AU51" s="1277"/>
      <c r="AV51" s="1277"/>
      <c r="AW51" s="1277"/>
      <c r="AX51" s="1277"/>
      <c r="AY51" s="1277"/>
      <c r="AZ51" s="1277"/>
      <c r="BA51" s="1277"/>
      <c r="BB51" s="1277" t="s">
        <v>590</v>
      </c>
      <c r="BC51" s="1277"/>
      <c r="BD51" s="1277"/>
      <c r="BE51" s="1277"/>
      <c r="BF51" s="1277"/>
      <c r="BG51" s="1277"/>
      <c r="BH51" s="1277"/>
      <c r="BI51" s="1277"/>
      <c r="BJ51" s="1277"/>
      <c r="BK51" s="1277"/>
      <c r="BL51" s="1277"/>
      <c r="BM51" s="1277"/>
      <c r="BN51" s="1277"/>
      <c r="BO51" s="1277"/>
      <c r="BP51" s="1278"/>
      <c r="BQ51" s="1278"/>
      <c r="BR51" s="1278"/>
      <c r="BS51" s="1278"/>
      <c r="BT51" s="1278"/>
      <c r="BU51" s="1278"/>
      <c r="BV51" s="1278"/>
      <c r="BW51" s="1278"/>
      <c r="BX51" s="1278"/>
      <c r="BY51" s="1278"/>
      <c r="BZ51" s="1278"/>
      <c r="CA51" s="1278"/>
      <c r="CB51" s="1278"/>
      <c r="CC51" s="1278"/>
      <c r="CD51" s="1278"/>
      <c r="CE51" s="1278"/>
      <c r="CF51" s="1278">
        <v>7.1</v>
      </c>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591</v>
      </c>
      <c r="BC53" s="1277"/>
      <c r="BD53" s="1277"/>
      <c r="BE53" s="1277"/>
      <c r="BF53" s="1277"/>
      <c r="BG53" s="1277"/>
      <c r="BH53" s="1277"/>
      <c r="BI53" s="1277"/>
      <c r="BJ53" s="1277"/>
      <c r="BK53" s="1277"/>
      <c r="BL53" s="1277"/>
      <c r="BM53" s="1277"/>
      <c r="BN53" s="1277"/>
      <c r="BO53" s="1277"/>
      <c r="BP53" s="1278">
        <v>64.599999999999994</v>
      </c>
      <c r="BQ53" s="1278"/>
      <c r="BR53" s="1278"/>
      <c r="BS53" s="1278"/>
      <c r="BT53" s="1278"/>
      <c r="BU53" s="1278"/>
      <c r="BV53" s="1278"/>
      <c r="BW53" s="1278"/>
      <c r="BX53" s="1278">
        <v>66.400000000000006</v>
      </c>
      <c r="BY53" s="1278"/>
      <c r="BZ53" s="1278"/>
      <c r="CA53" s="1278"/>
      <c r="CB53" s="1278"/>
      <c r="CC53" s="1278"/>
      <c r="CD53" s="1278"/>
      <c r="CE53" s="1278"/>
      <c r="CF53" s="1278">
        <v>65.900000000000006</v>
      </c>
      <c r="CG53" s="1278"/>
      <c r="CH53" s="1278"/>
      <c r="CI53" s="1278"/>
      <c r="CJ53" s="1278"/>
      <c r="CK53" s="1278"/>
      <c r="CL53" s="1278"/>
      <c r="CM53" s="1278"/>
      <c r="CN53" s="1278">
        <v>66.7</v>
      </c>
      <c r="CO53" s="1278"/>
      <c r="CP53" s="1278"/>
      <c r="CQ53" s="1278"/>
      <c r="CR53" s="1278"/>
      <c r="CS53" s="1278"/>
      <c r="CT53" s="1278"/>
      <c r="CU53" s="1278"/>
      <c r="CV53" s="1278">
        <v>68.3</v>
      </c>
      <c r="CW53" s="1278"/>
      <c r="CX53" s="1278"/>
      <c r="CY53" s="1278"/>
      <c r="CZ53" s="1278"/>
      <c r="DA53" s="1278"/>
      <c r="DB53" s="1278"/>
      <c r="DC53" s="1278"/>
    </row>
    <row r="54" spans="1:109" x14ac:dyDescent="0.15">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6"/>
      <c r="B55" s="1248"/>
      <c r="G55" s="1267"/>
      <c r="H55" s="1267"/>
      <c r="I55" s="1267"/>
      <c r="J55" s="1267"/>
      <c r="K55" s="1276"/>
      <c r="L55" s="1276"/>
      <c r="M55" s="1276"/>
      <c r="N55" s="1276"/>
      <c r="AN55" s="1273" t="s">
        <v>592</v>
      </c>
      <c r="AO55" s="1273"/>
      <c r="AP55" s="1273"/>
      <c r="AQ55" s="1273"/>
      <c r="AR55" s="1273"/>
      <c r="AS55" s="1273"/>
      <c r="AT55" s="1273"/>
      <c r="AU55" s="1273"/>
      <c r="AV55" s="1273"/>
      <c r="AW55" s="1273"/>
      <c r="AX55" s="1273"/>
      <c r="AY55" s="1273"/>
      <c r="AZ55" s="1273"/>
      <c r="BA55" s="1273"/>
      <c r="BB55" s="1277" t="s">
        <v>590</v>
      </c>
      <c r="BC55" s="1277"/>
      <c r="BD55" s="1277"/>
      <c r="BE55" s="1277"/>
      <c r="BF55" s="1277"/>
      <c r="BG55" s="1277"/>
      <c r="BH55" s="1277"/>
      <c r="BI55" s="1277"/>
      <c r="BJ55" s="1277"/>
      <c r="BK55" s="1277"/>
      <c r="BL55" s="1277"/>
      <c r="BM55" s="1277"/>
      <c r="BN55" s="1277"/>
      <c r="BO55" s="1277"/>
      <c r="BP55" s="1278">
        <v>20.2</v>
      </c>
      <c r="BQ55" s="1278"/>
      <c r="BR55" s="1278"/>
      <c r="BS55" s="1278"/>
      <c r="BT55" s="1278"/>
      <c r="BU55" s="1278"/>
      <c r="BV55" s="1278"/>
      <c r="BW55" s="1278"/>
      <c r="BX55" s="1278">
        <v>18.2</v>
      </c>
      <c r="BY55" s="1278"/>
      <c r="BZ55" s="1278"/>
      <c r="CA55" s="1278"/>
      <c r="CB55" s="1278"/>
      <c r="CC55" s="1278"/>
      <c r="CD55" s="1278"/>
      <c r="CE55" s="1278"/>
      <c r="CF55" s="1278">
        <v>20.3</v>
      </c>
      <c r="CG55" s="1278"/>
      <c r="CH55" s="1278"/>
      <c r="CI55" s="1278"/>
      <c r="CJ55" s="1278"/>
      <c r="CK55" s="1278"/>
      <c r="CL55" s="1278"/>
      <c r="CM55" s="1278"/>
      <c r="CN55" s="1278">
        <v>15.5</v>
      </c>
      <c r="CO55" s="1278"/>
      <c r="CP55" s="1278"/>
      <c r="CQ55" s="1278"/>
      <c r="CR55" s="1278"/>
      <c r="CS55" s="1278"/>
      <c r="CT55" s="1278"/>
      <c r="CU55" s="1278"/>
      <c r="CV55" s="1278">
        <v>4.5999999999999996</v>
      </c>
      <c r="CW55" s="1278"/>
      <c r="CX55" s="1278"/>
      <c r="CY55" s="1278"/>
      <c r="CZ55" s="1278"/>
      <c r="DA55" s="1278"/>
      <c r="DB55" s="1278"/>
      <c r="DC55" s="1278"/>
    </row>
    <row r="56" spans="1:109" x14ac:dyDescent="0.15">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x14ac:dyDescent="0.15">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591</v>
      </c>
      <c r="BC57" s="1277"/>
      <c r="BD57" s="1277"/>
      <c r="BE57" s="1277"/>
      <c r="BF57" s="1277"/>
      <c r="BG57" s="1277"/>
      <c r="BH57" s="1277"/>
      <c r="BI57" s="1277"/>
      <c r="BJ57" s="1277"/>
      <c r="BK57" s="1277"/>
      <c r="BL57" s="1277"/>
      <c r="BM57" s="1277"/>
      <c r="BN57" s="1277"/>
      <c r="BO57" s="1277"/>
      <c r="BP57" s="1278">
        <v>57.5</v>
      </c>
      <c r="BQ57" s="1278"/>
      <c r="BR57" s="1278"/>
      <c r="BS57" s="1278"/>
      <c r="BT57" s="1278"/>
      <c r="BU57" s="1278"/>
      <c r="BV57" s="1278"/>
      <c r="BW57" s="1278"/>
      <c r="BX57" s="1278">
        <v>59.3</v>
      </c>
      <c r="BY57" s="1278"/>
      <c r="BZ57" s="1278"/>
      <c r="CA57" s="1278"/>
      <c r="CB57" s="1278"/>
      <c r="CC57" s="1278"/>
      <c r="CD57" s="1278"/>
      <c r="CE57" s="1278"/>
      <c r="CF57" s="1278">
        <v>60.3</v>
      </c>
      <c r="CG57" s="1278"/>
      <c r="CH57" s="1278"/>
      <c r="CI57" s="1278"/>
      <c r="CJ57" s="1278"/>
      <c r="CK57" s="1278"/>
      <c r="CL57" s="1278"/>
      <c r="CM57" s="1278"/>
      <c r="CN57" s="1278">
        <v>61.5</v>
      </c>
      <c r="CO57" s="1278"/>
      <c r="CP57" s="1278"/>
      <c r="CQ57" s="1278"/>
      <c r="CR57" s="1278"/>
      <c r="CS57" s="1278"/>
      <c r="CT57" s="1278"/>
      <c r="CU57" s="1278"/>
      <c r="CV57" s="1278">
        <v>61</v>
      </c>
      <c r="CW57" s="1278"/>
      <c r="CX57" s="1278"/>
      <c r="CY57" s="1278"/>
      <c r="CZ57" s="1278"/>
      <c r="DA57" s="1278"/>
      <c r="DB57" s="1278"/>
      <c r="DC57" s="1278"/>
      <c r="DD57" s="1281"/>
      <c r="DE57" s="1279"/>
    </row>
    <row r="58" spans="1:109" s="1256" customFormat="1" x14ac:dyDescent="0.15">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x14ac:dyDescent="0.15">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x14ac:dyDescent="0.15">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x14ac:dyDescent="0.15">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7.25" x14ac:dyDescent="0.15">
      <c r="B63" s="1287" t="s">
        <v>593</v>
      </c>
    </row>
    <row r="64" spans="1:109" x14ac:dyDescent="0.15">
      <c r="B64" s="1248"/>
      <c r="G64" s="1255"/>
      <c r="I64" s="1288"/>
      <c r="J64" s="1288"/>
      <c r="K64" s="1288"/>
      <c r="L64" s="1288"/>
      <c r="M64" s="1288"/>
      <c r="N64" s="1289"/>
      <c r="AM64" s="1255"/>
      <c r="AN64" s="1255" t="s">
        <v>586</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x14ac:dyDescent="0.15">
      <c r="B65" s="1248"/>
      <c r="AN65" s="1257" t="s">
        <v>594</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x14ac:dyDescent="0.15">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x14ac:dyDescent="0.15">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x14ac:dyDescent="0.15">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x14ac:dyDescent="0.15">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x14ac:dyDescent="0.15">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x14ac:dyDescent="0.15">
      <c r="B71" s="1248"/>
      <c r="G71" s="1293"/>
      <c r="I71" s="1294"/>
      <c r="J71" s="1291"/>
      <c r="K71" s="1291"/>
      <c r="L71" s="1292"/>
      <c r="M71" s="1291"/>
      <c r="N71" s="1292"/>
      <c r="AM71" s="1293"/>
      <c r="AN71" s="1242" t="s">
        <v>588</v>
      </c>
    </row>
    <row r="72" spans="2:107" x14ac:dyDescent="0.15">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550</v>
      </c>
      <c r="BQ72" s="1273"/>
      <c r="BR72" s="1273"/>
      <c r="BS72" s="1273"/>
      <c r="BT72" s="1273"/>
      <c r="BU72" s="1273"/>
      <c r="BV72" s="1273"/>
      <c r="BW72" s="1273"/>
      <c r="BX72" s="1273" t="s">
        <v>551</v>
      </c>
      <c r="BY72" s="1273"/>
      <c r="BZ72" s="1273"/>
      <c r="CA72" s="1273"/>
      <c r="CB72" s="1273"/>
      <c r="CC72" s="1273"/>
      <c r="CD72" s="1273"/>
      <c r="CE72" s="1273"/>
      <c r="CF72" s="1273" t="s">
        <v>552</v>
      </c>
      <c r="CG72" s="1273"/>
      <c r="CH72" s="1273"/>
      <c r="CI72" s="1273"/>
      <c r="CJ72" s="1273"/>
      <c r="CK72" s="1273"/>
      <c r="CL72" s="1273"/>
      <c r="CM72" s="1273"/>
      <c r="CN72" s="1273" t="s">
        <v>553</v>
      </c>
      <c r="CO72" s="1273"/>
      <c r="CP72" s="1273"/>
      <c r="CQ72" s="1273"/>
      <c r="CR72" s="1273"/>
      <c r="CS72" s="1273"/>
      <c r="CT72" s="1273"/>
      <c r="CU72" s="1273"/>
      <c r="CV72" s="1273" t="s">
        <v>554</v>
      </c>
      <c r="CW72" s="1273"/>
      <c r="CX72" s="1273"/>
      <c r="CY72" s="1273"/>
      <c r="CZ72" s="1273"/>
      <c r="DA72" s="1273"/>
      <c r="DB72" s="1273"/>
      <c r="DC72" s="1273"/>
    </row>
    <row r="73" spans="2:107" x14ac:dyDescent="0.15">
      <c r="B73" s="1248"/>
      <c r="G73" s="1274"/>
      <c r="H73" s="1274"/>
      <c r="I73" s="1274"/>
      <c r="J73" s="1274"/>
      <c r="K73" s="1295"/>
      <c r="L73" s="1295"/>
      <c r="M73" s="1295"/>
      <c r="N73" s="1295"/>
      <c r="AM73" s="1266"/>
      <c r="AN73" s="1277" t="s">
        <v>589</v>
      </c>
      <c r="AO73" s="1277"/>
      <c r="AP73" s="1277"/>
      <c r="AQ73" s="1277"/>
      <c r="AR73" s="1277"/>
      <c r="AS73" s="1277"/>
      <c r="AT73" s="1277"/>
      <c r="AU73" s="1277"/>
      <c r="AV73" s="1277"/>
      <c r="AW73" s="1277"/>
      <c r="AX73" s="1277"/>
      <c r="AY73" s="1277"/>
      <c r="AZ73" s="1277"/>
      <c r="BA73" s="1277"/>
      <c r="BB73" s="1277" t="s">
        <v>590</v>
      </c>
      <c r="BC73" s="1277"/>
      <c r="BD73" s="1277"/>
      <c r="BE73" s="1277"/>
      <c r="BF73" s="1277"/>
      <c r="BG73" s="1277"/>
      <c r="BH73" s="1277"/>
      <c r="BI73" s="1277"/>
      <c r="BJ73" s="1277"/>
      <c r="BK73" s="1277"/>
      <c r="BL73" s="1277"/>
      <c r="BM73" s="1277"/>
      <c r="BN73" s="1277"/>
      <c r="BO73" s="1277"/>
      <c r="BP73" s="1278"/>
      <c r="BQ73" s="1278"/>
      <c r="BR73" s="1278"/>
      <c r="BS73" s="1278"/>
      <c r="BT73" s="1278"/>
      <c r="BU73" s="1278"/>
      <c r="BV73" s="1278"/>
      <c r="BW73" s="1278"/>
      <c r="BX73" s="1278"/>
      <c r="BY73" s="1278"/>
      <c r="BZ73" s="1278"/>
      <c r="CA73" s="1278"/>
      <c r="CB73" s="1278"/>
      <c r="CC73" s="1278"/>
      <c r="CD73" s="1278"/>
      <c r="CE73" s="1278"/>
      <c r="CF73" s="1278">
        <v>7.1</v>
      </c>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595</v>
      </c>
      <c r="BC75" s="1277"/>
      <c r="BD75" s="1277"/>
      <c r="BE75" s="1277"/>
      <c r="BF75" s="1277"/>
      <c r="BG75" s="1277"/>
      <c r="BH75" s="1277"/>
      <c r="BI75" s="1277"/>
      <c r="BJ75" s="1277"/>
      <c r="BK75" s="1277"/>
      <c r="BL75" s="1277"/>
      <c r="BM75" s="1277"/>
      <c r="BN75" s="1277"/>
      <c r="BO75" s="1277"/>
      <c r="BP75" s="1278">
        <v>10.199999999999999</v>
      </c>
      <c r="BQ75" s="1278"/>
      <c r="BR75" s="1278"/>
      <c r="BS75" s="1278"/>
      <c r="BT75" s="1278"/>
      <c r="BU75" s="1278"/>
      <c r="BV75" s="1278"/>
      <c r="BW75" s="1278"/>
      <c r="BX75" s="1278">
        <v>9.4</v>
      </c>
      <c r="BY75" s="1278"/>
      <c r="BZ75" s="1278"/>
      <c r="CA75" s="1278"/>
      <c r="CB75" s="1278"/>
      <c r="CC75" s="1278"/>
      <c r="CD75" s="1278"/>
      <c r="CE75" s="1278"/>
      <c r="CF75" s="1278">
        <v>7.6</v>
      </c>
      <c r="CG75" s="1278"/>
      <c r="CH75" s="1278"/>
      <c r="CI75" s="1278"/>
      <c r="CJ75" s="1278"/>
      <c r="CK75" s="1278"/>
      <c r="CL75" s="1278"/>
      <c r="CM75" s="1278"/>
      <c r="CN75" s="1278">
        <v>6.4</v>
      </c>
      <c r="CO75" s="1278"/>
      <c r="CP75" s="1278"/>
      <c r="CQ75" s="1278"/>
      <c r="CR75" s="1278"/>
      <c r="CS75" s="1278"/>
      <c r="CT75" s="1278"/>
      <c r="CU75" s="1278"/>
      <c r="CV75" s="1278">
        <v>5.7</v>
      </c>
      <c r="CW75" s="1278"/>
      <c r="CX75" s="1278"/>
      <c r="CY75" s="1278"/>
      <c r="CZ75" s="1278"/>
      <c r="DA75" s="1278"/>
      <c r="DB75" s="1278"/>
      <c r="DC75" s="1278"/>
    </row>
    <row r="76" spans="2:107" x14ac:dyDescent="0.15">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8"/>
      <c r="G77" s="1267"/>
      <c r="H77" s="1267"/>
      <c r="I77" s="1267"/>
      <c r="J77" s="1267"/>
      <c r="K77" s="1295"/>
      <c r="L77" s="1295"/>
      <c r="M77" s="1295"/>
      <c r="N77" s="1295"/>
      <c r="AN77" s="1273" t="s">
        <v>592</v>
      </c>
      <c r="AO77" s="1273"/>
      <c r="AP77" s="1273"/>
      <c r="AQ77" s="1273"/>
      <c r="AR77" s="1273"/>
      <c r="AS77" s="1273"/>
      <c r="AT77" s="1273"/>
      <c r="AU77" s="1273"/>
      <c r="AV77" s="1273"/>
      <c r="AW77" s="1273"/>
      <c r="AX77" s="1273"/>
      <c r="AY77" s="1273"/>
      <c r="AZ77" s="1273"/>
      <c r="BA77" s="1273"/>
      <c r="BB77" s="1277" t="s">
        <v>590</v>
      </c>
      <c r="BC77" s="1277"/>
      <c r="BD77" s="1277"/>
      <c r="BE77" s="1277"/>
      <c r="BF77" s="1277"/>
      <c r="BG77" s="1277"/>
      <c r="BH77" s="1277"/>
      <c r="BI77" s="1277"/>
      <c r="BJ77" s="1277"/>
      <c r="BK77" s="1277"/>
      <c r="BL77" s="1277"/>
      <c r="BM77" s="1277"/>
      <c r="BN77" s="1277"/>
      <c r="BO77" s="1277"/>
      <c r="BP77" s="1278">
        <v>20.2</v>
      </c>
      <c r="BQ77" s="1278"/>
      <c r="BR77" s="1278"/>
      <c r="BS77" s="1278"/>
      <c r="BT77" s="1278"/>
      <c r="BU77" s="1278"/>
      <c r="BV77" s="1278"/>
      <c r="BW77" s="1278"/>
      <c r="BX77" s="1278">
        <v>18.2</v>
      </c>
      <c r="BY77" s="1278"/>
      <c r="BZ77" s="1278"/>
      <c r="CA77" s="1278"/>
      <c r="CB77" s="1278"/>
      <c r="CC77" s="1278"/>
      <c r="CD77" s="1278"/>
      <c r="CE77" s="1278"/>
      <c r="CF77" s="1278">
        <v>20.3</v>
      </c>
      <c r="CG77" s="1278"/>
      <c r="CH77" s="1278"/>
      <c r="CI77" s="1278"/>
      <c r="CJ77" s="1278"/>
      <c r="CK77" s="1278"/>
      <c r="CL77" s="1278"/>
      <c r="CM77" s="1278"/>
      <c r="CN77" s="1278">
        <v>15.5</v>
      </c>
      <c r="CO77" s="1278"/>
      <c r="CP77" s="1278"/>
      <c r="CQ77" s="1278"/>
      <c r="CR77" s="1278"/>
      <c r="CS77" s="1278"/>
      <c r="CT77" s="1278"/>
      <c r="CU77" s="1278"/>
      <c r="CV77" s="1278">
        <v>4.5999999999999996</v>
      </c>
      <c r="CW77" s="1278"/>
      <c r="CX77" s="1278"/>
      <c r="CY77" s="1278"/>
      <c r="CZ77" s="1278"/>
      <c r="DA77" s="1278"/>
      <c r="DB77" s="1278"/>
      <c r="DC77" s="1278"/>
    </row>
    <row r="78" spans="2:107" x14ac:dyDescent="0.15">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595</v>
      </c>
      <c r="BC79" s="1277"/>
      <c r="BD79" s="1277"/>
      <c r="BE79" s="1277"/>
      <c r="BF79" s="1277"/>
      <c r="BG79" s="1277"/>
      <c r="BH79" s="1277"/>
      <c r="BI79" s="1277"/>
      <c r="BJ79" s="1277"/>
      <c r="BK79" s="1277"/>
      <c r="BL79" s="1277"/>
      <c r="BM79" s="1277"/>
      <c r="BN79" s="1277"/>
      <c r="BO79" s="1277"/>
      <c r="BP79" s="1278">
        <v>6.8</v>
      </c>
      <c r="BQ79" s="1278"/>
      <c r="BR79" s="1278"/>
      <c r="BS79" s="1278"/>
      <c r="BT79" s="1278"/>
      <c r="BU79" s="1278"/>
      <c r="BV79" s="1278"/>
      <c r="BW79" s="1278"/>
      <c r="BX79" s="1278">
        <v>6.8</v>
      </c>
      <c r="BY79" s="1278"/>
      <c r="BZ79" s="1278"/>
      <c r="CA79" s="1278"/>
      <c r="CB79" s="1278"/>
      <c r="CC79" s="1278"/>
      <c r="CD79" s="1278"/>
      <c r="CE79" s="1278"/>
      <c r="CF79" s="1278">
        <v>6.6</v>
      </c>
      <c r="CG79" s="1278"/>
      <c r="CH79" s="1278"/>
      <c r="CI79" s="1278"/>
      <c r="CJ79" s="1278"/>
      <c r="CK79" s="1278"/>
      <c r="CL79" s="1278"/>
      <c r="CM79" s="1278"/>
      <c r="CN79" s="1278">
        <v>6.4</v>
      </c>
      <c r="CO79" s="1278"/>
      <c r="CP79" s="1278"/>
      <c r="CQ79" s="1278"/>
      <c r="CR79" s="1278"/>
      <c r="CS79" s="1278"/>
      <c r="CT79" s="1278"/>
      <c r="CU79" s="1278"/>
      <c r="CV79" s="1278">
        <v>6.3</v>
      </c>
      <c r="CW79" s="1278"/>
      <c r="CX79" s="1278"/>
      <c r="CY79" s="1278"/>
      <c r="CZ79" s="1278"/>
      <c r="DA79" s="1278"/>
      <c r="DB79" s="1278"/>
      <c r="DC79" s="1278"/>
    </row>
    <row r="80" spans="2:107" x14ac:dyDescent="0.15">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8"/>
    </row>
    <row r="82" spans="2:109" ht="17.25" x14ac:dyDescent="0.15">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x14ac:dyDescent="0.15">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x14ac:dyDescent="0.15">
      <c r="DD84" s="1242"/>
      <c r="DE84" s="1242"/>
    </row>
    <row r="85" spans="2:109" x14ac:dyDescent="0.15">
      <c r="DD85" s="1242"/>
      <c r="DE85" s="1242"/>
    </row>
  </sheetData>
  <sheetProtection algorithmName="SHA-512" hashValue="AV53hXeLVuGr5yo+F/eIW6kqotnVNtOc4eThCAkHGlh48oRetLvB6lfTHxb6aUe/Kr/kYZSCqJ5dsPp9Gx+knw==" saltValue="uiAWR+ZDryAfHixodN7Ok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630E2-F4F6-4991-8CE9-AA7E9F59EF47}">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qerxAFr4b/1uoS3yaJ7eO+yssSRrW60uDiXMTlWuuAkIvMjFfU4VMI+fYdTMDWwQgTubTgqWoh0LJxJRZfihwA==" saltValue="nz+90YBaMpYTtRum9bQE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33A62-1B2C-4002-BAEB-129993084FD5}">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497</v>
      </c>
    </row>
  </sheetData>
  <sheetProtection algorithmName="SHA-512" hashValue="X2OXBzKAWvUjExkvDH+llYw4nperMSt/dDbezbktgDSAy0hv41p44lrMnzvzf8rrIXwd9rC1enwpCvFDYtiOMQ==" saltValue="kzdXCek9YAqdcilgG/JOE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547</v>
      </c>
      <c r="G2" s="148"/>
      <c r="H2" s="149"/>
    </row>
    <row r="3" spans="1:8" x14ac:dyDescent="0.15">
      <c r="A3" s="145" t="s">
        <v>540</v>
      </c>
      <c r="B3" s="150"/>
      <c r="C3" s="151"/>
      <c r="D3" s="152">
        <v>20841</v>
      </c>
      <c r="E3" s="153"/>
      <c r="F3" s="154">
        <v>52191</v>
      </c>
      <c r="G3" s="155"/>
      <c r="H3" s="156"/>
    </row>
    <row r="4" spans="1:8" x14ac:dyDescent="0.15">
      <c r="A4" s="157"/>
      <c r="B4" s="158"/>
      <c r="C4" s="159"/>
      <c r="D4" s="160">
        <v>8989</v>
      </c>
      <c r="E4" s="161"/>
      <c r="F4" s="162">
        <v>24843</v>
      </c>
      <c r="G4" s="163"/>
      <c r="H4" s="164"/>
    </row>
    <row r="5" spans="1:8" x14ac:dyDescent="0.15">
      <c r="A5" s="145" t="s">
        <v>542</v>
      </c>
      <c r="B5" s="150"/>
      <c r="C5" s="151"/>
      <c r="D5" s="152">
        <v>34226</v>
      </c>
      <c r="E5" s="153"/>
      <c r="F5" s="154">
        <v>47387</v>
      </c>
      <c r="G5" s="155"/>
      <c r="H5" s="156"/>
    </row>
    <row r="6" spans="1:8" x14ac:dyDescent="0.15">
      <c r="A6" s="157"/>
      <c r="B6" s="158"/>
      <c r="C6" s="159"/>
      <c r="D6" s="160">
        <v>27472</v>
      </c>
      <c r="E6" s="161"/>
      <c r="F6" s="162">
        <v>24928</v>
      </c>
      <c r="G6" s="163"/>
      <c r="H6" s="164"/>
    </row>
    <row r="7" spans="1:8" x14ac:dyDescent="0.15">
      <c r="A7" s="145" t="s">
        <v>543</v>
      </c>
      <c r="B7" s="150"/>
      <c r="C7" s="151"/>
      <c r="D7" s="152">
        <v>77029</v>
      </c>
      <c r="E7" s="153"/>
      <c r="F7" s="154">
        <v>51264</v>
      </c>
      <c r="G7" s="155"/>
      <c r="H7" s="156"/>
    </row>
    <row r="8" spans="1:8" x14ac:dyDescent="0.15">
      <c r="A8" s="157"/>
      <c r="B8" s="158"/>
      <c r="C8" s="159"/>
      <c r="D8" s="160">
        <v>55223</v>
      </c>
      <c r="E8" s="161"/>
      <c r="F8" s="162">
        <v>26040</v>
      </c>
      <c r="G8" s="163"/>
      <c r="H8" s="164"/>
    </row>
    <row r="9" spans="1:8" x14ac:dyDescent="0.15">
      <c r="A9" s="145" t="s">
        <v>544</v>
      </c>
      <c r="B9" s="150"/>
      <c r="C9" s="151"/>
      <c r="D9" s="152">
        <v>38814</v>
      </c>
      <c r="E9" s="153"/>
      <c r="F9" s="154">
        <v>52068</v>
      </c>
      <c r="G9" s="155"/>
      <c r="H9" s="156"/>
    </row>
    <row r="10" spans="1:8" x14ac:dyDescent="0.15">
      <c r="A10" s="157"/>
      <c r="B10" s="158"/>
      <c r="C10" s="159"/>
      <c r="D10" s="160">
        <v>14313</v>
      </c>
      <c r="E10" s="161"/>
      <c r="F10" s="162">
        <v>26936</v>
      </c>
      <c r="G10" s="163"/>
      <c r="H10" s="164"/>
    </row>
    <row r="11" spans="1:8" x14ac:dyDescent="0.15">
      <c r="A11" s="145" t="s">
        <v>545</v>
      </c>
      <c r="B11" s="150"/>
      <c r="C11" s="151"/>
      <c r="D11" s="152">
        <v>65054</v>
      </c>
      <c r="E11" s="153"/>
      <c r="F11" s="154">
        <v>47161</v>
      </c>
      <c r="G11" s="155"/>
      <c r="H11" s="156"/>
    </row>
    <row r="12" spans="1:8" x14ac:dyDescent="0.15">
      <c r="A12" s="157"/>
      <c r="B12" s="158"/>
      <c r="C12" s="165"/>
      <c r="D12" s="160">
        <v>36178</v>
      </c>
      <c r="E12" s="161"/>
      <c r="F12" s="162">
        <v>24595</v>
      </c>
      <c r="G12" s="163"/>
      <c r="H12" s="164"/>
    </row>
    <row r="13" spans="1:8" x14ac:dyDescent="0.15">
      <c r="A13" s="145"/>
      <c r="B13" s="150"/>
      <c r="C13" s="166"/>
      <c r="D13" s="167">
        <v>47193</v>
      </c>
      <c r="E13" s="168"/>
      <c r="F13" s="169">
        <v>50014</v>
      </c>
      <c r="G13" s="170"/>
      <c r="H13" s="156"/>
    </row>
    <row r="14" spans="1:8" x14ac:dyDescent="0.15">
      <c r="A14" s="157"/>
      <c r="B14" s="158"/>
      <c r="C14" s="159"/>
      <c r="D14" s="160">
        <v>28435</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7.67</v>
      </c>
      <c r="C19" s="171">
        <f>ROUND(VALUE(SUBSTITUTE(実質収支比率等に係る経年分析!G$48,"▲","-")),2)</f>
        <v>6.31</v>
      </c>
      <c r="D19" s="171">
        <f>ROUND(VALUE(SUBSTITUTE(実質収支比率等に係る経年分析!H$48,"▲","-")),2)</f>
        <v>6.44</v>
      </c>
      <c r="E19" s="171">
        <f>ROUND(VALUE(SUBSTITUTE(実質収支比率等に係る経年分析!I$48,"▲","-")),2)</f>
        <v>8.57</v>
      </c>
      <c r="F19" s="171">
        <f>ROUND(VALUE(SUBSTITUTE(実質収支比率等に係る経年分析!J$48,"▲","-")),2)</f>
        <v>7.41</v>
      </c>
    </row>
    <row r="20" spans="1:11" x14ac:dyDescent="0.15">
      <c r="A20" s="171" t="s">
        <v>55</v>
      </c>
      <c r="B20" s="171">
        <f>ROUND(VALUE(SUBSTITUTE(実質収支比率等に係る経年分析!F$47,"▲","-")),2)</f>
        <v>31.83</v>
      </c>
      <c r="C20" s="171">
        <f>ROUND(VALUE(SUBSTITUTE(実質収支比率等に係る経年分析!G$47,"▲","-")),2)</f>
        <v>31.7</v>
      </c>
      <c r="D20" s="171">
        <f>ROUND(VALUE(SUBSTITUTE(実質収支比率等に係る経年分析!H$47,"▲","-")),2)</f>
        <v>33.35</v>
      </c>
      <c r="E20" s="171">
        <f>ROUND(VALUE(SUBSTITUTE(実質収支比率等に係る経年分析!I$47,"▲","-")),2)</f>
        <v>34.93</v>
      </c>
      <c r="F20" s="171">
        <f>ROUND(VALUE(SUBSTITUTE(実質収支比率等に係る経年分析!J$47,"▲","-")),2)</f>
        <v>35.04</v>
      </c>
    </row>
    <row r="21" spans="1:11" x14ac:dyDescent="0.15">
      <c r="A21" s="171" t="s">
        <v>56</v>
      </c>
      <c r="B21" s="171">
        <f>IF(ISNUMBER(VALUE(SUBSTITUTE(実質収支比率等に係る経年分析!F$49,"▲","-"))),ROUND(VALUE(SUBSTITUTE(実質収支比率等に係る経年分析!F$49,"▲","-")),2),NA())</f>
        <v>-0.35</v>
      </c>
      <c r="C21" s="171">
        <f>IF(ISNUMBER(VALUE(SUBSTITUTE(実質収支比率等に係る経年分析!G$49,"▲","-"))),ROUND(VALUE(SUBSTITUTE(実質収支比率等に係る経年分析!G$49,"▲","-")),2),NA())</f>
        <v>-5.71</v>
      </c>
      <c r="D21" s="171">
        <f>IF(ISNUMBER(VALUE(SUBSTITUTE(実質収支比率等に係る経年分析!H$49,"▲","-"))),ROUND(VALUE(SUBSTITUTE(実質収支比率等に係る経年分析!H$49,"▲","-")),2),NA())</f>
        <v>-2.16</v>
      </c>
      <c r="E21" s="171">
        <f>IF(ISNUMBER(VALUE(SUBSTITUTE(実質収支比率等に係る経年分析!I$49,"▲","-"))),ROUND(VALUE(SUBSTITUTE(実質収支比率等に係る経年分析!I$49,"▲","-")),2),NA())</f>
        <v>1.82</v>
      </c>
      <c r="F21" s="171">
        <f>IF(ISNUMBER(VALUE(SUBSTITUTE(実質収支比率等に係る経年分析!J$49,"▲","-"))),ROUND(VALUE(SUBSTITUTE(実質収支比率等に係る経年分析!J$49,"▲","-")),2),NA())</f>
        <v>6.49</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1.37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0.27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0.96</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7.41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5.36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6.03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7.57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7.98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1020</v>
      </c>
      <c r="E42" s="173"/>
      <c r="F42" s="173"/>
      <c r="G42" s="173">
        <f>'実質公債費比率（分子）の構造'!L$52</f>
        <v>999</v>
      </c>
      <c r="H42" s="173"/>
      <c r="I42" s="173"/>
      <c r="J42" s="173">
        <f>'実質公債費比率（分子）の構造'!M$52</f>
        <v>961</v>
      </c>
      <c r="K42" s="173"/>
      <c r="L42" s="173"/>
      <c r="M42" s="173">
        <f>'実質公債費比率（分子）の構造'!N$52</f>
        <v>916</v>
      </c>
      <c r="N42" s="173"/>
      <c r="O42" s="173"/>
      <c r="P42" s="173">
        <f>'実質公債費比率（分子）の構造'!O$52</f>
        <v>948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12</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16</v>
      </c>
      <c r="C45" s="173"/>
      <c r="D45" s="173"/>
      <c r="E45" s="173">
        <f>'実質公債費比率（分子）の構造'!L$49</f>
        <v>1</v>
      </c>
      <c r="F45" s="173"/>
      <c r="G45" s="173"/>
      <c r="H45" s="173">
        <f>'実質公債費比率（分子）の構造'!M$49</f>
        <v>3</v>
      </c>
      <c r="I45" s="173"/>
      <c r="J45" s="173"/>
      <c r="K45" s="173">
        <f>'実質公債費比率（分子）の構造'!N$49</f>
        <v>27</v>
      </c>
      <c r="L45" s="173"/>
      <c r="M45" s="173"/>
      <c r="N45" s="173">
        <f>'実質公債費比率（分子）の構造'!O$49</f>
        <v>39</v>
      </c>
      <c r="O45" s="173"/>
      <c r="P45" s="173"/>
    </row>
    <row r="46" spans="1:16" x14ac:dyDescent="0.15">
      <c r="A46" s="173" t="s">
        <v>67</v>
      </c>
      <c r="B46" s="173">
        <f>'実質公債費比率（分子）の構造'!K$48</f>
        <v>342</v>
      </c>
      <c r="C46" s="173"/>
      <c r="D46" s="173"/>
      <c r="E46" s="173">
        <f>'実質公債費比率（分子）の構造'!L$48</f>
        <v>359</v>
      </c>
      <c r="F46" s="173"/>
      <c r="G46" s="173"/>
      <c r="H46" s="173">
        <f>'実質公債費比率（分子）の構造'!M$48</f>
        <v>312</v>
      </c>
      <c r="I46" s="173"/>
      <c r="J46" s="173"/>
      <c r="K46" s="173">
        <f>'実質公債費比率（分子）の構造'!N$48</f>
        <v>288</v>
      </c>
      <c r="L46" s="173"/>
      <c r="M46" s="173"/>
      <c r="N46" s="173">
        <f>'実質公債費比率（分子）の構造'!O$48</f>
        <v>317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1144</v>
      </c>
      <c r="C49" s="173"/>
      <c r="D49" s="173"/>
      <c r="E49" s="173">
        <f>'実質公債費比率（分子）の構造'!L$45</f>
        <v>1076</v>
      </c>
      <c r="F49" s="173"/>
      <c r="G49" s="173"/>
      <c r="H49" s="173">
        <f>'実質公債費比率（分子）の構造'!M$45</f>
        <v>937</v>
      </c>
      <c r="I49" s="173"/>
      <c r="J49" s="173"/>
      <c r="K49" s="173">
        <f>'実質公債費比率（分子）の構造'!N$45</f>
        <v>907</v>
      </c>
      <c r="L49" s="173"/>
      <c r="M49" s="173"/>
      <c r="N49" s="173">
        <f>'実質公債費比率（分子）の構造'!O$45</f>
        <v>968</v>
      </c>
      <c r="O49" s="173"/>
      <c r="P49" s="173"/>
    </row>
    <row r="50" spans="1:16" x14ac:dyDescent="0.15">
      <c r="A50" s="173" t="s">
        <v>71</v>
      </c>
      <c r="B50" s="173" t="e">
        <f>NA()</f>
        <v>#N/A</v>
      </c>
      <c r="C50" s="173">
        <f>IF(ISNUMBER('実質公債費比率（分子）の構造'!K$53),'実質公債費比率（分子）の構造'!K$53,NA())</f>
        <v>494</v>
      </c>
      <c r="D50" s="173" t="e">
        <f>NA()</f>
        <v>#N/A</v>
      </c>
      <c r="E50" s="173" t="e">
        <f>NA()</f>
        <v>#N/A</v>
      </c>
      <c r="F50" s="173">
        <f>IF(ISNUMBER('実質公債費比率（分子）の構造'!L$53),'実質公債費比率（分子）の構造'!L$53,NA())</f>
        <v>437</v>
      </c>
      <c r="G50" s="173" t="e">
        <f>NA()</f>
        <v>#N/A</v>
      </c>
      <c r="H50" s="173" t="e">
        <f>NA()</f>
        <v>#N/A</v>
      </c>
      <c r="I50" s="173">
        <f>IF(ISNUMBER('実質公債費比率（分子）の構造'!M$53),'実質公債費比率（分子）の構造'!M$53,NA())</f>
        <v>291</v>
      </c>
      <c r="J50" s="173" t="e">
        <f>NA()</f>
        <v>#N/A</v>
      </c>
      <c r="K50" s="173" t="e">
        <f>NA()</f>
        <v>#N/A</v>
      </c>
      <c r="L50" s="173">
        <f>IF(ISNUMBER('実質公債費比率（分子）の構造'!N$53),'実質公債費比率（分子）の構造'!N$53,NA())</f>
        <v>306</v>
      </c>
      <c r="M50" s="173" t="e">
        <f>NA()</f>
        <v>#N/A</v>
      </c>
      <c r="N50" s="173" t="e">
        <f>NA()</f>
        <v>#N/A</v>
      </c>
      <c r="O50" s="173">
        <f>IF(ISNUMBER('実質公債費比率（分子）の構造'!O$53),'実質公債費比率（分子）の構造'!O$53,NA())</f>
        <v>376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11812</v>
      </c>
      <c r="E56" s="172"/>
      <c r="F56" s="172"/>
      <c r="G56" s="172">
        <f>'将来負担比率（分子）の構造'!J$52</f>
        <v>11817</v>
      </c>
      <c r="H56" s="172"/>
      <c r="I56" s="172"/>
      <c r="J56" s="172">
        <f>'将来負担比率（分子）の構造'!K$52</f>
        <v>11783</v>
      </c>
      <c r="K56" s="172"/>
      <c r="L56" s="172"/>
      <c r="M56" s="172">
        <f>'将来負担比率（分子）の構造'!L$52</f>
        <v>11944</v>
      </c>
      <c r="N56" s="172"/>
      <c r="O56" s="172"/>
      <c r="P56" s="172">
        <f>'将来負担比率（分子）の構造'!M$52</f>
        <v>11924</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2683</v>
      </c>
      <c r="E58" s="172"/>
      <c r="F58" s="172"/>
      <c r="G58" s="172">
        <f>'将来負担比率（分子）の構造'!J$50</f>
        <v>2727</v>
      </c>
      <c r="H58" s="172"/>
      <c r="I58" s="172"/>
      <c r="J58" s="172">
        <f>'将来負担比率（分子）の構造'!K$50</f>
        <v>2829</v>
      </c>
      <c r="K58" s="172"/>
      <c r="L58" s="172"/>
      <c r="M58" s="172">
        <f>'将来負担比率（分子）の構造'!L$50</f>
        <v>4009</v>
      </c>
      <c r="N58" s="172"/>
      <c r="O58" s="172"/>
      <c r="P58" s="172">
        <f>'将来負担比率（分子）の構造'!M$50</f>
        <v>4203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927</v>
      </c>
      <c r="C62" s="172"/>
      <c r="D62" s="172"/>
      <c r="E62" s="172">
        <f>'将来負担比率（分子）の構造'!J$45</f>
        <v>833</v>
      </c>
      <c r="F62" s="172"/>
      <c r="G62" s="172"/>
      <c r="H62" s="172">
        <f>'将来負担比率（分子）の構造'!K$45</f>
        <v>774</v>
      </c>
      <c r="I62" s="172"/>
      <c r="J62" s="172"/>
      <c r="K62" s="172">
        <f>'将来負担比率（分子）の構造'!L$45</f>
        <v>728</v>
      </c>
      <c r="L62" s="172"/>
      <c r="M62" s="172"/>
      <c r="N62" s="172">
        <f>'将来負担比率（分子）の構造'!M$45</f>
        <v>684</v>
      </c>
      <c r="O62" s="172"/>
      <c r="P62" s="172"/>
    </row>
    <row r="63" spans="1:16" x14ac:dyDescent="0.15">
      <c r="A63" s="172" t="s">
        <v>34</v>
      </c>
      <c r="B63" s="172">
        <f>'将来負担比率（分子）の構造'!I$44</f>
        <v>464</v>
      </c>
      <c r="C63" s="172"/>
      <c r="D63" s="172"/>
      <c r="E63" s="172">
        <f>'将来負担比率（分子）の構造'!J$44</f>
        <v>464</v>
      </c>
      <c r="F63" s="172"/>
      <c r="G63" s="172"/>
      <c r="H63" s="172">
        <f>'将来負担比率（分子）の構造'!K$44</f>
        <v>462</v>
      </c>
      <c r="I63" s="172"/>
      <c r="J63" s="172"/>
      <c r="K63" s="172">
        <f>'将来負担比率（分子）の構造'!L$44</f>
        <v>436</v>
      </c>
      <c r="L63" s="172"/>
      <c r="M63" s="172"/>
      <c r="N63" s="172">
        <f>'将来負担比率（分子）の構造'!M$44</f>
        <v>438</v>
      </c>
      <c r="O63" s="172"/>
      <c r="P63" s="172"/>
    </row>
    <row r="64" spans="1:16" x14ac:dyDescent="0.15">
      <c r="A64" s="172" t="s">
        <v>33</v>
      </c>
      <c r="B64" s="172">
        <f>'将来負担比率（分子）の構造'!I$43</f>
        <v>4635</v>
      </c>
      <c r="C64" s="172"/>
      <c r="D64" s="172"/>
      <c r="E64" s="172">
        <f>'将来負担比率（分子）の構造'!J$43</f>
        <v>4662</v>
      </c>
      <c r="F64" s="172"/>
      <c r="G64" s="172"/>
      <c r="H64" s="172">
        <f>'将来負担比率（分子）の構造'!K$43</f>
        <v>4428</v>
      </c>
      <c r="I64" s="172"/>
      <c r="J64" s="172"/>
      <c r="K64" s="172">
        <f>'将来負担比率（分子）の構造'!L$43</f>
        <v>3730</v>
      </c>
      <c r="L64" s="172"/>
      <c r="M64" s="172"/>
      <c r="N64" s="172">
        <f>'将来負担比率（分子）の構造'!M$43</f>
        <v>3467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8128</v>
      </c>
      <c r="C66" s="172"/>
      <c r="D66" s="172"/>
      <c r="E66" s="172">
        <f>'将来負担比率（分子）の構造'!J$41</f>
        <v>8412</v>
      </c>
      <c r="F66" s="172"/>
      <c r="G66" s="172"/>
      <c r="H66" s="172">
        <f>'将来負担比率（分子）の構造'!K$41</f>
        <v>9330</v>
      </c>
      <c r="I66" s="172"/>
      <c r="J66" s="172"/>
      <c r="K66" s="172">
        <f>'将来負担比率（分子）の構造'!L$41</f>
        <v>9578</v>
      </c>
      <c r="L66" s="172"/>
      <c r="M66" s="172"/>
      <c r="N66" s="172">
        <f>'将来負担比率（分子）の構造'!M$41</f>
        <v>9384</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381</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2094</v>
      </c>
      <c r="C72" s="176">
        <f>基金残高に係る経年分析!G55</f>
        <v>2266</v>
      </c>
      <c r="D72" s="176">
        <f>基金残高に係る経年分析!H55</f>
        <v>2449</v>
      </c>
    </row>
    <row r="73" spans="1:16" x14ac:dyDescent="0.15">
      <c r="A73" s="175" t="s">
        <v>78</v>
      </c>
      <c r="B73" s="176">
        <f>基金残高に係る経年分析!F56</f>
        <v>0</v>
      </c>
      <c r="C73" s="176">
        <f>基金残高に係る経年分析!G56</f>
        <v>0</v>
      </c>
      <c r="D73" s="176">
        <f>基金残高に係る経年分析!H56</f>
        <v>0</v>
      </c>
    </row>
    <row r="74" spans="1:16" x14ac:dyDescent="0.15">
      <c r="A74" s="175" t="s">
        <v>79</v>
      </c>
      <c r="B74" s="176">
        <f>基金残高に係る経年分析!F57</f>
        <v>345</v>
      </c>
      <c r="C74" s="176">
        <f>基金残高に係る経年分析!G57</f>
        <v>1270</v>
      </c>
      <c r="D74" s="176">
        <f>基金残高に係る経年分析!H57</f>
        <v>1235</v>
      </c>
    </row>
  </sheetData>
  <sheetProtection algorithmName="SHA-512" hashValue="4EXC1QsaEaFfpHdGt+MtzTrwTvwBkdbNJl1bD5YNBXiuGID+4js4xUQ+hqoZqVDJEqXI39U6U/q2lPjYBbV75g==" saltValue="UHlvJ5r5yd1af4eArkc6T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210</v>
      </c>
      <c r="DI1" s="747"/>
      <c r="DJ1" s="747"/>
      <c r="DK1" s="747"/>
      <c r="DL1" s="747"/>
      <c r="DM1" s="747"/>
      <c r="DN1" s="748"/>
      <c r="DO1" s="212"/>
      <c r="DP1" s="746" t="s">
        <v>211</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3" t="s">
        <v>219</v>
      </c>
      <c r="AQ4" s="743"/>
      <c r="AR4" s="743"/>
      <c r="AS4" s="743"/>
      <c r="AT4" s="743"/>
      <c r="AU4" s="743"/>
      <c r="AV4" s="743"/>
      <c r="AW4" s="743"/>
      <c r="AX4" s="743"/>
      <c r="AY4" s="743"/>
      <c r="AZ4" s="743"/>
      <c r="BA4" s="743"/>
      <c r="BB4" s="743"/>
      <c r="BC4" s="743"/>
      <c r="BD4" s="743"/>
      <c r="BE4" s="743"/>
      <c r="BF4" s="743"/>
      <c r="BG4" s="743" t="s">
        <v>220</v>
      </c>
      <c r="BH4" s="743"/>
      <c r="BI4" s="743"/>
      <c r="BJ4" s="743"/>
      <c r="BK4" s="743"/>
      <c r="BL4" s="743"/>
      <c r="BM4" s="743"/>
      <c r="BN4" s="743"/>
      <c r="BO4" s="743" t="s">
        <v>217</v>
      </c>
      <c r="BP4" s="743"/>
      <c r="BQ4" s="743"/>
      <c r="BR4" s="743"/>
      <c r="BS4" s="743" t="s">
        <v>221</v>
      </c>
      <c r="BT4" s="743"/>
      <c r="BU4" s="743"/>
      <c r="BV4" s="743"/>
      <c r="BW4" s="743"/>
      <c r="BX4" s="743"/>
      <c r="BY4" s="743"/>
      <c r="BZ4" s="743"/>
      <c r="CA4" s="743"/>
      <c r="CB4" s="743"/>
      <c r="CD4" s="730" t="s">
        <v>222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6" t="s">
        <v>223</v>
      </c>
      <c r="C5" s="697"/>
      <c r="D5" s="697"/>
      <c r="E5" s="697"/>
      <c r="F5" s="697"/>
      <c r="G5" s="697"/>
      <c r="H5" s="697"/>
      <c r="I5" s="697"/>
      <c r="J5" s="697"/>
      <c r="K5" s="697"/>
      <c r="L5" s="697"/>
      <c r="M5" s="697"/>
      <c r="N5" s="697"/>
      <c r="O5" s="697"/>
      <c r="P5" s="697"/>
      <c r="Q5" s="698"/>
      <c r="R5" s="681">
        <v>4180342</v>
      </c>
      <c r="S5" s="682"/>
      <c r="T5" s="682"/>
      <c r="U5" s="682"/>
      <c r="V5" s="682"/>
      <c r="W5" s="682"/>
      <c r="X5" s="682"/>
      <c r="Y5" s="725"/>
      <c r="Z5" s="744">
        <v>30.2</v>
      </c>
      <c r="AA5" s="744"/>
      <c r="AB5" s="744"/>
      <c r="AC5" s="744"/>
      <c r="AD5" s="745">
        <v>4180342</v>
      </c>
      <c r="AE5" s="745"/>
      <c r="AF5" s="745"/>
      <c r="AG5" s="745"/>
      <c r="AH5" s="745"/>
      <c r="AI5" s="745"/>
      <c r="AJ5" s="745"/>
      <c r="AK5" s="745"/>
      <c r="AL5" s="726">
        <v>62</v>
      </c>
      <c r="AM5" s="701"/>
      <c r="AN5" s="701"/>
      <c r="AO5" s="727"/>
      <c r="AP5" s="696" t="s">
        <v>224</v>
      </c>
      <c r="AQ5" s="697"/>
      <c r="AR5" s="697"/>
      <c r="AS5" s="697"/>
      <c r="AT5" s="697"/>
      <c r="AU5" s="697"/>
      <c r="AV5" s="697"/>
      <c r="AW5" s="697"/>
      <c r="AX5" s="697"/>
      <c r="AY5" s="697"/>
      <c r="AZ5" s="697"/>
      <c r="BA5" s="697"/>
      <c r="BB5" s="697"/>
      <c r="BC5" s="697"/>
      <c r="BD5" s="697"/>
      <c r="BE5" s="697"/>
      <c r="BF5" s="698"/>
      <c r="BG5" s="628">
        <v>4180342</v>
      </c>
      <c r="BH5" s="629"/>
      <c r="BI5" s="629"/>
      <c r="BJ5" s="629"/>
      <c r="BK5" s="629"/>
      <c r="BL5" s="629"/>
      <c r="BM5" s="629"/>
      <c r="BN5" s="630"/>
      <c r="BO5" s="655">
        <v>100</v>
      </c>
      <c r="BP5" s="655"/>
      <c r="BQ5" s="655"/>
      <c r="BR5" s="655"/>
      <c r="BS5" s="656">
        <v>41784</v>
      </c>
      <c r="BT5" s="656"/>
      <c r="BU5" s="656"/>
      <c r="BV5" s="656"/>
      <c r="BW5" s="656"/>
      <c r="BX5" s="656"/>
      <c r="BY5" s="656"/>
      <c r="BZ5" s="656"/>
      <c r="CA5" s="656"/>
      <c r="CB5" s="714"/>
      <c r="CD5" s="730" t="s">
        <v>219</v>
      </c>
      <c r="CE5" s="731"/>
      <c r="CF5" s="731"/>
      <c r="CG5" s="731"/>
      <c r="CH5" s="731"/>
      <c r="CI5" s="731"/>
      <c r="CJ5" s="731"/>
      <c r="CK5" s="731"/>
      <c r="CL5" s="731"/>
      <c r="CM5" s="731"/>
      <c r="CN5" s="731"/>
      <c r="CO5" s="731"/>
      <c r="CP5" s="731"/>
      <c r="CQ5" s="732"/>
      <c r="CR5" s="730" t="s">
        <v>225</v>
      </c>
      <c r="CS5" s="731"/>
      <c r="CT5" s="731"/>
      <c r="CU5" s="731"/>
      <c r="CV5" s="731"/>
      <c r="CW5" s="731"/>
      <c r="CX5" s="731"/>
      <c r="CY5" s="732"/>
      <c r="CZ5" s="730" t="s">
        <v>217</v>
      </c>
      <c r="DA5" s="731"/>
      <c r="DB5" s="731"/>
      <c r="DC5" s="732"/>
      <c r="DD5" s="730" t="s">
        <v>226</v>
      </c>
      <c r="DE5" s="731"/>
      <c r="DF5" s="731"/>
      <c r="DG5" s="731"/>
      <c r="DH5" s="731"/>
      <c r="DI5" s="731"/>
      <c r="DJ5" s="731"/>
      <c r="DK5" s="731"/>
      <c r="DL5" s="731"/>
      <c r="DM5" s="731"/>
      <c r="DN5" s="731"/>
      <c r="DO5" s="731"/>
      <c r="DP5" s="732"/>
      <c r="DQ5" s="730" t="s">
        <v>227</v>
      </c>
      <c r="DR5" s="731"/>
      <c r="DS5" s="731"/>
      <c r="DT5" s="731"/>
      <c r="DU5" s="731"/>
      <c r="DV5" s="731"/>
      <c r="DW5" s="731"/>
      <c r="DX5" s="731"/>
      <c r="DY5" s="731"/>
      <c r="DZ5" s="731"/>
      <c r="EA5" s="731"/>
      <c r="EB5" s="731"/>
      <c r="EC5" s="732"/>
    </row>
    <row r="6" spans="2:143" ht="11.25" customHeight="1" x14ac:dyDescent="0.15">
      <c r="B6" s="625" t="s">
        <v>228</v>
      </c>
      <c r="C6" s="626"/>
      <c r="D6" s="626"/>
      <c r="E6" s="626"/>
      <c r="F6" s="626"/>
      <c r="G6" s="626"/>
      <c r="H6" s="626"/>
      <c r="I6" s="626"/>
      <c r="J6" s="626"/>
      <c r="K6" s="626"/>
      <c r="L6" s="626"/>
      <c r="M6" s="626"/>
      <c r="N6" s="626"/>
      <c r="O6" s="626"/>
      <c r="P6" s="626"/>
      <c r="Q6" s="627"/>
      <c r="R6" s="628">
        <v>56573</v>
      </c>
      <c r="S6" s="629"/>
      <c r="T6" s="629"/>
      <c r="U6" s="629"/>
      <c r="V6" s="629"/>
      <c r="W6" s="629"/>
      <c r="X6" s="629"/>
      <c r="Y6" s="630"/>
      <c r="Z6" s="655">
        <v>0.4</v>
      </c>
      <c r="AA6" s="655"/>
      <c r="AB6" s="655"/>
      <c r="AC6" s="655"/>
      <c r="AD6" s="656">
        <v>56573</v>
      </c>
      <c r="AE6" s="656"/>
      <c r="AF6" s="656"/>
      <c r="AG6" s="656"/>
      <c r="AH6" s="656"/>
      <c r="AI6" s="656"/>
      <c r="AJ6" s="656"/>
      <c r="AK6" s="656"/>
      <c r="AL6" s="631">
        <v>0.8</v>
      </c>
      <c r="AM6" s="632"/>
      <c r="AN6" s="632"/>
      <c r="AO6" s="657"/>
      <c r="AP6" s="625" t="s">
        <v>229</v>
      </c>
      <c r="AQ6" s="626"/>
      <c r="AR6" s="626"/>
      <c r="AS6" s="626"/>
      <c r="AT6" s="626"/>
      <c r="AU6" s="626"/>
      <c r="AV6" s="626"/>
      <c r="AW6" s="626"/>
      <c r="AX6" s="626"/>
      <c r="AY6" s="626"/>
      <c r="AZ6" s="626"/>
      <c r="BA6" s="626"/>
      <c r="BB6" s="626"/>
      <c r="BC6" s="626"/>
      <c r="BD6" s="626"/>
      <c r="BE6" s="626"/>
      <c r="BF6" s="627"/>
      <c r="BG6" s="628">
        <v>4180342</v>
      </c>
      <c r="BH6" s="629"/>
      <c r="BI6" s="629"/>
      <c r="BJ6" s="629"/>
      <c r="BK6" s="629"/>
      <c r="BL6" s="629"/>
      <c r="BM6" s="629"/>
      <c r="BN6" s="630"/>
      <c r="BO6" s="655">
        <v>100</v>
      </c>
      <c r="BP6" s="655"/>
      <c r="BQ6" s="655"/>
      <c r="BR6" s="655"/>
      <c r="BS6" s="656">
        <v>41784</v>
      </c>
      <c r="BT6" s="656"/>
      <c r="BU6" s="656"/>
      <c r="BV6" s="656"/>
      <c r="BW6" s="656"/>
      <c r="BX6" s="656"/>
      <c r="BY6" s="656"/>
      <c r="BZ6" s="656"/>
      <c r="CA6" s="656"/>
      <c r="CB6" s="714"/>
      <c r="CD6" s="684" t="s">
        <v>230</v>
      </c>
      <c r="CE6" s="685"/>
      <c r="CF6" s="685"/>
      <c r="CG6" s="685"/>
      <c r="CH6" s="685"/>
      <c r="CI6" s="685"/>
      <c r="CJ6" s="685"/>
      <c r="CK6" s="685"/>
      <c r="CL6" s="685"/>
      <c r="CM6" s="685"/>
      <c r="CN6" s="685"/>
      <c r="CO6" s="685"/>
      <c r="CP6" s="685"/>
      <c r="CQ6" s="686"/>
      <c r="CR6" s="628">
        <v>107953</v>
      </c>
      <c r="CS6" s="629"/>
      <c r="CT6" s="629"/>
      <c r="CU6" s="629"/>
      <c r="CV6" s="629"/>
      <c r="CW6" s="629"/>
      <c r="CX6" s="629"/>
      <c r="CY6" s="630"/>
      <c r="CZ6" s="726">
        <v>0.8</v>
      </c>
      <c r="DA6" s="701"/>
      <c r="DB6" s="701"/>
      <c r="DC6" s="729"/>
      <c r="DD6" s="634" t="s">
        <v>127</v>
      </c>
      <c r="DE6" s="629"/>
      <c r="DF6" s="629"/>
      <c r="DG6" s="629"/>
      <c r="DH6" s="629"/>
      <c r="DI6" s="629"/>
      <c r="DJ6" s="629"/>
      <c r="DK6" s="629"/>
      <c r="DL6" s="629"/>
      <c r="DM6" s="629"/>
      <c r="DN6" s="629"/>
      <c r="DO6" s="629"/>
      <c r="DP6" s="630"/>
      <c r="DQ6" s="634">
        <v>107953</v>
      </c>
      <c r="DR6" s="629"/>
      <c r="DS6" s="629"/>
      <c r="DT6" s="629"/>
      <c r="DU6" s="629"/>
      <c r="DV6" s="629"/>
      <c r="DW6" s="629"/>
      <c r="DX6" s="629"/>
      <c r="DY6" s="629"/>
      <c r="DZ6" s="629"/>
      <c r="EA6" s="629"/>
      <c r="EB6" s="629"/>
      <c r="EC6" s="673"/>
    </row>
    <row r="7" spans="2:143" ht="11.25" customHeight="1" x14ac:dyDescent="0.15">
      <c r="B7" s="625" t="s">
        <v>231</v>
      </c>
      <c r="C7" s="626"/>
      <c r="D7" s="626"/>
      <c r="E7" s="626"/>
      <c r="F7" s="626"/>
      <c r="G7" s="626"/>
      <c r="H7" s="626"/>
      <c r="I7" s="626"/>
      <c r="J7" s="626"/>
      <c r="K7" s="626"/>
      <c r="L7" s="626"/>
      <c r="M7" s="626"/>
      <c r="N7" s="626"/>
      <c r="O7" s="626"/>
      <c r="P7" s="626"/>
      <c r="Q7" s="627"/>
      <c r="R7" s="628">
        <v>4288</v>
      </c>
      <c r="S7" s="629"/>
      <c r="T7" s="629"/>
      <c r="U7" s="629"/>
      <c r="V7" s="629"/>
      <c r="W7" s="629"/>
      <c r="X7" s="629"/>
      <c r="Y7" s="630"/>
      <c r="Z7" s="655">
        <v>0</v>
      </c>
      <c r="AA7" s="655"/>
      <c r="AB7" s="655"/>
      <c r="AC7" s="655"/>
      <c r="AD7" s="656">
        <v>4288</v>
      </c>
      <c r="AE7" s="656"/>
      <c r="AF7" s="656"/>
      <c r="AG7" s="656"/>
      <c r="AH7" s="656"/>
      <c r="AI7" s="656"/>
      <c r="AJ7" s="656"/>
      <c r="AK7" s="656"/>
      <c r="AL7" s="631">
        <v>0.1</v>
      </c>
      <c r="AM7" s="632"/>
      <c r="AN7" s="632"/>
      <c r="AO7" s="657"/>
      <c r="AP7" s="625" t="s">
        <v>232</v>
      </c>
      <c r="AQ7" s="626"/>
      <c r="AR7" s="626"/>
      <c r="AS7" s="626"/>
      <c r="AT7" s="626"/>
      <c r="AU7" s="626"/>
      <c r="AV7" s="626"/>
      <c r="AW7" s="626"/>
      <c r="AX7" s="626"/>
      <c r="AY7" s="626"/>
      <c r="AZ7" s="626"/>
      <c r="BA7" s="626"/>
      <c r="BB7" s="626"/>
      <c r="BC7" s="626"/>
      <c r="BD7" s="626"/>
      <c r="BE7" s="626"/>
      <c r="BF7" s="627"/>
      <c r="BG7" s="628">
        <v>1947339</v>
      </c>
      <c r="BH7" s="629"/>
      <c r="BI7" s="629"/>
      <c r="BJ7" s="629"/>
      <c r="BK7" s="629"/>
      <c r="BL7" s="629"/>
      <c r="BM7" s="629"/>
      <c r="BN7" s="630"/>
      <c r="BO7" s="655">
        <v>46.6</v>
      </c>
      <c r="BP7" s="655"/>
      <c r="BQ7" s="655"/>
      <c r="BR7" s="655"/>
      <c r="BS7" s="656">
        <v>41784</v>
      </c>
      <c r="BT7" s="656"/>
      <c r="BU7" s="656"/>
      <c r="BV7" s="656"/>
      <c r="BW7" s="656"/>
      <c r="BX7" s="656"/>
      <c r="BY7" s="656"/>
      <c r="BZ7" s="656"/>
      <c r="CA7" s="656"/>
      <c r="CB7" s="714"/>
      <c r="CD7" s="665" t="s">
        <v>233</v>
      </c>
      <c r="CE7" s="666"/>
      <c r="CF7" s="666"/>
      <c r="CG7" s="666"/>
      <c r="CH7" s="666"/>
      <c r="CI7" s="666"/>
      <c r="CJ7" s="666"/>
      <c r="CK7" s="666"/>
      <c r="CL7" s="666"/>
      <c r="CM7" s="666"/>
      <c r="CN7" s="666"/>
      <c r="CO7" s="666"/>
      <c r="CP7" s="666"/>
      <c r="CQ7" s="667"/>
      <c r="CR7" s="628">
        <v>1755658</v>
      </c>
      <c r="CS7" s="629"/>
      <c r="CT7" s="629"/>
      <c r="CU7" s="629"/>
      <c r="CV7" s="629"/>
      <c r="CW7" s="629"/>
      <c r="CX7" s="629"/>
      <c r="CY7" s="630"/>
      <c r="CZ7" s="655">
        <v>13.4</v>
      </c>
      <c r="DA7" s="655"/>
      <c r="DB7" s="655"/>
      <c r="DC7" s="655"/>
      <c r="DD7" s="634">
        <v>758608</v>
      </c>
      <c r="DE7" s="629"/>
      <c r="DF7" s="629"/>
      <c r="DG7" s="629"/>
      <c r="DH7" s="629"/>
      <c r="DI7" s="629"/>
      <c r="DJ7" s="629"/>
      <c r="DK7" s="629"/>
      <c r="DL7" s="629"/>
      <c r="DM7" s="629"/>
      <c r="DN7" s="629"/>
      <c r="DO7" s="629"/>
      <c r="DP7" s="630"/>
      <c r="DQ7" s="634">
        <v>850136</v>
      </c>
      <c r="DR7" s="629"/>
      <c r="DS7" s="629"/>
      <c r="DT7" s="629"/>
      <c r="DU7" s="629"/>
      <c r="DV7" s="629"/>
      <c r="DW7" s="629"/>
      <c r="DX7" s="629"/>
      <c r="DY7" s="629"/>
      <c r="DZ7" s="629"/>
      <c r="EA7" s="629"/>
      <c r="EB7" s="629"/>
      <c r="EC7" s="673"/>
    </row>
    <row r="8" spans="2:143" ht="11.25" customHeight="1" x14ac:dyDescent="0.15">
      <c r="B8" s="625" t="s">
        <v>234</v>
      </c>
      <c r="C8" s="626"/>
      <c r="D8" s="626"/>
      <c r="E8" s="626"/>
      <c r="F8" s="626"/>
      <c r="G8" s="626"/>
      <c r="H8" s="626"/>
      <c r="I8" s="626"/>
      <c r="J8" s="626"/>
      <c r="K8" s="626"/>
      <c r="L8" s="626"/>
      <c r="M8" s="626"/>
      <c r="N8" s="626"/>
      <c r="O8" s="626"/>
      <c r="P8" s="626"/>
      <c r="Q8" s="627"/>
      <c r="R8" s="628">
        <v>27308</v>
      </c>
      <c r="S8" s="629"/>
      <c r="T8" s="629"/>
      <c r="U8" s="629"/>
      <c r="V8" s="629"/>
      <c r="W8" s="629"/>
      <c r="X8" s="629"/>
      <c r="Y8" s="630"/>
      <c r="Z8" s="655">
        <v>0.2</v>
      </c>
      <c r="AA8" s="655"/>
      <c r="AB8" s="655"/>
      <c r="AC8" s="655"/>
      <c r="AD8" s="656">
        <v>27308</v>
      </c>
      <c r="AE8" s="656"/>
      <c r="AF8" s="656"/>
      <c r="AG8" s="656"/>
      <c r="AH8" s="656"/>
      <c r="AI8" s="656"/>
      <c r="AJ8" s="656"/>
      <c r="AK8" s="656"/>
      <c r="AL8" s="631">
        <v>0.4</v>
      </c>
      <c r="AM8" s="632"/>
      <c r="AN8" s="632"/>
      <c r="AO8" s="657"/>
      <c r="AP8" s="625" t="s">
        <v>235</v>
      </c>
      <c r="AQ8" s="626"/>
      <c r="AR8" s="626"/>
      <c r="AS8" s="626"/>
      <c r="AT8" s="626"/>
      <c r="AU8" s="626"/>
      <c r="AV8" s="626"/>
      <c r="AW8" s="626"/>
      <c r="AX8" s="626"/>
      <c r="AY8" s="626"/>
      <c r="AZ8" s="626"/>
      <c r="BA8" s="626"/>
      <c r="BB8" s="626"/>
      <c r="BC8" s="626"/>
      <c r="BD8" s="626"/>
      <c r="BE8" s="626"/>
      <c r="BF8" s="627"/>
      <c r="BG8" s="628">
        <v>55404</v>
      </c>
      <c r="BH8" s="629"/>
      <c r="BI8" s="629"/>
      <c r="BJ8" s="629"/>
      <c r="BK8" s="629"/>
      <c r="BL8" s="629"/>
      <c r="BM8" s="629"/>
      <c r="BN8" s="630"/>
      <c r="BO8" s="655">
        <v>1.3</v>
      </c>
      <c r="BP8" s="655"/>
      <c r="BQ8" s="655"/>
      <c r="BR8" s="655"/>
      <c r="BS8" s="656" t="s">
        <v>127</v>
      </c>
      <c r="BT8" s="656"/>
      <c r="BU8" s="656"/>
      <c r="BV8" s="656"/>
      <c r="BW8" s="656"/>
      <c r="BX8" s="656"/>
      <c r="BY8" s="656"/>
      <c r="BZ8" s="656"/>
      <c r="CA8" s="656"/>
      <c r="CB8" s="714"/>
      <c r="CD8" s="665" t="s">
        <v>236</v>
      </c>
      <c r="CE8" s="666"/>
      <c r="CF8" s="666"/>
      <c r="CG8" s="666"/>
      <c r="CH8" s="666"/>
      <c r="CI8" s="666"/>
      <c r="CJ8" s="666"/>
      <c r="CK8" s="666"/>
      <c r="CL8" s="666"/>
      <c r="CM8" s="666"/>
      <c r="CN8" s="666"/>
      <c r="CO8" s="666"/>
      <c r="CP8" s="666"/>
      <c r="CQ8" s="667"/>
      <c r="CR8" s="628">
        <v>5877236</v>
      </c>
      <c r="CS8" s="629"/>
      <c r="CT8" s="629"/>
      <c r="CU8" s="629"/>
      <c r="CV8" s="629"/>
      <c r="CW8" s="629"/>
      <c r="CX8" s="629"/>
      <c r="CY8" s="630"/>
      <c r="CZ8" s="655">
        <v>45</v>
      </c>
      <c r="DA8" s="655"/>
      <c r="DB8" s="655"/>
      <c r="DC8" s="655"/>
      <c r="DD8" s="634">
        <v>603782</v>
      </c>
      <c r="DE8" s="629"/>
      <c r="DF8" s="629"/>
      <c r="DG8" s="629"/>
      <c r="DH8" s="629"/>
      <c r="DI8" s="629"/>
      <c r="DJ8" s="629"/>
      <c r="DK8" s="629"/>
      <c r="DL8" s="629"/>
      <c r="DM8" s="629"/>
      <c r="DN8" s="629"/>
      <c r="DO8" s="629"/>
      <c r="DP8" s="630"/>
      <c r="DQ8" s="634">
        <v>2179757</v>
      </c>
      <c r="DR8" s="629"/>
      <c r="DS8" s="629"/>
      <c r="DT8" s="629"/>
      <c r="DU8" s="629"/>
      <c r="DV8" s="629"/>
      <c r="DW8" s="629"/>
      <c r="DX8" s="629"/>
      <c r="DY8" s="629"/>
      <c r="DZ8" s="629"/>
      <c r="EA8" s="629"/>
      <c r="EB8" s="629"/>
      <c r="EC8" s="673"/>
    </row>
    <row r="9" spans="2:143" ht="11.25" customHeight="1" x14ac:dyDescent="0.15">
      <c r="B9" s="625" t="s">
        <v>237</v>
      </c>
      <c r="C9" s="626"/>
      <c r="D9" s="626"/>
      <c r="E9" s="626"/>
      <c r="F9" s="626"/>
      <c r="G9" s="626"/>
      <c r="H9" s="626"/>
      <c r="I9" s="626"/>
      <c r="J9" s="626"/>
      <c r="K9" s="626"/>
      <c r="L9" s="626"/>
      <c r="M9" s="626"/>
      <c r="N9" s="626"/>
      <c r="O9" s="626"/>
      <c r="P9" s="626"/>
      <c r="Q9" s="627"/>
      <c r="R9" s="628">
        <v>29710</v>
      </c>
      <c r="S9" s="629"/>
      <c r="T9" s="629"/>
      <c r="U9" s="629"/>
      <c r="V9" s="629"/>
      <c r="W9" s="629"/>
      <c r="X9" s="629"/>
      <c r="Y9" s="630"/>
      <c r="Z9" s="655">
        <v>0.2</v>
      </c>
      <c r="AA9" s="655"/>
      <c r="AB9" s="655"/>
      <c r="AC9" s="655"/>
      <c r="AD9" s="656">
        <v>29710</v>
      </c>
      <c r="AE9" s="656"/>
      <c r="AF9" s="656"/>
      <c r="AG9" s="656"/>
      <c r="AH9" s="656"/>
      <c r="AI9" s="656"/>
      <c r="AJ9" s="656"/>
      <c r="AK9" s="656"/>
      <c r="AL9" s="631">
        <v>0.4</v>
      </c>
      <c r="AM9" s="632"/>
      <c r="AN9" s="632"/>
      <c r="AO9" s="657"/>
      <c r="AP9" s="625" t="s">
        <v>238</v>
      </c>
      <c r="AQ9" s="626"/>
      <c r="AR9" s="626"/>
      <c r="AS9" s="626"/>
      <c r="AT9" s="626"/>
      <c r="AU9" s="626"/>
      <c r="AV9" s="626"/>
      <c r="AW9" s="626"/>
      <c r="AX9" s="626"/>
      <c r="AY9" s="626"/>
      <c r="AZ9" s="626"/>
      <c r="BA9" s="626"/>
      <c r="BB9" s="626"/>
      <c r="BC9" s="626"/>
      <c r="BD9" s="626"/>
      <c r="BE9" s="626"/>
      <c r="BF9" s="627"/>
      <c r="BG9" s="628">
        <v>1608215</v>
      </c>
      <c r="BH9" s="629"/>
      <c r="BI9" s="629"/>
      <c r="BJ9" s="629"/>
      <c r="BK9" s="629"/>
      <c r="BL9" s="629"/>
      <c r="BM9" s="629"/>
      <c r="BN9" s="630"/>
      <c r="BO9" s="655">
        <v>38.5</v>
      </c>
      <c r="BP9" s="655"/>
      <c r="BQ9" s="655"/>
      <c r="BR9" s="655"/>
      <c r="BS9" s="656" t="s">
        <v>127</v>
      </c>
      <c r="BT9" s="656"/>
      <c r="BU9" s="656"/>
      <c r="BV9" s="656"/>
      <c r="BW9" s="656"/>
      <c r="BX9" s="656"/>
      <c r="BY9" s="656"/>
      <c r="BZ9" s="656"/>
      <c r="CA9" s="656"/>
      <c r="CB9" s="714"/>
      <c r="CD9" s="665" t="s">
        <v>239</v>
      </c>
      <c r="CE9" s="666"/>
      <c r="CF9" s="666"/>
      <c r="CG9" s="666"/>
      <c r="CH9" s="666"/>
      <c r="CI9" s="666"/>
      <c r="CJ9" s="666"/>
      <c r="CK9" s="666"/>
      <c r="CL9" s="666"/>
      <c r="CM9" s="666"/>
      <c r="CN9" s="666"/>
      <c r="CO9" s="666"/>
      <c r="CP9" s="666"/>
      <c r="CQ9" s="667"/>
      <c r="CR9" s="628">
        <v>1181509</v>
      </c>
      <c r="CS9" s="629"/>
      <c r="CT9" s="629"/>
      <c r="CU9" s="629"/>
      <c r="CV9" s="629"/>
      <c r="CW9" s="629"/>
      <c r="CX9" s="629"/>
      <c r="CY9" s="630"/>
      <c r="CZ9" s="655">
        <v>9</v>
      </c>
      <c r="DA9" s="655"/>
      <c r="DB9" s="655"/>
      <c r="DC9" s="655"/>
      <c r="DD9" s="634" t="s">
        <v>127</v>
      </c>
      <c r="DE9" s="629"/>
      <c r="DF9" s="629"/>
      <c r="DG9" s="629"/>
      <c r="DH9" s="629"/>
      <c r="DI9" s="629"/>
      <c r="DJ9" s="629"/>
      <c r="DK9" s="629"/>
      <c r="DL9" s="629"/>
      <c r="DM9" s="629"/>
      <c r="DN9" s="629"/>
      <c r="DO9" s="629"/>
      <c r="DP9" s="630"/>
      <c r="DQ9" s="634">
        <v>777238</v>
      </c>
      <c r="DR9" s="629"/>
      <c r="DS9" s="629"/>
      <c r="DT9" s="629"/>
      <c r="DU9" s="629"/>
      <c r="DV9" s="629"/>
      <c r="DW9" s="629"/>
      <c r="DX9" s="629"/>
      <c r="DY9" s="629"/>
      <c r="DZ9" s="629"/>
      <c r="EA9" s="629"/>
      <c r="EB9" s="629"/>
      <c r="EC9" s="673"/>
    </row>
    <row r="10" spans="2:143" ht="11.25" customHeight="1" x14ac:dyDescent="0.15">
      <c r="B10" s="625" t="s">
        <v>240</v>
      </c>
      <c r="C10" s="626"/>
      <c r="D10" s="626"/>
      <c r="E10" s="626"/>
      <c r="F10" s="626"/>
      <c r="G10" s="626"/>
      <c r="H10" s="626"/>
      <c r="I10" s="626"/>
      <c r="J10" s="626"/>
      <c r="K10" s="626"/>
      <c r="L10" s="626"/>
      <c r="M10" s="626"/>
      <c r="N10" s="626"/>
      <c r="O10" s="626"/>
      <c r="P10" s="626"/>
      <c r="Q10" s="627"/>
      <c r="R10" s="628" t="s">
        <v>127</v>
      </c>
      <c r="S10" s="629"/>
      <c r="T10" s="629"/>
      <c r="U10" s="629"/>
      <c r="V10" s="629"/>
      <c r="W10" s="629"/>
      <c r="X10" s="629"/>
      <c r="Y10" s="630"/>
      <c r="Z10" s="655" t="s">
        <v>127</v>
      </c>
      <c r="AA10" s="655"/>
      <c r="AB10" s="655"/>
      <c r="AC10" s="655"/>
      <c r="AD10" s="656" t="s">
        <v>127</v>
      </c>
      <c r="AE10" s="656"/>
      <c r="AF10" s="656"/>
      <c r="AG10" s="656"/>
      <c r="AH10" s="656"/>
      <c r="AI10" s="656"/>
      <c r="AJ10" s="656"/>
      <c r="AK10" s="656"/>
      <c r="AL10" s="631" t="s">
        <v>127</v>
      </c>
      <c r="AM10" s="632"/>
      <c r="AN10" s="632"/>
      <c r="AO10" s="657"/>
      <c r="AP10" s="625" t="s">
        <v>241</v>
      </c>
      <c r="AQ10" s="626"/>
      <c r="AR10" s="626"/>
      <c r="AS10" s="626"/>
      <c r="AT10" s="626"/>
      <c r="AU10" s="626"/>
      <c r="AV10" s="626"/>
      <c r="AW10" s="626"/>
      <c r="AX10" s="626"/>
      <c r="AY10" s="626"/>
      <c r="AZ10" s="626"/>
      <c r="BA10" s="626"/>
      <c r="BB10" s="626"/>
      <c r="BC10" s="626"/>
      <c r="BD10" s="626"/>
      <c r="BE10" s="626"/>
      <c r="BF10" s="627"/>
      <c r="BG10" s="628">
        <v>88457</v>
      </c>
      <c r="BH10" s="629"/>
      <c r="BI10" s="629"/>
      <c r="BJ10" s="629"/>
      <c r="BK10" s="629"/>
      <c r="BL10" s="629"/>
      <c r="BM10" s="629"/>
      <c r="BN10" s="630"/>
      <c r="BO10" s="655">
        <v>2.1</v>
      </c>
      <c r="BP10" s="655"/>
      <c r="BQ10" s="655"/>
      <c r="BR10" s="655"/>
      <c r="BS10" s="656" t="s">
        <v>127</v>
      </c>
      <c r="BT10" s="656"/>
      <c r="BU10" s="656"/>
      <c r="BV10" s="656"/>
      <c r="BW10" s="656"/>
      <c r="BX10" s="656"/>
      <c r="BY10" s="656"/>
      <c r="BZ10" s="656"/>
      <c r="CA10" s="656"/>
      <c r="CB10" s="714"/>
      <c r="CD10" s="665" t="s">
        <v>242</v>
      </c>
      <c r="CE10" s="666"/>
      <c r="CF10" s="666"/>
      <c r="CG10" s="666"/>
      <c r="CH10" s="666"/>
      <c r="CI10" s="666"/>
      <c r="CJ10" s="666"/>
      <c r="CK10" s="666"/>
      <c r="CL10" s="666"/>
      <c r="CM10" s="666"/>
      <c r="CN10" s="666"/>
      <c r="CO10" s="666"/>
      <c r="CP10" s="666"/>
      <c r="CQ10" s="667"/>
      <c r="CR10" s="628">
        <v>33000</v>
      </c>
      <c r="CS10" s="629"/>
      <c r="CT10" s="629"/>
      <c r="CU10" s="629"/>
      <c r="CV10" s="629"/>
      <c r="CW10" s="629"/>
      <c r="CX10" s="629"/>
      <c r="CY10" s="630"/>
      <c r="CZ10" s="655">
        <v>0.3</v>
      </c>
      <c r="DA10" s="655"/>
      <c r="DB10" s="655"/>
      <c r="DC10" s="655"/>
      <c r="DD10" s="634" t="s">
        <v>127</v>
      </c>
      <c r="DE10" s="629"/>
      <c r="DF10" s="629"/>
      <c r="DG10" s="629"/>
      <c r="DH10" s="629"/>
      <c r="DI10" s="629"/>
      <c r="DJ10" s="629"/>
      <c r="DK10" s="629"/>
      <c r="DL10" s="629"/>
      <c r="DM10" s="629"/>
      <c r="DN10" s="629"/>
      <c r="DO10" s="629"/>
      <c r="DP10" s="630"/>
      <c r="DQ10" s="634" t="s">
        <v>127</v>
      </c>
      <c r="DR10" s="629"/>
      <c r="DS10" s="629"/>
      <c r="DT10" s="629"/>
      <c r="DU10" s="629"/>
      <c r="DV10" s="629"/>
      <c r="DW10" s="629"/>
      <c r="DX10" s="629"/>
      <c r="DY10" s="629"/>
      <c r="DZ10" s="629"/>
      <c r="EA10" s="629"/>
      <c r="EB10" s="629"/>
      <c r="EC10" s="673"/>
    </row>
    <row r="11" spans="2:143" ht="11.25" customHeight="1" x14ac:dyDescent="0.15">
      <c r="B11" s="625" t="s">
        <v>243</v>
      </c>
      <c r="C11" s="626"/>
      <c r="D11" s="626"/>
      <c r="E11" s="626"/>
      <c r="F11" s="626"/>
      <c r="G11" s="626"/>
      <c r="H11" s="626"/>
      <c r="I11" s="626"/>
      <c r="J11" s="626"/>
      <c r="K11" s="626"/>
      <c r="L11" s="626"/>
      <c r="M11" s="626"/>
      <c r="N11" s="626"/>
      <c r="O11" s="626"/>
      <c r="P11" s="626"/>
      <c r="Q11" s="627"/>
      <c r="R11" s="628">
        <v>700626</v>
      </c>
      <c r="S11" s="629"/>
      <c r="T11" s="629"/>
      <c r="U11" s="629"/>
      <c r="V11" s="629"/>
      <c r="W11" s="629"/>
      <c r="X11" s="629"/>
      <c r="Y11" s="630"/>
      <c r="Z11" s="631">
        <v>5.0999999999999996</v>
      </c>
      <c r="AA11" s="632"/>
      <c r="AB11" s="632"/>
      <c r="AC11" s="633"/>
      <c r="AD11" s="634">
        <v>700626</v>
      </c>
      <c r="AE11" s="629"/>
      <c r="AF11" s="629"/>
      <c r="AG11" s="629"/>
      <c r="AH11" s="629"/>
      <c r="AI11" s="629"/>
      <c r="AJ11" s="629"/>
      <c r="AK11" s="630"/>
      <c r="AL11" s="631">
        <v>10.4</v>
      </c>
      <c r="AM11" s="632"/>
      <c r="AN11" s="632"/>
      <c r="AO11" s="657"/>
      <c r="AP11" s="625" t="s">
        <v>244</v>
      </c>
      <c r="AQ11" s="626"/>
      <c r="AR11" s="626"/>
      <c r="AS11" s="626"/>
      <c r="AT11" s="626"/>
      <c r="AU11" s="626"/>
      <c r="AV11" s="626"/>
      <c r="AW11" s="626"/>
      <c r="AX11" s="626"/>
      <c r="AY11" s="626"/>
      <c r="AZ11" s="626"/>
      <c r="BA11" s="626"/>
      <c r="BB11" s="626"/>
      <c r="BC11" s="626"/>
      <c r="BD11" s="626"/>
      <c r="BE11" s="626"/>
      <c r="BF11" s="627"/>
      <c r="BG11" s="628">
        <v>195263</v>
      </c>
      <c r="BH11" s="629"/>
      <c r="BI11" s="629"/>
      <c r="BJ11" s="629"/>
      <c r="BK11" s="629"/>
      <c r="BL11" s="629"/>
      <c r="BM11" s="629"/>
      <c r="BN11" s="630"/>
      <c r="BO11" s="655">
        <v>4.7</v>
      </c>
      <c r="BP11" s="655"/>
      <c r="BQ11" s="655"/>
      <c r="BR11" s="655"/>
      <c r="BS11" s="656">
        <v>41784</v>
      </c>
      <c r="BT11" s="656"/>
      <c r="BU11" s="656"/>
      <c r="BV11" s="656"/>
      <c r="BW11" s="656"/>
      <c r="BX11" s="656"/>
      <c r="BY11" s="656"/>
      <c r="BZ11" s="656"/>
      <c r="CA11" s="656"/>
      <c r="CB11" s="714"/>
      <c r="CD11" s="665" t="s">
        <v>245</v>
      </c>
      <c r="CE11" s="666"/>
      <c r="CF11" s="666"/>
      <c r="CG11" s="666"/>
      <c r="CH11" s="666"/>
      <c r="CI11" s="666"/>
      <c r="CJ11" s="666"/>
      <c r="CK11" s="666"/>
      <c r="CL11" s="666"/>
      <c r="CM11" s="666"/>
      <c r="CN11" s="666"/>
      <c r="CO11" s="666"/>
      <c r="CP11" s="666"/>
      <c r="CQ11" s="667"/>
      <c r="CR11" s="628">
        <v>29572</v>
      </c>
      <c r="CS11" s="629"/>
      <c r="CT11" s="629"/>
      <c r="CU11" s="629"/>
      <c r="CV11" s="629"/>
      <c r="CW11" s="629"/>
      <c r="CX11" s="629"/>
      <c r="CY11" s="630"/>
      <c r="CZ11" s="655">
        <v>0.2</v>
      </c>
      <c r="DA11" s="655"/>
      <c r="DB11" s="655"/>
      <c r="DC11" s="655"/>
      <c r="DD11" s="634">
        <v>10585</v>
      </c>
      <c r="DE11" s="629"/>
      <c r="DF11" s="629"/>
      <c r="DG11" s="629"/>
      <c r="DH11" s="629"/>
      <c r="DI11" s="629"/>
      <c r="DJ11" s="629"/>
      <c r="DK11" s="629"/>
      <c r="DL11" s="629"/>
      <c r="DM11" s="629"/>
      <c r="DN11" s="629"/>
      <c r="DO11" s="629"/>
      <c r="DP11" s="630"/>
      <c r="DQ11" s="634">
        <v>25475</v>
      </c>
      <c r="DR11" s="629"/>
      <c r="DS11" s="629"/>
      <c r="DT11" s="629"/>
      <c r="DU11" s="629"/>
      <c r="DV11" s="629"/>
      <c r="DW11" s="629"/>
      <c r="DX11" s="629"/>
      <c r="DY11" s="629"/>
      <c r="DZ11" s="629"/>
      <c r="EA11" s="629"/>
      <c r="EB11" s="629"/>
      <c r="EC11" s="673"/>
    </row>
    <row r="12" spans="2:143" ht="11.25" customHeight="1" x14ac:dyDescent="0.15">
      <c r="B12" s="625" t="s">
        <v>246</v>
      </c>
      <c r="C12" s="626"/>
      <c r="D12" s="626"/>
      <c r="E12" s="626"/>
      <c r="F12" s="626"/>
      <c r="G12" s="626"/>
      <c r="H12" s="626"/>
      <c r="I12" s="626"/>
      <c r="J12" s="626"/>
      <c r="K12" s="626"/>
      <c r="L12" s="626"/>
      <c r="M12" s="626"/>
      <c r="N12" s="626"/>
      <c r="O12" s="626"/>
      <c r="P12" s="626"/>
      <c r="Q12" s="627"/>
      <c r="R12" s="628" t="s">
        <v>127</v>
      </c>
      <c r="S12" s="629"/>
      <c r="T12" s="629"/>
      <c r="U12" s="629"/>
      <c r="V12" s="629"/>
      <c r="W12" s="629"/>
      <c r="X12" s="629"/>
      <c r="Y12" s="630"/>
      <c r="Z12" s="655" t="s">
        <v>127</v>
      </c>
      <c r="AA12" s="655"/>
      <c r="AB12" s="655"/>
      <c r="AC12" s="655"/>
      <c r="AD12" s="656" t="s">
        <v>127</v>
      </c>
      <c r="AE12" s="656"/>
      <c r="AF12" s="656"/>
      <c r="AG12" s="656"/>
      <c r="AH12" s="656"/>
      <c r="AI12" s="656"/>
      <c r="AJ12" s="656"/>
      <c r="AK12" s="656"/>
      <c r="AL12" s="631" t="s">
        <v>127</v>
      </c>
      <c r="AM12" s="632"/>
      <c r="AN12" s="632"/>
      <c r="AO12" s="657"/>
      <c r="AP12" s="625" t="s">
        <v>247</v>
      </c>
      <c r="AQ12" s="626"/>
      <c r="AR12" s="626"/>
      <c r="AS12" s="626"/>
      <c r="AT12" s="626"/>
      <c r="AU12" s="626"/>
      <c r="AV12" s="626"/>
      <c r="AW12" s="626"/>
      <c r="AX12" s="626"/>
      <c r="AY12" s="626"/>
      <c r="AZ12" s="626"/>
      <c r="BA12" s="626"/>
      <c r="BB12" s="626"/>
      <c r="BC12" s="626"/>
      <c r="BD12" s="626"/>
      <c r="BE12" s="626"/>
      <c r="BF12" s="627"/>
      <c r="BG12" s="628">
        <v>1952084</v>
      </c>
      <c r="BH12" s="629"/>
      <c r="BI12" s="629"/>
      <c r="BJ12" s="629"/>
      <c r="BK12" s="629"/>
      <c r="BL12" s="629"/>
      <c r="BM12" s="629"/>
      <c r="BN12" s="630"/>
      <c r="BO12" s="655">
        <v>46.7</v>
      </c>
      <c r="BP12" s="655"/>
      <c r="BQ12" s="655"/>
      <c r="BR12" s="655"/>
      <c r="BS12" s="656" t="s">
        <v>127</v>
      </c>
      <c r="BT12" s="656"/>
      <c r="BU12" s="656"/>
      <c r="BV12" s="656"/>
      <c r="BW12" s="656"/>
      <c r="BX12" s="656"/>
      <c r="BY12" s="656"/>
      <c r="BZ12" s="656"/>
      <c r="CA12" s="656"/>
      <c r="CB12" s="714"/>
      <c r="CD12" s="665" t="s">
        <v>248</v>
      </c>
      <c r="CE12" s="666"/>
      <c r="CF12" s="666"/>
      <c r="CG12" s="666"/>
      <c r="CH12" s="666"/>
      <c r="CI12" s="666"/>
      <c r="CJ12" s="666"/>
      <c r="CK12" s="666"/>
      <c r="CL12" s="666"/>
      <c r="CM12" s="666"/>
      <c r="CN12" s="666"/>
      <c r="CO12" s="666"/>
      <c r="CP12" s="666"/>
      <c r="CQ12" s="667"/>
      <c r="CR12" s="628">
        <v>181422</v>
      </c>
      <c r="CS12" s="629"/>
      <c r="CT12" s="629"/>
      <c r="CU12" s="629"/>
      <c r="CV12" s="629"/>
      <c r="CW12" s="629"/>
      <c r="CX12" s="629"/>
      <c r="CY12" s="630"/>
      <c r="CZ12" s="655">
        <v>1.4</v>
      </c>
      <c r="DA12" s="655"/>
      <c r="DB12" s="655"/>
      <c r="DC12" s="655"/>
      <c r="DD12" s="634" t="s">
        <v>127</v>
      </c>
      <c r="DE12" s="629"/>
      <c r="DF12" s="629"/>
      <c r="DG12" s="629"/>
      <c r="DH12" s="629"/>
      <c r="DI12" s="629"/>
      <c r="DJ12" s="629"/>
      <c r="DK12" s="629"/>
      <c r="DL12" s="629"/>
      <c r="DM12" s="629"/>
      <c r="DN12" s="629"/>
      <c r="DO12" s="629"/>
      <c r="DP12" s="630"/>
      <c r="DQ12" s="634">
        <v>10806</v>
      </c>
      <c r="DR12" s="629"/>
      <c r="DS12" s="629"/>
      <c r="DT12" s="629"/>
      <c r="DU12" s="629"/>
      <c r="DV12" s="629"/>
      <c r="DW12" s="629"/>
      <c r="DX12" s="629"/>
      <c r="DY12" s="629"/>
      <c r="DZ12" s="629"/>
      <c r="EA12" s="629"/>
      <c r="EB12" s="629"/>
      <c r="EC12" s="673"/>
    </row>
    <row r="13" spans="2:143" ht="11.25" customHeight="1" x14ac:dyDescent="0.15">
      <c r="B13" s="625" t="s">
        <v>249</v>
      </c>
      <c r="C13" s="626"/>
      <c r="D13" s="626"/>
      <c r="E13" s="626"/>
      <c r="F13" s="626"/>
      <c r="G13" s="626"/>
      <c r="H13" s="626"/>
      <c r="I13" s="626"/>
      <c r="J13" s="626"/>
      <c r="K13" s="626"/>
      <c r="L13" s="626"/>
      <c r="M13" s="626"/>
      <c r="N13" s="626"/>
      <c r="O13" s="626"/>
      <c r="P13" s="626"/>
      <c r="Q13" s="627"/>
      <c r="R13" s="628" t="s">
        <v>127</v>
      </c>
      <c r="S13" s="629"/>
      <c r="T13" s="629"/>
      <c r="U13" s="629"/>
      <c r="V13" s="629"/>
      <c r="W13" s="629"/>
      <c r="X13" s="629"/>
      <c r="Y13" s="630"/>
      <c r="Z13" s="655" t="s">
        <v>127</v>
      </c>
      <c r="AA13" s="655"/>
      <c r="AB13" s="655"/>
      <c r="AC13" s="655"/>
      <c r="AD13" s="656" t="s">
        <v>127</v>
      </c>
      <c r="AE13" s="656"/>
      <c r="AF13" s="656"/>
      <c r="AG13" s="656"/>
      <c r="AH13" s="656"/>
      <c r="AI13" s="656"/>
      <c r="AJ13" s="656"/>
      <c r="AK13" s="656"/>
      <c r="AL13" s="631" t="s">
        <v>127</v>
      </c>
      <c r="AM13" s="632"/>
      <c r="AN13" s="632"/>
      <c r="AO13" s="657"/>
      <c r="AP13" s="625" t="s">
        <v>250</v>
      </c>
      <c r="AQ13" s="626"/>
      <c r="AR13" s="626"/>
      <c r="AS13" s="626"/>
      <c r="AT13" s="626"/>
      <c r="AU13" s="626"/>
      <c r="AV13" s="626"/>
      <c r="AW13" s="626"/>
      <c r="AX13" s="626"/>
      <c r="AY13" s="626"/>
      <c r="AZ13" s="626"/>
      <c r="BA13" s="626"/>
      <c r="BB13" s="626"/>
      <c r="BC13" s="626"/>
      <c r="BD13" s="626"/>
      <c r="BE13" s="626"/>
      <c r="BF13" s="627"/>
      <c r="BG13" s="628">
        <v>1945574</v>
      </c>
      <c r="BH13" s="629"/>
      <c r="BI13" s="629"/>
      <c r="BJ13" s="629"/>
      <c r="BK13" s="629"/>
      <c r="BL13" s="629"/>
      <c r="BM13" s="629"/>
      <c r="BN13" s="630"/>
      <c r="BO13" s="655">
        <v>46.5</v>
      </c>
      <c r="BP13" s="655"/>
      <c r="BQ13" s="655"/>
      <c r="BR13" s="655"/>
      <c r="BS13" s="656" t="s">
        <v>127</v>
      </c>
      <c r="BT13" s="656"/>
      <c r="BU13" s="656"/>
      <c r="BV13" s="656"/>
      <c r="BW13" s="656"/>
      <c r="BX13" s="656"/>
      <c r="BY13" s="656"/>
      <c r="BZ13" s="656"/>
      <c r="CA13" s="656"/>
      <c r="CB13" s="714"/>
      <c r="CD13" s="665" t="s">
        <v>251</v>
      </c>
      <c r="CE13" s="666"/>
      <c r="CF13" s="666"/>
      <c r="CG13" s="666"/>
      <c r="CH13" s="666"/>
      <c r="CI13" s="666"/>
      <c r="CJ13" s="666"/>
      <c r="CK13" s="666"/>
      <c r="CL13" s="666"/>
      <c r="CM13" s="666"/>
      <c r="CN13" s="666"/>
      <c r="CO13" s="666"/>
      <c r="CP13" s="666"/>
      <c r="CQ13" s="667"/>
      <c r="CR13" s="628">
        <v>1160533</v>
      </c>
      <c r="CS13" s="629"/>
      <c r="CT13" s="629"/>
      <c r="CU13" s="629"/>
      <c r="CV13" s="629"/>
      <c r="CW13" s="629"/>
      <c r="CX13" s="629"/>
      <c r="CY13" s="630"/>
      <c r="CZ13" s="655">
        <v>8.9</v>
      </c>
      <c r="DA13" s="655"/>
      <c r="DB13" s="655"/>
      <c r="DC13" s="655"/>
      <c r="DD13" s="634">
        <v>563217</v>
      </c>
      <c r="DE13" s="629"/>
      <c r="DF13" s="629"/>
      <c r="DG13" s="629"/>
      <c r="DH13" s="629"/>
      <c r="DI13" s="629"/>
      <c r="DJ13" s="629"/>
      <c r="DK13" s="629"/>
      <c r="DL13" s="629"/>
      <c r="DM13" s="629"/>
      <c r="DN13" s="629"/>
      <c r="DO13" s="629"/>
      <c r="DP13" s="630"/>
      <c r="DQ13" s="634">
        <v>702991</v>
      </c>
      <c r="DR13" s="629"/>
      <c r="DS13" s="629"/>
      <c r="DT13" s="629"/>
      <c r="DU13" s="629"/>
      <c r="DV13" s="629"/>
      <c r="DW13" s="629"/>
      <c r="DX13" s="629"/>
      <c r="DY13" s="629"/>
      <c r="DZ13" s="629"/>
      <c r="EA13" s="629"/>
      <c r="EB13" s="629"/>
      <c r="EC13" s="673"/>
    </row>
    <row r="14" spans="2:143" ht="11.25" customHeight="1" x14ac:dyDescent="0.15">
      <c r="B14" s="625" t="s">
        <v>252</v>
      </c>
      <c r="C14" s="626"/>
      <c r="D14" s="626"/>
      <c r="E14" s="626"/>
      <c r="F14" s="626"/>
      <c r="G14" s="626"/>
      <c r="H14" s="626"/>
      <c r="I14" s="626"/>
      <c r="J14" s="626"/>
      <c r="K14" s="626"/>
      <c r="L14" s="626"/>
      <c r="M14" s="626"/>
      <c r="N14" s="626"/>
      <c r="O14" s="626"/>
      <c r="P14" s="626"/>
      <c r="Q14" s="627"/>
      <c r="R14" s="628" t="s">
        <v>127</v>
      </c>
      <c r="S14" s="629"/>
      <c r="T14" s="629"/>
      <c r="U14" s="629"/>
      <c r="V14" s="629"/>
      <c r="W14" s="629"/>
      <c r="X14" s="629"/>
      <c r="Y14" s="630"/>
      <c r="Z14" s="655" t="s">
        <v>127</v>
      </c>
      <c r="AA14" s="655"/>
      <c r="AB14" s="655"/>
      <c r="AC14" s="655"/>
      <c r="AD14" s="656" t="s">
        <v>127</v>
      </c>
      <c r="AE14" s="656"/>
      <c r="AF14" s="656"/>
      <c r="AG14" s="656"/>
      <c r="AH14" s="656"/>
      <c r="AI14" s="656"/>
      <c r="AJ14" s="656"/>
      <c r="AK14" s="656"/>
      <c r="AL14" s="631" t="s">
        <v>127</v>
      </c>
      <c r="AM14" s="632"/>
      <c r="AN14" s="632"/>
      <c r="AO14" s="657"/>
      <c r="AP14" s="625" t="s">
        <v>253</v>
      </c>
      <c r="AQ14" s="626"/>
      <c r="AR14" s="626"/>
      <c r="AS14" s="626"/>
      <c r="AT14" s="626"/>
      <c r="AU14" s="626"/>
      <c r="AV14" s="626"/>
      <c r="AW14" s="626"/>
      <c r="AX14" s="626"/>
      <c r="AY14" s="626"/>
      <c r="AZ14" s="626"/>
      <c r="BA14" s="626"/>
      <c r="BB14" s="626"/>
      <c r="BC14" s="626"/>
      <c r="BD14" s="626"/>
      <c r="BE14" s="626"/>
      <c r="BF14" s="627"/>
      <c r="BG14" s="628">
        <v>67871</v>
      </c>
      <c r="BH14" s="629"/>
      <c r="BI14" s="629"/>
      <c r="BJ14" s="629"/>
      <c r="BK14" s="629"/>
      <c r="BL14" s="629"/>
      <c r="BM14" s="629"/>
      <c r="BN14" s="630"/>
      <c r="BO14" s="655">
        <v>1.6</v>
      </c>
      <c r="BP14" s="655"/>
      <c r="BQ14" s="655"/>
      <c r="BR14" s="655"/>
      <c r="BS14" s="656" t="s">
        <v>127</v>
      </c>
      <c r="BT14" s="656"/>
      <c r="BU14" s="656"/>
      <c r="BV14" s="656"/>
      <c r="BW14" s="656"/>
      <c r="BX14" s="656"/>
      <c r="BY14" s="656"/>
      <c r="BZ14" s="656"/>
      <c r="CA14" s="656"/>
      <c r="CB14" s="714"/>
      <c r="CD14" s="665" t="s">
        <v>254</v>
      </c>
      <c r="CE14" s="666"/>
      <c r="CF14" s="666"/>
      <c r="CG14" s="666"/>
      <c r="CH14" s="666"/>
      <c r="CI14" s="666"/>
      <c r="CJ14" s="666"/>
      <c r="CK14" s="666"/>
      <c r="CL14" s="666"/>
      <c r="CM14" s="666"/>
      <c r="CN14" s="666"/>
      <c r="CO14" s="666"/>
      <c r="CP14" s="666"/>
      <c r="CQ14" s="667"/>
      <c r="CR14" s="628">
        <v>356652</v>
      </c>
      <c r="CS14" s="629"/>
      <c r="CT14" s="629"/>
      <c r="CU14" s="629"/>
      <c r="CV14" s="629"/>
      <c r="CW14" s="629"/>
      <c r="CX14" s="629"/>
      <c r="CY14" s="630"/>
      <c r="CZ14" s="655">
        <v>2.7</v>
      </c>
      <c r="DA14" s="655"/>
      <c r="DB14" s="655"/>
      <c r="DC14" s="655"/>
      <c r="DD14" s="634">
        <v>13748</v>
      </c>
      <c r="DE14" s="629"/>
      <c r="DF14" s="629"/>
      <c r="DG14" s="629"/>
      <c r="DH14" s="629"/>
      <c r="DI14" s="629"/>
      <c r="DJ14" s="629"/>
      <c r="DK14" s="629"/>
      <c r="DL14" s="629"/>
      <c r="DM14" s="629"/>
      <c r="DN14" s="629"/>
      <c r="DO14" s="629"/>
      <c r="DP14" s="630"/>
      <c r="DQ14" s="634">
        <v>343183</v>
      </c>
      <c r="DR14" s="629"/>
      <c r="DS14" s="629"/>
      <c r="DT14" s="629"/>
      <c r="DU14" s="629"/>
      <c r="DV14" s="629"/>
      <c r="DW14" s="629"/>
      <c r="DX14" s="629"/>
      <c r="DY14" s="629"/>
      <c r="DZ14" s="629"/>
      <c r="EA14" s="629"/>
      <c r="EB14" s="629"/>
      <c r="EC14" s="673"/>
    </row>
    <row r="15" spans="2:143" ht="11.25" customHeight="1" x14ac:dyDescent="0.15">
      <c r="B15" s="625" t="s">
        <v>255</v>
      </c>
      <c r="C15" s="626"/>
      <c r="D15" s="626"/>
      <c r="E15" s="626"/>
      <c r="F15" s="626"/>
      <c r="G15" s="626"/>
      <c r="H15" s="626"/>
      <c r="I15" s="626"/>
      <c r="J15" s="626"/>
      <c r="K15" s="626"/>
      <c r="L15" s="626"/>
      <c r="M15" s="626"/>
      <c r="N15" s="626"/>
      <c r="O15" s="626"/>
      <c r="P15" s="626"/>
      <c r="Q15" s="627"/>
      <c r="R15" s="628" t="s">
        <v>127</v>
      </c>
      <c r="S15" s="629"/>
      <c r="T15" s="629"/>
      <c r="U15" s="629"/>
      <c r="V15" s="629"/>
      <c r="W15" s="629"/>
      <c r="X15" s="629"/>
      <c r="Y15" s="630"/>
      <c r="Z15" s="655" t="s">
        <v>127</v>
      </c>
      <c r="AA15" s="655"/>
      <c r="AB15" s="655"/>
      <c r="AC15" s="655"/>
      <c r="AD15" s="656" t="s">
        <v>127</v>
      </c>
      <c r="AE15" s="656"/>
      <c r="AF15" s="656"/>
      <c r="AG15" s="656"/>
      <c r="AH15" s="656"/>
      <c r="AI15" s="656"/>
      <c r="AJ15" s="656"/>
      <c r="AK15" s="656"/>
      <c r="AL15" s="631" t="s">
        <v>127</v>
      </c>
      <c r="AM15" s="632"/>
      <c r="AN15" s="632"/>
      <c r="AO15" s="657"/>
      <c r="AP15" s="625" t="s">
        <v>256</v>
      </c>
      <c r="AQ15" s="626"/>
      <c r="AR15" s="626"/>
      <c r="AS15" s="626"/>
      <c r="AT15" s="626"/>
      <c r="AU15" s="626"/>
      <c r="AV15" s="626"/>
      <c r="AW15" s="626"/>
      <c r="AX15" s="626"/>
      <c r="AY15" s="626"/>
      <c r="AZ15" s="626"/>
      <c r="BA15" s="626"/>
      <c r="BB15" s="626"/>
      <c r="BC15" s="626"/>
      <c r="BD15" s="626"/>
      <c r="BE15" s="626"/>
      <c r="BF15" s="627"/>
      <c r="BG15" s="628">
        <v>213048</v>
      </c>
      <c r="BH15" s="629"/>
      <c r="BI15" s="629"/>
      <c r="BJ15" s="629"/>
      <c r="BK15" s="629"/>
      <c r="BL15" s="629"/>
      <c r="BM15" s="629"/>
      <c r="BN15" s="630"/>
      <c r="BO15" s="655">
        <v>5.0999999999999996</v>
      </c>
      <c r="BP15" s="655"/>
      <c r="BQ15" s="655"/>
      <c r="BR15" s="655"/>
      <c r="BS15" s="656" t="s">
        <v>127</v>
      </c>
      <c r="BT15" s="656"/>
      <c r="BU15" s="656"/>
      <c r="BV15" s="656"/>
      <c r="BW15" s="656"/>
      <c r="BX15" s="656"/>
      <c r="BY15" s="656"/>
      <c r="BZ15" s="656"/>
      <c r="CA15" s="656"/>
      <c r="CB15" s="714"/>
      <c r="CD15" s="665" t="s">
        <v>257</v>
      </c>
      <c r="CE15" s="666"/>
      <c r="CF15" s="666"/>
      <c r="CG15" s="666"/>
      <c r="CH15" s="666"/>
      <c r="CI15" s="666"/>
      <c r="CJ15" s="666"/>
      <c r="CK15" s="666"/>
      <c r="CL15" s="666"/>
      <c r="CM15" s="666"/>
      <c r="CN15" s="666"/>
      <c r="CO15" s="666"/>
      <c r="CP15" s="666"/>
      <c r="CQ15" s="667"/>
      <c r="CR15" s="628">
        <v>732915</v>
      </c>
      <c r="CS15" s="629"/>
      <c r="CT15" s="629"/>
      <c r="CU15" s="629"/>
      <c r="CV15" s="629"/>
      <c r="CW15" s="629"/>
      <c r="CX15" s="629"/>
      <c r="CY15" s="630"/>
      <c r="CZ15" s="655">
        <v>5.6</v>
      </c>
      <c r="DA15" s="655"/>
      <c r="DB15" s="655"/>
      <c r="DC15" s="655"/>
      <c r="DD15" s="634">
        <v>28232</v>
      </c>
      <c r="DE15" s="629"/>
      <c r="DF15" s="629"/>
      <c r="DG15" s="629"/>
      <c r="DH15" s="629"/>
      <c r="DI15" s="629"/>
      <c r="DJ15" s="629"/>
      <c r="DK15" s="629"/>
      <c r="DL15" s="629"/>
      <c r="DM15" s="629"/>
      <c r="DN15" s="629"/>
      <c r="DO15" s="629"/>
      <c r="DP15" s="630"/>
      <c r="DQ15" s="634">
        <v>683274</v>
      </c>
      <c r="DR15" s="629"/>
      <c r="DS15" s="629"/>
      <c r="DT15" s="629"/>
      <c r="DU15" s="629"/>
      <c r="DV15" s="629"/>
      <c r="DW15" s="629"/>
      <c r="DX15" s="629"/>
      <c r="DY15" s="629"/>
      <c r="DZ15" s="629"/>
      <c r="EA15" s="629"/>
      <c r="EB15" s="629"/>
      <c r="EC15" s="673"/>
    </row>
    <row r="16" spans="2:143" ht="11.25" customHeight="1" x14ac:dyDescent="0.15">
      <c r="B16" s="625" t="s">
        <v>258</v>
      </c>
      <c r="C16" s="626"/>
      <c r="D16" s="626"/>
      <c r="E16" s="626"/>
      <c r="F16" s="626"/>
      <c r="G16" s="626"/>
      <c r="H16" s="626"/>
      <c r="I16" s="626"/>
      <c r="J16" s="626"/>
      <c r="K16" s="626"/>
      <c r="L16" s="626"/>
      <c r="M16" s="626"/>
      <c r="N16" s="626"/>
      <c r="O16" s="626"/>
      <c r="P16" s="626"/>
      <c r="Q16" s="627"/>
      <c r="R16" s="628">
        <v>6633</v>
      </c>
      <c r="S16" s="629"/>
      <c r="T16" s="629"/>
      <c r="U16" s="629"/>
      <c r="V16" s="629"/>
      <c r="W16" s="629"/>
      <c r="X16" s="629"/>
      <c r="Y16" s="630"/>
      <c r="Z16" s="655">
        <v>0</v>
      </c>
      <c r="AA16" s="655"/>
      <c r="AB16" s="655"/>
      <c r="AC16" s="655"/>
      <c r="AD16" s="656">
        <v>6633</v>
      </c>
      <c r="AE16" s="656"/>
      <c r="AF16" s="656"/>
      <c r="AG16" s="656"/>
      <c r="AH16" s="656"/>
      <c r="AI16" s="656"/>
      <c r="AJ16" s="656"/>
      <c r="AK16" s="656"/>
      <c r="AL16" s="631">
        <v>0.1</v>
      </c>
      <c r="AM16" s="632"/>
      <c r="AN16" s="632"/>
      <c r="AO16" s="657"/>
      <c r="AP16" s="625" t="s">
        <v>259</v>
      </c>
      <c r="AQ16" s="626"/>
      <c r="AR16" s="626"/>
      <c r="AS16" s="626"/>
      <c r="AT16" s="626"/>
      <c r="AU16" s="626"/>
      <c r="AV16" s="626"/>
      <c r="AW16" s="626"/>
      <c r="AX16" s="626"/>
      <c r="AY16" s="626"/>
      <c r="AZ16" s="626"/>
      <c r="BA16" s="626"/>
      <c r="BB16" s="626"/>
      <c r="BC16" s="626"/>
      <c r="BD16" s="626"/>
      <c r="BE16" s="626"/>
      <c r="BF16" s="627"/>
      <c r="BG16" s="628" t="s">
        <v>127</v>
      </c>
      <c r="BH16" s="629"/>
      <c r="BI16" s="629"/>
      <c r="BJ16" s="629"/>
      <c r="BK16" s="629"/>
      <c r="BL16" s="629"/>
      <c r="BM16" s="629"/>
      <c r="BN16" s="630"/>
      <c r="BO16" s="655" t="s">
        <v>127</v>
      </c>
      <c r="BP16" s="655"/>
      <c r="BQ16" s="655"/>
      <c r="BR16" s="655"/>
      <c r="BS16" s="656" t="s">
        <v>127</v>
      </c>
      <c r="BT16" s="656"/>
      <c r="BU16" s="656"/>
      <c r="BV16" s="656"/>
      <c r="BW16" s="656"/>
      <c r="BX16" s="656"/>
      <c r="BY16" s="656"/>
      <c r="BZ16" s="656"/>
      <c r="CA16" s="656"/>
      <c r="CB16" s="714"/>
      <c r="CD16" s="665" t="s">
        <v>260</v>
      </c>
      <c r="CE16" s="666"/>
      <c r="CF16" s="666"/>
      <c r="CG16" s="666"/>
      <c r="CH16" s="666"/>
      <c r="CI16" s="666"/>
      <c r="CJ16" s="666"/>
      <c r="CK16" s="666"/>
      <c r="CL16" s="666"/>
      <c r="CM16" s="666"/>
      <c r="CN16" s="666"/>
      <c r="CO16" s="666"/>
      <c r="CP16" s="666"/>
      <c r="CQ16" s="667"/>
      <c r="CR16" s="628">
        <v>95038</v>
      </c>
      <c r="CS16" s="629"/>
      <c r="CT16" s="629"/>
      <c r="CU16" s="629"/>
      <c r="CV16" s="629"/>
      <c r="CW16" s="629"/>
      <c r="CX16" s="629"/>
      <c r="CY16" s="630"/>
      <c r="CZ16" s="655">
        <v>0.7</v>
      </c>
      <c r="DA16" s="655"/>
      <c r="DB16" s="655"/>
      <c r="DC16" s="655"/>
      <c r="DD16" s="634" t="s">
        <v>127</v>
      </c>
      <c r="DE16" s="629"/>
      <c r="DF16" s="629"/>
      <c r="DG16" s="629"/>
      <c r="DH16" s="629"/>
      <c r="DI16" s="629"/>
      <c r="DJ16" s="629"/>
      <c r="DK16" s="629"/>
      <c r="DL16" s="629"/>
      <c r="DM16" s="629"/>
      <c r="DN16" s="629"/>
      <c r="DO16" s="629"/>
      <c r="DP16" s="630"/>
      <c r="DQ16" s="634">
        <v>25434</v>
      </c>
      <c r="DR16" s="629"/>
      <c r="DS16" s="629"/>
      <c r="DT16" s="629"/>
      <c r="DU16" s="629"/>
      <c r="DV16" s="629"/>
      <c r="DW16" s="629"/>
      <c r="DX16" s="629"/>
      <c r="DY16" s="629"/>
      <c r="DZ16" s="629"/>
      <c r="EA16" s="629"/>
      <c r="EB16" s="629"/>
      <c r="EC16" s="673"/>
    </row>
    <row r="17" spans="2:133" ht="11.25" customHeight="1" x14ac:dyDescent="0.15">
      <c r="B17" s="625" t="s">
        <v>261</v>
      </c>
      <c r="C17" s="626"/>
      <c r="D17" s="626"/>
      <c r="E17" s="626"/>
      <c r="F17" s="626"/>
      <c r="G17" s="626"/>
      <c r="H17" s="626"/>
      <c r="I17" s="626"/>
      <c r="J17" s="626"/>
      <c r="K17" s="626"/>
      <c r="L17" s="626"/>
      <c r="M17" s="626"/>
      <c r="N17" s="626"/>
      <c r="O17" s="626"/>
      <c r="P17" s="626"/>
      <c r="Q17" s="627"/>
      <c r="R17" s="628">
        <v>50105</v>
      </c>
      <c r="S17" s="629"/>
      <c r="T17" s="629"/>
      <c r="U17" s="629"/>
      <c r="V17" s="629"/>
      <c r="W17" s="629"/>
      <c r="X17" s="629"/>
      <c r="Y17" s="630"/>
      <c r="Z17" s="655">
        <v>0.4</v>
      </c>
      <c r="AA17" s="655"/>
      <c r="AB17" s="655"/>
      <c r="AC17" s="655"/>
      <c r="AD17" s="656">
        <v>50105</v>
      </c>
      <c r="AE17" s="656"/>
      <c r="AF17" s="656"/>
      <c r="AG17" s="656"/>
      <c r="AH17" s="656"/>
      <c r="AI17" s="656"/>
      <c r="AJ17" s="656"/>
      <c r="AK17" s="656"/>
      <c r="AL17" s="631">
        <v>0.7</v>
      </c>
      <c r="AM17" s="632"/>
      <c r="AN17" s="632"/>
      <c r="AO17" s="657"/>
      <c r="AP17" s="625" t="s">
        <v>262</v>
      </c>
      <c r="AQ17" s="626"/>
      <c r="AR17" s="626"/>
      <c r="AS17" s="626"/>
      <c r="AT17" s="626"/>
      <c r="AU17" s="626"/>
      <c r="AV17" s="626"/>
      <c r="AW17" s="626"/>
      <c r="AX17" s="626"/>
      <c r="AY17" s="626"/>
      <c r="AZ17" s="626"/>
      <c r="BA17" s="626"/>
      <c r="BB17" s="626"/>
      <c r="BC17" s="626"/>
      <c r="BD17" s="626"/>
      <c r="BE17" s="626"/>
      <c r="BF17" s="627"/>
      <c r="BG17" s="628" t="s">
        <v>127</v>
      </c>
      <c r="BH17" s="629"/>
      <c r="BI17" s="629"/>
      <c r="BJ17" s="629"/>
      <c r="BK17" s="629"/>
      <c r="BL17" s="629"/>
      <c r="BM17" s="629"/>
      <c r="BN17" s="630"/>
      <c r="BO17" s="655" t="s">
        <v>127</v>
      </c>
      <c r="BP17" s="655"/>
      <c r="BQ17" s="655"/>
      <c r="BR17" s="655"/>
      <c r="BS17" s="656" t="s">
        <v>127</v>
      </c>
      <c r="BT17" s="656"/>
      <c r="BU17" s="656"/>
      <c r="BV17" s="656"/>
      <c r="BW17" s="656"/>
      <c r="BX17" s="656"/>
      <c r="BY17" s="656"/>
      <c r="BZ17" s="656"/>
      <c r="CA17" s="656"/>
      <c r="CB17" s="714"/>
      <c r="CD17" s="665" t="s">
        <v>263</v>
      </c>
      <c r="CE17" s="666"/>
      <c r="CF17" s="666"/>
      <c r="CG17" s="666"/>
      <c r="CH17" s="666"/>
      <c r="CI17" s="666"/>
      <c r="CJ17" s="666"/>
      <c r="CK17" s="666"/>
      <c r="CL17" s="666"/>
      <c r="CM17" s="666"/>
      <c r="CN17" s="666"/>
      <c r="CO17" s="666"/>
      <c r="CP17" s="666"/>
      <c r="CQ17" s="667"/>
      <c r="CR17" s="628">
        <v>1556480</v>
      </c>
      <c r="CS17" s="629"/>
      <c r="CT17" s="629"/>
      <c r="CU17" s="629"/>
      <c r="CV17" s="629"/>
      <c r="CW17" s="629"/>
      <c r="CX17" s="629"/>
      <c r="CY17" s="630"/>
      <c r="CZ17" s="655">
        <v>11.9</v>
      </c>
      <c r="DA17" s="655"/>
      <c r="DB17" s="655"/>
      <c r="DC17" s="655"/>
      <c r="DD17" s="634" t="s">
        <v>127</v>
      </c>
      <c r="DE17" s="629"/>
      <c r="DF17" s="629"/>
      <c r="DG17" s="629"/>
      <c r="DH17" s="629"/>
      <c r="DI17" s="629"/>
      <c r="DJ17" s="629"/>
      <c r="DK17" s="629"/>
      <c r="DL17" s="629"/>
      <c r="DM17" s="629"/>
      <c r="DN17" s="629"/>
      <c r="DO17" s="629"/>
      <c r="DP17" s="630"/>
      <c r="DQ17" s="634">
        <v>1556480</v>
      </c>
      <c r="DR17" s="629"/>
      <c r="DS17" s="629"/>
      <c r="DT17" s="629"/>
      <c r="DU17" s="629"/>
      <c r="DV17" s="629"/>
      <c r="DW17" s="629"/>
      <c r="DX17" s="629"/>
      <c r="DY17" s="629"/>
      <c r="DZ17" s="629"/>
      <c r="EA17" s="629"/>
      <c r="EB17" s="629"/>
      <c r="EC17" s="673"/>
    </row>
    <row r="18" spans="2:133" ht="11.25" customHeight="1" x14ac:dyDescent="0.15">
      <c r="B18" s="625" t="s">
        <v>264</v>
      </c>
      <c r="C18" s="626"/>
      <c r="D18" s="626"/>
      <c r="E18" s="626"/>
      <c r="F18" s="626"/>
      <c r="G18" s="626"/>
      <c r="H18" s="626"/>
      <c r="I18" s="626"/>
      <c r="J18" s="626"/>
      <c r="K18" s="626"/>
      <c r="L18" s="626"/>
      <c r="M18" s="626"/>
      <c r="N18" s="626"/>
      <c r="O18" s="626"/>
      <c r="P18" s="626"/>
      <c r="Q18" s="627"/>
      <c r="R18" s="628">
        <v>282435</v>
      </c>
      <c r="S18" s="629"/>
      <c r="T18" s="629"/>
      <c r="U18" s="629"/>
      <c r="V18" s="629"/>
      <c r="W18" s="629"/>
      <c r="X18" s="629"/>
      <c r="Y18" s="630"/>
      <c r="Z18" s="655">
        <v>2</v>
      </c>
      <c r="AA18" s="655"/>
      <c r="AB18" s="655"/>
      <c r="AC18" s="655"/>
      <c r="AD18" s="656">
        <v>282435</v>
      </c>
      <c r="AE18" s="656"/>
      <c r="AF18" s="656"/>
      <c r="AG18" s="656"/>
      <c r="AH18" s="656"/>
      <c r="AI18" s="656"/>
      <c r="AJ18" s="656"/>
      <c r="AK18" s="656"/>
      <c r="AL18" s="631">
        <v>4.1999998092651367</v>
      </c>
      <c r="AM18" s="632"/>
      <c r="AN18" s="632"/>
      <c r="AO18" s="657"/>
      <c r="AP18" s="625" t="s">
        <v>265</v>
      </c>
      <c r="AQ18" s="626"/>
      <c r="AR18" s="626"/>
      <c r="AS18" s="626"/>
      <c r="AT18" s="626"/>
      <c r="AU18" s="626"/>
      <c r="AV18" s="626"/>
      <c r="AW18" s="626"/>
      <c r="AX18" s="626"/>
      <c r="AY18" s="626"/>
      <c r="AZ18" s="626"/>
      <c r="BA18" s="626"/>
      <c r="BB18" s="626"/>
      <c r="BC18" s="626"/>
      <c r="BD18" s="626"/>
      <c r="BE18" s="626"/>
      <c r="BF18" s="627"/>
      <c r="BG18" s="628" t="s">
        <v>127</v>
      </c>
      <c r="BH18" s="629"/>
      <c r="BI18" s="629"/>
      <c r="BJ18" s="629"/>
      <c r="BK18" s="629"/>
      <c r="BL18" s="629"/>
      <c r="BM18" s="629"/>
      <c r="BN18" s="630"/>
      <c r="BO18" s="655" t="s">
        <v>127</v>
      </c>
      <c r="BP18" s="655"/>
      <c r="BQ18" s="655"/>
      <c r="BR18" s="655"/>
      <c r="BS18" s="656" t="s">
        <v>127</v>
      </c>
      <c r="BT18" s="656"/>
      <c r="BU18" s="656"/>
      <c r="BV18" s="656"/>
      <c r="BW18" s="656"/>
      <c r="BX18" s="656"/>
      <c r="BY18" s="656"/>
      <c r="BZ18" s="656"/>
      <c r="CA18" s="656"/>
      <c r="CB18" s="714"/>
      <c r="CD18" s="665" t="s">
        <v>266</v>
      </c>
      <c r="CE18" s="666"/>
      <c r="CF18" s="666"/>
      <c r="CG18" s="666"/>
      <c r="CH18" s="666"/>
      <c r="CI18" s="666"/>
      <c r="CJ18" s="666"/>
      <c r="CK18" s="666"/>
      <c r="CL18" s="666"/>
      <c r="CM18" s="666"/>
      <c r="CN18" s="666"/>
      <c r="CO18" s="666"/>
      <c r="CP18" s="666"/>
      <c r="CQ18" s="667"/>
      <c r="CR18" s="628" t="s">
        <v>127</v>
      </c>
      <c r="CS18" s="629"/>
      <c r="CT18" s="629"/>
      <c r="CU18" s="629"/>
      <c r="CV18" s="629"/>
      <c r="CW18" s="629"/>
      <c r="CX18" s="629"/>
      <c r="CY18" s="630"/>
      <c r="CZ18" s="655" t="s">
        <v>127</v>
      </c>
      <c r="DA18" s="655"/>
      <c r="DB18" s="655"/>
      <c r="DC18" s="655"/>
      <c r="DD18" s="634" t="s">
        <v>127</v>
      </c>
      <c r="DE18" s="629"/>
      <c r="DF18" s="629"/>
      <c r="DG18" s="629"/>
      <c r="DH18" s="629"/>
      <c r="DI18" s="629"/>
      <c r="DJ18" s="629"/>
      <c r="DK18" s="629"/>
      <c r="DL18" s="629"/>
      <c r="DM18" s="629"/>
      <c r="DN18" s="629"/>
      <c r="DO18" s="629"/>
      <c r="DP18" s="630"/>
      <c r="DQ18" s="634" t="s">
        <v>127</v>
      </c>
      <c r="DR18" s="629"/>
      <c r="DS18" s="629"/>
      <c r="DT18" s="629"/>
      <c r="DU18" s="629"/>
      <c r="DV18" s="629"/>
      <c r="DW18" s="629"/>
      <c r="DX18" s="629"/>
      <c r="DY18" s="629"/>
      <c r="DZ18" s="629"/>
      <c r="EA18" s="629"/>
      <c r="EB18" s="629"/>
      <c r="EC18" s="673"/>
    </row>
    <row r="19" spans="2:133" ht="11.25" customHeight="1" x14ac:dyDescent="0.15">
      <c r="B19" s="625" t="s">
        <v>267</v>
      </c>
      <c r="C19" s="626"/>
      <c r="D19" s="626"/>
      <c r="E19" s="626"/>
      <c r="F19" s="626"/>
      <c r="G19" s="626"/>
      <c r="H19" s="626"/>
      <c r="I19" s="626"/>
      <c r="J19" s="626"/>
      <c r="K19" s="626"/>
      <c r="L19" s="626"/>
      <c r="M19" s="626"/>
      <c r="N19" s="626"/>
      <c r="O19" s="626"/>
      <c r="P19" s="626"/>
      <c r="Q19" s="627"/>
      <c r="R19" s="628">
        <v>47656</v>
      </c>
      <c r="S19" s="629"/>
      <c r="T19" s="629"/>
      <c r="U19" s="629"/>
      <c r="V19" s="629"/>
      <c r="W19" s="629"/>
      <c r="X19" s="629"/>
      <c r="Y19" s="630"/>
      <c r="Z19" s="655">
        <v>0.3</v>
      </c>
      <c r="AA19" s="655"/>
      <c r="AB19" s="655"/>
      <c r="AC19" s="655"/>
      <c r="AD19" s="656">
        <v>47656</v>
      </c>
      <c r="AE19" s="656"/>
      <c r="AF19" s="656"/>
      <c r="AG19" s="656"/>
      <c r="AH19" s="656"/>
      <c r="AI19" s="656"/>
      <c r="AJ19" s="656"/>
      <c r="AK19" s="656"/>
      <c r="AL19" s="631">
        <v>0.7</v>
      </c>
      <c r="AM19" s="632"/>
      <c r="AN19" s="632"/>
      <c r="AO19" s="657"/>
      <c r="AP19" s="625" t="s">
        <v>268</v>
      </c>
      <c r="AQ19" s="626"/>
      <c r="AR19" s="626"/>
      <c r="AS19" s="626"/>
      <c r="AT19" s="626"/>
      <c r="AU19" s="626"/>
      <c r="AV19" s="626"/>
      <c r="AW19" s="626"/>
      <c r="AX19" s="626"/>
      <c r="AY19" s="626"/>
      <c r="AZ19" s="626"/>
      <c r="BA19" s="626"/>
      <c r="BB19" s="626"/>
      <c r="BC19" s="626"/>
      <c r="BD19" s="626"/>
      <c r="BE19" s="626"/>
      <c r="BF19" s="627"/>
      <c r="BG19" s="628" t="s">
        <v>127</v>
      </c>
      <c r="BH19" s="629"/>
      <c r="BI19" s="629"/>
      <c r="BJ19" s="629"/>
      <c r="BK19" s="629"/>
      <c r="BL19" s="629"/>
      <c r="BM19" s="629"/>
      <c r="BN19" s="630"/>
      <c r="BO19" s="655" t="s">
        <v>127</v>
      </c>
      <c r="BP19" s="655"/>
      <c r="BQ19" s="655"/>
      <c r="BR19" s="655"/>
      <c r="BS19" s="656" t="s">
        <v>127</v>
      </c>
      <c r="BT19" s="656"/>
      <c r="BU19" s="656"/>
      <c r="BV19" s="656"/>
      <c r="BW19" s="656"/>
      <c r="BX19" s="656"/>
      <c r="BY19" s="656"/>
      <c r="BZ19" s="656"/>
      <c r="CA19" s="656"/>
      <c r="CB19" s="714"/>
      <c r="CD19" s="665" t="s">
        <v>269</v>
      </c>
      <c r="CE19" s="666"/>
      <c r="CF19" s="666"/>
      <c r="CG19" s="666"/>
      <c r="CH19" s="666"/>
      <c r="CI19" s="666"/>
      <c r="CJ19" s="666"/>
      <c r="CK19" s="666"/>
      <c r="CL19" s="666"/>
      <c r="CM19" s="666"/>
      <c r="CN19" s="666"/>
      <c r="CO19" s="666"/>
      <c r="CP19" s="666"/>
      <c r="CQ19" s="667"/>
      <c r="CR19" s="628" t="s">
        <v>127</v>
      </c>
      <c r="CS19" s="629"/>
      <c r="CT19" s="629"/>
      <c r="CU19" s="629"/>
      <c r="CV19" s="629"/>
      <c r="CW19" s="629"/>
      <c r="CX19" s="629"/>
      <c r="CY19" s="630"/>
      <c r="CZ19" s="655" t="s">
        <v>127</v>
      </c>
      <c r="DA19" s="655"/>
      <c r="DB19" s="655"/>
      <c r="DC19" s="655"/>
      <c r="DD19" s="634" t="s">
        <v>127</v>
      </c>
      <c r="DE19" s="629"/>
      <c r="DF19" s="629"/>
      <c r="DG19" s="629"/>
      <c r="DH19" s="629"/>
      <c r="DI19" s="629"/>
      <c r="DJ19" s="629"/>
      <c r="DK19" s="629"/>
      <c r="DL19" s="629"/>
      <c r="DM19" s="629"/>
      <c r="DN19" s="629"/>
      <c r="DO19" s="629"/>
      <c r="DP19" s="630"/>
      <c r="DQ19" s="634" t="s">
        <v>127</v>
      </c>
      <c r="DR19" s="629"/>
      <c r="DS19" s="629"/>
      <c r="DT19" s="629"/>
      <c r="DU19" s="629"/>
      <c r="DV19" s="629"/>
      <c r="DW19" s="629"/>
      <c r="DX19" s="629"/>
      <c r="DY19" s="629"/>
      <c r="DZ19" s="629"/>
      <c r="EA19" s="629"/>
      <c r="EB19" s="629"/>
      <c r="EC19" s="673"/>
    </row>
    <row r="20" spans="2:133" ht="11.25" customHeight="1" x14ac:dyDescent="0.15">
      <c r="B20" s="625" t="s">
        <v>270</v>
      </c>
      <c r="C20" s="626"/>
      <c r="D20" s="626"/>
      <c r="E20" s="626"/>
      <c r="F20" s="626"/>
      <c r="G20" s="626"/>
      <c r="H20" s="626"/>
      <c r="I20" s="626"/>
      <c r="J20" s="626"/>
      <c r="K20" s="626"/>
      <c r="L20" s="626"/>
      <c r="M20" s="626"/>
      <c r="N20" s="626"/>
      <c r="O20" s="626"/>
      <c r="P20" s="626"/>
      <c r="Q20" s="627"/>
      <c r="R20" s="628">
        <v>2069</v>
      </c>
      <c r="S20" s="629"/>
      <c r="T20" s="629"/>
      <c r="U20" s="629"/>
      <c r="V20" s="629"/>
      <c r="W20" s="629"/>
      <c r="X20" s="629"/>
      <c r="Y20" s="630"/>
      <c r="Z20" s="655">
        <v>0</v>
      </c>
      <c r="AA20" s="655"/>
      <c r="AB20" s="655"/>
      <c r="AC20" s="655"/>
      <c r="AD20" s="656">
        <v>2069</v>
      </c>
      <c r="AE20" s="656"/>
      <c r="AF20" s="656"/>
      <c r="AG20" s="656"/>
      <c r="AH20" s="656"/>
      <c r="AI20" s="656"/>
      <c r="AJ20" s="656"/>
      <c r="AK20" s="656"/>
      <c r="AL20" s="631">
        <v>0</v>
      </c>
      <c r="AM20" s="632"/>
      <c r="AN20" s="632"/>
      <c r="AO20" s="657"/>
      <c r="AP20" s="625" t="s">
        <v>271</v>
      </c>
      <c r="AQ20" s="626"/>
      <c r="AR20" s="626"/>
      <c r="AS20" s="626"/>
      <c r="AT20" s="626"/>
      <c r="AU20" s="626"/>
      <c r="AV20" s="626"/>
      <c r="AW20" s="626"/>
      <c r="AX20" s="626"/>
      <c r="AY20" s="626"/>
      <c r="AZ20" s="626"/>
      <c r="BA20" s="626"/>
      <c r="BB20" s="626"/>
      <c r="BC20" s="626"/>
      <c r="BD20" s="626"/>
      <c r="BE20" s="626"/>
      <c r="BF20" s="627"/>
      <c r="BG20" s="628" t="s">
        <v>127</v>
      </c>
      <c r="BH20" s="629"/>
      <c r="BI20" s="629"/>
      <c r="BJ20" s="629"/>
      <c r="BK20" s="629"/>
      <c r="BL20" s="629"/>
      <c r="BM20" s="629"/>
      <c r="BN20" s="630"/>
      <c r="BO20" s="655" t="s">
        <v>127</v>
      </c>
      <c r="BP20" s="655"/>
      <c r="BQ20" s="655"/>
      <c r="BR20" s="655"/>
      <c r="BS20" s="656" t="s">
        <v>127</v>
      </c>
      <c r="BT20" s="656"/>
      <c r="BU20" s="656"/>
      <c r="BV20" s="656"/>
      <c r="BW20" s="656"/>
      <c r="BX20" s="656"/>
      <c r="BY20" s="656"/>
      <c r="BZ20" s="656"/>
      <c r="CA20" s="656"/>
      <c r="CB20" s="714"/>
      <c r="CD20" s="665" t="s">
        <v>272</v>
      </c>
      <c r="CE20" s="666"/>
      <c r="CF20" s="666"/>
      <c r="CG20" s="666"/>
      <c r="CH20" s="666"/>
      <c r="CI20" s="666"/>
      <c r="CJ20" s="666"/>
      <c r="CK20" s="666"/>
      <c r="CL20" s="666"/>
      <c r="CM20" s="666"/>
      <c r="CN20" s="666"/>
      <c r="CO20" s="666"/>
      <c r="CP20" s="666"/>
      <c r="CQ20" s="667"/>
      <c r="CR20" s="628">
        <v>13067968</v>
      </c>
      <c r="CS20" s="629"/>
      <c r="CT20" s="629"/>
      <c r="CU20" s="629"/>
      <c r="CV20" s="629"/>
      <c r="CW20" s="629"/>
      <c r="CX20" s="629"/>
      <c r="CY20" s="630"/>
      <c r="CZ20" s="655">
        <v>100</v>
      </c>
      <c r="DA20" s="655"/>
      <c r="DB20" s="655"/>
      <c r="DC20" s="655"/>
      <c r="DD20" s="634">
        <v>1978172</v>
      </c>
      <c r="DE20" s="629"/>
      <c r="DF20" s="629"/>
      <c r="DG20" s="629"/>
      <c r="DH20" s="629"/>
      <c r="DI20" s="629"/>
      <c r="DJ20" s="629"/>
      <c r="DK20" s="629"/>
      <c r="DL20" s="629"/>
      <c r="DM20" s="629"/>
      <c r="DN20" s="629"/>
      <c r="DO20" s="629"/>
      <c r="DP20" s="630"/>
      <c r="DQ20" s="634">
        <v>7262727</v>
      </c>
      <c r="DR20" s="629"/>
      <c r="DS20" s="629"/>
      <c r="DT20" s="629"/>
      <c r="DU20" s="629"/>
      <c r="DV20" s="629"/>
      <c r="DW20" s="629"/>
      <c r="DX20" s="629"/>
      <c r="DY20" s="629"/>
      <c r="DZ20" s="629"/>
      <c r="EA20" s="629"/>
      <c r="EB20" s="629"/>
      <c r="EC20" s="673"/>
    </row>
    <row r="21" spans="2:133" ht="11.25" customHeight="1" x14ac:dyDescent="0.15">
      <c r="B21" s="625" t="s">
        <v>273</v>
      </c>
      <c r="C21" s="626"/>
      <c r="D21" s="626"/>
      <c r="E21" s="626"/>
      <c r="F21" s="626"/>
      <c r="G21" s="626"/>
      <c r="H21" s="626"/>
      <c r="I21" s="626"/>
      <c r="J21" s="626"/>
      <c r="K21" s="626"/>
      <c r="L21" s="626"/>
      <c r="M21" s="626"/>
      <c r="N21" s="626"/>
      <c r="O21" s="626"/>
      <c r="P21" s="626"/>
      <c r="Q21" s="627"/>
      <c r="R21" s="628">
        <v>1321</v>
      </c>
      <c r="S21" s="629"/>
      <c r="T21" s="629"/>
      <c r="U21" s="629"/>
      <c r="V21" s="629"/>
      <c r="W21" s="629"/>
      <c r="X21" s="629"/>
      <c r="Y21" s="630"/>
      <c r="Z21" s="655">
        <v>0</v>
      </c>
      <c r="AA21" s="655"/>
      <c r="AB21" s="655"/>
      <c r="AC21" s="655"/>
      <c r="AD21" s="656">
        <v>1321</v>
      </c>
      <c r="AE21" s="656"/>
      <c r="AF21" s="656"/>
      <c r="AG21" s="656"/>
      <c r="AH21" s="656"/>
      <c r="AI21" s="656"/>
      <c r="AJ21" s="656"/>
      <c r="AK21" s="656"/>
      <c r="AL21" s="631">
        <v>0</v>
      </c>
      <c r="AM21" s="632"/>
      <c r="AN21" s="632"/>
      <c r="AO21" s="657"/>
      <c r="AP21" s="721" t="s">
        <v>274</v>
      </c>
      <c r="AQ21" s="728"/>
      <c r="AR21" s="728"/>
      <c r="AS21" s="728"/>
      <c r="AT21" s="728"/>
      <c r="AU21" s="728"/>
      <c r="AV21" s="728"/>
      <c r="AW21" s="728"/>
      <c r="AX21" s="728"/>
      <c r="AY21" s="728"/>
      <c r="AZ21" s="728"/>
      <c r="BA21" s="728"/>
      <c r="BB21" s="728"/>
      <c r="BC21" s="728"/>
      <c r="BD21" s="728"/>
      <c r="BE21" s="728"/>
      <c r="BF21" s="723"/>
      <c r="BG21" s="628" t="s">
        <v>127</v>
      </c>
      <c r="BH21" s="629"/>
      <c r="BI21" s="629"/>
      <c r="BJ21" s="629"/>
      <c r="BK21" s="629"/>
      <c r="BL21" s="629"/>
      <c r="BM21" s="629"/>
      <c r="BN21" s="630"/>
      <c r="BO21" s="655" t="s">
        <v>127</v>
      </c>
      <c r="BP21" s="655"/>
      <c r="BQ21" s="655"/>
      <c r="BR21" s="655"/>
      <c r="BS21" s="656" t="s">
        <v>127</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275</v>
      </c>
      <c r="C22" s="692"/>
      <c r="D22" s="692"/>
      <c r="E22" s="692"/>
      <c r="F22" s="692"/>
      <c r="G22" s="692"/>
      <c r="H22" s="692"/>
      <c r="I22" s="692"/>
      <c r="J22" s="692"/>
      <c r="K22" s="692"/>
      <c r="L22" s="692"/>
      <c r="M22" s="692"/>
      <c r="N22" s="692"/>
      <c r="O22" s="692"/>
      <c r="P22" s="692"/>
      <c r="Q22" s="693"/>
      <c r="R22" s="628">
        <v>231389</v>
      </c>
      <c r="S22" s="629"/>
      <c r="T22" s="629"/>
      <c r="U22" s="629"/>
      <c r="V22" s="629"/>
      <c r="W22" s="629"/>
      <c r="X22" s="629"/>
      <c r="Y22" s="630"/>
      <c r="Z22" s="655">
        <v>1.7</v>
      </c>
      <c r="AA22" s="655"/>
      <c r="AB22" s="655"/>
      <c r="AC22" s="655"/>
      <c r="AD22" s="656">
        <v>231389</v>
      </c>
      <c r="AE22" s="656"/>
      <c r="AF22" s="656"/>
      <c r="AG22" s="656"/>
      <c r="AH22" s="656"/>
      <c r="AI22" s="656"/>
      <c r="AJ22" s="656"/>
      <c r="AK22" s="656"/>
      <c r="AL22" s="631">
        <v>3.4000000953674316</v>
      </c>
      <c r="AM22" s="632"/>
      <c r="AN22" s="632"/>
      <c r="AO22" s="657"/>
      <c r="AP22" s="721" t="s">
        <v>276</v>
      </c>
      <c r="AQ22" s="728"/>
      <c r="AR22" s="728"/>
      <c r="AS22" s="728"/>
      <c r="AT22" s="728"/>
      <c r="AU22" s="728"/>
      <c r="AV22" s="728"/>
      <c r="AW22" s="728"/>
      <c r="AX22" s="728"/>
      <c r="AY22" s="728"/>
      <c r="AZ22" s="728"/>
      <c r="BA22" s="728"/>
      <c r="BB22" s="728"/>
      <c r="BC22" s="728"/>
      <c r="BD22" s="728"/>
      <c r="BE22" s="728"/>
      <c r="BF22" s="723"/>
      <c r="BG22" s="628" t="s">
        <v>127</v>
      </c>
      <c r="BH22" s="629"/>
      <c r="BI22" s="629"/>
      <c r="BJ22" s="629"/>
      <c r="BK22" s="629"/>
      <c r="BL22" s="629"/>
      <c r="BM22" s="629"/>
      <c r="BN22" s="630"/>
      <c r="BO22" s="655" t="s">
        <v>127</v>
      </c>
      <c r="BP22" s="655"/>
      <c r="BQ22" s="655"/>
      <c r="BR22" s="655"/>
      <c r="BS22" s="656" t="s">
        <v>127</v>
      </c>
      <c r="BT22" s="656"/>
      <c r="BU22" s="656"/>
      <c r="BV22" s="656"/>
      <c r="BW22" s="656"/>
      <c r="BX22" s="656"/>
      <c r="BY22" s="656"/>
      <c r="BZ22" s="656"/>
      <c r="CA22" s="656"/>
      <c r="CB22" s="714"/>
      <c r="CD22" s="730" t="s">
        <v>277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278</v>
      </c>
      <c r="C23" s="626"/>
      <c r="D23" s="626"/>
      <c r="E23" s="626"/>
      <c r="F23" s="626"/>
      <c r="G23" s="626"/>
      <c r="H23" s="626"/>
      <c r="I23" s="626"/>
      <c r="J23" s="626"/>
      <c r="K23" s="626"/>
      <c r="L23" s="626"/>
      <c r="M23" s="626"/>
      <c r="N23" s="626"/>
      <c r="O23" s="626"/>
      <c r="P23" s="626"/>
      <c r="Q23" s="627"/>
      <c r="R23" s="628">
        <v>1422421</v>
      </c>
      <c r="S23" s="629"/>
      <c r="T23" s="629"/>
      <c r="U23" s="629"/>
      <c r="V23" s="629"/>
      <c r="W23" s="629"/>
      <c r="X23" s="629"/>
      <c r="Y23" s="630"/>
      <c r="Z23" s="655">
        <v>10.3</v>
      </c>
      <c r="AA23" s="655"/>
      <c r="AB23" s="655"/>
      <c r="AC23" s="655"/>
      <c r="AD23" s="656">
        <v>1327951</v>
      </c>
      <c r="AE23" s="656"/>
      <c r="AF23" s="656"/>
      <c r="AG23" s="656"/>
      <c r="AH23" s="656"/>
      <c r="AI23" s="656"/>
      <c r="AJ23" s="656"/>
      <c r="AK23" s="656"/>
      <c r="AL23" s="631">
        <v>19.7</v>
      </c>
      <c r="AM23" s="632"/>
      <c r="AN23" s="632"/>
      <c r="AO23" s="657"/>
      <c r="AP23" s="721" t="s">
        <v>279</v>
      </c>
      <c r="AQ23" s="728"/>
      <c r="AR23" s="728"/>
      <c r="AS23" s="728"/>
      <c r="AT23" s="728"/>
      <c r="AU23" s="728"/>
      <c r="AV23" s="728"/>
      <c r="AW23" s="728"/>
      <c r="AX23" s="728"/>
      <c r="AY23" s="728"/>
      <c r="AZ23" s="728"/>
      <c r="BA23" s="728"/>
      <c r="BB23" s="728"/>
      <c r="BC23" s="728"/>
      <c r="BD23" s="728"/>
      <c r="BE23" s="728"/>
      <c r="BF23" s="723"/>
      <c r="BG23" s="628" t="s">
        <v>127</v>
      </c>
      <c r="BH23" s="629"/>
      <c r="BI23" s="629"/>
      <c r="BJ23" s="629"/>
      <c r="BK23" s="629"/>
      <c r="BL23" s="629"/>
      <c r="BM23" s="629"/>
      <c r="BN23" s="630"/>
      <c r="BO23" s="655" t="s">
        <v>127</v>
      </c>
      <c r="BP23" s="655"/>
      <c r="BQ23" s="655"/>
      <c r="BR23" s="655"/>
      <c r="BS23" s="656" t="s">
        <v>127</v>
      </c>
      <c r="BT23" s="656"/>
      <c r="BU23" s="656"/>
      <c r="BV23" s="656"/>
      <c r="BW23" s="656"/>
      <c r="BX23" s="656"/>
      <c r="BY23" s="656"/>
      <c r="BZ23" s="656"/>
      <c r="CA23" s="656"/>
      <c r="CB23" s="714"/>
      <c r="CD23" s="730" t="s">
        <v>219</v>
      </c>
      <c r="CE23" s="731"/>
      <c r="CF23" s="731"/>
      <c r="CG23" s="731"/>
      <c r="CH23" s="731"/>
      <c r="CI23" s="731"/>
      <c r="CJ23" s="731"/>
      <c r="CK23" s="731"/>
      <c r="CL23" s="731"/>
      <c r="CM23" s="731"/>
      <c r="CN23" s="731"/>
      <c r="CO23" s="731"/>
      <c r="CP23" s="731"/>
      <c r="CQ23" s="732"/>
      <c r="CR23" s="730" t="s">
        <v>280</v>
      </c>
      <c r="CS23" s="731"/>
      <c r="CT23" s="731"/>
      <c r="CU23" s="731"/>
      <c r="CV23" s="731"/>
      <c r="CW23" s="731"/>
      <c r="CX23" s="731"/>
      <c r="CY23" s="732"/>
      <c r="CZ23" s="730" t="s">
        <v>281</v>
      </c>
      <c r="DA23" s="731"/>
      <c r="DB23" s="731"/>
      <c r="DC23" s="732"/>
      <c r="DD23" s="730" t="s">
        <v>282</v>
      </c>
      <c r="DE23" s="731"/>
      <c r="DF23" s="731"/>
      <c r="DG23" s="731"/>
      <c r="DH23" s="731"/>
      <c r="DI23" s="731"/>
      <c r="DJ23" s="731"/>
      <c r="DK23" s="732"/>
      <c r="DL23" s="733" t="s">
        <v>283</v>
      </c>
      <c r="DM23" s="734"/>
      <c r="DN23" s="734"/>
      <c r="DO23" s="734"/>
      <c r="DP23" s="734"/>
      <c r="DQ23" s="734"/>
      <c r="DR23" s="734"/>
      <c r="DS23" s="734"/>
      <c r="DT23" s="734"/>
      <c r="DU23" s="734"/>
      <c r="DV23" s="735"/>
      <c r="DW23" s="730" t="s">
        <v>284</v>
      </c>
      <c r="DX23" s="731"/>
      <c r="DY23" s="731"/>
      <c r="DZ23" s="731"/>
      <c r="EA23" s="731"/>
      <c r="EB23" s="731"/>
      <c r="EC23" s="732"/>
    </row>
    <row r="24" spans="2:133" ht="11.25" customHeight="1" x14ac:dyDescent="0.15">
      <c r="B24" s="625" t="s">
        <v>285</v>
      </c>
      <c r="C24" s="626"/>
      <c r="D24" s="626"/>
      <c r="E24" s="626"/>
      <c r="F24" s="626"/>
      <c r="G24" s="626"/>
      <c r="H24" s="626"/>
      <c r="I24" s="626"/>
      <c r="J24" s="626"/>
      <c r="K24" s="626"/>
      <c r="L24" s="626"/>
      <c r="M24" s="626"/>
      <c r="N24" s="626"/>
      <c r="O24" s="626"/>
      <c r="P24" s="626"/>
      <c r="Q24" s="627"/>
      <c r="R24" s="628">
        <v>1327951</v>
      </c>
      <c r="S24" s="629"/>
      <c r="T24" s="629"/>
      <c r="U24" s="629"/>
      <c r="V24" s="629"/>
      <c r="W24" s="629"/>
      <c r="X24" s="629"/>
      <c r="Y24" s="630"/>
      <c r="Z24" s="655">
        <v>9.6</v>
      </c>
      <c r="AA24" s="655"/>
      <c r="AB24" s="655"/>
      <c r="AC24" s="655"/>
      <c r="AD24" s="656">
        <v>1327951</v>
      </c>
      <c r="AE24" s="656"/>
      <c r="AF24" s="656"/>
      <c r="AG24" s="656"/>
      <c r="AH24" s="656"/>
      <c r="AI24" s="656"/>
      <c r="AJ24" s="656"/>
      <c r="AK24" s="656"/>
      <c r="AL24" s="631">
        <v>19.7</v>
      </c>
      <c r="AM24" s="632"/>
      <c r="AN24" s="632"/>
      <c r="AO24" s="657"/>
      <c r="AP24" s="721" t="s">
        <v>286</v>
      </c>
      <c r="AQ24" s="728"/>
      <c r="AR24" s="728"/>
      <c r="AS24" s="728"/>
      <c r="AT24" s="728"/>
      <c r="AU24" s="728"/>
      <c r="AV24" s="728"/>
      <c r="AW24" s="728"/>
      <c r="AX24" s="728"/>
      <c r="AY24" s="728"/>
      <c r="AZ24" s="728"/>
      <c r="BA24" s="728"/>
      <c r="BB24" s="728"/>
      <c r="BC24" s="728"/>
      <c r="BD24" s="728"/>
      <c r="BE24" s="728"/>
      <c r="BF24" s="723"/>
      <c r="BG24" s="628" t="s">
        <v>127</v>
      </c>
      <c r="BH24" s="629"/>
      <c r="BI24" s="629"/>
      <c r="BJ24" s="629"/>
      <c r="BK24" s="629"/>
      <c r="BL24" s="629"/>
      <c r="BM24" s="629"/>
      <c r="BN24" s="630"/>
      <c r="BO24" s="655" t="s">
        <v>127</v>
      </c>
      <c r="BP24" s="655"/>
      <c r="BQ24" s="655"/>
      <c r="BR24" s="655"/>
      <c r="BS24" s="656" t="s">
        <v>127</v>
      </c>
      <c r="BT24" s="656"/>
      <c r="BU24" s="656"/>
      <c r="BV24" s="656"/>
      <c r="BW24" s="656"/>
      <c r="BX24" s="656"/>
      <c r="BY24" s="656"/>
      <c r="BZ24" s="656"/>
      <c r="CA24" s="656"/>
      <c r="CB24" s="714"/>
      <c r="CD24" s="684" t="s">
        <v>287</v>
      </c>
      <c r="CE24" s="685"/>
      <c r="CF24" s="685"/>
      <c r="CG24" s="685"/>
      <c r="CH24" s="685"/>
      <c r="CI24" s="685"/>
      <c r="CJ24" s="685"/>
      <c r="CK24" s="685"/>
      <c r="CL24" s="685"/>
      <c r="CM24" s="685"/>
      <c r="CN24" s="685"/>
      <c r="CO24" s="685"/>
      <c r="CP24" s="685"/>
      <c r="CQ24" s="686"/>
      <c r="CR24" s="681">
        <v>6801718</v>
      </c>
      <c r="CS24" s="682"/>
      <c r="CT24" s="682"/>
      <c r="CU24" s="682"/>
      <c r="CV24" s="682"/>
      <c r="CW24" s="682"/>
      <c r="CX24" s="682"/>
      <c r="CY24" s="725"/>
      <c r="CZ24" s="726">
        <v>52</v>
      </c>
      <c r="DA24" s="701"/>
      <c r="DB24" s="701"/>
      <c r="DC24" s="729"/>
      <c r="DD24" s="724">
        <v>3772387</v>
      </c>
      <c r="DE24" s="682"/>
      <c r="DF24" s="682"/>
      <c r="DG24" s="682"/>
      <c r="DH24" s="682"/>
      <c r="DI24" s="682"/>
      <c r="DJ24" s="682"/>
      <c r="DK24" s="725"/>
      <c r="DL24" s="724">
        <v>3144853</v>
      </c>
      <c r="DM24" s="682"/>
      <c r="DN24" s="682"/>
      <c r="DO24" s="682"/>
      <c r="DP24" s="682"/>
      <c r="DQ24" s="682"/>
      <c r="DR24" s="682"/>
      <c r="DS24" s="682"/>
      <c r="DT24" s="682"/>
      <c r="DU24" s="682"/>
      <c r="DV24" s="725"/>
      <c r="DW24" s="726">
        <v>43.9</v>
      </c>
      <c r="DX24" s="701"/>
      <c r="DY24" s="701"/>
      <c r="DZ24" s="701"/>
      <c r="EA24" s="701"/>
      <c r="EB24" s="701"/>
      <c r="EC24" s="727"/>
    </row>
    <row r="25" spans="2:133" ht="11.25" customHeight="1" x14ac:dyDescent="0.15">
      <c r="B25" s="625" t="s">
        <v>288</v>
      </c>
      <c r="C25" s="626"/>
      <c r="D25" s="626"/>
      <c r="E25" s="626"/>
      <c r="F25" s="626"/>
      <c r="G25" s="626"/>
      <c r="H25" s="626"/>
      <c r="I25" s="626"/>
      <c r="J25" s="626"/>
      <c r="K25" s="626"/>
      <c r="L25" s="626"/>
      <c r="M25" s="626"/>
      <c r="N25" s="626"/>
      <c r="O25" s="626"/>
      <c r="P25" s="626"/>
      <c r="Q25" s="627"/>
      <c r="R25" s="628">
        <v>94470</v>
      </c>
      <c r="S25" s="629"/>
      <c r="T25" s="629"/>
      <c r="U25" s="629"/>
      <c r="V25" s="629"/>
      <c r="W25" s="629"/>
      <c r="X25" s="629"/>
      <c r="Y25" s="630"/>
      <c r="Z25" s="655">
        <v>0.7</v>
      </c>
      <c r="AA25" s="655"/>
      <c r="AB25" s="655"/>
      <c r="AC25" s="655"/>
      <c r="AD25" s="656" t="s">
        <v>127</v>
      </c>
      <c r="AE25" s="656"/>
      <c r="AF25" s="656"/>
      <c r="AG25" s="656"/>
      <c r="AH25" s="656"/>
      <c r="AI25" s="656"/>
      <c r="AJ25" s="656"/>
      <c r="AK25" s="656"/>
      <c r="AL25" s="631" t="s">
        <v>127</v>
      </c>
      <c r="AM25" s="632"/>
      <c r="AN25" s="632"/>
      <c r="AO25" s="657"/>
      <c r="AP25" s="721" t="s">
        <v>289</v>
      </c>
      <c r="AQ25" s="728"/>
      <c r="AR25" s="728"/>
      <c r="AS25" s="728"/>
      <c r="AT25" s="728"/>
      <c r="AU25" s="728"/>
      <c r="AV25" s="728"/>
      <c r="AW25" s="728"/>
      <c r="AX25" s="728"/>
      <c r="AY25" s="728"/>
      <c r="AZ25" s="728"/>
      <c r="BA25" s="728"/>
      <c r="BB25" s="728"/>
      <c r="BC25" s="728"/>
      <c r="BD25" s="728"/>
      <c r="BE25" s="728"/>
      <c r="BF25" s="723"/>
      <c r="BG25" s="628" t="s">
        <v>127</v>
      </c>
      <c r="BH25" s="629"/>
      <c r="BI25" s="629"/>
      <c r="BJ25" s="629"/>
      <c r="BK25" s="629"/>
      <c r="BL25" s="629"/>
      <c r="BM25" s="629"/>
      <c r="BN25" s="630"/>
      <c r="BO25" s="655" t="s">
        <v>127</v>
      </c>
      <c r="BP25" s="655"/>
      <c r="BQ25" s="655"/>
      <c r="BR25" s="655"/>
      <c r="BS25" s="656" t="s">
        <v>127</v>
      </c>
      <c r="BT25" s="656"/>
      <c r="BU25" s="656"/>
      <c r="BV25" s="656"/>
      <c r="BW25" s="656"/>
      <c r="BX25" s="656"/>
      <c r="BY25" s="656"/>
      <c r="BZ25" s="656"/>
      <c r="CA25" s="656"/>
      <c r="CB25" s="714"/>
      <c r="CD25" s="665" t="s">
        <v>290</v>
      </c>
      <c r="CE25" s="666"/>
      <c r="CF25" s="666"/>
      <c r="CG25" s="666"/>
      <c r="CH25" s="666"/>
      <c r="CI25" s="666"/>
      <c r="CJ25" s="666"/>
      <c r="CK25" s="666"/>
      <c r="CL25" s="666"/>
      <c r="CM25" s="666"/>
      <c r="CN25" s="666"/>
      <c r="CO25" s="666"/>
      <c r="CP25" s="666"/>
      <c r="CQ25" s="667"/>
      <c r="CR25" s="628">
        <v>1683660</v>
      </c>
      <c r="CS25" s="639"/>
      <c r="CT25" s="639"/>
      <c r="CU25" s="639"/>
      <c r="CV25" s="639"/>
      <c r="CW25" s="639"/>
      <c r="CX25" s="639"/>
      <c r="CY25" s="640"/>
      <c r="CZ25" s="631">
        <v>12.9</v>
      </c>
      <c r="DA25" s="641"/>
      <c r="DB25" s="641"/>
      <c r="DC25" s="642"/>
      <c r="DD25" s="634">
        <v>1494688</v>
      </c>
      <c r="DE25" s="639"/>
      <c r="DF25" s="639"/>
      <c r="DG25" s="639"/>
      <c r="DH25" s="639"/>
      <c r="DI25" s="639"/>
      <c r="DJ25" s="639"/>
      <c r="DK25" s="640"/>
      <c r="DL25" s="634">
        <v>1458441</v>
      </c>
      <c r="DM25" s="639"/>
      <c r="DN25" s="639"/>
      <c r="DO25" s="639"/>
      <c r="DP25" s="639"/>
      <c r="DQ25" s="639"/>
      <c r="DR25" s="639"/>
      <c r="DS25" s="639"/>
      <c r="DT25" s="639"/>
      <c r="DU25" s="639"/>
      <c r="DV25" s="640"/>
      <c r="DW25" s="631">
        <v>20.399999999999999</v>
      </c>
      <c r="DX25" s="641"/>
      <c r="DY25" s="641"/>
      <c r="DZ25" s="641"/>
      <c r="EA25" s="641"/>
      <c r="EB25" s="641"/>
      <c r="EC25" s="668"/>
    </row>
    <row r="26" spans="2:133" ht="11.25" customHeight="1" x14ac:dyDescent="0.15">
      <c r="B26" s="625" t="s">
        <v>291</v>
      </c>
      <c r="C26" s="626"/>
      <c r="D26" s="626"/>
      <c r="E26" s="626"/>
      <c r="F26" s="626"/>
      <c r="G26" s="626"/>
      <c r="H26" s="626"/>
      <c r="I26" s="626"/>
      <c r="J26" s="626"/>
      <c r="K26" s="626"/>
      <c r="L26" s="626"/>
      <c r="M26" s="626"/>
      <c r="N26" s="626"/>
      <c r="O26" s="626"/>
      <c r="P26" s="626"/>
      <c r="Q26" s="627"/>
      <c r="R26" s="628" t="s">
        <v>127</v>
      </c>
      <c r="S26" s="629"/>
      <c r="T26" s="629"/>
      <c r="U26" s="629"/>
      <c r="V26" s="629"/>
      <c r="W26" s="629"/>
      <c r="X26" s="629"/>
      <c r="Y26" s="630"/>
      <c r="Z26" s="655" t="s">
        <v>127</v>
      </c>
      <c r="AA26" s="655"/>
      <c r="AB26" s="655"/>
      <c r="AC26" s="655"/>
      <c r="AD26" s="656" t="s">
        <v>127</v>
      </c>
      <c r="AE26" s="656"/>
      <c r="AF26" s="656"/>
      <c r="AG26" s="656"/>
      <c r="AH26" s="656"/>
      <c r="AI26" s="656"/>
      <c r="AJ26" s="656"/>
      <c r="AK26" s="656"/>
      <c r="AL26" s="631" t="s">
        <v>127</v>
      </c>
      <c r="AM26" s="632"/>
      <c r="AN26" s="632"/>
      <c r="AO26" s="657"/>
      <c r="AP26" s="721" t="s">
        <v>292</v>
      </c>
      <c r="AQ26" s="722"/>
      <c r="AR26" s="722"/>
      <c r="AS26" s="722"/>
      <c r="AT26" s="722"/>
      <c r="AU26" s="722"/>
      <c r="AV26" s="722"/>
      <c r="AW26" s="722"/>
      <c r="AX26" s="722"/>
      <c r="AY26" s="722"/>
      <c r="AZ26" s="722"/>
      <c r="BA26" s="722"/>
      <c r="BB26" s="722"/>
      <c r="BC26" s="722"/>
      <c r="BD26" s="722"/>
      <c r="BE26" s="722"/>
      <c r="BF26" s="723"/>
      <c r="BG26" s="628" t="s">
        <v>127</v>
      </c>
      <c r="BH26" s="629"/>
      <c r="BI26" s="629"/>
      <c r="BJ26" s="629"/>
      <c r="BK26" s="629"/>
      <c r="BL26" s="629"/>
      <c r="BM26" s="629"/>
      <c r="BN26" s="630"/>
      <c r="BO26" s="655" t="s">
        <v>127</v>
      </c>
      <c r="BP26" s="655"/>
      <c r="BQ26" s="655"/>
      <c r="BR26" s="655"/>
      <c r="BS26" s="656" t="s">
        <v>127</v>
      </c>
      <c r="BT26" s="656"/>
      <c r="BU26" s="656"/>
      <c r="BV26" s="656"/>
      <c r="BW26" s="656"/>
      <c r="BX26" s="656"/>
      <c r="BY26" s="656"/>
      <c r="BZ26" s="656"/>
      <c r="CA26" s="656"/>
      <c r="CB26" s="714"/>
      <c r="CD26" s="665" t="s">
        <v>293</v>
      </c>
      <c r="CE26" s="666"/>
      <c r="CF26" s="666"/>
      <c r="CG26" s="666"/>
      <c r="CH26" s="666"/>
      <c r="CI26" s="666"/>
      <c r="CJ26" s="666"/>
      <c r="CK26" s="666"/>
      <c r="CL26" s="666"/>
      <c r="CM26" s="666"/>
      <c r="CN26" s="666"/>
      <c r="CO26" s="666"/>
      <c r="CP26" s="666"/>
      <c r="CQ26" s="667"/>
      <c r="CR26" s="628">
        <v>947359</v>
      </c>
      <c r="CS26" s="629"/>
      <c r="CT26" s="629"/>
      <c r="CU26" s="629"/>
      <c r="CV26" s="629"/>
      <c r="CW26" s="629"/>
      <c r="CX26" s="629"/>
      <c r="CY26" s="630"/>
      <c r="CZ26" s="631">
        <v>7.2</v>
      </c>
      <c r="DA26" s="641"/>
      <c r="DB26" s="641"/>
      <c r="DC26" s="642"/>
      <c r="DD26" s="634">
        <v>807242</v>
      </c>
      <c r="DE26" s="629"/>
      <c r="DF26" s="629"/>
      <c r="DG26" s="629"/>
      <c r="DH26" s="629"/>
      <c r="DI26" s="629"/>
      <c r="DJ26" s="629"/>
      <c r="DK26" s="630"/>
      <c r="DL26" s="634" t="s">
        <v>127</v>
      </c>
      <c r="DM26" s="629"/>
      <c r="DN26" s="629"/>
      <c r="DO26" s="629"/>
      <c r="DP26" s="629"/>
      <c r="DQ26" s="629"/>
      <c r="DR26" s="629"/>
      <c r="DS26" s="629"/>
      <c r="DT26" s="629"/>
      <c r="DU26" s="629"/>
      <c r="DV26" s="630"/>
      <c r="DW26" s="631" t="s">
        <v>127</v>
      </c>
      <c r="DX26" s="641"/>
      <c r="DY26" s="641"/>
      <c r="DZ26" s="641"/>
      <c r="EA26" s="641"/>
      <c r="EB26" s="641"/>
      <c r="EC26" s="668"/>
    </row>
    <row r="27" spans="2:133" ht="11.25" customHeight="1" x14ac:dyDescent="0.15">
      <c r="B27" s="625" t="s">
        <v>294</v>
      </c>
      <c r="C27" s="626"/>
      <c r="D27" s="626"/>
      <c r="E27" s="626"/>
      <c r="F27" s="626"/>
      <c r="G27" s="626"/>
      <c r="H27" s="626"/>
      <c r="I27" s="626"/>
      <c r="J27" s="626"/>
      <c r="K27" s="626"/>
      <c r="L27" s="626"/>
      <c r="M27" s="626"/>
      <c r="N27" s="626"/>
      <c r="O27" s="626"/>
      <c r="P27" s="626"/>
      <c r="Q27" s="627"/>
      <c r="R27" s="628">
        <v>6760441</v>
      </c>
      <c r="S27" s="629"/>
      <c r="T27" s="629"/>
      <c r="U27" s="629"/>
      <c r="V27" s="629"/>
      <c r="W27" s="629"/>
      <c r="X27" s="629"/>
      <c r="Y27" s="630"/>
      <c r="Z27" s="655">
        <v>48.9</v>
      </c>
      <c r="AA27" s="655"/>
      <c r="AB27" s="655"/>
      <c r="AC27" s="655"/>
      <c r="AD27" s="656">
        <v>6665971</v>
      </c>
      <c r="AE27" s="656"/>
      <c r="AF27" s="656"/>
      <c r="AG27" s="656"/>
      <c r="AH27" s="656"/>
      <c r="AI27" s="656"/>
      <c r="AJ27" s="656"/>
      <c r="AK27" s="656"/>
      <c r="AL27" s="631">
        <v>98.800003051757813</v>
      </c>
      <c r="AM27" s="632"/>
      <c r="AN27" s="632"/>
      <c r="AO27" s="657"/>
      <c r="AP27" s="625" t="s">
        <v>295</v>
      </c>
      <c r="AQ27" s="626"/>
      <c r="AR27" s="626"/>
      <c r="AS27" s="626"/>
      <c r="AT27" s="626"/>
      <c r="AU27" s="626"/>
      <c r="AV27" s="626"/>
      <c r="AW27" s="626"/>
      <c r="AX27" s="626"/>
      <c r="AY27" s="626"/>
      <c r="AZ27" s="626"/>
      <c r="BA27" s="626"/>
      <c r="BB27" s="626"/>
      <c r="BC27" s="626"/>
      <c r="BD27" s="626"/>
      <c r="BE27" s="626"/>
      <c r="BF27" s="627"/>
      <c r="BG27" s="628">
        <v>4180342</v>
      </c>
      <c r="BH27" s="629"/>
      <c r="BI27" s="629"/>
      <c r="BJ27" s="629"/>
      <c r="BK27" s="629"/>
      <c r="BL27" s="629"/>
      <c r="BM27" s="629"/>
      <c r="BN27" s="630"/>
      <c r="BO27" s="655">
        <v>100</v>
      </c>
      <c r="BP27" s="655"/>
      <c r="BQ27" s="655"/>
      <c r="BR27" s="655"/>
      <c r="BS27" s="656">
        <v>41784</v>
      </c>
      <c r="BT27" s="656"/>
      <c r="BU27" s="656"/>
      <c r="BV27" s="656"/>
      <c r="BW27" s="656"/>
      <c r="BX27" s="656"/>
      <c r="BY27" s="656"/>
      <c r="BZ27" s="656"/>
      <c r="CA27" s="656"/>
      <c r="CB27" s="714"/>
      <c r="CD27" s="665" t="s">
        <v>296</v>
      </c>
      <c r="CE27" s="666"/>
      <c r="CF27" s="666"/>
      <c r="CG27" s="666"/>
      <c r="CH27" s="666"/>
      <c r="CI27" s="666"/>
      <c r="CJ27" s="666"/>
      <c r="CK27" s="666"/>
      <c r="CL27" s="666"/>
      <c r="CM27" s="666"/>
      <c r="CN27" s="666"/>
      <c r="CO27" s="666"/>
      <c r="CP27" s="666"/>
      <c r="CQ27" s="667"/>
      <c r="CR27" s="628">
        <v>3561578</v>
      </c>
      <c r="CS27" s="639"/>
      <c r="CT27" s="639"/>
      <c r="CU27" s="639"/>
      <c r="CV27" s="639"/>
      <c r="CW27" s="639"/>
      <c r="CX27" s="639"/>
      <c r="CY27" s="640"/>
      <c r="CZ27" s="631">
        <v>27.3</v>
      </c>
      <c r="DA27" s="641"/>
      <c r="DB27" s="641"/>
      <c r="DC27" s="642"/>
      <c r="DD27" s="634">
        <v>721219</v>
      </c>
      <c r="DE27" s="639"/>
      <c r="DF27" s="639"/>
      <c r="DG27" s="639"/>
      <c r="DH27" s="639"/>
      <c r="DI27" s="639"/>
      <c r="DJ27" s="639"/>
      <c r="DK27" s="640"/>
      <c r="DL27" s="634">
        <v>718507</v>
      </c>
      <c r="DM27" s="639"/>
      <c r="DN27" s="639"/>
      <c r="DO27" s="639"/>
      <c r="DP27" s="639"/>
      <c r="DQ27" s="639"/>
      <c r="DR27" s="639"/>
      <c r="DS27" s="639"/>
      <c r="DT27" s="639"/>
      <c r="DU27" s="639"/>
      <c r="DV27" s="640"/>
      <c r="DW27" s="631">
        <v>10</v>
      </c>
      <c r="DX27" s="641"/>
      <c r="DY27" s="641"/>
      <c r="DZ27" s="641"/>
      <c r="EA27" s="641"/>
      <c r="EB27" s="641"/>
      <c r="EC27" s="668"/>
    </row>
    <row r="28" spans="2:133" ht="11.25" customHeight="1" x14ac:dyDescent="0.15">
      <c r="B28" s="625" t="s">
        <v>297</v>
      </c>
      <c r="C28" s="626"/>
      <c r="D28" s="626"/>
      <c r="E28" s="626"/>
      <c r="F28" s="626"/>
      <c r="G28" s="626"/>
      <c r="H28" s="626"/>
      <c r="I28" s="626"/>
      <c r="J28" s="626"/>
      <c r="K28" s="626"/>
      <c r="L28" s="626"/>
      <c r="M28" s="626"/>
      <c r="N28" s="626"/>
      <c r="O28" s="626"/>
      <c r="P28" s="626"/>
      <c r="Q28" s="627"/>
      <c r="R28" s="628">
        <v>4481</v>
      </c>
      <c r="S28" s="629"/>
      <c r="T28" s="629"/>
      <c r="U28" s="629"/>
      <c r="V28" s="629"/>
      <c r="W28" s="629"/>
      <c r="X28" s="629"/>
      <c r="Y28" s="630"/>
      <c r="Z28" s="655">
        <v>0</v>
      </c>
      <c r="AA28" s="655"/>
      <c r="AB28" s="655"/>
      <c r="AC28" s="655"/>
      <c r="AD28" s="656">
        <v>4481</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298</v>
      </c>
      <c r="CE28" s="666"/>
      <c r="CF28" s="666"/>
      <c r="CG28" s="666"/>
      <c r="CH28" s="666"/>
      <c r="CI28" s="666"/>
      <c r="CJ28" s="666"/>
      <c r="CK28" s="666"/>
      <c r="CL28" s="666"/>
      <c r="CM28" s="666"/>
      <c r="CN28" s="666"/>
      <c r="CO28" s="666"/>
      <c r="CP28" s="666"/>
      <c r="CQ28" s="667"/>
      <c r="CR28" s="628">
        <v>1556480</v>
      </c>
      <c r="CS28" s="629"/>
      <c r="CT28" s="629"/>
      <c r="CU28" s="629"/>
      <c r="CV28" s="629"/>
      <c r="CW28" s="629"/>
      <c r="CX28" s="629"/>
      <c r="CY28" s="630"/>
      <c r="CZ28" s="631">
        <v>11.9</v>
      </c>
      <c r="DA28" s="641"/>
      <c r="DB28" s="641"/>
      <c r="DC28" s="642"/>
      <c r="DD28" s="634">
        <v>1556480</v>
      </c>
      <c r="DE28" s="629"/>
      <c r="DF28" s="629"/>
      <c r="DG28" s="629"/>
      <c r="DH28" s="629"/>
      <c r="DI28" s="629"/>
      <c r="DJ28" s="629"/>
      <c r="DK28" s="630"/>
      <c r="DL28" s="634">
        <v>967905</v>
      </c>
      <c r="DM28" s="629"/>
      <c r="DN28" s="629"/>
      <c r="DO28" s="629"/>
      <c r="DP28" s="629"/>
      <c r="DQ28" s="629"/>
      <c r="DR28" s="629"/>
      <c r="DS28" s="629"/>
      <c r="DT28" s="629"/>
      <c r="DU28" s="629"/>
      <c r="DV28" s="630"/>
      <c r="DW28" s="631">
        <v>13.5</v>
      </c>
      <c r="DX28" s="641"/>
      <c r="DY28" s="641"/>
      <c r="DZ28" s="641"/>
      <c r="EA28" s="641"/>
      <c r="EB28" s="641"/>
      <c r="EC28" s="668"/>
    </row>
    <row r="29" spans="2:133" ht="11.25" customHeight="1" x14ac:dyDescent="0.15">
      <c r="B29" s="625" t="s">
        <v>299</v>
      </c>
      <c r="C29" s="626"/>
      <c r="D29" s="626"/>
      <c r="E29" s="626"/>
      <c r="F29" s="626"/>
      <c r="G29" s="626"/>
      <c r="H29" s="626"/>
      <c r="I29" s="626"/>
      <c r="J29" s="626"/>
      <c r="K29" s="626"/>
      <c r="L29" s="626"/>
      <c r="M29" s="626"/>
      <c r="N29" s="626"/>
      <c r="O29" s="626"/>
      <c r="P29" s="626"/>
      <c r="Q29" s="627"/>
      <c r="R29" s="628">
        <v>103291</v>
      </c>
      <c r="S29" s="629"/>
      <c r="T29" s="629"/>
      <c r="U29" s="629"/>
      <c r="V29" s="629"/>
      <c r="W29" s="629"/>
      <c r="X29" s="629"/>
      <c r="Y29" s="630"/>
      <c r="Z29" s="655">
        <v>0.7</v>
      </c>
      <c r="AA29" s="655"/>
      <c r="AB29" s="655"/>
      <c r="AC29" s="655"/>
      <c r="AD29" s="656" t="s">
        <v>127</v>
      </c>
      <c r="AE29" s="656"/>
      <c r="AF29" s="656"/>
      <c r="AG29" s="656"/>
      <c r="AH29" s="656"/>
      <c r="AI29" s="656"/>
      <c r="AJ29" s="656"/>
      <c r="AK29" s="656"/>
      <c r="AL29" s="631" t="s">
        <v>127</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300</v>
      </c>
      <c r="CE29" s="716"/>
      <c r="CF29" s="665" t="s">
        <v>70</v>
      </c>
      <c r="CG29" s="666"/>
      <c r="CH29" s="666"/>
      <c r="CI29" s="666"/>
      <c r="CJ29" s="666"/>
      <c r="CK29" s="666"/>
      <c r="CL29" s="666"/>
      <c r="CM29" s="666"/>
      <c r="CN29" s="666"/>
      <c r="CO29" s="666"/>
      <c r="CP29" s="666"/>
      <c r="CQ29" s="667"/>
      <c r="CR29" s="628">
        <v>1556480</v>
      </c>
      <c r="CS29" s="639"/>
      <c r="CT29" s="639"/>
      <c r="CU29" s="639"/>
      <c r="CV29" s="639"/>
      <c r="CW29" s="639"/>
      <c r="CX29" s="639"/>
      <c r="CY29" s="640"/>
      <c r="CZ29" s="631">
        <v>11.9</v>
      </c>
      <c r="DA29" s="641"/>
      <c r="DB29" s="641"/>
      <c r="DC29" s="642"/>
      <c r="DD29" s="634">
        <v>1556480</v>
      </c>
      <c r="DE29" s="639"/>
      <c r="DF29" s="639"/>
      <c r="DG29" s="639"/>
      <c r="DH29" s="639"/>
      <c r="DI29" s="639"/>
      <c r="DJ29" s="639"/>
      <c r="DK29" s="640"/>
      <c r="DL29" s="634">
        <v>967905</v>
      </c>
      <c r="DM29" s="639"/>
      <c r="DN29" s="639"/>
      <c r="DO29" s="639"/>
      <c r="DP29" s="639"/>
      <c r="DQ29" s="639"/>
      <c r="DR29" s="639"/>
      <c r="DS29" s="639"/>
      <c r="DT29" s="639"/>
      <c r="DU29" s="639"/>
      <c r="DV29" s="640"/>
      <c r="DW29" s="631">
        <v>13.5</v>
      </c>
      <c r="DX29" s="641"/>
      <c r="DY29" s="641"/>
      <c r="DZ29" s="641"/>
      <c r="EA29" s="641"/>
      <c r="EB29" s="641"/>
      <c r="EC29" s="668"/>
    </row>
    <row r="30" spans="2:133" ht="11.25" customHeight="1" x14ac:dyDescent="0.15">
      <c r="B30" s="625" t="s">
        <v>301</v>
      </c>
      <c r="C30" s="626"/>
      <c r="D30" s="626"/>
      <c r="E30" s="626"/>
      <c r="F30" s="626"/>
      <c r="G30" s="626"/>
      <c r="H30" s="626"/>
      <c r="I30" s="626"/>
      <c r="J30" s="626"/>
      <c r="K30" s="626"/>
      <c r="L30" s="626"/>
      <c r="M30" s="626"/>
      <c r="N30" s="626"/>
      <c r="O30" s="626"/>
      <c r="P30" s="626"/>
      <c r="Q30" s="627"/>
      <c r="R30" s="628">
        <v>126824</v>
      </c>
      <c r="S30" s="629"/>
      <c r="T30" s="629"/>
      <c r="U30" s="629"/>
      <c r="V30" s="629"/>
      <c r="W30" s="629"/>
      <c r="X30" s="629"/>
      <c r="Y30" s="630"/>
      <c r="Z30" s="655">
        <v>0.9</v>
      </c>
      <c r="AA30" s="655"/>
      <c r="AB30" s="655"/>
      <c r="AC30" s="655"/>
      <c r="AD30" s="656">
        <v>36316</v>
      </c>
      <c r="AE30" s="656"/>
      <c r="AF30" s="656"/>
      <c r="AG30" s="656"/>
      <c r="AH30" s="656"/>
      <c r="AI30" s="656"/>
      <c r="AJ30" s="656"/>
      <c r="AK30" s="656"/>
      <c r="AL30" s="631">
        <v>0.5</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302</v>
      </c>
      <c r="BH30" s="712"/>
      <c r="BI30" s="712"/>
      <c r="BJ30" s="712"/>
      <c r="BK30" s="712"/>
      <c r="BL30" s="712"/>
      <c r="BM30" s="712"/>
      <c r="BN30" s="712"/>
      <c r="BO30" s="712"/>
      <c r="BP30" s="712"/>
      <c r="BQ30" s="713"/>
      <c r="BR30" s="687" t="s">
        <v>303</v>
      </c>
      <c r="BS30" s="712"/>
      <c r="BT30" s="712"/>
      <c r="BU30" s="712"/>
      <c r="BV30" s="712"/>
      <c r="BW30" s="712"/>
      <c r="BX30" s="712"/>
      <c r="BY30" s="712"/>
      <c r="BZ30" s="712"/>
      <c r="CA30" s="712"/>
      <c r="CB30" s="713"/>
      <c r="CD30" s="717"/>
      <c r="CE30" s="718"/>
      <c r="CF30" s="665" t="s">
        <v>304</v>
      </c>
      <c r="CG30" s="666"/>
      <c r="CH30" s="666"/>
      <c r="CI30" s="666"/>
      <c r="CJ30" s="666"/>
      <c r="CK30" s="666"/>
      <c r="CL30" s="666"/>
      <c r="CM30" s="666"/>
      <c r="CN30" s="666"/>
      <c r="CO30" s="666"/>
      <c r="CP30" s="666"/>
      <c r="CQ30" s="667"/>
      <c r="CR30" s="628">
        <v>1535870</v>
      </c>
      <c r="CS30" s="629"/>
      <c r="CT30" s="629"/>
      <c r="CU30" s="629"/>
      <c r="CV30" s="629"/>
      <c r="CW30" s="629"/>
      <c r="CX30" s="629"/>
      <c r="CY30" s="630"/>
      <c r="CZ30" s="631">
        <v>11.8</v>
      </c>
      <c r="DA30" s="641"/>
      <c r="DB30" s="641"/>
      <c r="DC30" s="642"/>
      <c r="DD30" s="634">
        <v>1535870</v>
      </c>
      <c r="DE30" s="629"/>
      <c r="DF30" s="629"/>
      <c r="DG30" s="629"/>
      <c r="DH30" s="629"/>
      <c r="DI30" s="629"/>
      <c r="DJ30" s="629"/>
      <c r="DK30" s="630"/>
      <c r="DL30" s="634">
        <v>948631</v>
      </c>
      <c r="DM30" s="629"/>
      <c r="DN30" s="629"/>
      <c r="DO30" s="629"/>
      <c r="DP30" s="629"/>
      <c r="DQ30" s="629"/>
      <c r="DR30" s="629"/>
      <c r="DS30" s="629"/>
      <c r="DT30" s="629"/>
      <c r="DU30" s="629"/>
      <c r="DV30" s="630"/>
      <c r="DW30" s="631">
        <v>13.3</v>
      </c>
      <c r="DX30" s="641"/>
      <c r="DY30" s="641"/>
      <c r="DZ30" s="641"/>
      <c r="EA30" s="641"/>
      <c r="EB30" s="641"/>
      <c r="EC30" s="668"/>
    </row>
    <row r="31" spans="2:133" ht="11.25" customHeight="1" x14ac:dyDescent="0.15">
      <c r="B31" s="625" t="s">
        <v>305</v>
      </c>
      <c r="C31" s="626"/>
      <c r="D31" s="626"/>
      <c r="E31" s="626"/>
      <c r="F31" s="626"/>
      <c r="G31" s="626"/>
      <c r="H31" s="626"/>
      <c r="I31" s="626"/>
      <c r="J31" s="626"/>
      <c r="K31" s="626"/>
      <c r="L31" s="626"/>
      <c r="M31" s="626"/>
      <c r="N31" s="626"/>
      <c r="O31" s="626"/>
      <c r="P31" s="626"/>
      <c r="Q31" s="627"/>
      <c r="R31" s="628">
        <v>13148</v>
      </c>
      <c r="S31" s="629"/>
      <c r="T31" s="629"/>
      <c r="U31" s="629"/>
      <c r="V31" s="629"/>
      <c r="W31" s="629"/>
      <c r="X31" s="629"/>
      <c r="Y31" s="630"/>
      <c r="Z31" s="655">
        <v>0.1</v>
      </c>
      <c r="AA31" s="655"/>
      <c r="AB31" s="655"/>
      <c r="AC31" s="655"/>
      <c r="AD31" s="656" t="s">
        <v>127</v>
      </c>
      <c r="AE31" s="656"/>
      <c r="AF31" s="656"/>
      <c r="AG31" s="656"/>
      <c r="AH31" s="656"/>
      <c r="AI31" s="656"/>
      <c r="AJ31" s="656"/>
      <c r="AK31" s="656"/>
      <c r="AL31" s="631" t="s">
        <v>127</v>
      </c>
      <c r="AM31" s="632"/>
      <c r="AN31" s="632"/>
      <c r="AO31" s="657"/>
      <c r="AP31" s="703" t="s">
        <v>306</v>
      </c>
      <c r="AQ31" s="704"/>
      <c r="AR31" s="704"/>
      <c r="AS31" s="704"/>
      <c r="AT31" s="709" t="s">
        <v>307</v>
      </c>
      <c r="AU31" s="366"/>
      <c r="AV31" s="366"/>
      <c r="AW31" s="366"/>
      <c r="AX31" s="696" t="s">
        <v>184</v>
      </c>
      <c r="AY31" s="697"/>
      <c r="AZ31" s="697"/>
      <c r="BA31" s="697"/>
      <c r="BB31" s="697"/>
      <c r="BC31" s="697"/>
      <c r="BD31" s="697"/>
      <c r="BE31" s="697"/>
      <c r="BF31" s="698"/>
      <c r="BG31" s="699">
        <v>99.2</v>
      </c>
      <c r="BH31" s="700"/>
      <c r="BI31" s="700"/>
      <c r="BJ31" s="700"/>
      <c r="BK31" s="700"/>
      <c r="BL31" s="700"/>
      <c r="BM31" s="701">
        <v>97.5</v>
      </c>
      <c r="BN31" s="700"/>
      <c r="BO31" s="700"/>
      <c r="BP31" s="700"/>
      <c r="BQ31" s="702"/>
      <c r="BR31" s="699">
        <v>98.1</v>
      </c>
      <c r="BS31" s="700"/>
      <c r="BT31" s="700"/>
      <c r="BU31" s="700"/>
      <c r="BV31" s="700"/>
      <c r="BW31" s="700"/>
      <c r="BX31" s="701">
        <v>96.5</v>
      </c>
      <c r="BY31" s="700"/>
      <c r="BZ31" s="700"/>
      <c r="CA31" s="700"/>
      <c r="CB31" s="702"/>
      <c r="CD31" s="717"/>
      <c r="CE31" s="718"/>
      <c r="CF31" s="665" t="s">
        <v>308</v>
      </c>
      <c r="CG31" s="666"/>
      <c r="CH31" s="666"/>
      <c r="CI31" s="666"/>
      <c r="CJ31" s="666"/>
      <c r="CK31" s="666"/>
      <c r="CL31" s="666"/>
      <c r="CM31" s="666"/>
      <c r="CN31" s="666"/>
      <c r="CO31" s="666"/>
      <c r="CP31" s="666"/>
      <c r="CQ31" s="667"/>
      <c r="CR31" s="628">
        <v>20610</v>
      </c>
      <c r="CS31" s="639"/>
      <c r="CT31" s="639"/>
      <c r="CU31" s="639"/>
      <c r="CV31" s="639"/>
      <c r="CW31" s="639"/>
      <c r="CX31" s="639"/>
      <c r="CY31" s="640"/>
      <c r="CZ31" s="631">
        <v>0.2</v>
      </c>
      <c r="DA31" s="641"/>
      <c r="DB31" s="641"/>
      <c r="DC31" s="642"/>
      <c r="DD31" s="634">
        <v>20610</v>
      </c>
      <c r="DE31" s="639"/>
      <c r="DF31" s="639"/>
      <c r="DG31" s="639"/>
      <c r="DH31" s="639"/>
      <c r="DI31" s="639"/>
      <c r="DJ31" s="639"/>
      <c r="DK31" s="640"/>
      <c r="DL31" s="634">
        <v>19274</v>
      </c>
      <c r="DM31" s="639"/>
      <c r="DN31" s="639"/>
      <c r="DO31" s="639"/>
      <c r="DP31" s="639"/>
      <c r="DQ31" s="639"/>
      <c r="DR31" s="639"/>
      <c r="DS31" s="639"/>
      <c r="DT31" s="639"/>
      <c r="DU31" s="639"/>
      <c r="DV31" s="640"/>
      <c r="DW31" s="631">
        <v>0.3</v>
      </c>
      <c r="DX31" s="641"/>
      <c r="DY31" s="641"/>
      <c r="DZ31" s="641"/>
      <c r="EA31" s="641"/>
      <c r="EB31" s="641"/>
      <c r="EC31" s="668"/>
    </row>
    <row r="32" spans="2:133" ht="11.25" customHeight="1" x14ac:dyDescent="0.15">
      <c r="B32" s="625" t="s">
        <v>309</v>
      </c>
      <c r="C32" s="626"/>
      <c r="D32" s="626"/>
      <c r="E32" s="626"/>
      <c r="F32" s="626"/>
      <c r="G32" s="626"/>
      <c r="H32" s="626"/>
      <c r="I32" s="626"/>
      <c r="J32" s="626"/>
      <c r="K32" s="626"/>
      <c r="L32" s="626"/>
      <c r="M32" s="626"/>
      <c r="N32" s="626"/>
      <c r="O32" s="626"/>
      <c r="P32" s="626"/>
      <c r="Q32" s="627"/>
      <c r="R32" s="628">
        <v>3642782</v>
      </c>
      <c r="S32" s="629"/>
      <c r="T32" s="629"/>
      <c r="U32" s="629"/>
      <c r="V32" s="629"/>
      <c r="W32" s="629"/>
      <c r="X32" s="629"/>
      <c r="Y32" s="630"/>
      <c r="Z32" s="655">
        <v>26.3</v>
      </c>
      <c r="AA32" s="655"/>
      <c r="AB32" s="655"/>
      <c r="AC32" s="655"/>
      <c r="AD32" s="656" t="s">
        <v>127</v>
      </c>
      <c r="AE32" s="656"/>
      <c r="AF32" s="656"/>
      <c r="AG32" s="656"/>
      <c r="AH32" s="656"/>
      <c r="AI32" s="656"/>
      <c r="AJ32" s="656"/>
      <c r="AK32" s="656"/>
      <c r="AL32" s="631" t="s">
        <v>127</v>
      </c>
      <c r="AM32" s="632"/>
      <c r="AN32" s="632"/>
      <c r="AO32" s="657"/>
      <c r="AP32" s="705"/>
      <c r="AQ32" s="706"/>
      <c r="AR32" s="706"/>
      <c r="AS32" s="706"/>
      <c r="AT32" s="710"/>
      <c r="AU32" s="362" t="s">
        <v>310</v>
      </c>
      <c r="AV32" s="362"/>
      <c r="AW32" s="362"/>
      <c r="AX32" s="625" t="s">
        <v>311</v>
      </c>
      <c r="AY32" s="626"/>
      <c r="AZ32" s="626"/>
      <c r="BA32" s="626"/>
      <c r="BB32" s="626"/>
      <c r="BC32" s="626"/>
      <c r="BD32" s="626"/>
      <c r="BE32" s="626"/>
      <c r="BF32" s="627"/>
      <c r="BG32" s="694">
        <v>99</v>
      </c>
      <c r="BH32" s="639"/>
      <c r="BI32" s="639"/>
      <c r="BJ32" s="639"/>
      <c r="BK32" s="639"/>
      <c r="BL32" s="639"/>
      <c r="BM32" s="632">
        <v>96.8</v>
      </c>
      <c r="BN32" s="695"/>
      <c r="BO32" s="695"/>
      <c r="BP32" s="695"/>
      <c r="BQ32" s="672"/>
      <c r="BR32" s="694">
        <v>98.7</v>
      </c>
      <c r="BS32" s="639"/>
      <c r="BT32" s="639"/>
      <c r="BU32" s="639"/>
      <c r="BV32" s="639"/>
      <c r="BW32" s="639"/>
      <c r="BX32" s="632">
        <v>96.9</v>
      </c>
      <c r="BY32" s="695"/>
      <c r="BZ32" s="695"/>
      <c r="CA32" s="695"/>
      <c r="CB32" s="672"/>
      <c r="CD32" s="719"/>
      <c r="CE32" s="720"/>
      <c r="CF32" s="665" t="s">
        <v>312</v>
      </c>
      <c r="CG32" s="666"/>
      <c r="CH32" s="666"/>
      <c r="CI32" s="666"/>
      <c r="CJ32" s="666"/>
      <c r="CK32" s="666"/>
      <c r="CL32" s="666"/>
      <c r="CM32" s="666"/>
      <c r="CN32" s="666"/>
      <c r="CO32" s="666"/>
      <c r="CP32" s="666"/>
      <c r="CQ32" s="667"/>
      <c r="CR32" s="628" t="s">
        <v>127</v>
      </c>
      <c r="CS32" s="629"/>
      <c r="CT32" s="629"/>
      <c r="CU32" s="629"/>
      <c r="CV32" s="629"/>
      <c r="CW32" s="629"/>
      <c r="CX32" s="629"/>
      <c r="CY32" s="630"/>
      <c r="CZ32" s="631" t="s">
        <v>127</v>
      </c>
      <c r="DA32" s="641"/>
      <c r="DB32" s="641"/>
      <c r="DC32" s="642"/>
      <c r="DD32" s="634" t="s">
        <v>127</v>
      </c>
      <c r="DE32" s="629"/>
      <c r="DF32" s="629"/>
      <c r="DG32" s="629"/>
      <c r="DH32" s="629"/>
      <c r="DI32" s="629"/>
      <c r="DJ32" s="629"/>
      <c r="DK32" s="630"/>
      <c r="DL32" s="634" t="s">
        <v>127</v>
      </c>
      <c r="DM32" s="629"/>
      <c r="DN32" s="629"/>
      <c r="DO32" s="629"/>
      <c r="DP32" s="629"/>
      <c r="DQ32" s="629"/>
      <c r="DR32" s="629"/>
      <c r="DS32" s="629"/>
      <c r="DT32" s="629"/>
      <c r="DU32" s="629"/>
      <c r="DV32" s="630"/>
      <c r="DW32" s="631" t="s">
        <v>127</v>
      </c>
      <c r="DX32" s="641"/>
      <c r="DY32" s="641"/>
      <c r="DZ32" s="641"/>
      <c r="EA32" s="641"/>
      <c r="EB32" s="641"/>
      <c r="EC32" s="668"/>
    </row>
    <row r="33" spans="2:133" ht="11.25" customHeight="1" x14ac:dyDescent="0.15">
      <c r="B33" s="691" t="s">
        <v>313</v>
      </c>
      <c r="C33" s="692"/>
      <c r="D33" s="692"/>
      <c r="E33" s="692"/>
      <c r="F33" s="692"/>
      <c r="G33" s="692"/>
      <c r="H33" s="692"/>
      <c r="I33" s="692"/>
      <c r="J33" s="692"/>
      <c r="K33" s="692"/>
      <c r="L33" s="692"/>
      <c r="M33" s="692"/>
      <c r="N33" s="692"/>
      <c r="O33" s="692"/>
      <c r="P33" s="692"/>
      <c r="Q33" s="693"/>
      <c r="R33" s="628">
        <v>29565</v>
      </c>
      <c r="S33" s="629"/>
      <c r="T33" s="629"/>
      <c r="U33" s="629"/>
      <c r="V33" s="629"/>
      <c r="W33" s="629"/>
      <c r="X33" s="629"/>
      <c r="Y33" s="630"/>
      <c r="Z33" s="655">
        <v>0.2</v>
      </c>
      <c r="AA33" s="655"/>
      <c r="AB33" s="655"/>
      <c r="AC33" s="655"/>
      <c r="AD33" s="656">
        <v>29565</v>
      </c>
      <c r="AE33" s="656"/>
      <c r="AF33" s="656"/>
      <c r="AG33" s="656"/>
      <c r="AH33" s="656"/>
      <c r="AI33" s="656"/>
      <c r="AJ33" s="656"/>
      <c r="AK33" s="656"/>
      <c r="AL33" s="631">
        <v>0.4</v>
      </c>
      <c r="AM33" s="632"/>
      <c r="AN33" s="632"/>
      <c r="AO33" s="657"/>
      <c r="AP33" s="707"/>
      <c r="AQ33" s="708"/>
      <c r="AR33" s="708"/>
      <c r="AS33" s="708"/>
      <c r="AT33" s="711"/>
      <c r="AU33" s="360"/>
      <c r="AV33" s="360"/>
      <c r="AW33" s="360"/>
      <c r="AX33" s="605" t="s">
        <v>314</v>
      </c>
      <c r="AY33" s="606"/>
      <c r="AZ33" s="606"/>
      <c r="BA33" s="606"/>
      <c r="BB33" s="606"/>
      <c r="BC33" s="606"/>
      <c r="BD33" s="606"/>
      <c r="BE33" s="606"/>
      <c r="BF33" s="607"/>
      <c r="BG33" s="690">
        <v>99.4</v>
      </c>
      <c r="BH33" s="609"/>
      <c r="BI33" s="609"/>
      <c r="BJ33" s="609"/>
      <c r="BK33" s="609"/>
      <c r="BL33" s="609"/>
      <c r="BM33" s="647">
        <v>98.1</v>
      </c>
      <c r="BN33" s="609"/>
      <c r="BO33" s="609"/>
      <c r="BP33" s="609"/>
      <c r="BQ33" s="658"/>
      <c r="BR33" s="690">
        <v>97.3</v>
      </c>
      <c r="BS33" s="609"/>
      <c r="BT33" s="609"/>
      <c r="BU33" s="609"/>
      <c r="BV33" s="609"/>
      <c r="BW33" s="609"/>
      <c r="BX33" s="647">
        <v>95.9</v>
      </c>
      <c r="BY33" s="609"/>
      <c r="BZ33" s="609"/>
      <c r="CA33" s="609"/>
      <c r="CB33" s="658"/>
      <c r="CD33" s="665" t="s">
        <v>315</v>
      </c>
      <c r="CE33" s="666"/>
      <c r="CF33" s="666"/>
      <c r="CG33" s="666"/>
      <c r="CH33" s="666"/>
      <c r="CI33" s="666"/>
      <c r="CJ33" s="666"/>
      <c r="CK33" s="666"/>
      <c r="CL33" s="666"/>
      <c r="CM33" s="666"/>
      <c r="CN33" s="666"/>
      <c r="CO33" s="666"/>
      <c r="CP33" s="666"/>
      <c r="CQ33" s="667"/>
      <c r="CR33" s="628">
        <v>4193040</v>
      </c>
      <c r="CS33" s="639"/>
      <c r="CT33" s="639"/>
      <c r="CU33" s="639"/>
      <c r="CV33" s="639"/>
      <c r="CW33" s="639"/>
      <c r="CX33" s="639"/>
      <c r="CY33" s="640"/>
      <c r="CZ33" s="631">
        <v>32.1</v>
      </c>
      <c r="DA33" s="641"/>
      <c r="DB33" s="641"/>
      <c r="DC33" s="642"/>
      <c r="DD33" s="634">
        <v>3052194</v>
      </c>
      <c r="DE33" s="639"/>
      <c r="DF33" s="639"/>
      <c r="DG33" s="639"/>
      <c r="DH33" s="639"/>
      <c r="DI33" s="639"/>
      <c r="DJ33" s="639"/>
      <c r="DK33" s="640"/>
      <c r="DL33" s="634">
        <v>2704565</v>
      </c>
      <c r="DM33" s="639"/>
      <c r="DN33" s="639"/>
      <c r="DO33" s="639"/>
      <c r="DP33" s="639"/>
      <c r="DQ33" s="639"/>
      <c r="DR33" s="639"/>
      <c r="DS33" s="639"/>
      <c r="DT33" s="639"/>
      <c r="DU33" s="639"/>
      <c r="DV33" s="640"/>
      <c r="DW33" s="631">
        <v>37.799999999999997</v>
      </c>
      <c r="DX33" s="641"/>
      <c r="DY33" s="641"/>
      <c r="DZ33" s="641"/>
      <c r="EA33" s="641"/>
      <c r="EB33" s="641"/>
      <c r="EC33" s="668"/>
    </row>
    <row r="34" spans="2:133" ht="11.25" customHeight="1" x14ac:dyDescent="0.15">
      <c r="B34" s="625" t="s">
        <v>316</v>
      </c>
      <c r="C34" s="626"/>
      <c r="D34" s="626"/>
      <c r="E34" s="626"/>
      <c r="F34" s="626"/>
      <c r="G34" s="626"/>
      <c r="H34" s="626"/>
      <c r="I34" s="626"/>
      <c r="J34" s="626"/>
      <c r="K34" s="626"/>
      <c r="L34" s="626"/>
      <c r="M34" s="626"/>
      <c r="N34" s="626"/>
      <c r="O34" s="626"/>
      <c r="P34" s="626"/>
      <c r="Q34" s="627"/>
      <c r="R34" s="628">
        <v>960203</v>
      </c>
      <c r="S34" s="629"/>
      <c r="T34" s="629"/>
      <c r="U34" s="629"/>
      <c r="V34" s="629"/>
      <c r="W34" s="629"/>
      <c r="X34" s="629"/>
      <c r="Y34" s="630"/>
      <c r="Z34" s="655">
        <v>6.9</v>
      </c>
      <c r="AA34" s="655"/>
      <c r="AB34" s="655"/>
      <c r="AC34" s="655"/>
      <c r="AD34" s="656" t="s">
        <v>127</v>
      </c>
      <c r="AE34" s="656"/>
      <c r="AF34" s="656"/>
      <c r="AG34" s="656"/>
      <c r="AH34" s="656"/>
      <c r="AI34" s="656"/>
      <c r="AJ34" s="656"/>
      <c r="AK34" s="656"/>
      <c r="AL34" s="631" t="s">
        <v>127</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317</v>
      </c>
      <c r="CE34" s="666"/>
      <c r="CF34" s="666"/>
      <c r="CG34" s="666"/>
      <c r="CH34" s="666"/>
      <c r="CI34" s="666"/>
      <c r="CJ34" s="666"/>
      <c r="CK34" s="666"/>
      <c r="CL34" s="666"/>
      <c r="CM34" s="666"/>
      <c r="CN34" s="666"/>
      <c r="CO34" s="666"/>
      <c r="CP34" s="666"/>
      <c r="CQ34" s="667"/>
      <c r="CR34" s="628">
        <v>1723050</v>
      </c>
      <c r="CS34" s="629"/>
      <c r="CT34" s="629"/>
      <c r="CU34" s="629"/>
      <c r="CV34" s="629"/>
      <c r="CW34" s="629"/>
      <c r="CX34" s="629"/>
      <c r="CY34" s="630"/>
      <c r="CZ34" s="631">
        <v>13.2</v>
      </c>
      <c r="DA34" s="641"/>
      <c r="DB34" s="641"/>
      <c r="DC34" s="642"/>
      <c r="DD34" s="634">
        <v>1023957</v>
      </c>
      <c r="DE34" s="629"/>
      <c r="DF34" s="629"/>
      <c r="DG34" s="629"/>
      <c r="DH34" s="629"/>
      <c r="DI34" s="629"/>
      <c r="DJ34" s="629"/>
      <c r="DK34" s="630"/>
      <c r="DL34" s="634">
        <v>846701</v>
      </c>
      <c r="DM34" s="629"/>
      <c r="DN34" s="629"/>
      <c r="DO34" s="629"/>
      <c r="DP34" s="629"/>
      <c r="DQ34" s="629"/>
      <c r="DR34" s="629"/>
      <c r="DS34" s="629"/>
      <c r="DT34" s="629"/>
      <c r="DU34" s="629"/>
      <c r="DV34" s="630"/>
      <c r="DW34" s="631">
        <v>11.8</v>
      </c>
      <c r="DX34" s="641"/>
      <c r="DY34" s="641"/>
      <c r="DZ34" s="641"/>
      <c r="EA34" s="641"/>
      <c r="EB34" s="641"/>
      <c r="EC34" s="668"/>
    </row>
    <row r="35" spans="2:133" ht="11.25" customHeight="1" x14ac:dyDescent="0.15">
      <c r="B35" s="625" t="s">
        <v>318</v>
      </c>
      <c r="C35" s="626"/>
      <c r="D35" s="626"/>
      <c r="E35" s="626"/>
      <c r="F35" s="626"/>
      <c r="G35" s="626"/>
      <c r="H35" s="626"/>
      <c r="I35" s="626"/>
      <c r="J35" s="626"/>
      <c r="K35" s="626"/>
      <c r="L35" s="626"/>
      <c r="M35" s="626"/>
      <c r="N35" s="626"/>
      <c r="O35" s="626"/>
      <c r="P35" s="626"/>
      <c r="Q35" s="627"/>
      <c r="R35" s="628">
        <v>29225</v>
      </c>
      <c r="S35" s="629"/>
      <c r="T35" s="629"/>
      <c r="U35" s="629"/>
      <c r="V35" s="629"/>
      <c r="W35" s="629"/>
      <c r="X35" s="629"/>
      <c r="Y35" s="630"/>
      <c r="Z35" s="655">
        <v>0.2</v>
      </c>
      <c r="AA35" s="655"/>
      <c r="AB35" s="655"/>
      <c r="AC35" s="655"/>
      <c r="AD35" s="656">
        <v>3852</v>
      </c>
      <c r="AE35" s="656"/>
      <c r="AF35" s="656"/>
      <c r="AG35" s="656"/>
      <c r="AH35" s="656"/>
      <c r="AI35" s="656"/>
      <c r="AJ35" s="656"/>
      <c r="AK35" s="656"/>
      <c r="AL35" s="631">
        <v>0.1</v>
      </c>
      <c r="AM35" s="632"/>
      <c r="AN35" s="632"/>
      <c r="AO35" s="657"/>
      <c r="AP35" s="218"/>
      <c r="AQ35" s="687" t="s">
        <v>319</v>
      </c>
      <c r="AR35" s="688"/>
      <c r="AS35" s="688"/>
      <c r="AT35" s="688"/>
      <c r="AU35" s="688"/>
      <c r="AV35" s="688"/>
      <c r="AW35" s="688"/>
      <c r="AX35" s="688"/>
      <c r="AY35" s="688"/>
      <c r="AZ35" s="688"/>
      <c r="BA35" s="688"/>
      <c r="BB35" s="688"/>
      <c r="BC35" s="688"/>
      <c r="BD35" s="688"/>
      <c r="BE35" s="688"/>
      <c r="BF35" s="689"/>
      <c r="BG35" s="687" t="s">
        <v>320</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321</v>
      </c>
      <c r="CE35" s="666"/>
      <c r="CF35" s="666"/>
      <c r="CG35" s="666"/>
      <c r="CH35" s="666"/>
      <c r="CI35" s="666"/>
      <c r="CJ35" s="666"/>
      <c r="CK35" s="666"/>
      <c r="CL35" s="666"/>
      <c r="CM35" s="666"/>
      <c r="CN35" s="666"/>
      <c r="CO35" s="666"/>
      <c r="CP35" s="666"/>
      <c r="CQ35" s="667"/>
      <c r="CR35" s="628">
        <v>40965</v>
      </c>
      <c r="CS35" s="639"/>
      <c r="CT35" s="639"/>
      <c r="CU35" s="639"/>
      <c r="CV35" s="639"/>
      <c r="CW35" s="639"/>
      <c r="CX35" s="639"/>
      <c r="CY35" s="640"/>
      <c r="CZ35" s="631">
        <v>0.3</v>
      </c>
      <c r="DA35" s="641"/>
      <c r="DB35" s="641"/>
      <c r="DC35" s="642"/>
      <c r="DD35" s="634">
        <v>32789</v>
      </c>
      <c r="DE35" s="639"/>
      <c r="DF35" s="639"/>
      <c r="DG35" s="639"/>
      <c r="DH35" s="639"/>
      <c r="DI35" s="639"/>
      <c r="DJ35" s="639"/>
      <c r="DK35" s="640"/>
      <c r="DL35" s="634">
        <v>32283</v>
      </c>
      <c r="DM35" s="639"/>
      <c r="DN35" s="639"/>
      <c r="DO35" s="639"/>
      <c r="DP35" s="639"/>
      <c r="DQ35" s="639"/>
      <c r="DR35" s="639"/>
      <c r="DS35" s="639"/>
      <c r="DT35" s="639"/>
      <c r="DU35" s="639"/>
      <c r="DV35" s="640"/>
      <c r="DW35" s="631">
        <v>0.5</v>
      </c>
      <c r="DX35" s="641"/>
      <c r="DY35" s="641"/>
      <c r="DZ35" s="641"/>
      <c r="EA35" s="641"/>
      <c r="EB35" s="641"/>
      <c r="EC35" s="668"/>
    </row>
    <row r="36" spans="2:133" ht="11.25" customHeight="1" x14ac:dyDescent="0.15">
      <c r="B36" s="625" t="s">
        <v>322</v>
      </c>
      <c r="C36" s="626"/>
      <c r="D36" s="626"/>
      <c r="E36" s="626"/>
      <c r="F36" s="626"/>
      <c r="G36" s="626"/>
      <c r="H36" s="626"/>
      <c r="I36" s="626"/>
      <c r="J36" s="626"/>
      <c r="K36" s="626"/>
      <c r="L36" s="626"/>
      <c r="M36" s="626"/>
      <c r="N36" s="626"/>
      <c r="O36" s="626"/>
      <c r="P36" s="626"/>
      <c r="Q36" s="627"/>
      <c r="R36" s="628">
        <v>20801</v>
      </c>
      <c r="S36" s="629"/>
      <c r="T36" s="629"/>
      <c r="U36" s="629"/>
      <c r="V36" s="629"/>
      <c r="W36" s="629"/>
      <c r="X36" s="629"/>
      <c r="Y36" s="630"/>
      <c r="Z36" s="655">
        <v>0.2</v>
      </c>
      <c r="AA36" s="655"/>
      <c r="AB36" s="655"/>
      <c r="AC36" s="655"/>
      <c r="AD36" s="656" t="s">
        <v>127</v>
      </c>
      <c r="AE36" s="656"/>
      <c r="AF36" s="656"/>
      <c r="AG36" s="656"/>
      <c r="AH36" s="656"/>
      <c r="AI36" s="656"/>
      <c r="AJ36" s="656"/>
      <c r="AK36" s="656"/>
      <c r="AL36" s="631" t="s">
        <v>127</v>
      </c>
      <c r="AM36" s="632"/>
      <c r="AN36" s="632"/>
      <c r="AO36" s="657"/>
      <c r="AP36" s="218"/>
      <c r="AQ36" s="678" t="s">
        <v>323</v>
      </c>
      <c r="AR36" s="679"/>
      <c r="AS36" s="679"/>
      <c r="AT36" s="679"/>
      <c r="AU36" s="679"/>
      <c r="AV36" s="679"/>
      <c r="AW36" s="679"/>
      <c r="AX36" s="679"/>
      <c r="AY36" s="680"/>
      <c r="AZ36" s="681">
        <v>1259354</v>
      </c>
      <c r="BA36" s="682"/>
      <c r="BB36" s="682"/>
      <c r="BC36" s="682"/>
      <c r="BD36" s="682"/>
      <c r="BE36" s="682"/>
      <c r="BF36" s="683"/>
      <c r="BG36" s="684" t="s">
        <v>324</v>
      </c>
      <c r="BH36" s="685"/>
      <c r="BI36" s="685"/>
      <c r="BJ36" s="685"/>
      <c r="BK36" s="685"/>
      <c r="BL36" s="685"/>
      <c r="BM36" s="685"/>
      <c r="BN36" s="685"/>
      <c r="BO36" s="685"/>
      <c r="BP36" s="685"/>
      <c r="BQ36" s="685"/>
      <c r="BR36" s="685"/>
      <c r="BS36" s="685"/>
      <c r="BT36" s="685"/>
      <c r="BU36" s="686"/>
      <c r="BV36" s="681">
        <v>84755</v>
      </c>
      <c r="BW36" s="682"/>
      <c r="BX36" s="682"/>
      <c r="BY36" s="682"/>
      <c r="BZ36" s="682"/>
      <c r="CA36" s="682"/>
      <c r="CB36" s="683"/>
      <c r="CD36" s="665" t="s">
        <v>325</v>
      </c>
      <c r="CE36" s="666"/>
      <c r="CF36" s="666"/>
      <c r="CG36" s="666"/>
      <c r="CH36" s="666"/>
      <c r="CI36" s="666"/>
      <c r="CJ36" s="666"/>
      <c r="CK36" s="666"/>
      <c r="CL36" s="666"/>
      <c r="CM36" s="666"/>
      <c r="CN36" s="666"/>
      <c r="CO36" s="666"/>
      <c r="CP36" s="666"/>
      <c r="CQ36" s="667"/>
      <c r="CR36" s="628">
        <v>1041233</v>
      </c>
      <c r="CS36" s="629"/>
      <c r="CT36" s="629"/>
      <c r="CU36" s="629"/>
      <c r="CV36" s="629"/>
      <c r="CW36" s="629"/>
      <c r="CX36" s="629"/>
      <c r="CY36" s="630"/>
      <c r="CZ36" s="631">
        <v>8</v>
      </c>
      <c r="DA36" s="641"/>
      <c r="DB36" s="641"/>
      <c r="DC36" s="642"/>
      <c r="DD36" s="634">
        <v>896139</v>
      </c>
      <c r="DE36" s="629"/>
      <c r="DF36" s="629"/>
      <c r="DG36" s="629"/>
      <c r="DH36" s="629"/>
      <c r="DI36" s="629"/>
      <c r="DJ36" s="629"/>
      <c r="DK36" s="630"/>
      <c r="DL36" s="634">
        <v>789120</v>
      </c>
      <c r="DM36" s="629"/>
      <c r="DN36" s="629"/>
      <c r="DO36" s="629"/>
      <c r="DP36" s="629"/>
      <c r="DQ36" s="629"/>
      <c r="DR36" s="629"/>
      <c r="DS36" s="629"/>
      <c r="DT36" s="629"/>
      <c r="DU36" s="629"/>
      <c r="DV36" s="630"/>
      <c r="DW36" s="631">
        <v>11</v>
      </c>
      <c r="DX36" s="641"/>
      <c r="DY36" s="641"/>
      <c r="DZ36" s="641"/>
      <c r="EA36" s="641"/>
      <c r="EB36" s="641"/>
      <c r="EC36" s="668"/>
    </row>
    <row r="37" spans="2:133" ht="11.25" customHeight="1" x14ac:dyDescent="0.15">
      <c r="B37" s="625" t="s">
        <v>326</v>
      </c>
      <c r="C37" s="626"/>
      <c r="D37" s="626"/>
      <c r="E37" s="626"/>
      <c r="F37" s="626"/>
      <c r="G37" s="626"/>
      <c r="H37" s="626"/>
      <c r="I37" s="626"/>
      <c r="J37" s="626"/>
      <c r="K37" s="626"/>
      <c r="L37" s="626"/>
      <c r="M37" s="626"/>
      <c r="N37" s="626"/>
      <c r="O37" s="626"/>
      <c r="P37" s="626"/>
      <c r="Q37" s="627"/>
      <c r="R37" s="628">
        <v>134846</v>
      </c>
      <c r="S37" s="629"/>
      <c r="T37" s="629"/>
      <c r="U37" s="629"/>
      <c r="V37" s="629"/>
      <c r="W37" s="629"/>
      <c r="X37" s="629"/>
      <c r="Y37" s="630"/>
      <c r="Z37" s="655">
        <v>1</v>
      </c>
      <c r="AA37" s="655"/>
      <c r="AB37" s="655"/>
      <c r="AC37" s="655"/>
      <c r="AD37" s="656" t="s">
        <v>127</v>
      </c>
      <c r="AE37" s="656"/>
      <c r="AF37" s="656"/>
      <c r="AG37" s="656"/>
      <c r="AH37" s="656"/>
      <c r="AI37" s="656"/>
      <c r="AJ37" s="656"/>
      <c r="AK37" s="656"/>
      <c r="AL37" s="631" t="s">
        <v>127</v>
      </c>
      <c r="AM37" s="632"/>
      <c r="AN37" s="632"/>
      <c r="AO37" s="657"/>
      <c r="AQ37" s="669" t="s">
        <v>327</v>
      </c>
      <c r="AR37" s="670"/>
      <c r="AS37" s="670"/>
      <c r="AT37" s="670"/>
      <c r="AU37" s="670"/>
      <c r="AV37" s="670"/>
      <c r="AW37" s="670"/>
      <c r="AX37" s="670"/>
      <c r="AY37" s="671"/>
      <c r="AZ37" s="628">
        <v>368779</v>
      </c>
      <c r="BA37" s="629"/>
      <c r="BB37" s="629"/>
      <c r="BC37" s="629"/>
      <c r="BD37" s="639"/>
      <c r="BE37" s="639"/>
      <c r="BF37" s="672"/>
      <c r="BG37" s="665" t="s">
        <v>328</v>
      </c>
      <c r="BH37" s="666"/>
      <c r="BI37" s="666"/>
      <c r="BJ37" s="666"/>
      <c r="BK37" s="666"/>
      <c r="BL37" s="666"/>
      <c r="BM37" s="666"/>
      <c r="BN37" s="666"/>
      <c r="BO37" s="666"/>
      <c r="BP37" s="666"/>
      <c r="BQ37" s="666"/>
      <c r="BR37" s="666"/>
      <c r="BS37" s="666"/>
      <c r="BT37" s="666"/>
      <c r="BU37" s="667"/>
      <c r="BV37" s="628">
        <v>77126</v>
      </c>
      <c r="BW37" s="629"/>
      <c r="BX37" s="629"/>
      <c r="BY37" s="629"/>
      <c r="BZ37" s="629"/>
      <c r="CA37" s="629"/>
      <c r="CB37" s="673"/>
      <c r="CD37" s="665" t="s">
        <v>329</v>
      </c>
      <c r="CE37" s="666"/>
      <c r="CF37" s="666"/>
      <c r="CG37" s="666"/>
      <c r="CH37" s="666"/>
      <c r="CI37" s="666"/>
      <c r="CJ37" s="666"/>
      <c r="CK37" s="666"/>
      <c r="CL37" s="666"/>
      <c r="CM37" s="666"/>
      <c r="CN37" s="666"/>
      <c r="CO37" s="666"/>
      <c r="CP37" s="666"/>
      <c r="CQ37" s="667"/>
      <c r="CR37" s="628">
        <v>261660</v>
      </c>
      <c r="CS37" s="639"/>
      <c r="CT37" s="639"/>
      <c r="CU37" s="639"/>
      <c r="CV37" s="639"/>
      <c r="CW37" s="639"/>
      <c r="CX37" s="639"/>
      <c r="CY37" s="640"/>
      <c r="CZ37" s="631">
        <v>2</v>
      </c>
      <c r="DA37" s="641"/>
      <c r="DB37" s="641"/>
      <c r="DC37" s="642"/>
      <c r="DD37" s="634">
        <v>261660</v>
      </c>
      <c r="DE37" s="639"/>
      <c r="DF37" s="639"/>
      <c r="DG37" s="639"/>
      <c r="DH37" s="639"/>
      <c r="DI37" s="639"/>
      <c r="DJ37" s="639"/>
      <c r="DK37" s="640"/>
      <c r="DL37" s="634">
        <v>261660</v>
      </c>
      <c r="DM37" s="639"/>
      <c r="DN37" s="639"/>
      <c r="DO37" s="639"/>
      <c r="DP37" s="639"/>
      <c r="DQ37" s="639"/>
      <c r="DR37" s="639"/>
      <c r="DS37" s="639"/>
      <c r="DT37" s="639"/>
      <c r="DU37" s="639"/>
      <c r="DV37" s="640"/>
      <c r="DW37" s="631">
        <v>3.7</v>
      </c>
      <c r="DX37" s="641"/>
      <c r="DY37" s="641"/>
      <c r="DZ37" s="641"/>
      <c r="EA37" s="641"/>
      <c r="EB37" s="641"/>
      <c r="EC37" s="668"/>
    </row>
    <row r="38" spans="2:133" ht="11.25" customHeight="1" x14ac:dyDescent="0.15">
      <c r="B38" s="625" t="s">
        <v>330</v>
      </c>
      <c r="C38" s="626"/>
      <c r="D38" s="626"/>
      <c r="E38" s="626"/>
      <c r="F38" s="626"/>
      <c r="G38" s="626"/>
      <c r="H38" s="626"/>
      <c r="I38" s="626"/>
      <c r="J38" s="626"/>
      <c r="K38" s="626"/>
      <c r="L38" s="626"/>
      <c r="M38" s="626"/>
      <c r="N38" s="626"/>
      <c r="O38" s="626"/>
      <c r="P38" s="626"/>
      <c r="Q38" s="627"/>
      <c r="R38" s="628">
        <v>449679</v>
      </c>
      <c r="S38" s="629"/>
      <c r="T38" s="629"/>
      <c r="U38" s="629"/>
      <c r="V38" s="629"/>
      <c r="W38" s="629"/>
      <c r="X38" s="629"/>
      <c r="Y38" s="630"/>
      <c r="Z38" s="655">
        <v>3.3</v>
      </c>
      <c r="AA38" s="655"/>
      <c r="AB38" s="655"/>
      <c r="AC38" s="655"/>
      <c r="AD38" s="656" t="s">
        <v>127</v>
      </c>
      <c r="AE38" s="656"/>
      <c r="AF38" s="656"/>
      <c r="AG38" s="656"/>
      <c r="AH38" s="656"/>
      <c r="AI38" s="656"/>
      <c r="AJ38" s="656"/>
      <c r="AK38" s="656"/>
      <c r="AL38" s="631" t="s">
        <v>127</v>
      </c>
      <c r="AM38" s="632"/>
      <c r="AN38" s="632"/>
      <c r="AO38" s="657"/>
      <c r="AQ38" s="669" t="s">
        <v>331</v>
      </c>
      <c r="AR38" s="670"/>
      <c r="AS38" s="670"/>
      <c r="AT38" s="670"/>
      <c r="AU38" s="670"/>
      <c r="AV38" s="670"/>
      <c r="AW38" s="670"/>
      <c r="AX38" s="670"/>
      <c r="AY38" s="671"/>
      <c r="AZ38" s="628">
        <v>7791</v>
      </c>
      <c r="BA38" s="629"/>
      <c r="BB38" s="629"/>
      <c r="BC38" s="629"/>
      <c r="BD38" s="639"/>
      <c r="BE38" s="639"/>
      <c r="BF38" s="672"/>
      <c r="BG38" s="665" t="s">
        <v>332</v>
      </c>
      <c r="BH38" s="666"/>
      <c r="BI38" s="666"/>
      <c r="BJ38" s="666"/>
      <c r="BK38" s="666"/>
      <c r="BL38" s="666"/>
      <c r="BM38" s="666"/>
      <c r="BN38" s="666"/>
      <c r="BO38" s="666"/>
      <c r="BP38" s="666"/>
      <c r="BQ38" s="666"/>
      <c r="BR38" s="666"/>
      <c r="BS38" s="666"/>
      <c r="BT38" s="666"/>
      <c r="BU38" s="667"/>
      <c r="BV38" s="628">
        <v>3183</v>
      </c>
      <c r="BW38" s="629"/>
      <c r="BX38" s="629"/>
      <c r="BY38" s="629"/>
      <c r="BZ38" s="629"/>
      <c r="CA38" s="629"/>
      <c r="CB38" s="673"/>
      <c r="CD38" s="665" t="s">
        <v>333</v>
      </c>
      <c r="CE38" s="666"/>
      <c r="CF38" s="666"/>
      <c r="CG38" s="666"/>
      <c r="CH38" s="666"/>
      <c r="CI38" s="666"/>
      <c r="CJ38" s="666"/>
      <c r="CK38" s="666"/>
      <c r="CL38" s="666"/>
      <c r="CM38" s="666"/>
      <c r="CN38" s="666"/>
      <c r="CO38" s="666"/>
      <c r="CP38" s="666"/>
      <c r="CQ38" s="667"/>
      <c r="CR38" s="628">
        <v>1251563</v>
      </c>
      <c r="CS38" s="629"/>
      <c r="CT38" s="629"/>
      <c r="CU38" s="629"/>
      <c r="CV38" s="629"/>
      <c r="CW38" s="629"/>
      <c r="CX38" s="629"/>
      <c r="CY38" s="630"/>
      <c r="CZ38" s="631">
        <v>9.6</v>
      </c>
      <c r="DA38" s="641"/>
      <c r="DB38" s="641"/>
      <c r="DC38" s="642"/>
      <c r="DD38" s="634">
        <v>1096575</v>
      </c>
      <c r="DE38" s="629"/>
      <c r="DF38" s="629"/>
      <c r="DG38" s="629"/>
      <c r="DH38" s="629"/>
      <c r="DI38" s="629"/>
      <c r="DJ38" s="629"/>
      <c r="DK38" s="630"/>
      <c r="DL38" s="634">
        <v>1036461</v>
      </c>
      <c r="DM38" s="629"/>
      <c r="DN38" s="629"/>
      <c r="DO38" s="629"/>
      <c r="DP38" s="629"/>
      <c r="DQ38" s="629"/>
      <c r="DR38" s="629"/>
      <c r="DS38" s="629"/>
      <c r="DT38" s="629"/>
      <c r="DU38" s="629"/>
      <c r="DV38" s="630"/>
      <c r="DW38" s="631">
        <v>14.5</v>
      </c>
      <c r="DX38" s="641"/>
      <c r="DY38" s="641"/>
      <c r="DZ38" s="641"/>
      <c r="EA38" s="641"/>
      <c r="EB38" s="641"/>
      <c r="EC38" s="668"/>
    </row>
    <row r="39" spans="2:133" ht="11.25" customHeight="1" x14ac:dyDescent="0.15">
      <c r="B39" s="625" t="s">
        <v>334</v>
      </c>
      <c r="C39" s="626"/>
      <c r="D39" s="626"/>
      <c r="E39" s="626"/>
      <c r="F39" s="626"/>
      <c r="G39" s="626"/>
      <c r="H39" s="626"/>
      <c r="I39" s="626"/>
      <c r="J39" s="626"/>
      <c r="K39" s="626"/>
      <c r="L39" s="626"/>
      <c r="M39" s="626"/>
      <c r="N39" s="626"/>
      <c r="O39" s="626"/>
      <c r="P39" s="626"/>
      <c r="Q39" s="627"/>
      <c r="R39" s="628">
        <v>218566</v>
      </c>
      <c r="S39" s="629"/>
      <c r="T39" s="629"/>
      <c r="U39" s="629"/>
      <c r="V39" s="629"/>
      <c r="W39" s="629"/>
      <c r="X39" s="629"/>
      <c r="Y39" s="630"/>
      <c r="Z39" s="655">
        <v>1.6</v>
      </c>
      <c r="AA39" s="655"/>
      <c r="AB39" s="655"/>
      <c r="AC39" s="655"/>
      <c r="AD39" s="656">
        <v>3520</v>
      </c>
      <c r="AE39" s="656"/>
      <c r="AF39" s="656"/>
      <c r="AG39" s="656"/>
      <c r="AH39" s="656"/>
      <c r="AI39" s="656"/>
      <c r="AJ39" s="656"/>
      <c r="AK39" s="656"/>
      <c r="AL39" s="631">
        <v>0.1</v>
      </c>
      <c r="AM39" s="632"/>
      <c r="AN39" s="632"/>
      <c r="AO39" s="657"/>
      <c r="AQ39" s="669" t="s">
        <v>335</v>
      </c>
      <c r="AR39" s="670"/>
      <c r="AS39" s="670"/>
      <c r="AT39" s="670"/>
      <c r="AU39" s="670"/>
      <c r="AV39" s="670"/>
      <c r="AW39" s="670"/>
      <c r="AX39" s="670"/>
      <c r="AY39" s="671"/>
      <c r="AZ39" s="628" t="s">
        <v>127</v>
      </c>
      <c r="BA39" s="629"/>
      <c r="BB39" s="629"/>
      <c r="BC39" s="629"/>
      <c r="BD39" s="639"/>
      <c r="BE39" s="639"/>
      <c r="BF39" s="672"/>
      <c r="BG39" s="665" t="s">
        <v>336</v>
      </c>
      <c r="BH39" s="666"/>
      <c r="BI39" s="666"/>
      <c r="BJ39" s="666"/>
      <c r="BK39" s="666"/>
      <c r="BL39" s="666"/>
      <c r="BM39" s="666"/>
      <c r="BN39" s="666"/>
      <c r="BO39" s="666"/>
      <c r="BP39" s="666"/>
      <c r="BQ39" s="666"/>
      <c r="BR39" s="666"/>
      <c r="BS39" s="666"/>
      <c r="BT39" s="666"/>
      <c r="BU39" s="667"/>
      <c r="BV39" s="628">
        <v>4758</v>
      </c>
      <c r="BW39" s="629"/>
      <c r="BX39" s="629"/>
      <c r="BY39" s="629"/>
      <c r="BZ39" s="629"/>
      <c r="CA39" s="629"/>
      <c r="CB39" s="673"/>
      <c r="CD39" s="665" t="s">
        <v>337</v>
      </c>
      <c r="CE39" s="666"/>
      <c r="CF39" s="666"/>
      <c r="CG39" s="666"/>
      <c r="CH39" s="666"/>
      <c r="CI39" s="666"/>
      <c r="CJ39" s="666"/>
      <c r="CK39" s="666"/>
      <c r="CL39" s="666"/>
      <c r="CM39" s="666"/>
      <c r="CN39" s="666"/>
      <c r="CO39" s="666"/>
      <c r="CP39" s="666"/>
      <c r="CQ39" s="667"/>
      <c r="CR39" s="628">
        <v>3229</v>
      </c>
      <c r="CS39" s="639"/>
      <c r="CT39" s="639"/>
      <c r="CU39" s="639"/>
      <c r="CV39" s="639"/>
      <c r="CW39" s="639"/>
      <c r="CX39" s="639"/>
      <c r="CY39" s="640"/>
      <c r="CZ39" s="631">
        <v>0</v>
      </c>
      <c r="DA39" s="641"/>
      <c r="DB39" s="641"/>
      <c r="DC39" s="642"/>
      <c r="DD39" s="634">
        <v>2734</v>
      </c>
      <c r="DE39" s="639"/>
      <c r="DF39" s="639"/>
      <c r="DG39" s="639"/>
      <c r="DH39" s="639"/>
      <c r="DI39" s="639"/>
      <c r="DJ39" s="639"/>
      <c r="DK39" s="640"/>
      <c r="DL39" s="634" t="s">
        <v>127</v>
      </c>
      <c r="DM39" s="639"/>
      <c r="DN39" s="639"/>
      <c r="DO39" s="639"/>
      <c r="DP39" s="639"/>
      <c r="DQ39" s="639"/>
      <c r="DR39" s="639"/>
      <c r="DS39" s="639"/>
      <c r="DT39" s="639"/>
      <c r="DU39" s="639"/>
      <c r="DV39" s="640"/>
      <c r="DW39" s="631" t="s">
        <v>127</v>
      </c>
      <c r="DX39" s="641"/>
      <c r="DY39" s="641"/>
      <c r="DZ39" s="641"/>
      <c r="EA39" s="641"/>
      <c r="EB39" s="641"/>
      <c r="EC39" s="668"/>
    </row>
    <row r="40" spans="2:133" ht="11.25" customHeight="1" x14ac:dyDescent="0.15">
      <c r="B40" s="625" t="s">
        <v>338</v>
      </c>
      <c r="C40" s="626"/>
      <c r="D40" s="626"/>
      <c r="E40" s="626"/>
      <c r="F40" s="626"/>
      <c r="G40" s="626"/>
      <c r="H40" s="626"/>
      <c r="I40" s="626"/>
      <c r="J40" s="626"/>
      <c r="K40" s="626"/>
      <c r="L40" s="626"/>
      <c r="M40" s="626"/>
      <c r="N40" s="626"/>
      <c r="O40" s="626"/>
      <c r="P40" s="626"/>
      <c r="Q40" s="627"/>
      <c r="R40" s="628">
        <v>1341719</v>
      </c>
      <c r="S40" s="629"/>
      <c r="T40" s="629"/>
      <c r="U40" s="629"/>
      <c r="V40" s="629"/>
      <c r="W40" s="629"/>
      <c r="X40" s="629"/>
      <c r="Y40" s="630"/>
      <c r="Z40" s="655">
        <v>9.6999999999999993</v>
      </c>
      <c r="AA40" s="655"/>
      <c r="AB40" s="655"/>
      <c r="AC40" s="655"/>
      <c r="AD40" s="656" t="s">
        <v>127</v>
      </c>
      <c r="AE40" s="656"/>
      <c r="AF40" s="656"/>
      <c r="AG40" s="656"/>
      <c r="AH40" s="656"/>
      <c r="AI40" s="656"/>
      <c r="AJ40" s="656"/>
      <c r="AK40" s="656"/>
      <c r="AL40" s="631" t="s">
        <v>127</v>
      </c>
      <c r="AM40" s="632"/>
      <c r="AN40" s="632"/>
      <c r="AO40" s="657"/>
      <c r="AQ40" s="669" t="s">
        <v>339</v>
      </c>
      <c r="AR40" s="670"/>
      <c r="AS40" s="670"/>
      <c r="AT40" s="670"/>
      <c r="AU40" s="670"/>
      <c r="AV40" s="670"/>
      <c r="AW40" s="670"/>
      <c r="AX40" s="670"/>
      <c r="AY40" s="671"/>
      <c r="AZ40" s="628" t="s">
        <v>127</v>
      </c>
      <c r="BA40" s="629"/>
      <c r="BB40" s="629"/>
      <c r="BC40" s="629"/>
      <c r="BD40" s="639"/>
      <c r="BE40" s="639"/>
      <c r="BF40" s="672"/>
      <c r="BG40" s="674" t="s">
        <v>340</v>
      </c>
      <c r="BH40" s="675"/>
      <c r="BI40" s="675"/>
      <c r="BJ40" s="675"/>
      <c r="BK40" s="675"/>
      <c r="BL40" s="364"/>
      <c r="BM40" s="666" t="s">
        <v>341</v>
      </c>
      <c r="BN40" s="666"/>
      <c r="BO40" s="666"/>
      <c r="BP40" s="666"/>
      <c r="BQ40" s="666"/>
      <c r="BR40" s="666"/>
      <c r="BS40" s="666"/>
      <c r="BT40" s="666"/>
      <c r="BU40" s="667"/>
      <c r="BV40" s="628">
        <v>93</v>
      </c>
      <c r="BW40" s="629"/>
      <c r="BX40" s="629"/>
      <c r="BY40" s="629"/>
      <c r="BZ40" s="629"/>
      <c r="CA40" s="629"/>
      <c r="CB40" s="673"/>
      <c r="CD40" s="665" t="s">
        <v>342</v>
      </c>
      <c r="CE40" s="666"/>
      <c r="CF40" s="666"/>
      <c r="CG40" s="666"/>
      <c r="CH40" s="666"/>
      <c r="CI40" s="666"/>
      <c r="CJ40" s="666"/>
      <c r="CK40" s="666"/>
      <c r="CL40" s="666"/>
      <c r="CM40" s="666"/>
      <c r="CN40" s="666"/>
      <c r="CO40" s="666"/>
      <c r="CP40" s="666"/>
      <c r="CQ40" s="667"/>
      <c r="CR40" s="628">
        <v>133000</v>
      </c>
      <c r="CS40" s="629"/>
      <c r="CT40" s="629"/>
      <c r="CU40" s="629"/>
      <c r="CV40" s="629"/>
      <c r="CW40" s="629"/>
      <c r="CX40" s="629"/>
      <c r="CY40" s="630"/>
      <c r="CZ40" s="631">
        <v>1</v>
      </c>
      <c r="DA40" s="641"/>
      <c r="DB40" s="641"/>
      <c r="DC40" s="642"/>
      <c r="DD40" s="634" t="s">
        <v>127</v>
      </c>
      <c r="DE40" s="629"/>
      <c r="DF40" s="629"/>
      <c r="DG40" s="629"/>
      <c r="DH40" s="629"/>
      <c r="DI40" s="629"/>
      <c r="DJ40" s="629"/>
      <c r="DK40" s="630"/>
      <c r="DL40" s="634" t="s">
        <v>127</v>
      </c>
      <c r="DM40" s="629"/>
      <c r="DN40" s="629"/>
      <c r="DO40" s="629"/>
      <c r="DP40" s="629"/>
      <c r="DQ40" s="629"/>
      <c r="DR40" s="629"/>
      <c r="DS40" s="629"/>
      <c r="DT40" s="629"/>
      <c r="DU40" s="629"/>
      <c r="DV40" s="630"/>
      <c r="DW40" s="631" t="s">
        <v>127</v>
      </c>
      <c r="DX40" s="641"/>
      <c r="DY40" s="641"/>
      <c r="DZ40" s="641"/>
      <c r="EA40" s="641"/>
      <c r="EB40" s="641"/>
      <c r="EC40" s="668"/>
    </row>
    <row r="41" spans="2:133" ht="11.25" customHeight="1" x14ac:dyDescent="0.15">
      <c r="B41" s="625" t="s">
        <v>343</v>
      </c>
      <c r="C41" s="626"/>
      <c r="D41" s="626"/>
      <c r="E41" s="626"/>
      <c r="F41" s="626"/>
      <c r="G41" s="626"/>
      <c r="H41" s="626"/>
      <c r="I41" s="626"/>
      <c r="J41" s="626"/>
      <c r="K41" s="626"/>
      <c r="L41" s="626"/>
      <c r="M41" s="626"/>
      <c r="N41" s="626"/>
      <c r="O41" s="626"/>
      <c r="P41" s="626"/>
      <c r="Q41" s="627"/>
      <c r="R41" s="628" t="s">
        <v>127</v>
      </c>
      <c r="S41" s="629"/>
      <c r="T41" s="629"/>
      <c r="U41" s="629"/>
      <c r="V41" s="629"/>
      <c r="W41" s="629"/>
      <c r="X41" s="629"/>
      <c r="Y41" s="630"/>
      <c r="Z41" s="655" t="s">
        <v>127</v>
      </c>
      <c r="AA41" s="655"/>
      <c r="AB41" s="655"/>
      <c r="AC41" s="655"/>
      <c r="AD41" s="656" t="s">
        <v>127</v>
      </c>
      <c r="AE41" s="656"/>
      <c r="AF41" s="656"/>
      <c r="AG41" s="656"/>
      <c r="AH41" s="656"/>
      <c r="AI41" s="656"/>
      <c r="AJ41" s="656"/>
      <c r="AK41" s="656"/>
      <c r="AL41" s="631" t="s">
        <v>127</v>
      </c>
      <c r="AM41" s="632"/>
      <c r="AN41" s="632"/>
      <c r="AO41" s="657"/>
      <c r="AQ41" s="669" t="s">
        <v>344</v>
      </c>
      <c r="AR41" s="670"/>
      <c r="AS41" s="670"/>
      <c r="AT41" s="670"/>
      <c r="AU41" s="670"/>
      <c r="AV41" s="670"/>
      <c r="AW41" s="670"/>
      <c r="AX41" s="670"/>
      <c r="AY41" s="671"/>
      <c r="AZ41" s="628">
        <v>168747</v>
      </c>
      <c r="BA41" s="629"/>
      <c r="BB41" s="629"/>
      <c r="BC41" s="629"/>
      <c r="BD41" s="639"/>
      <c r="BE41" s="639"/>
      <c r="BF41" s="672"/>
      <c r="BG41" s="674"/>
      <c r="BH41" s="675"/>
      <c r="BI41" s="675"/>
      <c r="BJ41" s="675"/>
      <c r="BK41" s="675"/>
      <c r="BL41" s="364"/>
      <c r="BM41" s="666" t="s">
        <v>345</v>
      </c>
      <c r="BN41" s="666"/>
      <c r="BO41" s="666"/>
      <c r="BP41" s="666"/>
      <c r="BQ41" s="666"/>
      <c r="BR41" s="666"/>
      <c r="BS41" s="666"/>
      <c r="BT41" s="666"/>
      <c r="BU41" s="667"/>
      <c r="BV41" s="628" t="s">
        <v>127</v>
      </c>
      <c r="BW41" s="629"/>
      <c r="BX41" s="629"/>
      <c r="BY41" s="629"/>
      <c r="BZ41" s="629"/>
      <c r="CA41" s="629"/>
      <c r="CB41" s="673"/>
      <c r="CD41" s="665" t="s">
        <v>346</v>
      </c>
      <c r="CE41" s="666"/>
      <c r="CF41" s="666"/>
      <c r="CG41" s="666"/>
      <c r="CH41" s="666"/>
      <c r="CI41" s="666"/>
      <c r="CJ41" s="666"/>
      <c r="CK41" s="666"/>
      <c r="CL41" s="666"/>
      <c r="CM41" s="666"/>
      <c r="CN41" s="666"/>
      <c r="CO41" s="666"/>
      <c r="CP41" s="666"/>
      <c r="CQ41" s="667"/>
      <c r="CR41" s="628" t="s">
        <v>127</v>
      </c>
      <c r="CS41" s="639"/>
      <c r="CT41" s="639"/>
      <c r="CU41" s="639"/>
      <c r="CV41" s="639"/>
      <c r="CW41" s="639"/>
      <c r="CX41" s="639"/>
      <c r="CY41" s="640"/>
      <c r="CZ41" s="631" t="s">
        <v>127</v>
      </c>
      <c r="DA41" s="641"/>
      <c r="DB41" s="641"/>
      <c r="DC41" s="642"/>
      <c r="DD41" s="634" t="s">
        <v>127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347</v>
      </c>
      <c r="C42" s="626"/>
      <c r="D42" s="626"/>
      <c r="E42" s="626"/>
      <c r="F42" s="626"/>
      <c r="G42" s="626"/>
      <c r="H42" s="626"/>
      <c r="I42" s="626"/>
      <c r="J42" s="626"/>
      <c r="K42" s="626"/>
      <c r="L42" s="626"/>
      <c r="M42" s="626"/>
      <c r="N42" s="626"/>
      <c r="O42" s="626"/>
      <c r="P42" s="626"/>
      <c r="Q42" s="627"/>
      <c r="R42" s="628" t="s">
        <v>127</v>
      </c>
      <c r="S42" s="629"/>
      <c r="T42" s="629"/>
      <c r="U42" s="629"/>
      <c r="V42" s="629"/>
      <c r="W42" s="629"/>
      <c r="X42" s="629"/>
      <c r="Y42" s="630"/>
      <c r="Z42" s="655" t="s">
        <v>127</v>
      </c>
      <c r="AA42" s="655"/>
      <c r="AB42" s="655"/>
      <c r="AC42" s="655"/>
      <c r="AD42" s="656" t="s">
        <v>127</v>
      </c>
      <c r="AE42" s="656"/>
      <c r="AF42" s="656"/>
      <c r="AG42" s="656"/>
      <c r="AH42" s="656"/>
      <c r="AI42" s="656"/>
      <c r="AJ42" s="656"/>
      <c r="AK42" s="656"/>
      <c r="AL42" s="631" t="s">
        <v>127</v>
      </c>
      <c r="AM42" s="632"/>
      <c r="AN42" s="632"/>
      <c r="AO42" s="657"/>
      <c r="AQ42" s="662" t="s">
        <v>348</v>
      </c>
      <c r="AR42" s="663"/>
      <c r="AS42" s="663"/>
      <c r="AT42" s="663"/>
      <c r="AU42" s="663"/>
      <c r="AV42" s="663"/>
      <c r="AW42" s="663"/>
      <c r="AX42" s="663"/>
      <c r="AY42" s="664"/>
      <c r="AZ42" s="608">
        <v>714037</v>
      </c>
      <c r="BA42" s="643"/>
      <c r="BB42" s="643"/>
      <c r="BC42" s="643"/>
      <c r="BD42" s="609"/>
      <c r="BE42" s="609"/>
      <c r="BF42" s="658"/>
      <c r="BG42" s="676"/>
      <c r="BH42" s="677"/>
      <c r="BI42" s="677"/>
      <c r="BJ42" s="677"/>
      <c r="BK42" s="677"/>
      <c r="BL42" s="365"/>
      <c r="BM42" s="659" t="s">
        <v>349</v>
      </c>
      <c r="BN42" s="659"/>
      <c r="BO42" s="659"/>
      <c r="BP42" s="659"/>
      <c r="BQ42" s="659"/>
      <c r="BR42" s="659"/>
      <c r="BS42" s="659"/>
      <c r="BT42" s="659"/>
      <c r="BU42" s="660"/>
      <c r="BV42" s="608">
        <v>350</v>
      </c>
      <c r="BW42" s="643"/>
      <c r="BX42" s="643"/>
      <c r="BY42" s="643"/>
      <c r="BZ42" s="643"/>
      <c r="CA42" s="643"/>
      <c r="CB42" s="661"/>
      <c r="CD42" s="625" t="s">
        <v>350</v>
      </c>
      <c r="CE42" s="626"/>
      <c r="CF42" s="626"/>
      <c r="CG42" s="626"/>
      <c r="CH42" s="626"/>
      <c r="CI42" s="626"/>
      <c r="CJ42" s="626"/>
      <c r="CK42" s="626"/>
      <c r="CL42" s="626"/>
      <c r="CM42" s="626"/>
      <c r="CN42" s="626"/>
      <c r="CO42" s="626"/>
      <c r="CP42" s="626"/>
      <c r="CQ42" s="627"/>
      <c r="CR42" s="628">
        <v>2073210</v>
      </c>
      <c r="CS42" s="639"/>
      <c r="CT42" s="639"/>
      <c r="CU42" s="639"/>
      <c r="CV42" s="639"/>
      <c r="CW42" s="639"/>
      <c r="CX42" s="639"/>
      <c r="CY42" s="640"/>
      <c r="CZ42" s="631">
        <v>15.9</v>
      </c>
      <c r="DA42" s="641"/>
      <c r="DB42" s="641"/>
      <c r="DC42" s="642"/>
      <c r="DD42" s="634">
        <v>438146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351</v>
      </c>
      <c r="C43" s="626"/>
      <c r="D43" s="626"/>
      <c r="E43" s="626"/>
      <c r="F43" s="626"/>
      <c r="G43" s="626"/>
      <c r="H43" s="626"/>
      <c r="I43" s="626"/>
      <c r="J43" s="626"/>
      <c r="K43" s="626"/>
      <c r="L43" s="626"/>
      <c r="M43" s="626"/>
      <c r="N43" s="626"/>
      <c r="O43" s="626"/>
      <c r="P43" s="626"/>
      <c r="Q43" s="627"/>
      <c r="R43" s="628">
        <v>414519</v>
      </c>
      <c r="S43" s="629"/>
      <c r="T43" s="629"/>
      <c r="U43" s="629"/>
      <c r="V43" s="629"/>
      <c r="W43" s="629"/>
      <c r="X43" s="629"/>
      <c r="Y43" s="630"/>
      <c r="Z43" s="655">
        <v>3</v>
      </c>
      <c r="AA43" s="655"/>
      <c r="AB43" s="655"/>
      <c r="AC43" s="655"/>
      <c r="AD43" s="656" t="s">
        <v>127</v>
      </c>
      <c r="AE43" s="656"/>
      <c r="AF43" s="656"/>
      <c r="AG43" s="656"/>
      <c r="AH43" s="656"/>
      <c r="AI43" s="656"/>
      <c r="AJ43" s="656"/>
      <c r="AK43" s="656"/>
      <c r="AL43" s="631" t="s">
        <v>127</v>
      </c>
      <c r="AM43" s="632"/>
      <c r="AN43" s="632"/>
      <c r="AO43" s="657"/>
      <c r="BV43" s="219"/>
      <c r="BW43" s="219"/>
      <c r="BX43" s="219"/>
      <c r="BY43" s="219"/>
      <c r="BZ43" s="219"/>
      <c r="CA43" s="219"/>
      <c r="CB43" s="219"/>
      <c r="CD43" s="625" t="s">
        <v>352</v>
      </c>
      <c r="CE43" s="626"/>
      <c r="CF43" s="626"/>
      <c r="CG43" s="626"/>
      <c r="CH43" s="626"/>
      <c r="CI43" s="626"/>
      <c r="CJ43" s="626"/>
      <c r="CK43" s="626"/>
      <c r="CL43" s="626"/>
      <c r="CM43" s="626"/>
      <c r="CN43" s="626"/>
      <c r="CO43" s="626"/>
      <c r="CP43" s="626"/>
      <c r="CQ43" s="627"/>
      <c r="CR43" s="628">
        <v>62411</v>
      </c>
      <c r="CS43" s="639"/>
      <c r="CT43" s="639"/>
      <c r="CU43" s="639"/>
      <c r="CV43" s="639"/>
      <c r="CW43" s="639"/>
      <c r="CX43" s="639"/>
      <c r="CY43" s="640"/>
      <c r="CZ43" s="631">
        <v>0.5</v>
      </c>
      <c r="DA43" s="641"/>
      <c r="DB43" s="641"/>
      <c r="DC43" s="642"/>
      <c r="DD43" s="634" t="s">
        <v>127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353</v>
      </c>
      <c r="C44" s="606"/>
      <c r="D44" s="606"/>
      <c r="E44" s="606"/>
      <c r="F44" s="606"/>
      <c r="G44" s="606"/>
      <c r="H44" s="606"/>
      <c r="I44" s="606"/>
      <c r="J44" s="606"/>
      <c r="K44" s="606"/>
      <c r="L44" s="606"/>
      <c r="M44" s="606"/>
      <c r="N44" s="606"/>
      <c r="O44" s="606"/>
      <c r="P44" s="606"/>
      <c r="Q44" s="607"/>
      <c r="R44" s="608">
        <v>13835571</v>
      </c>
      <c r="S44" s="643"/>
      <c r="T44" s="643"/>
      <c r="U44" s="643"/>
      <c r="V44" s="643"/>
      <c r="W44" s="643"/>
      <c r="X44" s="643"/>
      <c r="Y44" s="644"/>
      <c r="Z44" s="645">
        <v>100</v>
      </c>
      <c r="AA44" s="645"/>
      <c r="AB44" s="645"/>
      <c r="AC44" s="645"/>
      <c r="AD44" s="646">
        <v>6743705</v>
      </c>
      <c r="AE44" s="646"/>
      <c r="AF44" s="646"/>
      <c r="AG44" s="646"/>
      <c r="AH44" s="646"/>
      <c r="AI44" s="646"/>
      <c r="AJ44" s="646"/>
      <c r="AK44" s="646"/>
      <c r="AL44" s="611">
        <v>100</v>
      </c>
      <c r="AM44" s="647"/>
      <c r="AN44" s="647"/>
      <c r="AO44" s="648"/>
      <c r="CD44" s="649" t="s">
        <v>300</v>
      </c>
      <c r="CE44" s="650"/>
      <c r="CF44" s="625" t="s">
        <v>354</v>
      </c>
      <c r="CG44" s="626"/>
      <c r="CH44" s="626"/>
      <c r="CI44" s="626"/>
      <c r="CJ44" s="626"/>
      <c r="CK44" s="626"/>
      <c r="CL44" s="626"/>
      <c r="CM44" s="626"/>
      <c r="CN44" s="626"/>
      <c r="CO44" s="626"/>
      <c r="CP44" s="626"/>
      <c r="CQ44" s="627"/>
      <c r="CR44" s="628">
        <v>1978172</v>
      </c>
      <c r="CS44" s="629"/>
      <c r="CT44" s="629"/>
      <c r="CU44" s="629"/>
      <c r="CV44" s="629"/>
      <c r="CW44" s="629"/>
      <c r="CX44" s="629"/>
      <c r="CY44" s="630"/>
      <c r="CZ44" s="631">
        <v>15.1</v>
      </c>
      <c r="DA44" s="632"/>
      <c r="DB44" s="632"/>
      <c r="DC44" s="633"/>
      <c r="DD44" s="634">
        <v>412712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355</v>
      </c>
      <c r="CG45" s="626"/>
      <c r="CH45" s="626"/>
      <c r="CI45" s="626"/>
      <c r="CJ45" s="626"/>
      <c r="CK45" s="626"/>
      <c r="CL45" s="626"/>
      <c r="CM45" s="626"/>
      <c r="CN45" s="626"/>
      <c r="CO45" s="626"/>
      <c r="CP45" s="626"/>
      <c r="CQ45" s="627"/>
      <c r="CR45" s="628">
        <v>855845</v>
      </c>
      <c r="CS45" s="639"/>
      <c r="CT45" s="639"/>
      <c r="CU45" s="639"/>
      <c r="CV45" s="639"/>
      <c r="CW45" s="639"/>
      <c r="CX45" s="639"/>
      <c r="CY45" s="640"/>
      <c r="CZ45" s="631">
        <v>6.5</v>
      </c>
      <c r="DA45" s="641"/>
      <c r="DB45" s="641"/>
      <c r="DC45" s="642"/>
      <c r="DD45" s="634">
        <v>261890</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357</v>
      </c>
      <c r="CG46" s="626"/>
      <c r="CH46" s="626"/>
      <c r="CI46" s="626"/>
      <c r="CJ46" s="626"/>
      <c r="CK46" s="626"/>
      <c r="CL46" s="626"/>
      <c r="CM46" s="626"/>
      <c r="CN46" s="626"/>
      <c r="CO46" s="626"/>
      <c r="CP46" s="626"/>
      <c r="CQ46" s="627"/>
      <c r="CR46" s="628">
        <v>1100108</v>
      </c>
      <c r="CS46" s="629"/>
      <c r="CT46" s="629"/>
      <c r="CU46" s="629"/>
      <c r="CV46" s="629"/>
      <c r="CW46" s="629"/>
      <c r="CX46" s="629"/>
      <c r="CY46" s="630"/>
      <c r="CZ46" s="631">
        <v>8.4</v>
      </c>
      <c r="DA46" s="632"/>
      <c r="DB46" s="632"/>
      <c r="DC46" s="633"/>
      <c r="DD46" s="634">
        <v>148503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358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359</v>
      </c>
      <c r="CG47" s="626"/>
      <c r="CH47" s="626"/>
      <c r="CI47" s="626"/>
      <c r="CJ47" s="626"/>
      <c r="CK47" s="626"/>
      <c r="CL47" s="626"/>
      <c r="CM47" s="626"/>
      <c r="CN47" s="626"/>
      <c r="CO47" s="626"/>
      <c r="CP47" s="626"/>
      <c r="CQ47" s="627"/>
      <c r="CR47" s="628">
        <v>95038</v>
      </c>
      <c r="CS47" s="639"/>
      <c r="CT47" s="639"/>
      <c r="CU47" s="639"/>
      <c r="CV47" s="639"/>
      <c r="CW47" s="639"/>
      <c r="CX47" s="639"/>
      <c r="CY47" s="640"/>
      <c r="CZ47" s="631">
        <v>0.7</v>
      </c>
      <c r="DA47" s="641"/>
      <c r="DB47" s="641"/>
      <c r="DC47" s="642"/>
      <c r="DD47" s="634">
        <v>25434</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361</v>
      </c>
      <c r="CG48" s="626"/>
      <c r="CH48" s="626"/>
      <c r="CI48" s="626"/>
      <c r="CJ48" s="626"/>
      <c r="CK48" s="626"/>
      <c r="CL48" s="626"/>
      <c r="CM48" s="626"/>
      <c r="CN48" s="626"/>
      <c r="CO48" s="626"/>
      <c r="CP48" s="626"/>
      <c r="CQ48" s="627"/>
      <c r="CR48" s="628" t="s">
        <v>127</v>
      </c>
      <c r="CS48" s="629"/>
      <c r="CT48" s="629"/>
      <c r="CU48" s="629"/>
      <c r="CV48" s="629"/>
      <c r="CW48" s="629"/>
      <c r="CX48" s="629"/>
      <c r="CY48" s="630"/>
      <c r="CZ48" s="631" t="s">
        <v>127</v>
      </c>
      <c r="DA48" s="632"/>
      <c r="DB48" s="632"/>
      <c r="DC48" s="633"/>
      <c r="DD48" s="634" t="s">
        <v>127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362</v>
      </c>
      <c r="CE49" s="606"/>
      <c r="CF49" s="606"/>
      <c r="CG49" s="606"/>
      <c r="CH49" s="606"/>
      <c r="CI49" s="606"/>
      <c r="CJ49" s="606"/>
      <c r="CK49" s="606"/>
      <c r="CL49" s="606"/>
      <c r="CM49" s="606"/>
      <c r="CN49" s="606"/>
      <c r="CO49" s="606"/>
      <c r="CP49" s="606"/>
      <c r="CQ49" s="607"/>
      <c r="CR49" s="608">
        <v>13067968</v>
      </c>
      <c r="CS49" s="609"/>
      <c r="CT49" s="609"/>
      <c r="CU49" s="609"/>
      <c r="CV49" s="609"/>
      <c r="CW49" s="609"/>
      <c r="CX49" s="609"/>
      <c r="CY49" s="610"/>
      <c r="CZ49" s="611">
        <v>100</v>
      </c>
      <c r="DA49" s="612"/>
      <c r="DB49" s="612"/>
      <c r="DC49" s="613"/>
      <c r="DD49" s="614">
        <v>7262727</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9" t="s">
        <v>363</v>
      </c>
      <c r="B2" s="1129"/>
      <c r="C2" s="1129"/>
      <c r="D2" s="1129"/>
      <c r="E2" s="1129"/>
      <c r="F2" s="1129"/>
      <c r="G2" s="1129"/>
      <c r="H2" s="1129"/>
      <c r="I2" s="1129"/>
      <c r="J2" s="1129"/>
      <c r="K2" s="1129"/>
      <c r="L2" s="1129"/>
      <c r="M2" s="1129"/>
      <c r="N2" s="1129"/>
      <c r="O2" s="1129"/>
      <c r="P2" s="1129"/>
      <c r="Q2" s="1129"/>
      <c r="R2" s="1129"/>
      <c r="S2" s="1129"/>
      <c r="T2" s="1129"/>
      <c r="U2" s="1129"/>
      <c r="V2" s="1129"/>
      <c r="W2" s="1129"/>
      <c r="X2" s="1129"/>
      <c r="Y2" s="1129"/>
      <c r="Z2" s="1129"/>
      <c r="AA2" s="1129"/>
      <c r="AB2" s="1129"/>
      <c r="AC2" s="1129"/>
      <c r="AD2" s="1129"/>
      <c r="AE2" s="1129"/>
      <c r="AF2" s="1129"/>
      <c r="AG2" s="1129"/>
      <c r="AH2" s="1129"/>
      <c r="AI2" s="1129"/>
      <c r="AJ2" s="1129"/>
      <c r="AK2" s="1129"/>
      <c r="AL2" s="1129"/>
      <c r="AM2" s="1129"/>
      <c r="AN2" s="1129"/>
      <c r="AO2" s="1129"/>
      <c r="AP2" s="1129"/>
      <c r="AQ2" s="1129"/>
      <c r="AR2" s="1129"/>
      <c r="AS2" s="1129"/>
      <c r="AT2" s="1129"/>
      <c r="AU2" s="1129"/>
      <c r="AV2" s="1129"/>
      <c r="AW2" s="1129"/>
      <c r="AX2" s="1129"/>
      <c r="AY2" s="1129"/>
      <c r="AZ2" s="1129"/>
      <c r="BA2" s="1129"/>
      <c r="BB2" s="1129"/>
      <c r="BC2" s="1129"/>
      <c r="BD2" s="1129"/>
      <c r="BE2" s="1129"/>
      <c r="BF2" s="1129"/>
      <c r="BG2" s="1129"/>
      <c r="BH2" s="1129"/>
      <c r="BI2" s="112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30" t="s">
        <v>364</v>
      </c>
      <c r="DK2" s="1131"/>
      <c r="DL2" s="1131"/>
      <c r="DM2" s="1131"/>
      <c r="DN2" s="1131"/>
      <c r="DO2" s="1132"/>
      <c r="DP2" s="224"/>
      <c r="DQ2" s="1130" t="s">
        <v>365</v>
      </c>
      <c r="DR2" s="1131"/>
      <c r="DS2" s="1131"/>
      <c r="DT2" s="1131"/>
      <c r="DU2" s="1131"/>
      <c r="DV2" s="1131"/>
      <c r="DW2" s="1131"/>
      <c r="DX2" s="1131"/>
      <c r="DY2" s="1131"/>
      <c r="DZ2" s="113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4" t="s">
        <v>366</v>
      </c>
      <c r="B4" s="1084"/>
      <c r="C4" s="1084"/>
      <c r="D4" s="1084"/>
      <c r="E4" s="1084"/>
      <c r="F4" s="1084"/>
      <c r="G4" s="1084"/>
      <c r="H4" s="1084"/>
      <c r="I4" s="1084"/>
      <c r="J4" s="1084"/>
      <c r="K4" s="1084"/>
      <c r="L4" s="1084"/>
      <c r="M4" s="1084"/>
      <c r="N4" s="1084"/>
      <c r="O4" s="1084"/>
      <c r="P4" s="1084"/>
      <c r="Q4" s="1084"/>
      <c r="R4" s="1084"/>
      <c r="S4" s="1084"/>
      <c r="T4" s="1084"/>
      <c r="U4" s="1084"/>
      <c r="V4" s="1084"/>
      <c r="W4" s="1084"/>
      <c r="X4" s="1084"/>
      <c r="Y4" s="1084"/>
      <c r="Z4" s="1084"/>
      <c r="AA4" s="1084"/>
      <c r="AB4" s="1084"/>
      <c r="AC4" s="1084"/>
      <c r="AD4" s="1084"/>
      <c r="AE4" s="1084"/>
      <c r="AF4" s="1084"/>
      <c r="AG4" s="1084"/>
      <c r="AH4" s="1084"/>
      <c r="AI4" s="1084"/>
      <c r="AJ4" s="1084"/>
      <c r="AK4" s="1084"/>
      <c r="AL4" s="1084"/>
      <c r="AM4" s="1084"/>
      <c r="AN4" s="1084"/>
      <c r="AO4" s="1084"/>
      <c r="AP4" s="1084"/>
      <c r="AQ4" s="1084"/>
      <c r="AR4" s="1084"/>
      <c r="AS4" s="1084"/>
      <c r="AT4" s="1084"/>
      <c r="AU4" s="1084"/>
      <c r="AV4" s="1084"/>
      <c r="AW4" s="1084"/>
      <c r="AX4" s="1084"/>
      <c r="AY4" s="1084"/>
      <c r="AZ4" s="228"/>
      <c r="BA4" s="228"/>
      <c r="BB4" s="228"/>
      <c r="BC4" s="228"/>
      <c r="BD4" s="228"/>
      <c r="BE4" s="229"/>
      <c r="BF4" s="229"/>
      <c r="BG4" s="229"/>
      <c r="BH4" s="229"/>
      <c r="BI4" s="229"/>
      <c r="BJ4" s="229"/>
      <c r="BK4" s="229"/>
      <c r="BL4" s="229"/>
      <c r="BM4" s="229"/>
      <c r="BN4" s="229"/>
      <c r="BO4" s="229"/>
      <c r="BP4" s="229"/>
      <c r="BQ4" s="758" t="s">
        <v>367</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0" t="s">
        <v>368</v>
      </c>
      <c r="B5" s="1021"/>
      <c r="C5" s="1021"/>
      <c r="D5" s="1021"/>
      <c r="E5" s="1021"/>
      <c r="F5" s="1021"/>
      <c r="G5" s="1021"/>
      <c r="H5" s="1021"/>
      <c r="I5" s="1021"/>
      <c r="J5" s="1021"/>
      <c r="K5" s="1021"/>
      <c r="L5" s="1021"/>
      <c r="M5" s="1021"/>
      <c r="N5" s="1021"/>
      <c r="O5" s="1021"/>
      <c r="P5" s="1022"/>
      <c r="Q5" s="1026" t="s">
        <v>369</v>
      </c>
      <c r="R5" s="1027"/>
      <c r="S5" s="1027"/>
      <c r="T5" s="1027"/>
      <c r="U5" s="1028"/>
      <c r="V5" s="1026" t="s">
        <v>370</v>
      </c>
      <c r="W5" s="1027"/>
      <c r="X5" s="1027"/>
      <c r="Y5" s="1027"/>
      <c r="Z5" s="1028"/>
      <c r="AA5" s="1026" t="s">
        <v>371</v>
      </c>
      <c r="AB5" s="1027"/>
      <c r="AC5" s="1027"/>
      <c r="AD5" s="1027"/>
      <c r="AE5" s="1027"/>
      <c r="AF5" s="1133" t="s">
        <v>372</v>
      </c>
      <c r="AG5" s="1027"/>
      <c r="AH5" s="1027"/>
      <c r="AI5" s="1027"/>
      <c r="AJ5" s="1040"/>
      <c r="AK5" s="1027" t="s">
        <v>373</v>
      </c>
      <c r="AL5" s="1027"/>
      <c r="AM5" s="1027"/>
      <c r="AN5" s="1027"/>
      <c r="AO5" s="1028"/>
      <c r="AP5" s="1026" t="s">
        <v>374</v>
      </c>
      <c r="AQ5" s="1027"/>
      <c r="AR5" s="1027"/>
      <c r="AS5" s="1027"/>
      <c r="AT5" s="1028"/>
      <c r="AU5" s="1026" t="s">
        <v>375</v>
      </c>
      <c r="AV5" s="1027"/>
      <c r="AW5" s="1027"/>
      <c r="AX5" s="1027"/>
      <c r="AY5" s="1040"/>
      <c r="AZ5" s="228"/>
      <c r="BA5" s="228"/>
      <c r="BB5" s="228"/>
      <c r="BC5" s="228"/>
      <c r="BD5" s="228"/>
      <c r="BE5" s="229"/>
      <c r="BF5" s="229"/>
      <c r="BG5" s="229"/>
      <c r="BH5" s="229"/>
      <c r="BI5" s="229"/>
      <c r="BJ5" s="229"/>
      <c r="BK5" s="229"/>
      <c r="BL5" s="229"/>
      <c r="BM5" s="229"/>
      <c r="BN5" s="229"/>
      <c r="BO5" s="229"/>
      <c r="BP5" s="229"/>
      <c r="BQ5" s="1020" t="s">
        <v>376</v>
      </c>
      <c r="BR5" s="1021"/>
      <c r="BS5" s="1021"/>
      <c r="BT5" s="1021"/>
      <c r="BU5" s="1021"/>
      <c r="BV5" s="1021"/>
      <c r="BW5" s="1021"/>
      <c r="BX5" s="1021"/>
      <c r="BY5" s="1021"/>
      <c r="BZ5" s="1021"/>
      <c r="CA5" s="1021"/>
      <c r="CB5" s="1021"/>
      <c r="CC5" s="1021"/>
      <c r="CD5" s="1021"/>
      <c r="CE5" s="1021"/>
      <c r="CF5" s="1021"/>
      <c r="CG5" s="1022"/>
      <c r="CH5" s="1026" t="s">
        <v>377</v>
      </c>
      <c r="CI5" s="1027"/>
      <c r="CJ5" s="1027"/>
      <c r="CK5" s="1027"/>
      <c r="CL5" s="1028"/>
      <c r="CM5" s="1026" t="s">
        <v>378</v>
      </c>
      <c r="CN5" s="1027"/>
      <c r="CO5" s="1027"/>
      <c r="CP5" s="1027"/>
      <c r="CQ5" s="1028"/>
      <c r="CR5" s="1026" t="s">
        <v>379</v>
      </c>
      <c r="CS5" s="1027"/>
      <c r="CT5" s="1027"/>
      <c r="CU5" s="1027"/>
      <c r="CV5" s="1028"/>
      <c r="CW5" s="1026" t="s">
        <v>380</v>
      </c>
      <c r="CX5" s="1027"/>
      <c r="CY5" s="1027"/>
      <c r="CZ5" s="1027"/>
      <c r="DA5" s="1028"/>
      <c r="DB5" s="1026" t="s">
        <v>381</v>
      </c>
      <c r="DC5" s="1027"/>
      <c r="DD5" s="1027"/>
      <c r="DE5" s="1027"/>
      <c r="DF5" s="1028"/>
      <c r="DG5" s="1135" t="s">
        <v>382</v>
      </c>
      <c r="DH5" s="1136"/>
      <c r="DI5" s="1136"/>
      <c r="DJ5" s="1136"/>
      <c r="DK5" s="1137"/>
      <c r="DL5" s="1135" t="s">
        <v>383</v>
      </c>
      <c r="DM5" s="1136"/>
      <c r="DN5" s="1136"/>
      <c r="DO5" s="1136"/>
      <c r="DP5" s="1137"/>
      <c r="DQ5" s="1026" t="s">
        <v>384</v>
      </c>
      <c r="DR5" s="1027"/>
      <c r="DS5" s="1027"/>
      <c r="DT5" s="1027"/>
      <c r="DU5" s="1028"/>
      <c r="DV5" s="1026" t="s">
        <v>375</v>
      </c>
      <c r="DW5" s="1027"/>
      <c r="DX5" s="1027"/>
      <c r="DY5" s="1027"/>
      <c r="DZ5" s="1040"/>
      <c r="EA5" s="230"/>
    </row>
    <row r="6" spans="1:131" s="231" customFormat="1" ht="26.25" customHeight="1" thickBot="1" x14ac:dyDescent="0.2">
      <c r="A6" s="1023"/>
      <c r="B6" s="1024"/>
      <c r="C6" s="1024"/>
      <c r="D6" s="1024"/>
      <c r="E6" s="1024"/>
      <c r="F6" s="1024"/>
      <c r="G6" s="1024"/>
      <c r="H6" s="1024"/>
      <c r="I6" s="1024"/>
      <c r="J6" s="1024"/>
      <c r="K6" s="1024"/>
      <c r="L6" s="1024"/>
      <c r="M6" s="1024"/>
      <c r="N6" s="1024"/>
      <c r="O6" s="1024"/>
      <c r="P6" s="1025"/>
      <c r="Q6" s="1029"/>
      <c r="R6" s="1030"/>
      <c r="S6" s="1030"/>
      <c r="T6" s="1030"/>
      <c r="U6" s="1031"/>
      <c r="V6" s="1029"/>
      <c r="W6" s="1030"/>
      <c r="X6" s="1030"/>
      <c r="Y6" s="1030"/>
      <c r="Z6" s="1031"/>
      <c r="AA6" s="1029"/>
      <c r="AB6" s="1030"/>
      <c r="AC6" s="1030"/>
      <c r="AD6" s="1030"/>
      <c r="AE6" s="1030"/>
      <c r="AF6" s="1134"/>
      <c r="AG6" s="1030"/>
      <c r="AH6" s="1030"/>
      <c r="AI6" s="1030"/>
      <c r="AJ6" s="1041"/>
      <c r="AK6" s="1030"/>
      <c r="AL6" s="1030"/>
      <c r="AM6" s="1030"/>
      <c r="AN6" s="1030"/>
      <c r="AO6" s="1031"/>
      <c r="AP6" s="1029"/>
      <c r="AQ6" s="1030"/>
      <c r="AR6" s="1030"/>
      <c r="AS6" s="1030"/>
      <c r="AT6" s="1031"/>
      <c r="AU6" s="1029"/>
      <c r="AV6" s="1030"/>
      <c r="AW6" s="1030"/>
      <c r="AX6" s="1030"/>
      <c r="AY6" s="1041"/>
      <c r="AZ6" s="228"/>
      <c r="BA6" s="228"/>
      <c r="BB6" s="228"/>
      <c r="BC6" s="228"/>
      <c r="BD6" s="228"/>
      <c r="BE6" s="229"/>
      <c r="BF6" s="229"/>
      <c r="BG6" s="229"/>
      <c r="BH6" s="229"/>
      <c r="BI6" s="229"/>
      <c r="BJ6" s="229"/>
      <c r="BK6" s="229"/>
      <c r="BL6" s="229"/>
      <c r="BM6" s="229"/>
      <c r="BN6" s="229"/>
      <c r="BO6" s="229"/>
      <c r="BP6" s="229"/>
      <c r="BQ6" s="1023"/>
      <c r="BR6" s="1024"/>
      <c r="BS6" s="1024"/>
      <c r="BT6" s="1024"/>
      <c r="BU6" s="1024"/>
      <c r="BV6" s="1024"/>
      <c r="BW6" s="1024"/>
      <c r="BX6" s="1024"/>
      <c r="BY6" s="1024"/>
      <c r="BZ6" s="1024"/>
      <c r="CA6" s="1024"/>
      <c r="CB6" s="1024"/>
      <c r="CC6" s="1024"/>
      <c r="CD6" s="1024"/>
      <c r="CE6" s="1024"/>
      <c r="CF6" s="1024"/>
      <c r="CG6" s="1025"/>
      <c r="CH6" s="1029"/>
      <c r="CI6" s="1030"/>
      <c r="CJ6" s="1030"/>
      <c r="CK6" s="1030"/>
      <c r="CL6" s="1031"/>
      <c r="CM6" s="1029"/>
      <c r="CN6" s="1030"/>
      <c r="CO6" s="1030"/>
      <c r="CP6" s="1030"/>
      <c r="CQ6" s="1031"/>
      <c r="CR6" s="1029"/>
      <c r="CS6" s="1030"/>
      <c r="CT6" s="1030"/>
      <c r="CU6" s="1030"/>
      <c r="CV6" s="1031"/>
      <c r="CW6" s="1029"/>
      <c r="CX6" s="1030"/>
      <c r="CY6" s="1030"/>
      <c r="CZ6" s="1030"/>
      <c r="DA6" s="1031"/>
      <c r="DB6" s="1029"/>
      <c r="DC6" s="1030"/>
      <c r="DD6" s="1030"/>
      <c r="DE6" s="1030"/>
      <c r="DF6" s="1031"/>
      <c r="DG6" s="1138"/>
      <c r="DH6" s="1139"/>
      <c r="DI6" s="1139"/>
      <c r="DJ6" s="1139"/>
      <c r="DK6" s="1140"/>
      <c r="DL6" s="1138"/>
      <c r="DM6" s="1139"/>
      <c r="DN6" s="1139"/>
      <c r="DO6" s="1139"/>
      <c r="DP6" s="1140"/>
      <c r="DQ6" s="1029"/>
      <c r="DR6" s="1030"/>
      <c r="DS6" s="1030"/>
      <c r="DT6" s="1030"/>
      <c r="DU6" s="1031"/>
      <c r="DV6" s="1029"/>
      <c r="DW6" s="1030"/>
      <c r="DX6" s="1030"/>
      <c r="DY6" s="1030"/>
      <c r="DZ6" s="1041"/>
      <c r="EA6" s="230"/>
    </row>
    <row r="7" spans="1:131" s="231" customFormat="1" ht="26.25" customHeight="1" thickTop="1" x14ac:dyDescent="0.15">
      <c r="A7" s="232">
        <v>1</v>
      </c>
      <c r="B7" s="1069" t="s">
        <v>385</v>
      </c>
      <c r="C7" s="1070"/>
      <c r="D7" s="1070"/>
      <c r="E7" s="1070"/>
      <c r="F7" s="1070"/>
      <c r="G7" s="1070"/>
      <c r="H7" s="1070"/>
      <c r="I7" s="1070"/>
      <c r="J7" s="1070"/>
      <c r="K7" s="1070"/>
      <c r="L7" s="1070"/>
      <c r="M7" s="1070"/>
      <c r="N7" s="1070"/>
      <c r="O7" s="1070"/>
      <c r="P7" s="1071"/>
      <c r="Q7" s="1115">
        <v>13836</v>
      </c>
      <c r="R7" s="1116"/>
      <c r="S7" s="1116"/>
      <c r="T7" s="1116"/>
      <c r="U7" s="1116"/>
      <c r="V7" s="1116">
        <v>13068</v>
      </c>
      <c r="W7" s="1116"/>
      <c r="X7" s="1116"/>
      <c r="Y7" s="1116"/>
      <c r="Z7" s="1116"/>
      <c r="AA7" s="1116">
        <v>768</v>
      </c>
      <c r="AB7" s="1116"/>
      <c r="AC7" s="1116"/>
      <c r="AD7" s="1116"/>
      <c r="AE7" s="1117"/>
      <c r="AF7" s="1118">
        <v>518</v>
      </c>
      <c r="AG7" s="1119"/>
      <c r="AH7" s="1119"/>
      <c r="AI7" s="1119"/>
      <c r="AJ7" s="1120"/>
      <c r="AK7" s="1121">
        <v>135</v>
      </c>
      <c r="AL7" s="1122"/>
      <c r="AM7" s="1122"/>
      <c r="AN7" s="1122"/>
      <c r="AO7" s="1122"/>
      <c r="AP7" s="1122">
        <v>9384</v>
      </c>
      <c r="AQ7" s="1122"/>
      <c r="AR7" s="1122"/>
      <c r="AS7" s="1122"/>
      <c r="AT7" s="1122"/>
      <c r="AU7" s="1123"/>
      <c r="AV7" s="1123"/>
      <c r="AW7" s="1123"/>
      <c r="AX7" s="1123"/>
      <c r="AY7" s="1124"/>
      <c r="AZ7" s="228"/>
      <c r="BA7" s="228"/>
      <c r="BB7" s="228"/>
      <c r="BC7" s="228"/>
      <c r="BD7" s="228"/>
      <c r="BE7" s="229"/>
      <c r="BF7" s="229"/>
      <c r="BG7" s="229"/>
      <c r="BH7" s="229"/>
      <c r="BI7" s="229"/>
      <c r="BJ7" s="229"/>
      <c r="BK7" s="229"/>
      <c r="BL7" s="229"/>
      <c r="BM7" s="229"/>
      <c r="BN7" s="229"/>
      <c r="BO7" s="229"/>
      <c r="BP7" s="229"/>
      <c r="BQ7" s="232">
        <v>1</v>
      </c>
      <c r="BR7" s="233"/>
      <c r="BS7" s="1112"/>
      <c r="BT7" s="1113"/>
      <c r="BU7" s="1113"/>
      <c r="BV7" s="1113"/>
      <c r="BW7" s="1113"/>
      <c r="BX7" s="1113"/>
      <c r="BY7" s="1113"/>
      <c r="BZ7" s="1113"/>
      <c r="CA7" s="1113"/>
      <c r="CB7" s="1113"/>
      <c r="CC7" s="1113"/>
      <c r="CD7" s="1113"/>
      <c r="CE7" s="1113"/>
      <c r="CF7" s="1113"/>
      <c r="CG7" s="1125"/>
      <c r="CH7" s="1109"/>
      <c r="CI7" s="1110"/>
      <c r="CJ7" s="1110"/>
      <c r="CK7" s="1110"/>
      <c r="CL7" s="1111"/>
      <c r="CM7" s="1109"/>
      <c r="CN7" s="1110"/>
      <c r="CO7" s="1110"/>
      <c r="CP7" s="1110"/>
      <c r="CQ7" s="1111"/>
      <c r="CR7" s="1109"/>
      <c r="CS7" s="1110"/>
      <c r="CT7" s="1110"/>
      <c r="CU7" s="1110"/>
      <c r="CV7" s="1111"/>
      <c r="CW7" s="1109"/>
      <c r="CX7" s="1110"/>
      <c r="CY7" s="1110"/>
      <c r="CZ7" s="1110"/>
      <c r="DA7" s="1111"/>
      <c r="DB7" s="1109"/>
      <c r="DC7" s="1110"/>
      <c r="DD7" s="1110"/>
      <c r="DE7" s="1110"/>
      <c r="DF7" s="1111"/>
      <c r="DG7" s="1109"/>
      <c r="DH7" s="1110"/>
      <c r="DI7" s="1110"/>
      <c r="DJ7" s="1110"/>
      <c r="DK7" s="1111"/>
      <c r="DL7" s="1109"/>
      <c r="DM7" s="1110"/>
      <c r="DN7" s="1110"/>
      <c r="DO7" s="1110"/>
      <c r="DP7" s="1111"/>
      <c r="DQ7" s="1109"/>
      <c r="DR7" s="1110"/>
      <c r="DS7" s="1110"/>
      <c r="DT7" s="1110"/>
      <c r="DU7" s="1111"/>
      <c r="DV7" s="1112"/>
      <c r="DW7" s="1113"/>
      <c r="DX7" s="1113"/>
      <c r="DY7" s="1113"/>
      <c r="DZ7" s="1114"/>
      <c r="EA7" s="230"/>
    </row>
    <row r="8" spans="1:131" s="231" customFormat="1" ht="26.25" customHeight="1" x14ac:dyDescent="0.15">
      <c r="A8" s="234">
        <v>2</v>
      </c>
      <c r="B8" s="1055"/>
      <c r="C8" s="1056"/>
      <c r="D8" s="1056"/>
      <c r="E8" s="1056"/>
      <c r="F8" s="1056"/>
      <c r="G8" s="1056"/>
      <c r="H8" s="1056"/>
      <c r="I8" s="1056"/>
      <c r="J8" s="1056"/>
      <c r="K8" s="1056"/>
      <c r="L8" s="1056"/>
      <c r="M8" s="1056"/>
      <c r="N8" s="1056"/>
      <c r="O8" s="1056"/>
      <c r="P8" s="1057"/>
      <c r="Q8" s="1063"/>
      <c r="R8" s="1064"/>
      <c r="S8" s="1064"/>
      <c r="T8" s="1064"/>
      <c r="U8" s="1064"/>
      <c r="V8" s="1064"/>
      <c r="W8" s="1064"/>
      <c r="X8" s="1064"/>
      <c r="Y8" s="1064"/>
      <c r="Z8" s="1064"/>
      <c r="AA8" s="1064"/>
      <c r="AB8" s="1064"/>
      <c r="AC8" s="1064"/>
      <c r="AD8" s="1064"/>
      <c r="AE8" s="1065"/>
      <c r="AF8" s="1060"/>
      <c r="AG8" s="1061"/>
      <c r="AH8" s="1061"/>
      <c r="AI8" s="1061"/>
      <c r="AJ8" s="1062"/>
      <c r="AK8" s="1107"/>
      <c r="AL8" s="1108"/>
      <c r="AM8" s="1108"/>
      <c r="AN8" s="1108"/>
      <c r="AO8" s="1108"/>
      <c r="AP8" s="1108"/>
      <c r="AQ8" s="1108"/>
      <c r="AR8" s="1108"/>
      <c r="AS8" s="1108"/>
      <c r="AT8" s="1108"/>
      <c r="AU8" s="1098"/>
      <c r="AV8" s="1098"/>
      <c r="AW8" s="1098"/>
      <c r="AX8" s="1098"/>
      <c r="AY8" s="1099"/>
      <c r="AZ8" s="228"/>
      <c r="BA8" s="228"/>
      <c r="BB8" s="228"/>
      <c r="BC8" s="228"/>
      <c r="BD8" s="228"/>
      <c r="BE8" s="229"/>
      <c r="BF8" s="229"/>
      <c r="BG8" s="229"/>
      <c r="BH8" s="229"/>
      <c r="BI8" s="229"/>
      <c r="BJ8" s="229"/>
      <c r="BK8" s="229"/>
      <c r="BL8" s="229"/>
      <c r="BM8" s="229"/>
      <c r="BN8" s="229"/>
      <c r="BO8" s="229"/>
      <c r="BP8" s="229"/>
      <c r="BQ8" s="234">
        <v>2</v>
      </c>
      <c r="BR8" s="235"/>
      <c r="BS8" s="1017"/>
      <c r="BT8" s="1018"/>
      <c r="BU8" s="1018"/>
      <c r="BV8" s="1018"/>
      <c r="BW8" s="1018"/>
      <c r="BX8" s="1018"/>
      <c r="BY8" s="1018"/>
      <c r="BZ8" s="1018"/>
      <c r="CA8" s="1018"/>
      <c r="CB8" s="1018"/>
      <c r="CC8" s="1018"/>
      <c r="CD8" s="1018"/>
      <c r="CE8" s="1018"/>
      <c r="CF8" s="1018"/>
      <c r="CG8" s="1039"/>
      <c r="CH8" s="1014"/>
      <c r="CI8" s="1015"/>
      <c r="CJ8" s="1015"/>
      <c r="CK8" s="1015"/>
      <c r="CL8" s="1016"/>
      <c r="CM8" s="1014"/>
      <c r="CN8" s="1015"/>
      <c r="CO8" s="1015"/>
      <c r="CP8" s="1015"/>
      <c r="CQ8" s="1016"/>
      <c r="CR8" s="1014"/>
      <c r="CS8" s="1015"/>
      <c r="CT8" s="1015"/>
      <c r="CU8" s="1015"/>
      <c r="CV8" s="1016"/>
      <c r="CW8" s="1014"/>
      <c r="CX8" s="1015"/>
      <c r="CY8" s="1015"/>
      <c r="CZ8" s="1015"/>
      <c r="DA8" s="1016"/>
      <c r="DB8" s="1014"/>
      <c r="DC8" s="1015"/>
      <c r="DD8" s="1015"/>
      <c r="DE8" s="1015"/>
      <c r="DF8" s="1016"/>
      <c r="DG8" s="1014"/>
      <c r="DH8" s="1015"/>
      <c r="DI8" s="1015"/>
      <c r="DJ8" s="1015"/>
      <c r="DK8" s="1016"/>
      <c r="DL8" s="1014"/>
      <c r="DM8" s="1015"/>
      <c r="DN8" s="1015"/>
      <c r="DO8" s="1015"/>
      <c r="DP8" s="1016"/>
      <c r="DQ8" s="1014"/>
      <c r="DR8" s="1015"/>
      <c r="DS8" s="1015"/>
      <c r="DT8" s="1015"/>
      <c r="DU8" s="1016"/>
      <c r="DV8" s="1017"/>
      <c r="DW8" s="1018"/>
      <c r="DX8" s="1018"/>
      <c r="DY8" s="1018"/>
      <c r="DZ8" s="1019"/>
      <c r="EA8" s="230"/>
    </row>
    <row r="9" spans="1:131" s="231" customFormat="1" ht="26.25" customHeight="1" x14ac:dyDescent="0.15">
      <c r="A9" s="234">
        <v>3</v>
      </c>
      <c r="B9" s="1055"/>
      <c r="C9" s="1056"/>
      <c r="D9" s="1056"/>
      <c r="E9" s="1056"/>
      <c r="F9" s="1056"/>
      <c r="G9" s="1056"/>
      <c r="H9" s="1056"/>
      <c r="I9" s="1056"/>
      <c r="J9" s="1056"/>
      <c r="K9" s="1056"/>
      <c r="L9" s="1056"/>
      <c r="M9" s="1056"/>
      <c r="N9" s="1056"/>
      <c r="O9" s="1056"/>
      <c r="P9" s="1057"/>
      <c r="Q9" s="1063"/>
      <c r="R9" s="1064"/>
      <c r="S9" s="1064"/>
      <c r="T9" s="1064"/>
      <c r="U9" s="1064"/>
      <c r="V9" s="1064"/>
      <c r="W9" s="1064"/>
      <c r="X9" s="1064"/>
      <c r="Y9" s="1064"/>
      <c r="Z9" s="1064"/>
      <c r="AA9" s="1064"/>
      <c r="AB9" s="1064"/>
      <c r="AC9" s="1064"/>
      <c r="AD9" s="1064"/>
      <c r="AE9" s="1065"/>
      <c r="AF9" s="1060"/>
      <c r="AG9" s="1061"/>
      <c r="AH9" s="1061"/>
      <c r="AI9" s="1061"/>
      <c r="AJ9" s="1062"/>
      <c r="AK9" s="1107"/>
      <c r="AL9" s="1108"/>
      <c r="AM9" s="1108"/>
      <c r="AN9" s="1108"/>
      <c r="AO9" s="1108"/>
      <c r="AP9" s="1108"/>
      <c r="AQ9" s="1108"/>
      <c r="AR9" s="1108"/>
      <c r="AS9" s="1108"/>
      <c r="AT9" s="1108"/>
      <c r="AU9" s="1098"/>
      <c r="AV9" s="1098"/>
      <c r="AW9" s="1098"/>
      <c r="AX9" s="1098"/>
      <c r="AY9" s="1099"/>
      <c r="AZ9" s="228"/>
      <c r="BA9" s="228"/>
      <c r="BB9" s="228"/>
      <c r="BC9" s="228"/>
      <c r="BD9" s="228"/>
      <c r="BE9" s="229"/>
      <c r="BF9" s="229"/>
      <c r="BG9" s="229"/>
      <c r="BH9" s="229"/>
      <c r="BI9" s="229"/>
      <c r="BJ9" s="229"/>
      <c r="BK9" s="229"/>
      <c r="BL9" s="229"/>
      <c r="BM9" s="229"/>
      <c r="BN9" s="229"/>
      <c r="BO9" s="229"/>
      <c r="BP9" s="229"/>
      <c r="BQ9" s="234">
        <v>3</v>
      </c>
      <c r="BR9" s="235"/>
      <c r="BS9" s="1017"/>
      <c r="BT9" s="1018"/>
      <c r="BU9" s="1018"/>
      <c r="BV9" s="1018"/>
      <c r="BW9" s="1018"/>
      <c r="BX9" s="1018"/>
      <c r="BY9" s="1018"/>
      <c r="BZ9" s="1018"/>
      <c r="CA9" s="1018"/>
      <c r="CB9" s="1018"/>
      <c r="CC9" s="1018"/>
      <c r="CD9" s="1018"/>
      <c r="CE9" s="1018"/>
      <c r="CF9" s="1018"/>
      <c r="CG9" s="1039"/>
      <c r="CH9" s="1014"/>
      <c r="CI9" s="1015"/>
      <c r="CJ9" s="1015"/>
      <c r="CK9" s="1015"/>
      <c r="CL9" s="1016"/>
      <c r="CM9" s="1014"/>
      <c r="CN9" s="1015"/>
      <c r="CO9" s="1015"/>
      <c r="CP9" s="1015"/>
      <c r="CQ9" s="1016"/>
      <c r="CR9" s="1014"/>
      <c r="CS9" s="1015"/>
      <c r="CT9" s="1015"/>
      <c r="CU9" s="1015"/>
      <c r="CV9" s="1016"/>
      <c r="CW9" s="1014"/>
      <c r="CX9" s="1015"/>
      <c r="CY9" s="1015"/>
      <c r="CZ9" s="1015"/>
      <c r="DA9" s="1016"/>
      <c r="DB9" s="1014"/>
      <c r="DC9" s="1015"/>
      <c r="DD9" s="1015"/>
      <c r="DE9" s="1015"/>
      <c r="DF9" s="1016"/>
      <c r="DG9" s="1014"/>
      <c r="DH9" s="1015"/>
      <c r="DI9" s="1015"/>
      <c r="DJ9" s="1015"/>
      <c r="DK9" s="1016"/>
      <c r="DL9" s="1014"/>
      <c r="DM9" s="1015"/>
      <c r="DN9" s="1015"/>
      <c r="DO9" s="1015"/>
      <c r="DP9" s="1016"/>
      <c r="DQ9" s="1014"/>
      <c r="DR9" s="1015"/>
      <c r="DS9" s="1015"/>
      <c r="DT9" s="1015"/>
      <c r="DU9" s="1016"/>
      <c r="DV9" s="1017"/>
      <c r="DW9" s="1018"/>
      <c r="DX9" s="1018"/>
      <c r="DY9" s="1018"/>
      <c r="DZ9" s="1019"/>
      <c r="EA9" s="230"/>
    </row>
    <row r="10" spans="1:131" s="231" customFormat="1" ht="26.25" customHeight="1" x14ac:dyDescent="0.15">
      <c r="A10" s="234">
        <v>4</v>
      </c>
      <c r="B10" s="1055"/>
      <c r="C10" s="1056"/>
      <c r="D10" s="1056"/>
      <c r="E10" s="1056"/>
      <c r="F10" s="1056"/>
      <c r="G10" s="1056"/>
      <c r="H10" s="1056"/>
      <c r="I10" s="1056"/>
      <c r="J10" s="1056"/>
      <c r="K10" s="1056"/>
      <c r="L10" s="1056"/>
      <c r="M10" s="1056"/>
      <c r="N10" s="1056"/>
      <c r="O10" s="1056"/>
      <c r="P10" s="1057"/>
      <c r="Q10" s="1063"/>
      <c r="R10" s="1064"/>
      <c r="S10" s="1064"/>
      <c r="T10" s="1064"/>
      <c r="U10" s="1064"/>
      <c r="V10" s="1064"/>
      <c r="W10" s="1064"/>
      <c r="X10" s="1064"/>
      <c r="Y10" s="1064"/>
      <c r="Z10" s="1064"/>
      <c r="AA10" s="1064"/>
      <c r="AB10" s="1064"/>
      <c r="AC10" s="1064"/>
      <c r="AD10" s="1064"/>
      <c r="AE10" s="1065"/>
      <c r="AF10" s="1060"/>
      <c r="AG10" s="1061"/>
      <c r="AH10" s="1061"/>
      <c r="AI10" s="1061"/>
      <c r="AJ10" s="1062"/>
      <c r="AK10" s="1107"/>
      <c r="AL10" s="1108"/>
      <c r="AM10" s="1108"/>
      <c r="AN10" s="1108"/>
      <c r="AO10" s="1108"/>
      <c r="AP10" s="1108"/>
      <c r="AQ10" s="1108"/>
      <c r="AR10" s="1108"/>
      <c r="AS10" s="1108"/>
      <c r="AT10" s="1108"/>
      <c r="AU10" s="1098"/>
      <c r="AV10" s="1098"/>
      <c r="AW10" s="1098"/>
      <c r="AX10" s="1098"/>
      <c r="AY10" s="1099"/>
      <c r="AZ10" s="228"/>
      <c r="BA10" s="228"/>
      <c r="BB10" s="228"/>
      <c r="BC10" s="228"/>
      <c r="BD10" s="228"/>
      <c r="BE10" s="229"/>
      <c r="BF10" s="229"/>
      <c r="BG10" s="229"/>
      <c r="BH10" s="229"/>
      <c r="BI10" s="229"/>
      <c r="BJ10" s="229"/>
      <c r="BK10" s="229"/>
      <c r="BL10" s="229"/>
      <c r="BM10" s="229"/>
      <c r="BN10" s="229"/>
      <c r="BO10" s="229"/>
      <c r="BP10" s="229"/>
      <c r="BQ10" s="234">
        <v>4</v>
      </c>
      <c r="BR10" s="235"/>
      <c r="BS10" s="1017"/>
      <c r="BT10" s="1018"/>
      <c r="BU10" s="1018"/>
      <c r="BV10" s="1018"/>
      <c r="BW10" s="1018"/>
      <c r="BX10" s="1018"/>
      <c r="BY10" s="1018"/>
      <c r="BZ10" s="1018"/>
      <c r="CA10" s="1018"/>
      <c r="CB10" s="1018"/>
      <c r="CC10" s="1018"/>
      <c r="CD10" s="1018"/>
      <c r="CE10" s="1018"/>
      <c r="CF10" s="1018"/>
      <c r="CG10" s="1039"/>
      <c r="CH10" s="1014"/>
      <c r="CI10" s="1015"/>
      <c r="CJ10" s="1015"/>
      <c r="CK10" s="1015"/>
      <c r="CL10" s="1016"/>
      <c r="CM10" s="1014"/>
      <c r="CN10" s="1015"/>
      <c r="CO10" s="1015"/>
      <c r="CP10" s="1015"/>
      <c r="CQ10" s="1016"/>
      <c r="CR10" s="1014"/>
      <c r="CS10" s="1015"/>
      <c r="CT10" s="1015"/>
      <c r="CU10" s="1015"/>
      <c r="CV10" s="1016"/>
      <c r="CW10" s="1014"/>
      <c r="CX10" s="1015"/>
      <c r="CY10" s="1015"/>
      <c r="CZ10" s="1015"/>
      <c r="DA10" s="1016"/>
      <c r="DB10" s="1014"/>
      <c r="DC10" s="1015"/>
      <c r="DD10" s="1015"/>
      <c r="DE10" s="1015"/>
      <c r="DF10" s="1016"/>
      <c r="DG10" s="1014"/>
      <c r="DH10" s="1015"/>
      <c r="DI10" s="1015"/>
      <c r="DJ10" s="1015"/>
      <c r="DK10" s="1016"/>
      <c r="DL10" s="1014"/>
      <c r="DM10" s="1015"/>
      <c r="DN10" s="1015"/>
      <c r="DO10" s="1015"/>
      <c r="DP10" s="1016"/>
      <c r="DQ10" s="1014"/>
      <c r="DR10" s="1015"/>
      <c r="DS10" s="1015"/>
      <c r="DT10" s="1015"/>
      <c r="DU10" s="1016"/>
      <c r="DV10" s="1017"/>
      <c r="DW10" s="1018"/>
      <c r="DX10" s="1018"/>
      <c r="DY10" s="1018"/>
      <c r="DZ10" s="1019"/>
      <c r="EA10" s="230"/>
    </row>
    <row r="11" spans="1:131" s="231" customFormat="1" ht="26.25" customHeight="1" x14ac:dyDescent="0.15">
      <c r="A11" s="234">
        <v>5</v>
      </c>
      <c r="B11" s="1055"/>
      <c r="C11" s="1056"/>
      <c r="D11" s="1056"/>
      <c r="E11" s="1056"/>
      <c r="F11" s="1056"/>
      <c r="G11" s="1056"/>
      <c r="H11" s="1056"/>
      <c r="I11" s="1056"/>
      <c r="J11" s="1056"/>
      <c r="K11" s="1056"/>
      <c r="L11" s="1056"/>
      <c r="M11" s="1056"/>
      <c r="N11" s="1056"/>
      <c r="O11" s="1056"/>
      <c r="P11" s="1057"/>
      <c r="Q11" s="1063"/>
      <c r="R11" s="1064"/>
      <c r="S11" s="1064"/>
      <c r="T11" s="1064"/>
      <c r="U11" s="1064"/>
      <c r="V11" s="1064"/>
      <c r="W11" s="1064"/>
      <c r="X11" s="1064"/>
      <c r="Y11" s="1064"/>
      <c r="Z11" s="1064"/>
      <c r="AA11" s="1064"/>
      <c r="AB11" s="1064"/>
      <c r="AC11" s="1064"/>
      <c r="AD11" s="1064"/>
      <c r="AE11" s="1065"/>
      <c r="AF11" s="1060"/>
      <c r="AG11" s="1061"/>
      <c r="AH11" s="1061"/>
      <c r="AI11" s="1061"/>
      <c r="AJ11" s="1062"/>
      <c r="AK11" s="1107"/>
      <c r="AL11" s="1108"/>
      <c r="AM11" s="1108"/>
      <c r="AN11" s="1108"/>
      <c r="AO11" s="1108"/>
      <c r="AP11" s="1108"/>
      <c r="AQ11" s="1108"/>
      <c r="AR11" s="1108"/>
      <c r="AS11" s="1108"/>
      <c r="AT11" s="1108"/>
      <c r="AU11" s="1098"/>
      <c r="AV11" s="1098"/>
      <c r="AW11" s="1098"/>
      <c r="AX11" s="1098"/>
      <c r="AY11" s="1099"/>
      <c r="AZ11" s="228"/>
      <c r="BA11" s="228"/>
      <c r="BB11" s="228"/>
      <c r="BC11" s="228"/>
      <c r="BD11" s="228"/>
      <c r="BE11" s="229"/>
      <c r="BF11" s="229"/>
      <c r="BG11" s="229"/>
      <c r="BH11" s="229"/>
      <c r="BI11" s="229"/>
      <c r="BJ11" s="229"/>
      <c r="BK11" s="229"/>
      <c r="BL11" s="229"/>
      <c r="BM11" s="229"/>
      <c r="BN11" s="229"/>
      <c r="BO11" s="229"/>
      <c r="BP11" s="229"/>
      <c r="BQ11" s="234">
        <v>5</v>
      </c>
      <c r="BR11" s="235"/>
      <c r="BS11" s="1017"/>
      <c r="BT11" s="1018"/>
      <c r="BU11" s="1018"/>
      <c r="BV11" s="1018"/>
      <c r="BW11" s="1018"/>
      <c r="BX11" s="1018"/>
      <c r="BY11" s="1018"/>
      <c r="BZ11" s="1018"/>
      <c r="CA11" s="1018"/>
      <c r="CB11" s="1018"/>
      <c r="CC11" s="1018"/>
      <c r="CD11" s="1018"/>
      <c r="CE11" s="1018"/>
      <c r="CF11" s="1018"/>
      <c r="CG11" s="1039"/>
      <c r="CH11" s="1014"/>
      <c r="CI11" s="1015"/>
      <c r="CJ11" s="1015"/>
      <c r="CK11" s="1015"/>
      <c r="CL11" s="1016"/>
      <c r="CM11" s="1014"/>
      <c r="CN11" s="1015"/>
      <c r="CO11" s="1015"/>
      <c r="CP11" s="1015"/>
      <c r="CQ11" s="1016"/>
      <c r="CR11" s="1014"/>
      <c r="CS11" s="1015"/>
      <c r="CT11" s="1015"/>
      <c r="CU11" s="1015"/>
      <c r="CV11" s="1016"/>
      <c r="CW11" s="1014"/>
      <c r="CX11" s="1015"/>
      <c r="CY11" s="1015"/>
      <c r="CZ11" s="1015"/>
      <c r="DA11" s="1016"/>
      <c r="DB11" s="1014"/>
      <c r="DC11" s="1015"/>
      <c r="DD11" s="1015"/>
      <c r="DE11" s="1015"/>
      <c r="DF11" s="1016"/>
      <c r="DG11" s="1014"/>
      <c r="DH11" s="1015"/>
      <c r="DI11" s="1015"/>
      <c r="DJ11" s="1015"/>
      <c r="DK11" s="1016"/>
      <c r="DL11" s="1014"/>
      <c r="DM11" s="1015"/>
      <c r="DN11" s="1015"/>
      <c r="DO11" s="1015"/>
      <c r="DP11" s="1016"/>
      <c r="DQ11" s="1014"/>
      <c r="DR11" s="1015"/>
      <c r="DS11" s="1015"/>
      <c r="DT11" s="1015"/>
      <c r="DU11" s="1016"/>
      <c r="DV11" s="1017"/>
      <c r="DW11" s="1018"/>
      <c r="DX11" s="1018"/>
      <c r="DY11" s="1018"/>
      <c r="DZ11" s="1019"/>
      <c r="EA11" s="230"/>
    </row>
    <row r="12" spans="1:131" s="231" customFormat="1" ht="26.25" customHeight="1" x14ac:dyDescent="0.15">
      <c r="A12" s="234">
        <v>6</v>
      </c>
      <c r="B12" s="1055"/>
      <c r="C12" s="1056"/>
      <c r="D12" s="1056"/>
      <c r="E12" s="1056"/>
      <c r="F12" s="1056"/>
      <c r="G12" s="1056"/>
      <c r="H12" s="1056"/>
      <c r="I12" s="1056"/>
      <c r="J12" s="1056"/>
      <c r="K12" s="1056"/>
      <c r="L12" s="1056"/>
      <c r="M12" s="1056"/>
      <c r="N12" s="1056"/>
      <c r="O12" s="1056"/>
      <c r="P12" s="1057"/>
      <c r="Q12" s="1063"/>
      <c r="R12" s="1064"/>
      <c r="S12" s="1064"/>
      <c r="T12" s="1064"/>
      <c r="U12" s="1064"/>
      <c r="V12" s="1064"/>
      <c r="W12" s="1064"/>
      <c r="X12" s="1064"/>
      <c r="Y12" s="1064"/>
      <c r="Z12" s="1064"/>
      <c r="AA12" s="1064"/>
      <c r="AB12" s="1064"/>
      <c r="AC12" s="1064"/>
      <c r="AD12" s="1064"/>
      <c r="AE12" s="1065"/>
      <c r="AF12" s="1060"/>
      <c r="AG12" s="1061"/>
      <c r="AH12" s="1061"/>
      <c r="AI12" s="1061"/>
      <c r="AJ12" s="1062"/>
      <c r="AK12" s="1107"/>
      <c r="AL12" s="1108"/>
      <c r="AM12" s="1108"/>
      <c r="AN12" s="1108"/>
      <c r="AO12" s="1108"/>
      <c r="AP12" s="1108"/>
      <c r="AQ12" s="1108"/>
      <c r="AR12" s="1108"/>
      <c r="AS12" s="1108"/>
      <c r="AT12" s="1108"/>
      <c r="AU12" s="1098"/>
      <c r="AV12" s="1098"/>
      <c r="AW12" s="1098"/>
      <c r="AX12" s="1098"/>
      <c r="AY12" s="1099"/>
      <c r="AZ12" s="228"/>
      <c r="BA12" s="228"/>
      <c r="BB12" s="228"/>
      <c r="BC12" s="228"/>
      <c r="BD12" s="228"/>
      <c r="BE12" s="229"/>
      <c r="BF12" s="229"/>
      <c r="BG12" s="229"/>
      <c r="BH12" s="229"/>
      <c r="BI12" s="229"/>
      <c r="BJ12" s="229"/>
      <c r="BK12" s="229"/>
      <c r="BL12" s="229"/>
      <c r="BM12" s="229"/>
      <c r="BN12" s="229"/>
      <c r="BO12" s="229"/>
      <c r="BP12" s="229"/>
      <c r="BQ12" s="234">
        <v>6</v>
      </c>
      <c r="BR12" s="235"/>
      <c r="BS12" s="1017"/>
      <c r="BT12" s="1018"/>
      <c r="BU12" s="1018"/>
      <c r="BV12" s="1018"/>
      <c r="BW12" s="1018"/>
      <c r="BX12" s="1018"/>
      <c r="BY12" s="1018"/>
      <c r="BZ12" s="1018"/>
      <c r="CA12" s="1018"/>
      <c r="CB12" s="1018"/>
      <c r="CC12" s="1018"/>
      <c r="CD12" s="1018"/>
      <c r="CE12" s="1018"/>
      <c r="CF12" s="1018"/>
      <c r="CG12" s="1039"/>
      <c r="CH12" s="1014"/>
      <c r="CI12" s="1015"/>
      <c r="CJ12" s="1015"/>
      <c r="CK12" s="1015"/>
      <c r="CL12" s="1016"/>
      <c r="CM12" s="1014"/>
      <c r="CN12" s="1015"/>
      <c r="CO12" s="1015"/>
      <c r="CP12" s="1015"/>
      <c r="CQ12" s="1016"/>
      <c r="CR12" s="1014"/>
      <c r="CS12" s="1015"/>
      <c r="CT12" s="1015"/>
      <c r="CU12" s="1015"/>
      <c r="CV12" s="1016"/>
      <c r="CW12" s="1014"/>
      <c r="CX12" s="1015"/>
      <c r="CY12" s="1015"/>
      <c r="CZ12" s="1015"/>
      <c r="DA12" s="1016"/>
      <c r="DB12" s="1014"/>
      <c r="DC12" s="1015"/>
      <c r="DD12" s="1015"/>
      <c r="DE12" s="1015"/>
      <c r="DF12" s="1016"/>
      <c r="DG12" s="1014"/>
      <c r="DH12" s="1015"/>
      <c r="DI12" s="1015"/>
      <c r="DJ12" s="1015"/>
      <c r="DK12" s="1016"/>
      <c r="DL12" s="1014"/>
      <c r="DM12" s="1015"/>
      <c r="DN12" s="1015"/>
      <c r="DO12" s="1015"/>
      <c r="DP12" s="1016"/>
      <c r="DQ12" s="1014"/>
      <c r="DR12" s="1015"/>
      <c r="DS12" s="1015"/>
      <c r="DT12" s="1015"/>
      <c r="DU12" s="1016"/>
      <c r="DV12" s="1017"/>
      <c r="DW12" s="1018"/>
      <c r="DX12" s="1018"/>
      <c r="DY12" s="1018"/>
      <c r="DZ12" s="1019"/>
      <c r="EA12" s="230"/>
    </row>
    <row r="13" spans="1:131" s="231" customFormat="1" ht="26.25" customHeight="1" x14ac:dyDescent="0.15">
      <c r="A13" s="234">
        <v>7</v>
      </c>
      <c r="B13" s="1055"/>
      <c r="C13" s="1056"/>
      <c r="D13" s="1056"/>
      <c r="E13" s="1056"/>
      <c r="F13" s="1056"/>
      <c r="G13" s="1056"/>
      <c r="H13" s="1056"/>
      <c r="I13" s="1056"/>
      <c r="J13" s="1056"/>
      <c r="K13" s="1056"/>
      <c r="L13" s="1056"/>
      <c r="M13" s="1056"/>
      <c r="N13" s="1056"/>
      <c r="O13" s="1056"/>
      <c r="P13" s="1057"/>
      <c r="Q13" s="1063"/>
      <c r="R13" s="1064"/>
      <c r="S13" s="1064"/>
      <c r="T13" s="1064"/>
      <c r="U13" s="1064"/>
      <c r="V13" s="1064"/>
      <c r="W13" s="1064"/>
      <c r="X13" s="1064"/>
      <c r="Y13" s="1064"/>
      <c r="Z13" s="1064"/>
      <c r="AA13" s="1064"/>
      <c r="AB13" s="1064"/>
      <c r="AC13" s="1064"/>
      <c r="AD13" s="1064"/>
      <c r="AE13" s="1065"/>
      <c r="AF13" s="1060"/>
      <c r="AG13" s="1061"/>
      <c r="AH13" s="1061"/>
      <c r="AI13" s="1061"/>
      <c r="AJ13" s="1062"/>
      <c r="AK13" s="1107"/>
      <c r="AL13" s="1108"/>
      <c r="AM13" s="1108"/>
      <c r="AN13" s="1108"/>
      <c r="AO13" s="1108"/>
      <c r="AP13" s="1108"/>
      <c r="AQ13" s="1108"/>
      <c r="AR13" s="1108"/>
      <c r="AS13" s="1108"/>
      <c r="AT13" s="1108"/>
      <c r="AU13" s="1098"/>
      <c r="AV13" s="1098"/>
      <c r="AW13" s="1098"/>
      <c r="AX13" s="1098"/>
      <c r="AY13" s="1099"/>
      <c r="AZ13" s="228"/>
      <c r="BA13" s="228"/>
      <c r="BB13" s="228"/>
      <c r="BC13" s="228"/>
      <c r="BD13" s="228"/>
      <c r="BE13" s="229"/>
      <c r="BF13" s="229"/>
      <c r="BG13" s="229"/>
      <c r="BH13" s="229"/>
      <c r="BI13" s="229"/>
      <c r="BJ13" s="229"/>
      <c r="BK13" s="229"/>
      <c r="BL13" s="229"/>
      <c r="BM13" s="229"/>
      <c r="BN13" s="229"/>
      <c r="BO13" s="229"/>
      <c r="BP13" s="229"/>
      <c r="BQ13" s="234">
        <v>7</v>
      </c>
      <c r="BR13" s="235"/>
      <c r="BS13" s="1017"/>
      <c r="BT13" s="1018"/>
      <c r="BU13" s="1018"/>
      <c r="BV13" s="1018"/>
      <c r="BW13" s="1018"/>
      <c r="BX13" s="1018"/>
      <c r="BY13" s="1018"/>
      <c r="BZ13" s="1018"/>
      <c r="CA13" s="1018"/>
      <c r="CB13" s="1018"/>
      <c r="CC13" s="1018"/>
      <c r="CD13" s="1018"/>
      <c r="CE13" s="1018"/>
      <c r="CF13" s="1018"/>
      <c r="CG13" s="1039"/>
      <c r="CH13" s="1014"/>
      <c r="CI13" s="1015"/>
      <c r="CJ13" s="1015"/>
      <c r="CK13" s="1015"/>
      <c r="CL13" s="1016"/>
      <c r="CM13" s="1014"/>
      <c r="CN13" s="1015"/>
      <c r="CO13" s="1015"/>
      <c r="CP13" s="1015"/>
      <c r="CQ13" s="1016"/>
      <c r="CR13" s="1014"/>
      <c r="CS13" s="1015"/>
      <c r="CT13" s="1015"/>
      <c r="CU13" s="1015"/>
      <c r="CV13" s="1016"/>
      <c r="CW13" s="1014"/>
      <c r="CX13" s="1015"/>
      <c r="CY13" s="1015"/>
      <c r="CZ13" s="1015"/>
      <c r="DA13" s="1016"/>
      <c r="DB13" s="1014"/>
      <c r="DC13" s="1015"/>
      <c r="DD13" s="1015"/>
      <c r="DE13" s="1015"/>
      <c r="DF13" s="1016"/>
      <c r="DG13" s="1014"/>
      <c r="DH13" s="1015"/>
      <c r="DI13" s="1015"/>
      <c r="DJ13" s="1015"/>
      <c r="DK13" s="1016"/>
      <c r="DL13" s="1014"/>
      <c r="DM13" s="1015"/>
      <c r="DN13" s="1015"/>
      <c r="DO13" s="1015"/>
      <c r="DP13" s="1016"/>
      <c r="DQ13" s="1014"/>
      <c r="DR13" s="1015"/>
      <c r="DS13" s="1015"/>
      <c r="DT13" s="1015"/>
      <c r="DU13" s="1016"/>
      <c r="DV13" s="1017"/>
      <c r="DW13" s="1018"/>
      <c r="DX13" s="1018"/>
      <c r="DY13" s="1018"/>
      <c r="DZ13" s="1019"/>
      <c r="EA13" s="230"/>
    </row>
    <row r="14" spans="1:131" s="231" customFormat="1" ht="26.25" customHeight="1" x14ac:dyDescent="0.15">
      <c r="A14" s="234">
        <v>8</v>
      </c>
      <c r="B14" s="1055"/>
      <c r="C14" s="1056"/>
      <c r="D14" s="1056"/>
      <c r="E14" s="1056"/>
      <c r="F14" s="1056"/>
      <c r="G14" s="1056"/>
      <c r="H14" s="1056"/>
      <c r="I14" s="1056"/>
      <c r="J14" s="1056"/>
      <c r="K14" s="1056"/>
      <c r="L14" s="1056"/>
      <c r="M14" s="1056"/>
      <c r="N14" s="1056"/>
      <c r="O14" s="1056"/>
      <c r="P14" s="1057"/>
      <c r="Q14" s="1063"/>
      <c r="R14" s="1064"/>
      <c r="S14" s="1064"/>
      <c r="T14" s="1064"/>
      <c r="U14" s="1064"/>
      <c r="V14" s="1064"/>
      <c r="W14" s="1064"/>
      <c r="X14" s="1064"/>
      <c r="Y14" s="1064"/>
      <c r="Z14" s="1064"/>
      <c r="AA14" s="1064"/>
      <c r="AB14" s="1064"/>
      <c r="AC14" s="1064"/>
      <c r="AD14" s="1064"/>
      <c r="AE14" s="1065"/>
      <c r="AF14" s="1060"/>
      <c r="AG14" s="1061"/>
      <c r="AH14" s="1061"/>
      <c r="AI14" s="1061"/>
      <c r="AJ14" s="1062"/>
      <c r="AK14" s="1107"/>
      <c r="AL14" s="1108"/>
      <c r="AM14" s="1108"/>
      <c r="AN14" s="1108"/>
      <c r="AO14" s="1108"/>
      <c r="AP14" s="1108"/>
      <c r="AQ14" s="1108"/>
      <c r="AR14" s="1108"/>
      <c r="AS14" s="1108"/>
      <c r="AT14" s="1108"/>
      <c r="AU14" s="1098"/>
      <c r="AV14" s="1098"/>
      <c r="AW14" s="1098"/>
      <c r="AX14" s="1098"/>
      <c r="AY14" s="1099"/>
      <c r="AZ14" s="228"/>
      <c r="BA14" s="228"/>
      <c r="BB14" s="228"/>
      <c r="BC14" s="228"/>
      <c r="BD14" s="228"/>
      <c r="BE14" s="229"/>
      <c r="BF14" s="229"/>
      <c r="BG14" s="229"/>
      <c r="BH14" s="229"/>
      <c r="BI14" s="229"/>
      <c r="BJ14" s="229"/>
      <c r="BK14" s="229"/>
      <c r="BL14" s="229"/>
      <c r="BM14" s="229"/>
      <c r="BN14" s="229"/>
      <c r="BO14" s="229"/>
      <c r="BP14" s="229"/>
      <c r="BQ14" s="234">
        <v>8</v>
      </c>
      <c r="BR14" s="235"/>
      <c r="BS14" s="1017"/>
      <c r="BT14" s="1018"/>
      <c r="BU14" s="1018"/>
      <c r="BV14" s="1018"/>
      <c r="BW14" s="1018"/>
      <c r="BX14" s="1018"/>
      <c r="BY14" s="1018"/>
      <c r="BZ14" s="1018"/>
      <c r="CA14" s="1018"/>
      <c r="CB14" s="1018"/>
      <c r="CC14" s="1018"/>
      <c r="CD14" s="1018"/>
      <c r="CE14" s="1018"/>
      <c r="CF14" s="1018"/>
      <c r="CG14" s="1039"/>
      <c r="CH14" s="1014"/>
      <c r="CI14" s="1015"/>
      <c r="CJ14" s="1015"/>
      <c r="CK14" s="1015"/>
      <c r="CL14" s="1016"/>
      <c r="CM14" s="1014"/>
      <c r="CN14" s="1015"/>
      <c r="CO14" s="1015"/>
      <c r="CP14" s="1015"/>
      <c r="CQ14" s="1016"/>
      <c r="CR14" s="1014"/>
      <c r="CS14" s="1015"/>
      <c r="CT14" s="1015"/>
      <c r="CU14" s="1015"/>
      <c r="CV14" s="1016"/>
      <c r="CW14" s="1014"/>
      <c r="CX14" s="1015"/>
      <c r="CY14" s="1015"/>
      <c r="CZ14" s="1015"/>
      <c r="DA14" s="1016"/>
      <c r="DB14" s="1014"/>
      <c r="DC14" s="1015"/>
      <c r="DD14" s="1015"/>
      <c r="DE14" s="1015"/>
      <c r="DF14" s="1016"/>
      <c r="DG14" s="1014"/>
      <c r="DH14" s="1015"/>
      <c r="DI14" s="1015"/>
      <c r="DJ14" s="1015"/>
      <c r="DK14" s="1016"/>
      <c r="DL14" s="1014"/>
      <c r="DM14" s="1015"/>
      <c r="DN14" s="1015"/>
      <c r="DO14" s="1015"/>
      <c r="DP14" s="1016"/>
      <c r="DQ14" s="1014"/>
      <c r="DR14" s="1015"/>
      <c r="DS14" s="1015"/>
      <c r="DT14" s="1015"/>
      <c r="DU14" s="1016"/>
      <c r="DV14" s="1017"/>
      <c r="DW14" s="1018"/>
      <c r="DX14" s="1018"/>
      <c r="DY14" s="1018"/>
      <c r="DZ14" s="1019"/>
      <c r="EA14" s="230"/>
    </row>
    <row r="15" spans="1:131" s="231" customFormat="1" ht="26.25" customHeight="1" x14ac:dyDescent="0.15">
      <c r="A15" s="234">
        <v>9</v>
      </c>
      <c r="B15" s="1055"/>
      <c r="C15" s="1056"/>
      <c r="D15" s="1056"/>
      <c r="E15" s="1056"/>
      <c r="F15" s="1056"/>
      <c r="G15" s="1056"/>
      <c r="H15" s="1056"/>
      <c r="I15" s="1056"/>
      <c r="J15" s="1056"/>
      <c r="K15" s="1056"/>
      <c r="L15" s="1056"/>
      <c r="M15" s="1056"/>
      <c r="N15" s="1056"/>
      <c r="O15" s="1056"/>
      <c r="P15" s="1057"/>
      <c r="Q15" s="1063"/>
      <c r="R15" s="1064"/>
      <c r="S15" s="1064"/>
      <c r="T15" s="1064"/>
      <c r="U15" s="1064"/>
      <c r="V15" s="1064"/>
      <c r="W15" s="1064"/>
      <c r="X15" s="1064"/>
      <c r="Y15" s="1064"/>
      <c r="Z15" s="1064"/>
      <c r="AA15" s="1064"/>
      <c r="AB15" s="1064"/>
      <c r="AC15" s="1064"/>
      <c r="AD15" s="1064"/>
      <c r="AE15" s="1065"/>
      <c r="AF15" s="1060"/>
      <c r="AG15" s="1061"/>
      <c r="AH15" s="1061"/>
      <c r="AI15" s="1061"/>
      <c r="AJ15" s="1062"/>
      <c r="AK15" s="1107"/>
      <c r="AL15" s="1108"/>
      <c r="AM15" s="1108"/>
      <c r="AN15" s="1108"/>
      <c r="AO15" s="1108"/>
      <c r="AP15" s="1108"/>
      <c r="AQ15" s="1108"/>
      <c r="AR15" s="1108"/>
      <c r="AS15" s="1108"/>
      <c r="AT15" s="1108"/>
      <c r="AU15" s="1098"/>
      <c r="AV15" s="1098"/>
      <c r="AW15" s="1098"/>
      <c r="AX15" s="1098"/>
      <c r="AY15" s="1099"/>
      <c r="AZ15" s="228"/>
      <c r="BA15" s="228"/>
      <c r="BB15" s="228"/>
      <c r="BC15" s="228"/>
      <c r="BD15" s="228"/>
      <c r="BE15" s="229"/>
      <c r="BF15" s="229"/>
      <c r="BG15" s="229"/>
      <c r="BH15" s="229"/>
      <c r="BI15" s="229"/>
      <c r="BJ15" s="229"/>
      <c r="BK15" s="229"/>
      <c r="BL15" s="229"/>
      <c r="BM15" s="229"/>
      <c r="BN15" s="229"/>
      <c r="BO15" s="229"/>
      <c r="BP15" s="229"/>
      <c r="BQ15" s="234">
        <v>9</v>
      </c>
      <c r="BR15" s="235"/>
      <c r="BS15" s="1017"/>
      <c r="BT15" s="1018"/>
      <c r="BU15" s="1018"/>
      <c r="BV15" s="1018"/>
      <c r="BW15" s="1018"/>
      <c r="BX15" s="1018"/>
      <c r="BY15" s="1018"/>
      <c r="BZ15" s="1018"/>
      <c r="CA15" s="1018"/>
      <c r="CB15" s="1018"/>
      <c r="CC15" s="1018"/>
      <c r="CD15" s="1018"/>
      <c r="CE15" s="1018"/>
      <c r="CF15" s="1018"/>
      <c r="CG15" s="1039"/>
      <c r="CH15" s="1014"/>
      <c r="CI15" s="1015"/>
      <c r="CJ15" s="1015"/>
      <c r="CK15" s="1015"/>
      <c r="CL15" s="1016"/>
      <c r="CM15" s="1014"/>
      <c r="CN15" s="1015"/>
      <c r="CO15" s="1015"/>
      <c r="CP15" s="1015"/>
      <c r="CQ15" s="1016"/>
      <c r="CR15" s="1014"/>
      <c r="CS15" s="1015"/>
      <c r="CT15" s="1015"/>
      <c r="CU15" s="1015"/>
      <c r="CV15" s="1016"/>
      <c r="CW15" s="1014"/>
      <c r="CX15" s="1015"/>
      <c r="CY15" s="1015"/>
      <c r="CZ15" s="1015"/>
      <c r="DA15" s="1016"/>
      <c r="DB15" s="1014"/>
      <c r="DC15" s="1015"/>
      <c r="DD15" s="1015"/>
      <c r="DE15" s="1015"/>
      <c r="DF15" s="1016"/>
      <c r="DG15" s="1014"/>
      <c r="DH15" s="1015"/>
      <c r="DI15" s="1015"/>
      <c r="DJ15" s="1015"/>
      <c r="DK15" s="1016"/>
      <c r="DL15" s="1014"/>
      <c r="DM15" s="1015"/>
      <c r="DN15" s="1015"/>
      <c r="DO15" s="1015"/>
      <c r="DP15" s="1016"/>
      <c r="DQ15" s="1014"/>
      <c r="DR15" s="1015"/>
      <c r="DS15" s="1015"/>
      <c r="DT15" s="1015"/>
      <c r="DU15" s="1016"/>
      <c r="DV15" s="1017"/>
      <c r="DW15" s="1018"/>
      <c r="DX15" s="1018"/>
      <c r="DY15" s="1018"/>
      <c r="DZ15" s="1019"/>
      <c r="EA15" s="230"/>
    </row>
    <row r="16" spans="1:131" s="231" customFormat="1" ht="26.25" customHeight="1" x14ac:dyDescent="0.15">
      <c r="A16" s="234">
        <v>10</v>
      </c>
      <c r="B16" s="1055"/>
      <c r="C16" s="1056"/>
      <c r="D16" s="1056"/>
      <c r="E16" s="1056"/>
      <c r="F16" s="1056"/>
      <c r="G16" s="1056"/>
      <c r="H16" s="1056"/>
      <c r="I16" s="1056"/>
      <c r="J16" s="1056"/>
      <c r="K16" s="1056"/>
      <c r="L16" s="1056"/>
      <c r="M16" s="1056"/>
      <c r="N16" s="1056"/>
      <c r="O16" s="1056"/>
      <c r="P16" s="1057"/>
      <c r="Q16" s="1063"/>
      <c r="R16" s="1064"/>
      <c r="S16" s="1064"/>
      <c r="T16" s="1064"/>
      <c r="U16" s="1064"/>
      <c r="V16" s="1064"/>
      <c r="W16" s="1064"/>
      <c r="X16" s="1064"/>
      <c r="Y16" s="1064"/>
      <c r="Z16" s="1064"/>
      <c r="AA16" s="1064"/>
      <c r="AB16" s="1064"/>
      <c r="AC16" s="1064"/>
      <c r="AD16" s="1064"/>
      <c r="AE16" s="1065"/>
      <c r="AF16" s="1060"/>
      <c r="AG16" s="1061"/>
      <c r="AH16" s="1061"/>
      <c r="AI16" s="1061"/>
      <c r="AJ16" s="1062"/>
      <c r="AK16" s="1107"/>
      <c r="AL16" s="1108"/>
      <c r="AM16" s="1108"/>
      <c r="AN16" s="1108"/>
      <c r="AO16" s="1108"/>
      <c r="AP16" s="1108"/>
      <c r="AQ16" s="1108"/>
      <c r="AR16" s="1108"/>
      <c r="AS16" s="1108"/>
      <c r="AT16" s="1108"/>
      <c r="AU16" s="1098"/>
      <c r="AV16" s="1098"/>
      <c r="AW16" s="1098"/>
      <c r="AX16" s="1098"/>
      <c r="AY16" s="1099"/>
      <c r="AZ16" s="228"/>
      <c r="BA16" s="228"/>
      <c r="BB16" s="228"/>
      <c r="BC16" s="228"/>
      <c r="BD16" s="228"/>
      <c r="BE16" s="229"/>
      <c r="BF16" s="229"/>
      <c r="BG16" s="229"/>
      <c r="BH16" s="229"/>
      <c r="BI16" s="229"/>
      <c r="BJ16" s="229"/>
      <c r="BK16" s="229"/>
      <c r="BL16" s="229"/>
      <c r="BM16" s="229"/>
      <c r="BN16" s="229"/>
      <c r="BO16" s="229"/>
      <c r="BP16" s="229"/>
      <c r="BQ16" s="234">
        <v>10</v>
      </c>
      <c r="BR16" s="235"/>
      <c r="BS16" s="1017"/>
      <c r="BT16" s="1018"/>
      <c r="BU16" s="1018"/>
      <c r="BV16" s="1018"/>
      <c r="BW16" s="1018"/>
      <c r="BX16" s="1018"/>
      <c r="BY16" s="1018"/>
      <c r="BZ16" s="1018"/>
      <c r="CA16" s="1018"/>
      <c r="CB16" s="1018"/>
      <c r="CC16" s="1018"/>
      <c r="CD16" s="1018"/>
      <c r="CE16" s="1018"/>
      <c r="CF16" s="1018"/>
      <c r="CG16" s="1039"/>
      <c r="CH16" s="1014"/>
      <c r="CI16" s="1015"/>
      <c r="CJ16" s="1015"/>
      <c r="CK16" s="1015"/>
      <c r="CL16" s="1016"/>
      <c r="CM16" s="1014"/>
      <c r="CN16" s="1015"/>
      <c r="CO16" s="1015"/>
      <c r="CP16" s="1015"/>
      <c r="CQ16" s="1016"/>
      <c r="CR16" s="1014"/>
      <c r="CS16" s="1015"/>
      <c r="CT16" s="1015"/>
      <c r="CU16" s="1015"/>
      <c r="CV16" s="1016"/>
      <c r="CW16" s="1014"/>
      <c r="CX16" s="1015"/>
      <c r="CY16" s="1015"/>
      <c r="CZ16" s="1015"/>
      <c r="DA16" s="1016"/>
      <c r="DB16" s="1014"/>
      <c r="DC16" s="1015"/>
      <c r="DD16" s="1015"/>
      <c r="DE16" s="1015"/>
      <c r="DF16" s="1016"/>
      <c r="DG16" s="1014"/>
      <c r="DH16" s="1015"/>
      <c r="DI16" s="1015"/>
      <c r="DJ16" s="1015"/>
      <c r="DK16" s="1016"/>
      <c r="DL16" s="1014"/>
      <c r="DM16" s="1015"/>
      <c r="DN16" s="1015"/>
      <c r="DO16" s="1015"/>
      <c r="DP16" s="1016"/>
      <c r="DQ16" s="1014"/>
      <c r="DR16" s="1015"/>
      <c r="DS16" s="1015"/>
      <c r="DT16" s="1015"/>
      <c r="DU16" s="1016"/>
      <c r="DV16" s="1017"/>
      <c r="DW16" s="1018"/>
      <c r="DX16" s="1018"/>
      <c r="DY16" s="1018"/>
      <c r="DZ16" s="1019"/>
      <c r="EA16" s="230"/>
    </row>
    <row r="17" spans="1:131" s="231" customFormat="1" ht="26.25" customHeight="1" x14ac:dyDescent="0.15">
      <c r="A17" s="234">
        <v>11</v>
      </c>
      <c r="B17" s="1055"/>
      <c r="C17" s="1056"/>
      <c r="D17" s="1056"/>
      <c r="E17" s="1056"/>
      <c r="F17" s="1056"/>
      <c r="G17" s="1056"/>
      <c r="H17" s="1056"/>
      <c r="I17" s="1056"/>
      <c r="J17" s="1056"/>
      <c r="K17" s="1056"/>
      <c r="L17" s="1056"/>
      <c r="M17" s="1056"/>
      <c r="N17" s="1056"/>
      <c r="O17" s="1056"/>
      <c r="P17" s="1057"/>
      <c r="Q17" s="1063"/>
      <c r="R17" s="1064"/>
      <c r="S17" s="1064"/>
      <c r="T17" s="1064"/>
      <c r="U17" s="1064"/>
      <c r="V17" s="1064"/>
      <c r="W17" s="1064"/>
      <c r="X17" s="1064"/>
      <c r="Y17" s="1064"/>
      <c r="Z17" s="1064"/>
      <c r="AA17" s="1064"/>
      <c r="AB17" s="1064"/>
      <c r="AC17" s="1064"/>
      <c r="AD17" s="1064"/>
      <c r="AE17" s="1065"/>
      <c r="AF17" s="1060"/>
      <c r="AG17" s="1061"/>
      <c r="AH17" s="1061"/>
      <c r="AI17" s="1061"/>
      <c r="AJ17" s="1062"/>
      <c r="AK17" s="1107"/>
      <c r="AL17" s="1108"/>
      <c r="AM17" s="1108"/>
      <c r="AN17" s="1108"/>
      <c r="AO17" s="1108"/>
      <c r="AP17" s="1108"/>
      <c r="AQ17" s="1108"/>
      <c r="AR17" s="1108"/>
      <c r="AS17" s="1108"/>
      <c r="AT17" s="1108"/>
      <c r="AU17" s="1098"/>
      <c r="AV17" s="1098"/>
      <c r="AW17" s="1098"/>
      <c r="AX17" s="1098"/>
      <c r="AY17" s="1099"/>
      <c r="AZ17" s="228"/>
      <c r="BA17" s="228"/>
      <c r="BB17" s="228"/>
      <c r="BC17" s="228"/>
      <c r="BD17" s="228"/>
      <c r="BE17" s="229"/>
      <c r="BF17" s="229"/>
      <c r="BG17" s="229"/>
      <c r="BH17" s="229"/>
      <c r="BI17" s="229"/>
      <c r="BJ17" s="229"/>
      <c r="BK17" s="229"/>
      <c r="BL17" s="229"/>
      <c r="BM17" s="229"/>
      <c r="BN17" s="229"/>
      <c r="BO17" s="229"/>
      <c r="BP17" s="229"/>
      <c r="BQ17" s="234">
        <v>11</v>
      </c>
      <c r="BR17" s="235"/>
      <c r="BS17" s="1017"/>
      <c r="BT17" s="1018"/>
      <c r="BU17" s="1018"/>
      <c r="BV17" s="1018"/>
      <c r="BW17" s="1018"/>
      <c r="BX17" s="1018"/>
      <c r="BY17" s="1018"/>
      <c r="BZ17" s="1018"/>
      <c r="CA17" s="1018"/>
      <c r="CB17" s="1018"/>
      <c r="CC17" s="1018"/>
      <c r="CD17" s="1018"/>
      <c r="CE17" s="1018"/>
      <c r="CF17" s="1018"/>
      <c r="CG17" s="1039"/>
      <c r="CH17" s="1014"/>
      <c r="CI17" s="1015"/>
      <c r="CJ17" s="1015"/>
      <c r="CK17" s="1015"/>
      <c r="CL17" s="1016"/>
      <c r="CM17" s="1014"/>
      <c r="CN17" s="1015"/>
      <c r="CO17" s="1015"/>
      <c r="CP17" s="1015"/>
      <c r="CQ17" s="1016"/>
      <c r="CR17" s="1014"/>
      <c r="CS17" s="1015"/>
      <c r="CT17" s="1015"/>
      <c r="CU17" s="1015"/>
      <c r="CV17" s="1016"/>
      <c r="CW17" s="1014"/>
      <c r="CX17" s="1015"/>
      <c r="CY17" s="1015"/>
      <c r="CZ17" s="1015"/>
      <c r="DA17" s="1016"/>
      <c r="DB17" s="1014"/>
      <c r="DC17" s="1015"/>
      <c r="DD17" s="1015"/>
      <c r="DE17" s="1015"/>
      <c r="DF17" s="1016"/>
      <c r="DG17" s="1014"/>
      <c r="DH17" s="1015"/>
      <c r="DI17" s="1015"/>
      <c r="DJ17" s="1015"/>
      <c r="DK17" s="1016"/>
      <c r="DL17" s="1014"/>
      <c r="DM17" s="1015"/>
      <c r="DN17" s="1015"/>
      <c r="DO17" s="1015"/>
      <c r="DP17" s="1016"/>
      <c r="DQ17" s="1014"/>
      <c r="DR17" s="1015"/>
      <c r="DS17" s="1015"/>
      <c r="DT17" s="1015"/>
      <c r="DU17" s="1016"/>
      <c r="DV17" s="1017"/>
      <c r="DW17" s="1018"/>
      <c r="DX17" s="1018"/>
      <c r="DY17" s="1018"/>
      <c r="DZ17" s="1019"/>
      <c r="EA17" s="230"/>
    </row>
    <row r="18" spans="1:131" s="231" customFormat="1" ht="26.25" customHeight="1" x14ac:dyDescent="0.15">
      <c r="A18" s="234">
        <v>12</v>
      </c>
      <c r="B18" s="1055"/>
      <c r="C18" s="1056"/>
      <c r="D18" s="1056"/>
      <c r="E18" s="1056"/>
      <c r="F18" s="1056"/>
      <c r="G18" s="1056"/>
      <c r="H18" s="1056"/>
      <c r="I18" s="1056"/>
      <c r="J18" s="1056"/>
      <c r="K18" s="1056"/>
      <c r="L18" s="1056"/>
      <c r="M18" s="1056"/>
      <c r="N18" s="1056"/>
      <c r="O18" s="1056"/>
      <c r="P18" s="1057"/>
      <c r="Q18" s="1063"/>
      <c r="R18" s="1064"/>
      <c r="S18" s="1064"/>
      <c r="T18" s="1064"/>
      <c r="U18" s="1064"/>
      <c r="V18" s="1064"/>
      <c r="W18" s="1064"/>
      <c r="X18" s="1064"/>
      <c r="Y18" s="1064"/>
      <c r="Z18" s="1064"/>
      <c r="AA18" s="1064"/>
      <c r="AB18" s="1064"/>
      <c r="AC18" s="1064"/>
      <c r="AD18" s="1064"/>
      <c r="AE18" s="1065"/>
      <c r="AF18" s="1060"/>
      <c r="AG18" s="1061"/>
      <c r="AH18" s="1061"/>
      <c r="AI18" s="1061"/>
      <c r="AJ18" s="1062"/>
      <c r="AK18" s="1107"/>
      <c r="AL18" s="1108"/>
      <c r="AM18" s="1108"/>
      <c r="AN18" s="1108"/>
      <c r="AO18" s="1108"/>
      <c r="AP18" s="1108"/>
      <c r="AQ18" s="1108"/>
      <c r="AR18" s="1108"/>
      <c r="AS18" s="1108"/>
      <c r="AT18" s="1108"/>
      <c r="AU18" s="1098"/>
      <c r="AV18" s="1098"/>
      <c r="AW18" s="1098"/>
      <c r="AX18" s="1098"/>
      <c r="AY18" s="1099"/>
      <c r="AZ18" s="228"/>
      <c r="BA18" s="228"/>
      <c r="BB18" s="228"/>
      <c r="BC18" s="228"/>
      <c r="BD18" s="228"/>
      <c r="BE18" s="229"/>
      <c r="BF18" s="229"/>
      <c r="BG18" s="229"/>
      <c r="BH18" s="229"/>
      <c r="BI18" s="229"/>
      <c r="BJ18" s="229"/>
      <c r="BK18" s="229"/>
      <c r="BL18" s="229"/>
      <c r="BM18" s="229"/>
      <c r="BN18" s="229"/>
      <c r="BO18" s="229"/>
      <c r="BP18" s="229"/>
      <c r="BQ18" s="234">
        <v>12</v>
      </c>
      <c r="BR18" s="235"/>
      <c r="BS18" s="1017"/>
      <c r="BT18" s="1018"/>
      <c r="BU18" s="1018"/>
      <c r="BV18" s="1018"/>
      <c r="BW18" s="1018"/>
      <c r="BX18" s="1018"/>
      <c r="BY18" s="1018"/>
      <c r="BZ18" s="1018"/>
      <c r="CA18" s="1018"/>
      <c r="CB18" s="1018"/>
      <c r="CC18" s="1018"/>
      <c r="CD18" s="1018"/>
      <c r="CE18" s="1018"/>
      <c r="CF18" s="1018"/>
      <c r="CG18" s="1039"/>
      <c r="CH18" s="1014"/>
      <c r="CI18" s="1015"/>
      <c r="CJ18" s="1015"/>
      <c r="CK18" s="1015"/>
      <c r="CL18" s="1016"/>
      <c r="CM18" s="1014"/>
      <c r="CN18" s="1015"/>
      <c r="CO18" s="1015"/>
      <c r="CP18" s="1015"/>
      <c r="CQ18" s="1016"/>
      <c r="CR18" s="1014"/>
      <c r="CS18" s="1015"/>
      <c r="CT18" s="1015"/>
      <c r="CU18" s="1015"/>
      <c r="CV18" s="1016"/>
      <c r="CW18" s="1014"/>
      <c r="CX18" s="1015"/>
      <c r="CY18" s="1015"/>
      <c r="CZ18" s="1015"/>
      <c r="DA18" s="1016"/>
      <c r="DB18" s="1014"/>
      <c r="DC18" s="1015"/>
      <c r="DD18" s="1015"/>
      <c r="DE18" s="1015"/>
      <c r="DF18" s="1016"/>
      <c r="DG18" s="1014"/>
      <c r="DH18" s="1015"/>
      <c r="DI18" s="1015"/>
      <c r="DJ18" s="1015"/>
      <c r="DK18" s="1016"/>
      <c r="DL18" s="1014"/>
      <c r="DM18" s="1015"/>
      <c r="DN18" s="1015"/>
      <c r="DO18" s="1015"/>
      <c r="DP18" s="1016"/>
      <c r="DQ18" s="1014"/>
      <c r="DR18" s="1015"/>
      <c r="DS18" s="1015"/>
      <c r="DT18" s="1015"/>
      <c r="DU18" s="1016"/>
      <c r="DV18" s="1017"/>
      <c r="DW18" s="1018"/>
      <c r="DX18" s="1018"/>
      <c r="DY18" s="1018"/>
      <c r="DZ18" s="1019"/>
      <c r="EA18" s="230"/>
    </row>
    <row r="19" spans="1:131" s="231" customFormat="1" ht="26.25" customHeight="1" x14ac:dyDescent="0.15">
      <c r="A19" s="234">
        <v>13</v>
      </c>
      <c r="B19" s="1055"/>
      <c r="C19" s="1056"/>
      <c r="D19" s="1056"/>
      <c r="E19" s="1056"/>
      <c r="F19" s="1056"/>
      <c r="G19" s="1056"/>
      <c r="H19" s="1056"/>
      <c r="I19" s="1056"/>
      <c r="J19" s="1056"/>
      <c r="K19" s="1056"/>
      <c r="L19" s="1056"/>
      <c r="M19" s="1056"/>
      <c r="N19" s="1056"/>
      <c r="O19" s="1056"/>
      <c r="P19" s="1057"/>
      <c r="Q19" s="1063"/>
      <c r="R19" s="1064"/>
      <c r="S19" s="1064"/>
      <c r="T19" s="1064"/>
      <c r="U19" s="1064"/>
      <c r="V19" s="1064"/>
      <c r="W19" s="1064"/>
      <c r="X19" s="1064"/>
      <c r="Y19" s="1064"/>
      <c r="Z19" s="1064"/>
      <c r="AA19" s="1064"/>
      <c r="AB19" s="1064"/>
      <c r="AC19" s="1064"/>
      <c r="AD19" s="1064"/>
      <c r="AE19" s="1065"/>
      <c r="AF19" s="1060"/>
      <c r="AG19" s="1061"/>
      <c r="AH19" s="1061"/>
      <c r="AI19" s="1061"/>
      <c r="AJ19" s="1062"/>
      <c r="AK19" s="1107"/>
      <c r="AL19" s="1108"/>
      <c r="AM19" s="1108"/>
      <c r="AN19" s="1108"/>
      <c r="AO19" s="1108"/>
      <c r="AP19" s="1108"/>
      <c r="AQ19" s="1108"/>
      <c r="AR19" s="1108"/>
      <c r="AS19" s="1108"/>
      <c r="AT19" s="1108"/>
      <c r="AU19" s="1098"/>
      <c r="AV19" s="1098"/>
      <c r="AW19" s="1098"/>
      <c r="AX19" s="1098"/>
      <c r="AY19" s="1099"/>
      <c r="AZ19" s="228"/>
      <c r="BA19" s="228"/>
      <c r="BB19" s="228"/>
      <c r="BC19" s="228"/>
      <c r="BD19" s="228"/>
      <c r="BE19" s="229"/>
      <c r="BF19" s="229"/>
      <c r="BG19" s="229"/>
      <c r="BH19" s="229"/>
      <c r="BI19" s="229"/>
      <c r="BJ19" s="229"/>
      <c r="BK19" s="229"/>
      <c r="BL19" s="229"/>
      <c r="BM19" s="229"/>
      <c r="BN19" s="229"/>
      <c r="BO19" s="229"/>
      <c r="BP19" s="229"/>
      <c r="BQ19" s="234">
        <v>13</v>
      </c>
      <c r="BR19" s="235"/>
      <c r="BS19" s="1017"/>
      <c r="BT19" s="1018"/>
      <c r="BU19" s="1018"/>
      <c r="BV19" s="1018"/>
      <c r="BW19" s="1018"/>
      <c r="BX19" s="1018"/>
      <c r="BY19" s="1018"/>
      <c r="BZ19" s="1018"/>
      <c r="CA19" s="1018"/>
      <c r="CB19" s="1018"/>
      <c r="CC19" s="1018"/>
      <c r="CD19" s="1018"/>
      <c r="CE19" s="1018"/>
      <c r="CF19" s="1018"/>
      <c r="CG19" s="1039"/>
      <c r="CH19" s="1014"/>
      <c r="CI19" s="1015"/>
      <c r="CJ19" s="1015"/>
      <c r="CK19" s="1015"/>
      <c r="CL19" s="1016"/>
      <c r="CM19" s="1014"/>
      <c r="CN19" s="1015"/>
      <c r="CO19" s="1015"/>
      <c r="CP19" s="1015"/>
      <c r="CQ19" s="1016"/>
      <c r="CR19" s="1014"/>
      <c r="CS19" s="1015"/>
      <c r="CT19" s="1015"/>
      <c r="CU19" s="1015"/>
      <c r="CV19" s="1016"/>
      <c r="CW19" s="1014"/>
      <c r="CX19" s="1015"/>
      <c r="CY19" s="1015"/>
      <c r="CZ19" s="1015"/>
      <c r="DA19" s="1016"/>
      <c r="DB19" s="1014"/>
      <c r="DC19" s="1015"/>
      <c r="DD19" s="1015"/>
      <c r="DE19" s="1015"/>
      <c r="DF19" s="1016"/>
      <c r="DG19" s="1014"/>
      <c r="DH19" s="1015"/>
      <c r="DI19" s="1015"/>
      <c r="DJ19" s="1015"/>
      <c r="DK19" s="1016"/>
      <c r="DL19" s="1014"/>
      <c r="DM19" s="1015"/>
      <c r="DN19" s="1015"/>
      <c r="DO19" s="1015"/>
      <c r="DP19" s="1016"/>
      <c r="DQ19" s="1014"/>
      <c r="DR19" s="1015"/>
      <c r="DS19" s="1015"/>
      <c r="DT19" s="1015"/>
      <c r="DU19" s="1016"/>
      <c r="DV19" s="1017"/>
      <c r="DW19" s="1018"/>
      <c r="DX19" s="1018"/>
      <c r="DY19" s="1018"/>
      <c r="DZ19" s="1019"/>
      <c r="EA19" s="230"/>
    </row>
    <row r="20" spans="1:131" s="231" customFormat="1" ht="26.25" customHeight="1" x14ac:dyDescent="0.15">
      <c r="A20" s="234">
        <v>14</v>
      </c>
      <c r="B20" s="1055"/>
      <c r="C20" s="1056"/>
      <c r="D20" s="1056"/>
      <c r="E20" s="1056"/>
      <c r="F20" s="1056"/>
      <c r="G20" s="1056"/>
      <c r="H20" s="1056"/>
      <c r="I20" s="1056"/>
      <c r="J20" s="1056"/>
      <c r="K20" s="1056"/>
      <c r="L20" s="1056"/>
      <c r="M20" s="1056"/>
      <c r="N20" s="1056"/>
      <c r="O20" s="1056"/>
      <c r="P20" s="1057"/>
      <c r="Q20" s="1063"/>
      <c r="R20" s="1064"/>
      <c r="S20" s="1064"/>
      <c r="T20" s="1064"/>
      <c r="U20" s="1064"/>
      <c r="V20" s="1064"/>
      <c r="W20" s="1064"/>
      <c r="X20" s="1064"/>
      <c r="Y20" s="1064"/>
      <c r="Z20" s="1064"/>
      <c r="AA20" s="1064"/>
      <c r="AB20" s="1064"/>
      <c r="AC20" s="1064"/>
      <c r="AD20" s="1064"/>
      <c r="AE20" s="1065"/>
      <c r="AF20" s="1060"/>
      <c r="AG20" s="1061"/>
      <c r="AH20" s="1061"/>
      <c r="AI20" s="1061"/>
      <c r="AJ20" s="1062"/>
      <c r="AK20" s="1107"/>
      <c r="AL20" s="1108"/>
      <c r="AM20" s="1108"/>
      <c r="AN20" s="1108"/>
      <c r="AO20" s="1108"/>
      <c r="AP20" s="1108"/>
      <c r="AQ20" s="1108"/>
      <c r="AR20" s="1108"/>
      <c r="AS20" s="1108"/>
      <c r="AT20" s="1108"/>
      <c r="AU20" s="1098"/>
      <c r="AV20" s="1098"/>
      <c r="AW20" s="1098"/>
      <c r="AX20" s="1098"/>
      <c r="AY20" s="1099"/>
      <c r="AZ20" s="228"/>
      <c r="BA20" s="228"/>
      <c r="BB20" s="228"/>
      <c r="BC20" s="228"/>
      <c r="BD20" s="228"/>
      <c r="BE20" s="229"/>
      <c r="BF20" s="229"/>
      <c r="BG20" s="229"/>
      <c r="BH20" s="229"/>
      <c r="BI20" s="229"/>
      <c r="BJ20" s="229"/>
      <c r="BK20" s="229"/>
      <c r="BL20" s="229"/>
      <c r="BM20" s="229"/>
      <c r="BN20" s="229"/>
      <c r="BO20" s="229"/>
      <c r="BP20" s="229"/>
      <c r="BQ20" s="234">
        <v>14</v>
      </c>
      <c r="BR20" s="235"/>
      <c r="BS20" s="1017"/>
      <c r="BT20" s="1018"/>
      <c r="BU20" s="1018"/>
      <c r="BV20" s="1018"/>
      <c r="BW20" s="1018"/>
      <c r="BX20" s="1018"/>
      <c r="BY20" s="1018"/>
      <c r="BZ20" s="1018"/>
      <c r="CA20" s="1018"/>
      <c r="CB20" s="1018"/>
      <c r="CC20" s="1018"/>
      <c r="CD20" s="1018"/>
      <c r="CE20" s="1018"/>
      <c r="CF20" s="1018"/>
      <c r="CG20" s="1039"/>
      <c r="CH20" s="1014"/>
      <c r="CI20" s="1015"/>
      <c r="CJ20" s="1015"/>
      <c r="CK20" s="1015"/>
      <c r="CL20" s="1016"/>
      <c r="CM20" s="1014"/>
      <c r="CN20" s="1015"/>
      <c r="CO20" s="1015"/>
      <c r="CP20" s="1015"/>
      <c r="CQ20" s="1016"/>
      <c r="CR20" s="1014"/>
      <c r="CS20" s="1015"/>
      <c r="CT20" s="1015"/>
      <c r="CU20" s="1015"/>
      <c r="CV20" s="1016"/>
      <c r="CW20" s="1014"/>
      <c r="CX20" s="1015"/>
      <c r="CY20" s="1015"/>
      <c r="CZ20" s="1015"/>
      <c r="DA20" s="1016"/>
      <c r="DB20" s="1014"/>
      <c r="DC20" s="1015"/>
      <c r="DD20" s="1015"/>
      <c r="DE20" s="1015"/>
      <c r="DF20" s="1016"/>
      <c r="DG20" s="1014"/>
      <c r="DH20" s="1015"/>
      <c r="DI20" s="1015"/>
      <c r="DJ20" s="1015"/>
      <c r="DK20" s="1016"/>
      <c r="DL20" s="1014"/>
      <c r="DM20" s="1015"/>
      <c r="DN20" s="1015"/>
      <c r="DO20" s="1015"/>
      <c r="DP20" s="1016"/>
      <c r="DQ20" s="1014"/>
      <c r="DR20" s="1015"/>
      <c r="DS20" s="1015"/>
      <c r="DT20" s="1015"/>
      <c r="DU20" s="1016"/>
      <c r="DV20" s="1017"/>
      <c r="DW20" s="1018"/>
      <c r="DX20" s="1018"/>
      <c r="DY20" s="1018"/>
      <c r="DZ20" s="1019"/>
      <c r="EA20" s="230"/>
    </row>
    <row r="21" spans="1:131" s="231" customFormat="1" ht="26.25" customHeight="1" thickBot="1" x14ac:dyDescent="0.2">
      <c r="A21" s="234">
        <v>15</v>
      </c>
      <c r="B21" s="1055"/>
      <c r="C21" s="1056"/>
      <c r="D21" s="1056"/>
      <c r="E21" s="1056"/>
      <c r="F21" s="1056"/>
      <c r="G21" s="1056"/>
      <c r="H21" s="1056"/>
      <c r="I21" s="1056"/>
      <c r="J21" s="1056"/>
      <c r="K21" s="1056"/>
      <c r="L21" s="1056"/>
      <c r="M21" s="1056"/>
      <c r="N21" s="1056"/>
      <c r="O21" s="1056"/>
      <c r="P21" s="1057"/>
      <c r="Q21" s="1063"/>
      <c r="R21" s="1064"/>
      <c r="S21" s="1064"/>
      <c r="T21" s="1064"/>
      <c r="U21" s="1064"/>
      <c r="V21" s="1064"/>
      <c r="W21" s="1064"/>
      <c r="X21" s="1064"/>
      <c r="Y21" s="1064"/>
      <c r="Z21" s="1064"/>
      <c r="AA21" s="1064"/>
      <c r="AB21" s="1064"/>
      <c r="AC21" s="1064"/>
      <c r="AD21" s="1064"/>
      <c r="AE21" s="1065"/>
      <c r="AF21" s="1060"/>
      <c r="AG21" s="1061"/>
      <c r="AH21" s="1061"/>
      <c r="AI21" s="1061"/>
      <c r="AJ21" s="1062"/>
      <c r="AK21" s="1107"/>
      <c r="AL21" s="1108"/>
      <c r="AM21" s="1108"/>
      <c r="AN21" s="1108"/>
      <c r="AO21" s="1108"/>
      <c r="AP21" s="1108"/>
      <c r="AQ21" s="1108"/>
      <c r="AR21" s="1108"/>
      <c r="AS21" s="1108"/>
      <c r="AT21" s="1108"/>
      <c r="AU21" s="1098"/>
      <c r="AV21" s="1098"/>
      <c r="AW21" s="1098"/>
      <c r="AX21" s="1098"/>
      <c r="AY21" s="1099"/>
      <c r="AZ21" s="228"/>
      <c r="BA21" s="228"/>
      <c r="BB21" s="228"/>
      <c r="BC21" s="228"/>
      <c r="BD21" s="228"/>
      <c r="BE21" s="229"/>
      <c r="BF21" s="229"/>
      <c r="BG21" s="229"/>
      <c r="BH21" s="229"/>
      <c r="BI21" s="229"/>
      <c r="BJ21" s="229"/>
      <c r="BK21" s="229"/>
      <c r="BL21" s="229"/>
      <c r="BM21" s="229"/>
      <c r="BN21" s="229"/>
      <c r="BO21" s="229"/>
      <c r="BP21" s="229"/>
      <c r="BQ21" s="234">
        <v>15</v>
      </c>
      <c r="BR21" s="235"/>
      <c r="BS21" s="1017"/>
      <c r="BT21" s="1018"/>
      <c r="BU21" s="1018"/>
      <c r="BV21" s="1018"/>
      <c r="BW21" s="1018"/>
      <c r="BX21" s="1018"/>
      <c r="BY21" s="1018"/>
      <c r="BZ21" s="1018"/>
      <c r="CA21" s="1018"/>
      <c r="CB21" s="1018"/>
      <c r="CC21" s="1018"/>
      <c r="CD21" s="1018"/>
      <c r="CE21" s="1018"/>
      <c r="CF21" s="1018"/>
      <c r="CG21" s="1039"/>
      <c r="CH21" s="1014"/>
      <c r="CI21" s="1015"/>
      <c r="CJ21" s="1015"/>
      <c r="CK21" s="1015"/>
      <c r="CL21" s="1016"/>
      <c r="CM21" s="1014"/>
      <c r="CN21" s="1015"/>
      <c r="CO21" s="1015"/>
      <c r="CP21" s="1015"/>
      <c r="CQ21" s="1016"/>
      <c r="CR21" s="1014"/>
      <c r="CS21" s="1015"/>
      <c r="CT21" s="1015"/>
      <c r="CU21" s="1015"/>
      <c r="CV21" s="1016"/>
      <c r="CW21" s="1014"/>
      <c r="CX21" s="1015"/>
      <c r="CY21" s="1015"/>
      <c r="CZ21" s="1015"/>
      <c r="DA21" s="1016"/>
      <c r="DB21" s="1014"/>
      <c r="DC21" s="1015"/>
      <c r="DD21" s="1015"/>
      <c r="DE21" s="1015"/>
      <c r="DF21" s="1016"/>
      <c r="DG21" s="1014"/>
      <c r="DH21" s="1015"/>
      <c r="DI21" s="1015"/>
      <c r="DJ21" s="1015"/>
      <c r="DK21" s="1016"/>
      <c r="DL21" s="1014"/>
      <c r="DM21" s="1015"/>
      <c r="DN21" s="1015"/>
      <c r="DO21" s="1015"/>
      <c r="DP21" s="1016"/>
      <c r="DQ21" s="1014"/>
      <c r="DR21" s="1015"/>
      <c r="DS21" s="1015"/>
      <c r="DT21" s="1015"/>
      <c r="DU21" s="1016"/>
      <c r="DV21" s="1017"/>
      <c r="DW21" s="1018"/>
      <c r="DX21" s="1018"/>
      <c r="DY21" s="1018"/>
      <c r="DZ21" s="1019"/>
      <c r="EA21" s="230"/>
    </row>
    <row r="22" spans="1:131" s="231" customFormat="1" ht="26.25" customHeight="1" x14ac:dyDescent="0.15">
      <c r="A22" s="234">
        <v>16</v>
      </c>
      <c r="B22" s="1055"/>
      <c r="C22" s="1056"/>
      <c r="D22" s="1056"/>
      <c r="E22" s="1056"/>
      <c r="F22" s="1056"/>
      <c r="G22" s="1056"/>
      <c r="H22" s="1056"/>
      <c r="I22" s="1056"/>
      <c r="J22" s="1056"/>
      <c r="K22" s="1056"/>
      <c r="L22" s="1056"/>
      <c r="M22" s="1056"/>
      <c r="N22" s="1056"/>
      <c r="O22" s="1056"/>
      <c r="P22" s="1057"/>
      <c r="Q22" s="1106"/>
      <c r="R22" s="1085"/>
      <c r="S22" s="1085"/>
      <c r="T22" s="1085"/>
      <c r="U22" s="1085"/>
      <c r="V22" s="1085"/>
      <c r="W22" s="1085"/>
      <c r="X22" s="1085"/>
      <c r="Y22" s="1085"/>
      <c r="Z22" s="1085"/>
      <c r="AA22" s="1085"/>
      <c r="AB22" s="1085"/>
      <c r="AC22" s="1085"/>
      <c r="AD22" s="1085"/>
      <c r="AE22" s="1086"/>
      <c r="AF22" s="1060"/>
      <c r="AG22" s="1061"/>
      <c r="AH22" s="1061"/>
      <c r="AI22" s="1061"/>
      <c r="AJ22" s="1062"/>
      <c r="AK22" s="1087"/>
      <c r="AL22" s="1088"/>
      <c r="AM22" s="1088"/>
      <c r="AN22" s="1088"/>
      <c r="AO22" s="1088"/>
      <c r="AP22" s="1088"/>
      <c r="AQ22" s="1088"/>
      <c r="AR22" s="1088"/>
      <c r="AS22" s="1088"/>
      <c r="AT22" s="1088"/>
      <c r="AU22" s="1089"/>
      <c r="AV22" s="1089"/>
      <c r="AW22" s="1089"/>
      <c r="AX22" s="1089"/>
      <c r="AY22" s="1090"/>
      <c r="AZ22" s="1053" t="s">
        <v>386</v>
      </c>
      <c r="BA22" s="1053"/>
      <c r="BB22" s="1053"/>
      <c r="BC22" s="1053"/>
      <c r="BD22" s="1054"/>
      <c r="BE22" s="229"/>
      <c r="BF22" s="229"/>
      <c r="BG22" s="229"/>
      <c r="BH22" s="229"/>
      <c r="BI22" s="229"/>
      <c r="BJ22" s="229"/>
      <c r="BK22" s="229"/>
      <c r="BL22" s="229"/>
      <c r="BM22" s="229"/>
      <c r="BN22" s="229"/>
      <c r="BO22" s="229"/>
      <c r="BP22" s="229"/>
      <c r="BQ22" s="234">
        <v>16</v>
      </c>
      <c r="BR22" s="235"/>
      <c r="BS22" s="1017"/>
      <c r="BT22" s="1018"/>
      <c r="BU22" s="1018"/>
      <c r="BV22" s="1018"/>
      <c r="BW22" s="1018"/>
      <c r="BX22" s="1018"/>
      <c r="BY22" s="1018"/>
      <c r="BZ22" s="1018"/>
      <c r="CA22" s="1018"/>
      <c r="CB22" s="1018"/>
      <c r="CC22" s="1018"/>
      <c r="CD22" s="1018"/>
      <c r="CE22" s="1018"/>
      <c r="CF22" s="1018"/>
      <c r="CG22" s="1039"/>
      <c r="CH22" s="1014"/>
      <c r="CI22" s="1015"/>
      <c r="CJ22" s="1015"/>
      <c r="CK22" s="1015"/>
      <c r="CL22" s="1016"/>
      <c r="CM22" s="1014"/>
      <c r="CN22" s="1015"/>
      <c r="CO22" s="1015"/>
      <c r="CP22" s="1015"/>
      <c r="CQ22" s="1016"/>
      <c r="CR22" s="1014"/>
      <c r="CS22" s="1015"/>
      <c r="CT22" s="1015"/>
      <c r="CU22" s="1015"/>
      <c r="CV22" s="1016"/>
      <c r="CW22" s="1014"/>
      <c r="CX22" s="1015"/>
      <c r="CY22" s="1015"/>
      <c r="CZ22" s="1015"/>
      <c r="DA22" s="1016"/>
      <c r="DB22" s="1014"/>
      <c r="DC22" s="1015"/>
      <c r="DD22" s="1015"/>
      <c r="DE22" s="1015"/>
      <c r="DF22" s="1016"/>
      <c r="DG22" s="1014"/>
      <c r="DH22" s="1015"/>
      <c r="DI22" s="1015"/>
      <c r="DJ22" s="1015"/>
      <c r="DK22" s="1016"/>
      <c r="DL22" s="1014"/>
      <c r="DM22" s="1015"/>
      <c r="DN22" s="1015"/>
      <c r="DO22" s="1015"/>
      <c r="DP22" s="1016"/>
      <c r="DQ22" s="1014"/>
      <c r="DR22" s="1015"/>
      <c r="DS22" s="1015"/>
      <c r="DT22" s="1015"/>
      <c r="DU22" s="1016"/>
      <c r="DV22" s="1017"/>
      <c r="DW22" s="1018"/>
      <c r="DX22" s="1018"/>
      <c r="DY22" s="1018"/>
      <c r="DZ22" s="1019"/>
      <c r="EA22" s="230"/>
    </row>
    <row r="23" spans="1:131" s="231" customFormat="1" ht="26.25" customHeight="1" thickBot="1" x14ac:dyDescent="0.2">
      <c r="A23" s="236" t="s">
        <v>387</v>
      </c>
      <c r="B23" s="965" t="s">
        <v>388</v>
      </c>
      <c r="C23" s="966"/>
      <c r="D23" s="966"/>
      <c r="E23" s="966"/>
      <c r="F23" s="966"/>
      <c r="G23" s="966"/>
      <c r="H23" s="966"/>
      <c r="I23" s="966"/>
      <c r="J23" s="966"/>
      <c r="K23" s="966"/>
      <c r="L23" s="966"/>
      <c r="M23" s="966"/>
      <c r="N23" s="966"/>
      <c r="O23" s="966"/>
      <c r="P23" s="976"/>
      <c r="Q23" s="1100">
        <v>13836</v>
      </c>
      <c r="R23" s="1092"/>
      <c r="S23" s="1092"/>
      <c r="T23" s="1092"/>
      <c r="U23" s="1092"/>
      <c r="V23" s="1092">
        <v>13068</v>
      </c>
      <c r="W23" s="1092"/>
      <c r="X23" s="1092"/>
      <c r="Y23" s="1092"/>
      <c r="Z23" s="1092"/>
      <c r="AA23" s="1092">
        <v>768</v>
      </c>
      <c r="AB23" s="1092"/>
      <c r="AC23" s="1092"/>
      <c r="AD23" s="1092"/>
      <c r="AE23" s="1101"/>
      <c r="AF23" s="1102">
        <v>518</v>
      </c>
      <c r="AG23" s="1092"/>
      <c r="AH23" s="1092"/>
      <c r="AI23" s="1092"/>
      <c r="AJ23" s="1103"/>
      <c r="AK23" s="1104"/>
      <c r="AL23" s="1105"/>
      <c r="AM23" s="1105"/>
      <c r="AN23" s="1105"/>
      <c r="AO23" s="1105"/>
      <c r="AP23" s="1092">
        <v>9384</v>
      </c>
      <c r="AQ23" s="1092"/>
      <c r="AR23" s="1092"/>
      <c r="AS23" s="1092"/>
      <c r="AT23" s="1092"/>
      <c r="AU23" s="1093"/>
      <c r="AV23" s="1093"/>
      <c r="AW23" s="1093"/>
      <c r="AX23" s="1093"/>
      <c r="AY23" s="1094"/>
      <c r="AZ23" s="1095" t="s">
        <v>389</v>
      </c>
      <c r="BA23" s="1096"/>
      <c r="BB23" s="1096"/>
      <c r="BC23" s="1096"/>
      <c r="BD23" s="1097"/>
      <c r="BE23" s="229"/>
      <c r="BF23" s="229"/>
      <c r="BG23" s="229"/>
      <c r="BH23" s="229"/>
      <c r="BI23" s="229"/>
      <c r="BJ23" s="229"/>
      <c r="BK23" s="229"/>
      <c r="BL23" s="229"/>
      <c r="BM23" s="229"/>
      <c r="BN23" s="229"/>
      <c r="BO23" s="229"/>
      <c r="BP23" s="229"/>
      <c r="BQ23" s="234">
        <v>17</v>
      </c>
      <c r="BR23" s="235"/>
      <c r="BS23" s="1017"/>
      <c r="BT23" s="1018"/>
      <c r="BU23" s="1018"/>
      <c r="BV23" s="1018"/>
      <c r="BW23" s="1018"/>
      <c r="BX23" s="1018"/>
      <c r="BY23" s="1018"/>
      <c r="BZ23" s="1018"/>
      <c r="CA23" s="1018"/>
      <c r="CB23" s="1018"/>
      <c r="CC23" s="1018"/>
      <c r="CD23" s="1018"/>
      <c r="CE23" s="1018"/>
      <c r="CF23" s="1018"/>
      <c r="CG23" s="1039"/>
      <c r="CH23" s="1014"/>
      <c r="CI23" s="1015"/>
      <c r="CJ23" s="1015"/>
      <c r="CK23" s="1015"/>
      <c r="CL23" s="1016"/>
      <c r="CM23" s="1014"/>
      <c r="CN23" s="1015"/>
      <c r="CO23" s="1015"/>
      <c r="CP23" s="1015"/>
      <c r="CQ23" s="1016"/>
      <c r="CR23" s="1014"/>
      <c r="CS23" s="1015"/>
      <c r="CT23" s="1015"/>
      <c r="CU23" s="1015"/>
      <c r="CV23" s="1016"/>
      <c r="CW23" s="1014"/>
      <c r="CX23" s="1015"/>
      <c r="CY23" s="1015"/>
      <c r="CZ23" s="1015"/>
      <c r="DA23" s="1016"/>
      <c r="DB23" s="1014"/>
      <c r="DC23" s="1015"/>
      <c r="DD23" s="1015"/>
      <c r="DE23" s="1015"/>
      <c r="DF23" s="1016"/>
      <c r="DG23" s="1014"/>
      <c r="DH23" s="1015"/>
      <c r="DI23" s="1015"/>
      <c r="DJ23" s="1015"/>
      <c r="DK23" s="1016"/>
      <c r="DL23" s="1014"/>
      <c r="DM23" s="1015"/>
      <c r="DN23" s="1015"/>
      <c r="DO23" s="1015"/>
      <c r="DP23" s="1016"/>
      <c r="DQ23" s="1014"/>
      <c r="DR23" s="1015"/>
      <c r="DS23" s="1015"/>
      <c r="DT23" s="1015"/>
      <c r="DU23" s="1016"/>
      <c r="DV23" s="1017"/>
      <c r="DW23" s="1018"/>
      <c r="DX23" s="1018"/>
      <c r="DY23" s="1018"/>
      <c r="DZ23" s="1019"/>
      <c r="EA23" s="230"/>
    </row>
    <row r="24" spans="1:131" s="231" customFormat="1" ht="26.25" customHeight="1" x14ac:dyDescent="0.15">
      <c r="A24" s="1091" t="s">
        <v>390</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228"/>
      <c r="BA24" s="228"/>
      <c r="BB24" s="228"/>
      <c r="BC24" s="228"/>
      <c r="BD24" s="228"/>
      <c r="BE24" s="229"/>
      <c r="BF24" s="229"/>
      <c r="BG24" s="229"/>
      <c r="BH24" s="229"/>
      <c r="BI24" s="229"/>
      <c r="BJ24" s="229"/>
      <c r="BK24" s="229"/>
      <c r="BL24" s="229"/>
      <c r="BM24" s="229"/>
      <c r="BN24" s="229"/>
      <c r="BO24" s="229"/>
      <c r="BP24" s="229"/>
      <c r="BQ24" s="234">
        <v>18</v>
      </c>
      <c r="BR24" s="235"/>
      <c r="BS24" s="1017"/>
      <c r="BT24" s="1018"/>
      <c r="BU24" s="1018"/>
      <c r="BV24" s="1018"/>
      <c r="BW24" s="1018"/>
      <c r="BX24" s="1018"/>
      <c r="BY24" s="1018"/>
      <c r="BZ24" s="1018"/>
      <c r="CA24" s="1018"/>
      <c r="CB24" s="1018"/>
      <c r="CC24" s="1018"/>
      <c r="CD24" s="1018"/>
      <c r="CE24" s="1018"/>
      <c r="CF24" s="1018"/>
      <c r="CG24" s="1039"/>
      <c r="CH24" s="1014"/>
      <c r="CI24" s="1015"/>
      <c r="CJ24" s="1015"/>
      <c r="CK24" s="1015"/>
      <c r="CL24" s="1016"/>
      <c r="CM24" s="1014"/>
      <c r="CN24" s="1015"/>
      <c r="CO24" s="1015"/>
      <c r="CP24" s="1015"/>
      <c r="CQ24" s="1016"/>
      <c r="CR24" s="1014"/>
      <c r="CS24" s="1015"/>
      <c r="CT24" s="1015"/>
      <c r="CU24" s="1015"/>
      <c r="CV24" s="1016"/>
      <c r="CW24" s="1014"/>
      <c r="CX24" s="1015"/>
      <c r="CY24" s="1015"/>
      <c r="CZ24" s="1015"/>
      <c r="DA24" s="1016"/>
      <c r="DB24" s="1014"/>
      <c r="DC24" s="1015"/>
      <c r="DD24" s="1015"/>
      <c r="DE24" s="1015"/>
      <c r="DF24" s="1016"/>
      <c r="DG24" s="1014"/>
      <c r="DH24" s="1015"/>
      <c r="DI24" s="1015"/>
      <c r="DJ24" s="1015"/>
      <c r="DK24" s="1016"/>
      <c r="DL24" s="1014"/>
      <c r="DM24" s="1015"/>
      <c r="DN24" s="1015"/>
      <c r="DO24" s="1015"/>
      <c r="DP24" s="1016"/>
      <c r="DQ24" s="1014"/>
      <c r="DR24" s="1015"/>
      <c r="DS24" s="1015"/>
      <c r="DT24" s="1015"/>
      <c r="DU24" s="1016"/>
      <c r="DV24" s="1017"/>
      <c r="DW24" s="1018"/>
      <c r="DX24" s="1018"/>
      <c r="DY24" s="1018"/>
      <c r="DZ24" s="1019"/>
      <c r="EA24" s="230"/>
    </row>
    <row r="25" spans="1:131" ht="26.25" customHeight="1" thickBot="1" x14ac:dyDescent="0.2">
      <c r="A25" s="1084" t="s">
        <v>391</v>
      </c>
      <c r="B25" s="1084"/>
      <c r="C25" s="1084"/>
      <c r="D25" s="1084"/>
      <c r="E25" s="1084"/>
      <c r="F25" s="1084"/>
      <c r="G25" s="1084"/>
      <c r="H25" s="1084"/>
      <c r="I25" s="1084"/>
      <c r="J25" s="1084"/>
      <c r="K25" s="1084"/>
      <c r="L25" s="1084"/>
      <c r="M25" s="1084"/>
      <c r="N25" s="1084"/>
      <c r="O25" s="1084"/>
      <c r="P25" s="1084"/>
      <c r="Q25" s="1084"/>
      <c r="R25" s="1084"/>
      <c r="S25" s="1084"/>
      <c r="T25" s="1084"/>
      <c r="U25" s="1084"/>
      <c r="V25" s="1084"/>
      <c r="W25" s="1084"/>
      <c r="X25" s="1084"/>
      <c r="Y25" s="1084"/>
      <c r="Z25" s="1084"/>
      <c r="AA25" s="1084"/>
      <c r="AB25" s="1084"/>
      <c r="AC25" s="1084"/>
      <c r="AD25" s="1084"/>
      <c r="AE25" s="1084"/>
      <c r="AF25" s="1084"/>
      <c r="AG25" s="1084"/>
      <c r="AH25" s="1084"/>
      <c r="AI25" s="1084"/>
      <c r="AJ25" s="1084"/>
      <c r="AK25" s="1084"/>
      <c r="AL25" s="1084"/>
      <c r="AM25" s="1084"/>
      <c r="AN25" s="1084"/>
      <c r="AO25" s="1084"/>
      <c r="AP25" s="1084"/>
      <c r="AQ25" s="1084"/>
      <c r="AR25" s="1084"/>
      <c r="AS25" s="1084"/>
      <c r="AT25" s="1084"/>
      <c r="AU25" s="1084"/>
      <c r="AV25" s="1084"/>
      <c r="AW25" s="1084"/>
      <c r="AX25" s="1084"/>
      <c r="AY25" s="1084"/>
      <c r="AZ25" s="1084"/>
      <c r="BA25" s="1084"/>
      <c r="BB25" s="1084"/>
      <c r="BC25" s="1084"/>
      <c r="BD25" s="1084"/>
      <c r="BE25" s="1084"/>
      <c r="BF25" s="1084"/>
      <c r="BG25" s="1084"/>
      <c r="BH25" s="1084"/>
      <c r="BI25" s="1084"/>
      <c r="BJ25" s="228"/>
      <c r="BK25" s="228"/>
      <c r="BL25" s="228"/>
      <c r="BM25" s="228"/>
      <c r="BN25" s="228"/>
      <c r="BO25" s="237"/>
      <c r="BP25" s="237"/>
      <c r="BQ25" s="234">
        <v>19</v>
      </c>
      <c r="BR25" s="235"/>
      <c r="BS25" s="1017"/>
      <c r="BT25" s="1018"/>
      <c r="BU25" s="1018"/>
      <c r="BV25" s="1018"/>
      <c r="BW25" s="1018"/>
      <c r="BX25" s="1018"/>
      <c r="BY25" s="1018"/>
      <c r="BZ25" s="1018"/>
      <c r="CA25" s="1018"/>
      <c r="CB25" s="1018"/>
      <c r="CC25" s="1018"/>
      <c r="CD25" s="1018"/>
      <c r="CE25" s="1018"/>
      <c r="CF25" s="1018"/>
      <c r="CG25" s="1039"/>
      <c r="CH25" s="1014"/>
      <c r="CI25" s="1015"/>
      <c r="CJ25" s="1015"/>
      <c r="CK25" s="1015"/>
      <c r="CL25" s="1016"/>
      <c r="CM25" s="1014"/>
      <c r="CN25" s="1015"/>
      <c r="CO25" s="1015"/>
      <c r="CP25" s="1015"/>
      <c r="CQ25" s="1016"/>
      <c r="CR25" s="1014"/>
      <c r="CS25" s="1015"/>
      <c r="CT25" s="1015"/>
      <c r="CU25" s="1015"/>
      <c r="CV25" s="1016"/>
      <c r="CW25" s="1014"/>
      <c r="CX25" s="1015"/>
      <c r="CY25" s="1015"/>
      <c r="CZ25" s="1015"/>
      <c r="DA25" s="1016"/>
      <c r="DB25" s="1014"/>
      <c r="DC25" s="1015"/>
      <c r="DD25" s="1015"/>
      <c r="DE25" s="1015"/>
      <c r="DF25" s="1016"/>
      <c r="DG25" s="1014"/>
      <c r="DH25" s="1015"/>
      <c r="DI25" s="1015"/>
      <c r="DJ25" s="1015"/>
      <c r="DK25" s="1016"/>
      <c r="DL25" s="1014"/>
      <c r="DM25" s="1015"/>
      <c r="DN25" s="1015"/>
      <c r="DO25" s="1015"/>
      <c r="DP25" s="1016"/>
      <c r="DQ25" s="1014"/>
      <c r="DR25" s="1015"/>
      <c r="DS25" s="1015"/>
      <c r="DT25" s="1015"/>
      <c r="DU25" s="1016"/>
      <c r="DV25" s="1017"/>
      <c r="DW25" s="1018"/>
      <c r="DX25" s="1018"/>
      <c r="DY25" s="1018"/>
      <c r="DZ25" s="1019"/>
      <c r="EA25" s="226"/>
    </row>
    <row r="26" spans="1:131" ht="26.25" customHeight="1" x14ac:dyDescent="0.15">
      <c r="A26" s="1020" t="s">
        <v>368</v>
      </c>
      <c r="B26" s="1021"/>
      <c r="C26" s="1021"/>
      <c r="D26" s="1021"/>
      <c r="E26" s="1021"/>
      <c r="F26" s="1021"/>
      <c r="G26" s="1021"/>
      <c r="H26" s="1021"/>
      <c r="I26" s="1021"/>
      <c r="J26" s="1021"/>
      <c r="K26" s="1021"/>
      <c r="L26" s="1021"/>
      <c r="M26" s="1021"/>
      <c r="N26" s="1021"/>
      <c r="O26" s="1021"/>
      <c r="P26" s="1022"/>
      <c r="Q26" s="1026" t="s">
        <v>392</v>
      </c>
      <c r="R26" s="1027"/>
      <c r="S26" s="1027"/>
      <c r="T26" s="1027"/>
      <c r="U26" s="1028"/>
      <c r="V26" s="1026" t="s">
        <v>393</v>
      </c>
      <c r="W26" s="1027"/>
      <c r="X26" s="1027"/>
      <c r="Y26" s="1027"/>
      <c r="Z26" s="1028"/>
      <c r="AA26" s="1026" t="s">
        <v>394</v>
      </c>
      <c r="AB26" s="1027"/>
      <c r="AC26" s="1027"/>
      <c r="AD26" s="1027"/>
      <c r="AE26" s="1027"/>
      <c r="AF26" s="1080" t="s">
        <v>395</v>
      </c>
      <c r="AG26" s="1033"/>
      <c r="AH26" s="1033"/>
      <c r="AI26" s="1033"/>
      <c r="AJ26" s="1081"/>
      <c r="AK26" s="1027" t="s">
        <v>396</v>
      </c>
      <c r="AL26" s="1027"/>
      <c r="AM26" s="1027"/>
      <c r="AN26" s="1027"/>
      <c r="AO26" s="1028"/>
      <c r="AP26" s="1026" t="s">
        <v>397</v>
      </c>
      <c r="AQ26" s="1027"/>
      <c r="AR26" s="1027"/>
      <c r="AS26" s="1027"/>
      <c r="AT26" s="1028"/>
      <c r="AU26" s="1026" t="s">
        <v>398</v>
      </c>
      <c r="AV26" s="1027"/>
      <c r="AW26" s="1027"/>
      <c r="AX26" s="1027"/>
      <c r="AY26" s="1028"/>
      <c r="AZ26" s="1026" t="s">
        <v>399</v>
      </c>
      <c r="BA26" s="1027"/>
      <c r="BB26" s="1027"/>
      <c r="BC26" s="1027"/>
      <c r="BD26" s="1028"/>
      <c r="BE26" s="1026" t="s">
        <v>375</v>
      </c>
      <c r="BF26" s="1027"/>
      <c r="BG26" s="1027"/>
      <c r="BH26" s="1027"/>
      <c r="BI26" s="1040"/>
      <c r="BJ26" s="228"/>
      <c r="BK26" s="228"/>
      <c r="BL26" s="228"/>
      <c r="BM26" s="228"/>
      <c r="BN26" s="228"/>
      <c r="BO26" s="237"/>
      <c r="BP26" s="237"/>
      <c r="BQ26" s="234">
        <v>20</v>
      </c>
      <c r="BR26" s="235"/>
      <c r="BS26" s="1017"/>
      <c r="BT26" s="1018"/>
      <c r="BU26" s="1018"/>
      <c r="BV26" s="1018"/>
      <c r="BW26" s="1018"/>
      <c r="BX26" s="1018"/>
      <c r="BY26" s="1018"/>
      <c r="BZ26" s="1018"/>
      <c r="CA26" s="1018"/>
      <c r="CB26" s="1018"/>
      <c r="CC26" s="1018"/>
      <c r="CD26" s="1018"/>
      <c r="CE26" s="1018"/>
      <c r="CF26" s="1018"/>
      <c r="CG26" s="1039"/>
      <c r="CH26" s="1014"/>
      <c r="CI26" s="1015"/>
      <c r="CJ26" s="1015"/>
      <c r="CK26" s="1015"/>
      <c r="CL26" s="1016"/>
      <c r="CM26" s="1014"/>
      <c r="CN26" s="1015"/>
      <c r="CO26" s="1015"/>
      <c r="CP26" s="1015"/>
      <c r="CQ26" s="1016"/>
      <c r="CR26" s="1014"/>
      <c r="CS26" s="1015"/>
      <c r="CT26" s="1015"/>
      <c r="CU26" s="1015"/>
      <c r="CV26" s="1016"/>
      <c r="CW26" s="1014"/>
      <c r="CX26" s="1015"/>
      <c r="CY26" s="1015"/>
      <c r="CZ26" s="1015"/>
      <c r="DA26" s="1016"/>
      <c r="DB26" s="1014"/>
      <c r="DC26" s="1015"/>
      <c r="DD26" s="1015"/>
      <c r="DE26" s="1015"/>
      <c r="DF26" s="1016"/>
      <c r="DG26" s="1014"/>
      <c r="DH26" s="1015"/>
      <c r="DI26" s="1015"/>
      <c r="DJ26" s="1015"/>
      <c r="DK26" s="1016"/>
      <c r="DL26" s="1014"/>
      <c r="DM26" s="1015"/>
      <c r="DN26" s="1015"/>
      <c r="DO26" s="1015"/>
      <c r="DP26" s="1016"/>
      <c r="DQ26" s="1014"/>
      <c r="DR26" s="1015"/>
      <c r="DS26" s="1015"/>
      <c r="DT26" s="1015"/>
      <c r="DU26" s="1016"/>
      <c r="DV26" s="1017"/>
      <c r="DW26" s="1018"/>
      <c r="DX26" s="1018"/>
      <c r="DY26" s="1018"/>
      <c r="DZ26" s="1019"/>
      <c r="EA26" s="226"/>
    </row>
    <row r="27" spans="1:131" ht="26.25" customHeight="1" thickBot="1" x14ac:dyDescent="0.2">
      <c r="A27" s="1023"/>
      <c r="B27" s="1024"/>
      <c r="C27" s="1024"/>
      <c r="D27" s="1024"/>
      <c r="E27" s="1024"/>
      <c r="F27" s="1024"/>
      <c r="G27" s="1024"/>
      <c r="H27" s="1024"/>
      <c r="I27" s="1024"/>
      <c r="J27" s="1024"/>
      <c r="K27" s="1024"/>
      <c r="L27" s="1024"/>
      <c r="M27" s="1024"/>
      <c r="N27" s="1024"/>
      <c r="O27" s="1024"/>
      <c r="P27" s="1025"/>
      <c r="Q27" s="1029"/>
      <c r="R27" s="1030"/>
      <c r="S27" s="1030"/>
      <c r="T27" s="1030"/>
      <c r="U27" s="1031"/>
      <c r="V27" s="1029"/>
      <c r="W27" s="1030"/>
      <c r="X27" s="1030"/>
      <c r="Y27" s="1030"/>
      <c r="Z27" s="1031"/>
      <c r="AA27" s="1029"/>
      <c r="AB27" s="1030"/>
      <c r="AC27" s="1030"/>
      <c r="AD27" s="1030"/>
      <c r="AE27" s="1030"/>
      <c r="AF27" s="1082"/>
      <c r="AG27" s="1036"/>
      <c r="AH27" s="1036"/>
      <c r="AI27" s="1036"/>
      <c r="AJ27" s="1083"/>
      <c r="AK27" s="1030"/>
      <c r="AL27" s="1030"/>
      <c r="AM27" s="1030"/>
      <c r="AN27" s="1030"/>
      <c r="AO27" s="1031"/>
      <c r="AP27" s="1029"/>
      <c r="AQ27" s="1030"/>
      <c r="AR27" s="1030"/>
      <c r="AS27" s="1030"/>
      <c r="AT27" s="1031"/>
      <c r="AU27" s="1029"/>
      <c r="AV27" s="1030"/>
      <c r="AW27" s="1030"/>
      <c r="AX27" s="1030"/>
      <c r="AY27" s="1031"/>
      <c r="AZ27" s="1029"/>
      <c r="BA27" s="1030"/>
      <c r="BB27" s="1030"/>
      <c r="BC27" s="1030"/>
      <c r="BD27" s="1031"/>
      <c r="BE27" s="1029"/>
      <c r="BF27" s="1030"/>
      <c r="BG27" s="1030"/>
      <c r="BH27" s="1030"/>
      <c r="BI27" s="1041"/>
      <c r="BJ27" s="228"/>
      <c r="BK27" s="228"/>
      <c r="BL27" s="228"/>
      <c r="BM27" s="228"/>
      <c r="BN27" s="228"/>
      <c r="BO27" s="237"/>
      <c r="BP27" s="237"/>
      <c r="BQ27" s="234">
        <v>21</v>
      </c>
      <c r="BR27" s="235"/>
      <c r="BS27" s="1017"/>
      <c r="BT27" s="1018"/>
      <c r="BU27" s="1018"/>
      <c r="BV27" s="1018"/>
      <c r="BW27" s="1018"/>
      <c r="BX27" s="1018"/>
      <c r="BY27" s="1018"/>
      <c r="BZ27" s="1018"/>
      <c r="CA27" s="1018"/>
      <c r="CB27" s="1018"/>
      <c r="CC27" s="1018"/>
      <c r="CD27" s="1018"/>
      <c r="CE27" s="1018"/>
      <c r="CF27" s="1018"/>
      <c r="CG27" s="1039"/>
      <c r="CH27" s="1014"/>
      <c r="CI27" s="1015"/>
      <c r="CJ27" s="1015"/>
      <c r="CK27" s="1015"/>
      <c r="CL27" s="1016"/>
      <c r="CM27" s="1014"/>
      <c r="CN27" s="1015"/>
      <c r="CO27" s="1015"/>
      <c r="CP27" s="1015"/>
      <c r="CQ27" s="1016"/>
      <c r="CR27" s="1014"/>
      <c r="CS27" s="1015"/>
      <c r="CT27" s="1015"/>
      <c r="CU27" s="1015"/>
      <c r="CV27" s="1016"/>
      <c r="CW27" s="1014"/>
      <c r="CX27" s="1015"/>
      <c r="CY27" s="1015"/>
      <c r="CZ27" s="1015"/>
      <c r="DA27" s="1016"/>
      <c r="DB27" s="1014"/>
      <c r="DC27" s="1015"/>
      <c r="DD27" s="1015"/>
      <c r="DE27" s="1015"/>
      <c r="DF27" s="1016"/>
      <c r="DG27" s="1014"/>
      <c r="DH27" s="1015"/>
      <c r="DI27" s="1015"/>
      <c r="DJ27" s="1015"/>
      <c r="DK27" s="1016"/>
      <c r="DL27" s="1014"/>
      <c r="DM27" s="1015"/>
      <c r="DN27" s="1015"/>
      <c r="DO27" s="1015"/>
      <c r="DP27" s="1016"/>
      <c r="DQ27" s="1014"/>
      <c r="DR27" s="1015"/>
      <c r="DS27" s="1015"/>
      <c r="DT27" s="1015"/>
      <c r="DU27" s="1016"/>
      <c r="DV27" s="1017"/>
      <c r="DW27" s="1018"/>
      <c r="DX27" s="1018"/>
      <c r="DY27" s="1018"/>
      <c r="DZ27" s="1019"/>
      <c r="EA27" s="226"/>
    </row>
    <row r="28" spans="1:131" ht="26.25" customHeight="1" thickTop="1" x14ac:dyDescent="0.15">
      <c r="A28" s="238">
        <v>1</v>
      </c>
      <c r="B28" s="1069" t="s">
        <v>400</v>
      </c>
      <c r="C28" s="1070"/>
      <c r="D28" s="1070"/>
      <c r="E28" s="1070"/>
      <c r="F28" s="1070"/>
      <c r="G28" s="1070"/>
      <c r="H28" s="1070"/>
      <c r="I28" s="1070"/>
      <c r="J28" s="1070"/>
      <c r="K28" s="1070"/>
      <c r="L28" s="1070"/>
      <c r="M28" s="1070"/>
      <c r="N28" s="1070"/>
      <c r="O28" s="1070"/>
      <c r="P28" s="1071"/>
      <c r="Q28" s="1072">
        <v>2370</v>
      </c>
      <c r="R28" s="1073"/>
      <c r="S28" s="1073"/>
      <c r="T28" s="1073"/>
      <c r="U28" s="1073"/>
      <c r="V28" s="1073">
        <v>2303</v>
      </c>
      <c r="W28" s="1073"/>
      <c r="X28" s="1073"/>
      <c r="Y28" s="1073"/>
      <c r="Z28" s="1073"/>
      <c r="AA28" s="1073">
        <v>67</v>
      </c>
      <c r="AB28" s="1073"/>
      <c r="AC28" s="1073"/>
      <c r="AD28" s="1073"/>
      <c r="AE28" s="1074"/>
      <c r="AF28" s="1075">
        <v>67</v>
      </c>
      <c r="AG28" s="1073"/>
      <c r="AH28" s="1073"/>
      <c r="AI28" s="1073"/>
      <c r="AJ28" s="1076"/>
      <c r="AK28" s="1077">
        <v>151</v>
      </c>
      <c r="AL28" s="1078"/>
      <c r="AM28" s="1078"/>
      <c r="AN28" s="1078"/>
      <c r="AO28" s="1078"/>
      <c r="AP28" s="1078" t="s">
        <v>572</v>
      </c>
      <c r="AQ28" s="1078"/>
      <c r="AR28" s="1078"/>
      <c r="AS28" s="1078"/>
      <c r="AT28" s="1078"/>
      <c r="AU28" s="1078" t="s">
        <v>572</v>
      </c>
      <c r="AV28" s="1078"/>
      <c r="AW28" s="1078"/>
      <c r="AX28" s="1078"/>
      <c r="AY28" s="1078"/>
      <c r="AZ28" s="1079" t="s">
        <v>572</v>
      </c>
      <c r="BA28" s="1079"/>
      <c r="BB28" s="1079"/>
      <c r="BC28" s="1079"/>
      <c r="BD28" s="1079"/>
      <c r="BE28" s="1067"/>
      <c r="BF28" s="1067"/>
      <c r="BG28" s="1067"/>
      <c r="BH28" s="1067"/>
      <c r="BI28" s="1068"/>
      <c r="BJ28" s="228"/>
      <c r="BK28" s="228"/>
      <c r="BL28" s="228"/>
      <c r="BM28" s="228"/>
      <c r="BN28" s="228"/>
      <c r="BO28" s="237"/>
      <c r="BP28" s="237"/>
      <c r="BQ28" s="234">
        <v>22</v>
      </c>
      <c r="BR28" s="235"/>
      <c r="BS28" s="1017"/>
      <c r="BT28" s="1018"/>
      <c r="BU28" s="1018"/>
      <c r="BV28" s="1018"/>
      <c r="BW28" s="1018"/>
      <c r="BX28" s="1018"/>
      <c r="BY28" s="1018"/>
      <c r="BZ28" s="1018"/>
      <c r="CA28" s="1018"/>
      <c r="CB28" s="1018"/>
      <c r="CC28" s="1018"/>
      <c r="CD28" s="1018"/>
      <c r="CE28" s="1018"/>
      <c r="CF28" s="1018"/>
      <c r="CG28" s="1039"/>
      <c r="CH28" s="1014"/>
      <c r="CI28" s="1015"/>
      <c r="CJ28" s="1015"/>
      <c r="CK28" s="1015"/>
      <c r="CL28" s="1016"/>
      <c r="CM28" s="1014"/>
      <c r="CN28" s="1015"/>
      <c r="CO28" s="1015"/>
      <c r="CP28" s="1015"/>
      <c r="CQ28" s="1016"/>
      <c r="CR28" s="1014"/>
      <c r="CS28" s="1015"/>
      <c r="CT28" s="1015"/>
      <c r="CU28" s="1015"/>
      <c r="CV28" s="1016"/>
      <c r="CW28" s="1014"/>
      <c r="CX28" s="1015"/>
      <c r="CY28" s="1015"/>
      <c r="CZ28" s="1015"/>
      <c r="DA28" s="1016"/>
      <c r="DB28" s="1014"/>
      <c r="DC28" s="1015"/>
      <c r="DD28" s="1015"/>
      <c r="DE28" s="1015"/>
      <c r="DF28" s="1016"/>
      <c r="DG28" s="1014"/>
      <c r="DH28" s="1015"/>
      <c r="DI28" s="1015"/>
      <c r="DJ28" s="1015"/>
      <c r="DK28" s="1016"/>
      <c r="DL28" s="1014"/>
      <c r="DM28" s="1015"/>
      <c r="DN28" s="1015"/>
      <c r="DO28" s="1015"/>
      <c r="DP28" s="1016"/>
      <c r="DQ28" s="1014"/>
      <c r="DR28" s="1015"/>
      <c r="DS28" s="1015"/>
      <c r="DT28" s="1015"/>
      <c r="DU28" s="1016"/>
      <c r="DV28" s="1017"/>
      <c r="DW28" s="1018"/>
      <c r="DX28" s="1018"/>
      <c r="DY28" s="1018"/>
      <c r="DZ28" s="1019"/>
      <c r="EA28" s="226"/>
    </row>
    <row r="29" spans="1:131" ht="26.25" customHeight="1" x14ac:dyDescent="0.15">
      <c r="A29" s="238">
        <v>2</v>
      </c>
      <c r="B29" s="1055" t="s">
        <v>401</v>
      </c>
      <c r="C29" s="1056"/>
      <c r="D29" s="1056"/>
      <c r="E29" s="1056"/>
      <c r="F29" s="1056"/>
      <c r="G29" s="1056"/>
      <c r="H29" s="1056"/>
      <c r="I29" s="1056"/>
      <c r="J29" s="1056"/>
      <c r="K29" s="1056"/>
      <c r="L29" s="1056"/>
      <c r="M29" s="1056"/>
      <c r="N29" s="1056"/>
      <c r="O29" s="1056"/>
      <c r="P29" s="1057"/>
      <c r="Q29" s="1063">
        <v>2182</v>
      </c>
      <c r="R29" s="1064"/>
      <c r="S29" s="1064"/>
      <c r="T29" s="1064"/>
      <c r="U29" s="1064"/>
      <c r="V29" s="1064">
        <v>2088</v>
      </c>
      <c r="W29" s="1064"/>
      <c r="X29" s="1064"/>
      <c r="Y29" s="1064"/>
      <c r="Z29" s="1064"/>
      <c r="AA29" s="1064">
        <v>94</v>
      </c>
      <c r="AB29" s="1064"/>
      <c r="AC29" s="1064"/>
      <c r="AD29" s="1064"/>
      <c r="AE29" s="1065"/>
      <c r="AF29" s="1060">
        <v>94</v>
      </c>
      <c r="AG29" s="1061"/>
      <c r="AH29" s="1061"/>
      <c r="AI29" s="1061"/>
      <c r="AJ29" s="1062"/>
      <c r="AK29" s="1008">
        <v>330</v>
      </c>
      <c r="AL29" s="999"/>
      <c r="AM29" s="999"/>
      <c r="AN29" s="999"/>
      <c r="AO29" s="999"/>
      <c r="AP29" s="999" t="s">
        <v>572</v>
      </c>
      <c r="AQ29" s="999"/>
      <c r="AR29" s="999"/>
      <c r="AS29" s="999"/>
      <c r="AT29" s="999"/>
      <c r="AU29" s="999" t="s">
        <v>572</v>
      </c>
      <c r="AV29" s="999"/>
      <c r="AW29" s="999"/>
      <c r="AX29" s="999"/>
      <c r="AY29" s="999"/>
      <c r="AZ29" s="1066" t="s">
        <v>572</v>
      </c>
      <c r="BA29" s="1066"/>
      <c r="BB29" s="1066"/>
      <c r="BC29" s="1066"/>
      <c r="BD29" s="1066"/>
      <c r="BE29" s="1000"/>
      <c r="BF29" s="1000"/>
      <c r="BG29" s="1000"/>
      <c r="BH29" s="1000"/>
      <c r="BI29" s="1001"/>
      <c r="BJ29" s="228"/>
      <c r="BK29" s="228"/>
      <c r="BL29" s="228"/>
      <c r="BM29" s="228"/>
      <c r="BN29" s="228"/>
      <c r="BO29" s="237"/>
      <c r="BP29" s="237"/>
      <c r="BQ29" s="234">
        <v>23</v>
      </c>
      <c r="BR29" s="235"/>
      <c r="BS29" s="1017"/>
      <c r="BT29" s="1018"/>
      <c r="BU29" s="1018"/>
      <c r="BV29" s="1018"/>
      <c r="BW29" s="1018"/>
      <c r="BX29" s="1018"/>
      <c r="BY29" s="1018"/>
      <c r="BZ29" s="1018"/>
      <c r="CA29" s="1018"/>
      <c r="CB29" s="1018"/>
      <c r="CC29" s="1018"/>
      <c r="CD29" s="1018"/>
      <c r="CE29" s="1018"/>
      <c r="CF29" s="1018"/>
      <c r="CG29" s="1039"/>
      <c r="CH29" s="1014"/>
      <c r="CI29" s="1015"/>
      <c r="CJ29" s="1015"/>
      <c r="CK29" s="1015"/>
      <c r="CL29" s="1016"/>
      <c r="CM29" s="1014"/>
      <c r="CN29" s="1015"/>
      <c r="CO29" s="1015"/>
      <c r="CP29" s="1015"/>
      <c r="CQ29" s="1016"/>
      <c r="CR29" s="1014"/>
      <c r="CS29" s="1015"/>
      <c r="CT29" s="1015"/>
      <c r="CU29" s="1015"/>
      <c r="CV29" s="1016"/>
      <c r="CW29" s="1014"/>
      <c r="CX29" s="1015"/>
      <c r="CY29" s="1015"/>
      <c r="CZ29" s="1015"/>
      <c r="DA29" s="1016"/>
      <c r="DB29" s="1014"/>
      <c r="DC29" s="1015"/>
      <c r="DD29" s="1015"/>
      <c r="DE29" s="1015"/>
      <c r="DF29" s="1016"/>
      <c r="DG29" s="1014"/>
      <c r="DH29" s="1015"/>
      <c r="DI29" s="1015"/>
      <c r="DJ29" s="1015"/>
      <c r="DK29" s="1016"/>
      <c r="DL29" s="1014"/>
      <c r="DM29" s="1015"/>
      <c r="DN29" s="1015"/>
      <c r="DO29" s="1015"/>
      <c r="DP29" s="1016"/>
      <c r="DQ29" s="1014"/>
      <c r="DR29" s="1015"/>
      <c r="DS29" s="1015"/>
      <c r="DT29" s="1015"/>
      <c r="DU29" s="1016"/>
      <c r="DV29" s="1017"/>
      <c r="DW29" s="1018"/>
      <c r="DX29" s="1018"/>
      <c r="DY29" s="1018"/>
      <c r="DZ29" s="1019"/>
      <c r="EA29" s="226"/>
    </row>
    <row r="30" spans="1:131" ht="26.25" customHeight="1" x14ac:dyDescent="0.15">
      <c r="A30" s="238">
        <v>3</v>
      </c>
      <c r="B30" s="1055" t="s">
        <v>402</v>
      </c>
      <c r="C30" s="1056"/>
      <c r="D30" s="1056"/>
      <c r="E30" s="1056"/>
      <c r="F30" s="1056"/>
      <c r="G30" s="1056"/>
      <c r="H30" s="1056"/>
      <c r="I30" s="1056"/>
      <c r="J30" s="1056"/>
      <c r="K30" s="1056"/>
      <c r="L30" s="1056"/>
      <c r="M30" s="1056"/>
      <c r="N30" s="1056"/>
      <c r="O30" s="1056"/>
      <c r="P30" s="1057"/>
      <c r="Q30" s="1063">
        <v>395</v>
      </c>
      <c r="R30" s="1064"/>
      <c r="S30" s="1064"/>
      <c r="T30" s="1064"/>
      <c r="U30" s="1064"/>
      <c r="V30" s="1064">
        <v>394</v>
      </c>
      <c r="W30" s="1064"/>
      <c r="X30" s="1064"/>
      <c r="Y30" s="1064"/>
      <c r="Z30" s="1064"/>
      <c r="AA30" s="1064">
        <v>1</v>
      </c>
      <c r="AB30" s="1064"/>
      <c r="AC30" s="1064"/>
      <c r="AD30" s="1064"/>
      <c r="AE30" s="1065"/>
      <c r="AF30" s="1060">
        <v>1</v>
      </c>
      <c r="AG30" s="1061"/>
      <c r="AH30" s="1061"/>
      <c r="AI30" s="1061"/>
      <c r="AJ30" s="1062"/>
      <c r="AK30" s="1008">
        <v>79</v>
      </c>
      <c r="AL30" s="999"/>
      <c r="AM30" s="999"/>
      <c r="AN30" s="999"/>
      <c r="AO30" s="999"/>
      <c r="AP30" s="999" t="s">
        <v>572</v>
      </c>
      <c r="AQ30" s="999"/>
      <c r="AR30" s="999"/>
      <c r="AS30" s="999"/>
      <c r="AT30" s="999"/>
      <c r="AU30" s="999" t="s">
        <v>572</v>
      </c>
      <c r="AV30" s="999"/>
      <c r="AW30" s="999"/>
      <c r="AX30" s="999"/>
      <c r="AY30" s="999"/>
      <c r="AZ30" s="1066" t="s">
        <v>572</v>
      </c>
      <c r="BA30" s="1066"/>
      <c r="BB30" s="1066"/>
      <c r="BC30" s="1066"/>
      <c r="BD30" s="1066"/>
      <c r="BE30" s="1000"/>
      <c r="BF30" s="1000"/>
      <c r="BG30" s="1000"/>
      <c r="BH30" s="1000"/>
      <c r="BI30" s="1001"/>
      <c r="BJ30" s="228"/>
      <c r="BK30" s="228"/>
      <c r="BL30" s="228"/>
      <c r="BM30" s="228"/>
      <c r="BN30" s="228"/>
      <c r="BO30" s="237"/>
      <c r="BP30" s="237"/>
      <c r="BQ30" s="234">
        <v>24</v>
      </c>
      <c r="BR30" s="235"/>
      <c r="BS30" s="1017"/>
      <c r="BT30" s="1018"/>
      <c r="BU30" s="1018"/>
      <c r="BV30" s="1018"/>
      <c r="BW30" s="1018"/>
      <c r="BX30" s="1018"/>
      <c r="BY30" s="1018"/>
      <c r="BZ30" s="1018"/>
      <c r="CA30" s="1018"/>
      <c r="CB30" s="1018"/>
      <c r="CC30" s="1018"/>
      <c r="CD30" s="1018"/>
      <c r="CE30" s="1018"/>
      <c r="CF30" s="1018"/>
      <c r="CG30" s="1039"/>
      <c r="CH30" s="1014"/>
      <c r="CI30" s="1015"/>
      <c r="CJ30" s="1015"/>
      <c r="CK30" s="1015"/>
      <c r="CL30" s="1016"/>
      <c r="CM30" s="1014"/>
      <c r="CN30" s="1015"/>
      <c r="CO30" s="1015"/>
      <c r="CP30" s="1015"/>
      <c r="CQ30" s="1016"/>
      <c r="CR30" s="1014"/>
      <c r="CS30" s="1015"/>
      <c r="CT30" s="1015"/>
      <c r="CU30" s="1015"/>
      <c r="CV30" s="1016"/>
      <c r="CW30" s="1014"/>
      <c r="CX30" s="1015"/>
      <c r="CY30" s="1015"/>
      <c r="CZ30" s="1015"/>
      <c r="DA30" s="1016"/>
      <c r="DB30" s="1014"/>
      <c r="DC30" s="1015"/>
      <c r="DD30" s="1015"/>
      <c r="DE30" s="1015"/>
      <c r="DF30" s="1016"/>
      <c r="DG30" s="1014"/>
      <c r="DH30" s="1015"/>
      <c r="DI30" s="1015"/>
      <c r="DJ30" s="1015"/>
      <c r="DK30" s="1016"/>
      <c r="DL30" s="1014"/>
      <c r="DM30" s="1015"/>
      <c r="DN30" s="1015"/>
      <c r="DO30" s="1015"/>
      <c r="DP30" s="1016"/>
      <c r="DQ30" s="1014"/>
      <c r="DR30" s="1015"/>
      <c r="DS30" s="1015"/>
      <c r="DT30" s="1015"/>
      <c r="DU30" s="1016"/>
      <c r="DV30" s="1017"/>
      <c r="DW30" s="1018"/>
      <c r="DX30" s="1018"/>
      <c r="DY30" s="1018"/>
      <c r="DZ30" s="1019"/>
      <c r="EA30" s="226"/>
    </row>
    <row r="31" spans="1:131" ht="26.25" customHeight="1" x14ac:dyDescent="0.15">
      <c r="A31" s="238">
        <v>4</v>
      </c>
      <c r="B31" s="1055" t="s">
        <v>403</v>
      </c>
      <c r="C31" s="1056"/>
      <c r="D31" s="1056"/>
      <c r="E31" s="1056"/>
      <c r="F31" s="1056"/>
      <c r="G31" s="1056"/>
      <c r="H31" s="1056"/>
      <c r="I31" s="1056"/>
      <c r="J31" s="1056"/>
      <c r="K31" s="1056"/>
      <c r="L31" s="1056"/>
      <c r="M31" s="1056"/>
      <c r="N31" s="1056"/>
      <c r="O31" s="1056"/>
      <c r="P31" s="1057"/>
      <c r="Q31" s="1063">
        <v>457</v>
      </c>
      <c r="R31" s="1064"/>
      <c r="S31" s="1064"/>
      <c r="T31" s="1064"/>
      <c r="U31" s="1064"/>
      <c r="V31" s="1064">
        <v>426</v>
      </c>
      <c r="W31" s="1064"/>
      <c r="X31" s="1064"/>
      <c r="Y31" s="1064"/>
      <c r="Z31" s="1064"/>
      <c r="AA31" s="1064">
        <v>31</v>
      </c>
      <c r="AB31" s="1064"/>
      <c r="AC31" s="1064"/>
      <c r="AD31" s="1064"/>
      <c r="AE31" s="1065"/>
      <c r="AF31" s="1060">
        <v>558</v>
      </c>
      <c r="AG31" s="1061"/>
      <c r="AH31" s="1061"/>
      <c r="AI31" s="1061"/>
      <c r="AJ31" s="1062"/>
      <c r="AK31" s="1008">
        <v>7</v>
      </c>
      <c r="AL31" s="999"/>
      <c r="AM31" s="999"/>
      <c r="AN31" s="999"/>
      <c r="AO31" s="999"/>
      <c r="AP31" s="999">
        <v>974</v>
      </c>
      <c r="AQ31" s="999"/>
      <c r="AR31" s="999"/>
      <c r="AS31" s="999"/>
      <c r="AT31" s="999"/>
      <c r="AU31" s="999">
        <v>17</v>
      </c>
      <c r="AV31" s="999"/>
      <c r="AW31" s="999"/>
      <c r="AX31" s="999"/>
      <c r="AY31" s="999"/>
      <c r="AZ31" s="1066" t="s">
        <v>583</v>
      </c>
      <c r="BA31" s="1066"/>
      <c r="BB31" s="1066"/>
      <c r="BC31" s="1066"/>
      <c r="BD31" s="1066"/>
      <c r="BE31" s="1000" t="s">
        <v>404</v>
      </c>
      <c r="BF31" s="1000"/>
      <c r="BG31" s="1000"/>
      <c r="BH31" s="1000"/>
      <c r="BI31" s="1001"/>
      <c r="BJ31" s="228"/>
      <c r="BK31" s="228"/>
      <c r="BL31" s="228"/>
      <c r="BM31" s="228"/>
      <c r="BN31" s="228"/>
      <c r="BO31" s="237"/>
      <c r="BP31" s="237"/>
      <c r="BQ31" s="234">
        <v>25</v>
      </c>
      <c r="BR31" s="235"/>
      <c r="BS31" s="1017"/>
      <c r="BT31" s="1018"/>
      <c r="BU31" s="1018"/>
      <c r="BV31" s="1018"/>
      <c r="BW31" s="1018"/>
      <c r="BX31" s="1018"/>
      <c r="BY31" s="1018"/>
      <c r="BZ31" s="1018"/>
      <c r="CA31" s="1018"/>
      <c r="CB31" s="1018"/>
      <c r="CC31" s="1018"/>
      <c r="CD31" s="1018"/>
      <c r="CE31" s="1018"/>
      <c r="CF31" s="1018"/>
      <c r="CG31" s="1039"/>
      <c r="CH31" s="1014"/>
      <c r="CI31" s="1015"/>
      <c r="CJ31" s="1015"/>
      <c r="CK31" s="1015"/>
      <c r="CL31" s="1016"/>
      <c r="CM31" s="1014"/>
      <c r="CN31" s="1015"/>
      <c r="CO31" s="1015"/>
      <c r="CP31" s="1015"/>
      <c r="CQ31" s="1016"/>
      <c r="CR31" s="1014"/>
      <c r="CS31" s="1015"/>
      <c r="CT31" s="1015"/>
      <c r="CU31" s="1015"/>
      <c r="CV31" s="1016"/>
      <c r="CW31" s="1014"/>
      <c r="CX31" s="1015"/>
      <c r="CY31" s="1015"/>
      <c r="CZ31" s="1015"/>
      <c r="DA31" s="1016"/>
      <c r="DB31" s="1014"/>
      <c r="DC31" s="1015"/>
      <c r="DD31" s="1015"/>
      <c r="DE31" s="1015"/>
      <c r="DF31" s="1016"/>
      <c r="DG31" s="1014"/>
      <c r="DH31" s="1015"/>
      <c r="DI31" s="1015"/>
      <c r="DJ31" s="1015"/>
      <c r="DK31" s="1016"/>
      <c r="DL31" s="1014"/>
      <c r="DM31" s="1015"/>
      <c r="DN31" s="1015"/>
      <c r="DO31" s="1015"/>
      <c r="DP31" s="1016"/>
      <c r="DQ31" s="1014"/>
      <c r="DR31" s="1015"/>
      <c r="DS31" s="1015"/>
      <c r="DT31" s="1015"/>
      <c r="DU31" s="1016"/>
      <c r="DV31" s="1017"/>
      <c r="DW31" s="1018"/>
      <c r="DX31" s="1018"/>
      <c r="DY31" s="1018"/>
      <c r="DZ31" s="1019"/>
      <c r="EA31" s="226"/>
    </row>
    <row r="32" spans="1:131" ht="26.25" customHeight="1" x14ac:dyDescent="0.15">
      <c r="A32" s="238">
        <v>5</v>
      </c>
      <c r="B32" s="1055" t="s">
        <v>405</v>
      </c>
      <c r="C32" s="1056"/>
      <c r="D32" s="1056"/>
      <c r="E32" s="1056"/>
      <c r="F32" s="1056"/>
      <c r="G32" s="1056"/>
      <c r="H32" s="1056"/>
      <c r="I32" s="1056"/>
      <c r="J32" s="1056"/>
      <c r="K32" s="1056"/>
      <c r="L32" s="1056"/>
      <c r="M32" s="1056"/>
      <c r="N32" s="1056"/>
      <c r="O32" s="1056"/>
      <c r="P32" s="1057"/>
      <c r="Q32" s="1063">
        <v>1202</v>
      </c>
      <c r="R32" s="1064"/>
      <c r="S32" s="1064"/>
      <c r="T32" s="1064"/>
      <c r="U32" s="1064"/>
      <c r="V32" s="1064">
        <v>1199</v>
      </c>
      <c r="W32" s="1064"/>
      <c r="X32" s="1064"/>
      <c r="Y32" s="1064"/>
      <c r="Z32" s="1064"/>
      <c r="AA32" s="1064">
        <v>3</v>
      </c>
      <c r="AB32" s="1064"/>
      <c r="AC32" s="1064"/>
      <c r="AD32" s="1064"/>
      <c r="AE32" s="1065"/>
      <c r="AF32" s="1060">
        <v>3</v>
      </c>
      <c r="AG32" s="1061"/>
      <c r="AH32" s="1061"/>
      <c r="AI32" s="1061"/>
      <c r="AJ32" s="1062"/>
      <c r="AK32" s="1008">
        <v>369</v>
      </c>
      <c r="AL32" s="999"/>
      <c r="AM32" s="999"/>
      <c r="AN32" s="999"/>
      <c r="AO32" s="999"/>
      <c r="AP32" s="999">
        <v>6262</v>
      </c>
      <c r="AQ32" s="999"/>
      <c r="AR32" s="999"/>
      <c r="AS32" s="999"/>
      <c r="AT32" s="999"/>
      <c r="AU32" s="999">
        <v>3450</v>
      </c>
      <c r="AV32" s="999"/>
      <c r="AW32" s="999"/>
      <c r="AX32" s="999"/>
      <c r="AY32" s="999"/>
      <c r="AZ32" s="1066" t="s">
        <v>583</v>
      </c>
      <c r="BA32" s="1066"/>
      <c r="BB32" s="1066"/>
      <c r="BC32" s="1066"/>
      <c r="BD32" s="1066"/>
      <c r="BE32" s="1000" t="s">
        <v>406</v>
      </c>
      <c r="BF32" s="1000"/>
      <c r="BG32" s="1000"/>
      <c r="BH32" s="1000"/>
      <c r="BI32" s="1001"/>
      <c r="BJ32" s="228"/>
      <c r="BK32" s="228"/>
      <c r="BL32" s="228"/>
      <c r="BM32" s="228"/>
      <c r="BN32" s="228"/>
      <c r="BO32" s="237"/>
      <c r="BP32" s="237"/>
      <c r="BQ32" s="234">
        <v>26</v>
      </c>
      <c r="BR32" s="235"/>
      <c r="BS32" s="1017"/>
      <c r="BT32" s="1018"/>
      <c r="BU32" s="1018"/>
      <c r="BV32" s="1018"/>
      <c r="BW32" s="1018"/>
      <c r="BX32" s="1018"/>
      <c r="BY32" s="1018"/>
      <c r="BZ32" s="1018"/>
      <c r="CA32" s="1018"/>
      <c r="CB32" s="1018"/>
      <c r="CC32" s="1018"/>
      <c r="CD32" s="1018"/>
      <c r="CE32" s="1018"/>
      <c r="CF32" s="1018"/>
      <c r="CG32" s="1039"/>
      <c r="CH32" s="1014"/>
      <c r="CI32" s="1015"/>
      <c r="CJ32" s="1015"/>
      <c r="CK32" s="1015"/>
      <c r="CL32" s="1016"/>
      <c r="CM32" s="1014"/>
      <c r="CN32" s="1015"/>
      <c r="CO32" s="1015"/>
      <c r="CP32" s="1015"/>
      <c r="CQ32" s="1016"/>
      <c r="CR32" s="1014"/>
      <c r="CS32" s="1015"/>
      <c r="CT32" s="1015"/>
      <c r="CU32" s="1015"/>
      <c r="CV32" s="1016"/>
      <c r="CW32" s="1014"/>
      <c r="CX32" s="1015"/>
      <c r="CY32" s="1015"/>
      <c r="CZ32" s="1015"/>
      <c r="DA32" s="1016"/>
      <c r="DB32" s="1014"/>
      <c r="DC32" s="1015"/>
      <c r="DD32" s="1015"/>
      <c r="DE32" s="1015"/>
      <c r="DF32" s="1016"/>
      <c r="DG32" s="1014"/>
      <c r="DH32" s="1015"/>
      <c r="DI32" s="1015"/>
      <c r="DJ32" s="1015"/>
      <c r="DK32" s="1016"/>
      <c r="DL32" s="1014"/>
      <c r="DM32" s="1015"/>
      <c r="DN32" s="1015"/>
      <c r="DO32" s="1015"/>
      <c r="DP32" s="1016"/>
      <c r="DQ32" s="1014"/>
      <c r="DR32" s="1015"/>
      <c r="DS32" s="1015"/>
      <c r="DT32" s="1015"/>
      <c r="DU32" s="1016"/>
      <c r="DV32" s="1017"/>
      <c r="DW32" s="1018"/>
      <c r="DX32" s="1018"/>
      <c r="DY32" s="1018"/>
      <c r="DZ32" s="1019"/>
      <c r="EA32" s="226"/>
    </row>
    <row r="33" spans="1:131" ht="26.25" customHeight="1" x14ac:dyDescent="0.15">
      <c r="A33" s="238">
        <v>6</v>
      </c>
      <c r="B33" s="1055"/>
      <c r="C33" s="1056"/>
      <c r="D33" s="1056"/>
      <c r="E33" s="1056"/>
      <c r="F33" s="1056"/>
      <c r="G33" s="1056"/>
      <c r="H33" s="1056"/>
      <c r="I33" s="1056"/>
      <c r="J33" s="1056"/>
      <c r="K33" s="1056"/>
      <c r="L33" s="1056"/>
      <c r="M33" s="1056"/>
      <c r="N33" s="1056"/>
      <c r="O33" s="1056"/>
      <c r="P33" s="1057"/>
      <c r="Q33" s="1063"/>
      <c r="R33" s="1064"/>
      <c r="S33" s="1064"/>
      <c r="T33" s="1064"/>
      <c r="U33" s="1064"/>
      <c r="V33" s="1064"/>
      <c r="W33" s="1064"/>
      <c r="X33" s="1064"/>
      <c r="Y33" s="1064"/>
      <c r="Z33" s="1064"/>
      <c r="AA33" s="1064"/>
      <c r="AB33" s="1064"/>
      <c r="AC33" s="1064"/>
      <c r="AD33" s="1064"/>
      <c r="AE33" s="1065"/>
      <c r="AF33" s="1060"/>
      <c r="AG33" s="1061"/>
      <c r="AH33" s="1061"/>
      <c r="AI33" s="1061"/>
      <c r="AJ33" s="1062"/>
      <c r="AK33" s="1008"/>
      <c r="AL33" s="999"/>
      <c r="AM33" s="999"/>
      <c r="AN33" s="999"/>
      <c r="AO33" s="999"/>
      <c r="AP33" s="999"/>
      <c r="AQ33" s="999"/>
      <c r="AR33" s="999"/>
      <c r="AS33" s="999"/>
      <c r="AT33" s="999"/>
      <c r="AU33" s="999"/>
      <c r="AV33" s="999"/>
      <c r="AW33" s="999"/>
      <c r="AX33" s="999"/>
      <c r="AY33" s="999"/>
      <c r="AZ33" s="1066"/>
      <c r="BA33" s="1066"/>
      <c r="BB33" s="1066"/>
      <c r="BC33" s="1066"/>
      <c r="BD33" s="1066"/>
      <c r="BE33" s="1000"/>
      <c r="BF33" s="1000"/>
      <c r="BG33" s="1000"/>
      <c r="BH33" s="1000"/>
      <c r="BI33" s="1001"/>
      <c r="BJ33" s="228"/>
      <c r="BK33" s="228"/>
      <c r="BL33" s="228"/>
      <c r="BM33" s="228"/>
      <c r="BN33" s="228"/>
      <c r="BO33" s="237"/>
      <c r="BP33" s="237"/>
      <c r="BQ33" s="234">
        <v>27</v>
      </c>
      <c r="BR33" s="235"/>
      <c r="BS33" s="1017"/>
      <c r="BT33" s="1018"/>
      <c r="BU33" s="1018"/>
      <c r="BV33" s="1018"/>
      <c r="BW33" s="1018"/>
      <c r="BX33" s="1018"/>
      <c r="BY33" s="1018"/>
      <c r="BZ33" s="1018"/>
      <c r="CA33" s="1018"/>
      <c r="CB33" s="1018"/>
      <c r="CC33" s="1018"/>
      <c r="CD33" s="1018"/>
      <c r="CE33" s="1018"/>
      <c r="CF33" s="1018"/>
      <c r="CG33" s="1039"/>
      <c r="CH33" s="1014"/>
      <c r="CI33" s="1015"/>
      <c r="CJ33" s="1015"/>
      <c r="CK33" s="1015"/>
      <c r="CL33" s="1016"/>
      <c r="CM33" s="1014"/>
      <c r="CN33" s="1015"/>
      <c r="CO33" s="1015"/>
      <c r="CP33" s="1015"/>
      <c r="CQ33" s="1016"/>
      <c r="CR33" s="1014"/>
      <c r="CS33" s="1015"/>
      <c r="CT33" s="1015"/>
      <c r="CU33" s="1015"/>
      <c r="CV33" s="1016"/>
      <c r="CW33" s="1014"/>
      <c r="CX33" s="1015"/>
      <c r="CY33" s="1015"/>
      <c r="CZ33" s="1015"/>
      <c r="DA33" s="1016"/>
      <c r="DB33" s="1014"/>
      <c r="DC33" s="1015"/>
      <c r="DD33" s="1015"/>
      <c r="DE33" s="1015"/>
      <c r="DF33" s="1016"/>
      <c r="DG33" s="1014"/>
      <c r="DH33" s="1015"/>
      <c r="DI33" s="1015"/>
      <c r="DJ33" s="1015"/>
      <c r="DK33" s="1016"/>
      <c r="DL33" s="1014"/>
      <c r="DM33" s="1015"/>
      <c r="DN33" s="1015"/>
      <c r="DO33" s="1015"/>
      <c r="DP33" s="1016"/>
      <c r="DQ33" s="1014"/>
      <c r="DR33" s="1015"/>
      <c r="DS33" s="1015"/>
      <c r="DT33" s="1015"/>
      <c r="DU33" s="1016"/>
      <c r="DV33" s="1017"/>
      <c r="DW33" s="1018"/>
      <c r="DX33" s="1018"/>
      <c r="DY33" s="1018"/>
      <c r="DZ33" s="1019"/>
      <c r="EA33" s="226"/>
    </row>
    <row r="34" spans="1:131" ht="26.25" customHeight="1" x14ac:dyDescent="0.15">
      <c r="A34" s="238">
        <v>7</v>
      </c>
      <c r="B34" s="1055"/>
      <c r="C34" s="1056"/>
      <c r="D34" s="1056"/>
      <c r="E34" s="1056"/>
      <c r="F34" s="1056"/>
      <c r="G34" s="1056"/>
      <c r="H34" s="1056"/>
      <c r="I34" s="1056"/>
      <c r="J34" s="1056"/>
      <c r="K34" s="1056"/>
      <c r="L34" s="1056"/>
      <c r="M34" s="1056"/>
      <c r="N34" s="1056"/>
      <c r="O34" s="1056"/>
      <c r="P34" s="1057"/>
      <c r="Q34" s="1063"/>
      <c r="R34" s="1064"/>
      <c r="S34" s="1064"/>
      <c r="T34" s="1064"/>
      <c r="U34" s="1064"/>
      <c r="V34" s="1064"/>
      <c r="W34" s="1064"/>
      <c r="X34" s="1064"/>
      <c r="Y34" s="1064"/>
      <c r="Z34" s="1064"/>
      <c r="AA34" s="1064"/>
      <c r="AB34" s="1064"/>
      <c r="AC34" s="1064"/>
      <c r="AD34" s="1064"/>
      <c r="AE34" s="1065"/>
      <c r="AF34" s="1060"/>
      <c r="AG34" s="1061"/>
      <c r="AH34" s="1061"/>
      <c r="AI34" s="1061"/>
      <c r="AJ34" s="1062"/>
      <c r="AK34" s="1008"/>
      <c r="AL34" s="999"/>
      <c r="AM34" s="999"/>
      <c r="AN34" s="999"/>
      <c r="AO34" s="999"/>
      <c r="AP34" s="999"/>
      <c r="AQ34" s="999"/>
      <c r="AR34" s="999"/>
      <c r="AS34" s="999"/>
      <c r="AT34" s="999"/>
      <c r="AU34" s="999"/>
      <c r="AV34" s="999"/>
      <c r="AW34" s="999"/>
      <c r="AX34" s="999"/>
      <c r="AY34" s="999"/>
      <c r="AZ34" s="1066"/>
      <c r="BA34" s="1066"/>
      <c r="BB34" s="1066"/>
      <c r="BC34" s="1066"/>
      <c r="BD34" s="1066"/>
      <c r="BE34" s="1000"/>
      <c r="BF34" s="1000"/>
      <c r="BG34" s="1000"/>
      <c r="BH34" s="1000"/>
      <c r="BI34" s="1001"/>
      <c r="BJ34" s="228"/>
      <c r="BK34" s="228"/>
      <c r="BL34" s="228"/>
      <c r="BM34" s="228"/>
      <c r="BN34" s="228"/>
      <c r="BO34" s="237"/>
      <c r="BP34" s="237"/>
      <c r="BQ34" s="234">
        <v>28</v>
      </c>
      <c r="BR34" s="235"/>
      <c r="BS34" s="1017"/>
      <c r="BT34" s="1018"/>
      <c r="BU34" s="1018"/>
      <c r="BV34" s="1018"/>
      <c r="BW34" s="1018"/>
      <c r="BX34" s="1018"/>
      <c r="BY34" s="1018"/>
      <c r="BZ34" s="1018"/>
      <c r="CA34" s="1018"/>
      <c r="CB34" s="1018"/>
      <c r="CC34" s="1018"/>
      <c r="CD34" s="1018"/>
      <c r="CE34" s="1018"/>
      <c r="CF34" s="1018"/>
      <c r="CG34" s="1039"/>
      <c r="CH34" s="1014"/>
      <c r="CI34" s="1015"/>
      <c r="CJ34" s="1015"/>
      <c r="CK34" s="1015"/>
      <c r="CL34" s="1016"/>
      <c r="CM34" s="1014"/>
      <c r="CN34" s="1015"/>
      <c r="CO34" s="1015"/>
      <c r="CP34" s="1015"/>
      <c r="CQ34" s="1016"/>
      <c r="CR34" s="1014"/>
      <c r="CS34" s="1015"/>
      <c r="CT34" s="1015"/>
      <c r="CU34" s="1015"/>
      <c r="CV34" s="1016"/>
      <c r="CW34" s="1014"/>
      <c r="CX34" s="1015"/>
      <c r="CY34" s="1015"/>
      <c r="CZ34" s="1015"/>
      <c r="DA34" s="1016"/>
      <c r="DB34" s="1014"/>
      <c r="DC34" s="1015"/>
      <c r="DD34" s="1015"/>
      <c r="DE34" s="1015"/>
      <c r="DF34" s="1016"/>
      <c r="DG34" s="1014"/>
      <c r="DH34" s="1015"/>
      <c r="DI34" s="1015"/>
      <c r="DJ34" s="1015"/>
      <c r="DK34" s="1016"/>
      <c r="DL34" s="1014"/>
      <c r="DM34" s="1015"/>
      <c r="DN34" s="1015"/>
      <c r="DO34" s="1015"/>
      <c r="DP34" s="1016"/>
      <c r="DQ34" s="1014"/>
      <c r="DR34" s="1015"/>
      <c r="DS34" s="1015"/>
      <c r="DT34" s="1015"/>
      <c r="DU34" s="1016"/>
      <c r="DV34" s="1017"/>
      <c r="DW34" s="1018"/>
      <c r="DX34" s="1018"/>
      <c r="DY34" s="1018"/>
      <c r="DZ34" s="1019"/>
      <c r="EA34" s="226"/>
    </row>
    <row r="35" spans="1:131" ht="26.25" customHeight="1" x14ac:dyDescent="0.15">
      <c r="A35" s="238">
        <v>8</v>
      </c>
      <c r="B35" s="1055"/>
      <c r="C35" s="1056"/>
      <c r="D35" s="1056"/>
      <c r="E35" s="1056"/>
      <c r="F35" s="1056"/>
      <c r="G35" s="1056"/>
      <c r="H35" s="1056"/>
      <c r="I35" s="1056"/>
      <c r="J35" s="1056"/>
      <c r="K35" s="1056"/>
      <c r="L35" s="1056"/>
      <c r="M35" s="1056"/>
      <c r="N35" s="1056"/>
      <c r="O35" s="1056"/>
      <c r="P35" s="1057"/>
      <c r="Q35" s="1063"/>
      <c r="R35" s="1064"/>
      <c r="S35" s="1064"/>
      <c r="T35" s="1064"/>
      <c r="U35" s="1064"/>
      <c r="V35" s="1064"/>
      <c r="W35" s="1064"/>
      <c r="X35" s="1064"/>
      <c r="Y35" s="1064"/>
      <c r="Z35" s="1064"/>
      <c r="AA35" s="1064"/>
      <c r="AB35" s="1064"/>
      <c r="AC35" s="1064"/>
      <c r="AD35" s="1064"/>
      <c r="AE35" s="1065"/>
      <c r="AF35" s="1060"/>
      <c r="AG35" s="1061"/>
      <c r="AH35" s="1061"/>
      <c r="AI35" s="1061"/>
      <c r="AJ35" s="1062"/>
      <c r="AK35" s="1008"/>
      <c r="AL35" s="999"/>
      <c r="AM35" s="999"/>
      <c r="AN35" s="999"/>
      <c r="AO35" s="999"/>
      <c r="AP35" s="999"/>
      <c r="AQ35" s="999"/>
      <c r="AR35" s="999"/>
      <c r="AS35" s="999"/>
      <c r="AT35" s="999"/>
      <c r="AU35" s="999"/>
      <c r="AV35" s="999"/>
      <c r="AW35" s="999"/>
      <c r="AX35" s="999"/>
      <c r="AY35" s="999"/>
      <c r="AZ35" s="1066"/>
      <c r="BA35" s="1066"/>
      <c r="BB35" s="1066"/>
      <c r="BC35" s="1066"/>
      <c r="BD35" s="1066"/>
      <c r="BE35" s="1000"/>
      <c r="BF35" s="1000"/>
      <c r="BG35" s="1000"/>
      <c r="BH35" s="1000"/>
      <c r="BI35" s="1001"/>
      <c r="BJ35" s="228"/>
      <c r="BK35" s="228"/>
      <c r="BL35" s="228"/>
      <c r="BM35" s="228"/>
      <c r="BN35" s="228"/>
      <c r="BO35" s="237"/>
      <c r="BP35" s="237"/>
      <c r="BQ35" s="234">
        <v>29</v>
      </c>
      <c r="BR35" s="235"/>
      <c r="BS35" s="1017"/>
      <c r="BT35" s="1018"/>
      <c r="BU35" s="1018"/>
      <c r="BV35" s="1018"/>
      <c r="BW35" s="1018"/>
      <c r="BX35" s="1018"/>
      <c r="BY35" s="1018"/>
      <c r="BZ35" s="1018"/>
      <c r="CA35" s="1018"/>
      <c r="CB35" s="1018"/>
      <c r="CC35" s="1018"/>
      <c r="CD35" s="1018"/>
      <c r="CE35" s="1018"/>
      <c r="CF35" s="1018"/>
      <c r="CG35" s="1039"/>
      <c r="CH35" s="1014"/>
      <c r="CI35" s="1015"/>
      <c r="CJ35" s="1015"/>
      <c r="CK35" s="1015"/>
      <c r="CL35" s="1016"/>
      <c r="CM35" s="1014"/>
      <c r="CN35" s="1015"/>
      <c r="CO35" s="1015"/>
      <c r="CP35" s="1015"/>
      <c r="CQ35" s="1016"/>
      <c r="CR35" s="1014"/>
      <c r="CS35" s="1015"/>
      <c r="CT35" s="1015"/>
      <c r="CU35" s="1015"/>
      <c r="CV35" s="1016"/>
      <c r="CW35" s="1014"/>
      <c r="CX35" s="1015"/>
      <c r="CY35" s="1015"/>
      <c r="CZ35" s="1015"/>
      <c r="DA35" s="1016"/>
      <c r="DB35" s="1014"/>
      <c r="DC35" s="1015"/>
      <c r="DD35" s="1015"/>
      <c r="DE35" s="1015"/>
      <c r="DF35" s="1016"/>
      <c r="DG35" s="1014"/>
      <c r="DH35" s="1015"/>
      <c r="DI35" s="1015"/>
      <c r="DJ35" s="1015"/>
      <c r="DK35" s="1016"/>
      <c r="DL35" s="1014"/>
      <c r="DM35" s="1015"/>
      <c r="DN35" s="1015"/>
      <c r="DO35" s="1015"/>
      <c r="DP35" s="1016"/>
      <c r="DQ35" s="1014"/>
      <c r="DR35" s="1015"/>
      <c r="DS35" s="1015"/>
      <c r="DT35" s="1015"/>
      <c r="DU35" s="1016"/>
      <c r="DV35" s="1017"/>
      <c r="DW35" s="1018"/>
      <c r="DX35" s="1018"/>
      <c r="DY35" s="1018"/>
      <c r="DZ35" s="1019"/>
      <c r="EA35" s="226"/>
    </row>
    <row r="36" spans="1:131" ht="26.25" customHeight="1" x14ac:dyDescent="0.15">
      <c r="A36" s="238">
        <v>9</v>
      </c>
      <c r="B36" s="1055"/>
      <c r="C36" s="1056"/>
      <c r="D36" s="1056"/>
      <c r="E36" s="1056"/>
      <c r="F36" s="1056"/>
      <c r="G36" s="1056"/>
      <c r="H36" s="1056"/>
      <c r="I36" s="1056"/>
      <c r="J36" s="1056"/>
      <c r="K36" s="1056"/>
      <c r="L36" s="1056"/>
      <c r="M36" s="1056"/>
      <c r="N36" s="1056"/>
      <c r="O36" s="1056"/>
      <c r="P36" s="1057"/>
      <c r="Q36" s="1063"/>
      <c r="R36" s="1064"/>
      <c r="S36" s="1064"/>
      <c r="T36" s="1064"/>
      <c r="U36" s="1064"/>
      <c r="V36" s="1064"/>
      <c r="W36" s="1064"/>
      <c r="X36" s="1064"/>
      <c r="Y36" s="1064"/>
      <c r="Z36" s="1064"/>
      <c r="AA36" s="1064"/>
      <c r="AB36" s="1064"/>
      <c r="AC36" s="1064"/>
      <c r="AD36" s="1064"/>
      <c r="AE36" s="1065"/>
      <c r="AF36" s="1060"/>
      <c r="AG36" s="1061"/>
      <c r="AH36" s="1061"/>
      <c r="AI36" s="1061"/>
      <c r="AJ36" s="1062"/>
      <c r="AK36" s="1008"/>
      <c r="AL36" s="999"/>
      <c r="AM36" s="999"/>
      <c r="AN36" s="999"/>
      <c r="AO36" s="999"/>
      <c r="AP36" s="999"/>
      <c r="AQ36" s="999"/>
      <c r="AR36" s="999"/>
      <c r="AS36" s="999"/>
      <c r="AT36" s="999"/>
      <c r="AU36" s="999"/>
      <c r="AV36" s="999"/>
      <c r="AW36" s="999"/>
      <c r="AX36" s="999"/>
      <c r="AY36" s="999"/>
      <c r="AZ36" s="1066"/>
      <c r="BA36" s="1066"/>
      <c r="BB36" s="1066"/>
      <c r="BC36" s="1066"/>
      <c r="BD36" s="1066"/>
      <c r="BE36" s="1000"/>
      <c r="BF36" s="1000"/>
      <c r="BG36" s="1000"/>
      <c r="BH36" s="1000"/>
      <c r="BI36" s="1001"/>
      <c r="BJ36" s="228"/>
      <c r="BK36" s="228"/>
      <c r="BL36" s="228"/>
      <c r="BM36" s="228"/>
      <c r="BN36" s="228"/>
      <c r="BO36" s="237"/>
      <c r="BP36" s="237"/>
      <c r="BQ36" s="234">
        <v>30</v>
      </c>
      <c r="BR36" s="235"/>
      <c r="BS36" s="1017"/>
      <c r="BT36" s="1018"/>
      <c r="BU36" s="1018"/>
      <c r="BV36" s="1018"/>
      <c r="BW36" s="1018"/>
      <c r="BX36" s="1018"/>
      <c r="BY36" s="1018"/>
      <c r="BZ36" s="1018"/>
      <c r="CA36" s="1018"/>
      <c r="CB36" s="1018"/>
      <c r="CC36" s="1018"/>
      <c r="CD36" s="1018"/>
      <c r="CE36" s="1018"/>
      <c r="CF36" s="1018"/>
      <c r="CG36" s="1039"/>
      <c r="CH36" s="1014"/>
      <c r="CI36" s="1015"/>
      <c r="CJ36" s="1015"/>
      <c r="CK36" s="1015"/>
      <c r="CL36" s="1016"/>
      <c r="CM36" s="1014"/>
      <c r="CN36" s="1015"/>
      <c r="CO36" s="1015"/>
      <c r="CP36" s="1015"/>
      <c r="CQ36" s="1016"/>
      <c r="CR36" s="1014"/>
      <c r="CS36" s="1015"/>
      <c r="CT36" s="1015"/>
      <c r="CU36" s="1015"/>
      <c r="CV36" s="1016"/>
      <c r="CW36" s="1014"/>
      <c r="CX36" s="1015"/>
      <c r="CY36" s="1015"/>
      <c r="CZ36" s="1015"/>
      <c r="DA36" s="1016"/>
      <c r="DB36" s="1014"/>
      <c r="DC36" s="1015"/>
      <c r="DD36" s="1015"/>
      <c r="DE36" s="1015"/>
      <c r="DF36" s="1016"/>
      <c r="DG36" s="1014"/>
      <c r="DH36" s="1015"/>
      <c r="DI36" s="1015"/>
      <c r="DJ36" s="1015"/>
      <c r="DK36" s="1016"/>
      <c r="DL36" s="1014"/>
      <c r="DM36" s="1015"/>
      <c r="DN36" s="1015"/>
      <c r="DO36" s="1015"/>
      <c r="DP36" s="1016"/>
      <c r="DQ36" s="1014"/>
      <c r="DR36" s="1015"/>
      <c r="DS36" s="1015"/>
      <c r="DT36" s="1015"/>
      <c r="DU36" s="1016"/>
      <c r="DV36" s="1017"/>
      <c r="DW36" s="1018"/>
      <c r="DX36" s="1018"/>
      <c r="DY36" s="1018"/>
      <c r="DZ36" s="1019"/>
      <c r="EA36" s="226"/>
    </row>
    <row r="37" spans="1:131" ht="26.25" customHeight="1" x14ac:dyDescent="0.15">
      <c r="A37" s="238">
        <v>10</v>
      </c>
      <c r="B37" s="1055"/>
      <c r="C37" s="1056"/>
      <c r="D37" s="1056"/>
      <c r="E37" s="1056"/>
      <c r="F37" s="1056"/>
      <c r="G37" s="1056"/>
      <c r="H37" s="1056"/>
      <c r="I37" s="1056"/>
      <c r="J37" s="1056"/>
      <c r="K37" s="1056"/>
      <c r="L37" s="1056"/>
      <c r="M37" s="1056"/>
      <c r="N37" s="1056"/>
      <c r="O37" s="1056"/>
      <c r="P37" s="1057"/>
      <c r="Q37" s="1063"/>
      <c r="R37" s="1064"/>
      <c r="S37" s="1064"/>
      <c r="T37" s="1064"/>
      <c r="U37" s="1064"/>
      <c r="V37" s="1064"/>
      <c r="W37" s="1064"/>
      <c r="X37" s="1064"/>
      <c r="Y37" s="1064"/>
      <c r="Z37" s="1064"/>
      <c r="AA37" s="1064"/>
      <c r="AB37" s="1064"/>
      <c r="AC37" s="1064"/>
      <c r="AD37" s="1064"/>
      <c r="AE37" s="1065"/>
      <c r="AF37" s="1060"/>
      <c r="AG37" s="1061"/>
      <c r="AH37" s="1061"/>
      <c r="AI37" s="1061"/>
      <c r="AJ37" s="1062"/>
      <c r="AK37" s="1008"/>
      <c r="AL37" s="999"/>
      <c r="AM37" s="999"/>
      <c r="AN37" s="999"/>
      <c r="AO37" s="999"/>
      <c r="AP37" s="999"/>
      <c r="AQ37" s="999"/>
      <c r="AR37" s="999"/>
      <c r="AS37" s="999"/>
      <c r="AT37" s="999"/>
      <c r="AU37" s="999"/>
      <c r="AV37" s="999"/>
      <c r="AW37" s="999"/>
      <c r="AX37" s="999"/>
      <c r="AY37" s="999"/>
      <c r="AZ37" s="1066"/>
      <c r="BA37" s="1066"/>
      <c r="BB37" s="1066"/>
      <c r="BC37" s="1066"/>
      <c r="BD37" s="1066"/>
      <c r="BE37" s="1000"/>
      <c r="BF37" s="1000"/>
      <c r="BG37" s="1000"/>
      <c r="BH37" s="1000"/>
      <c r="BI37" s="1001"/>
      <c r="BJ37" s="228"/>
      <c r="BK37" s="228"/>
      <c r="BL37" s="228"/>
      <c r="BM37" s="228"/>
      <c r="BN37" s="228"/>
      <c r="BO37" s="237"/>
      <c r="BP37" s="237"/>
      <c r="BQ37" s="234">
        <v>31</v>
      </c>
      <c r="BR37" s="235"/>
      <c r="BS37" s="1017"/>
      <c r="BT37" s="1018"/>
      <c r="BU37" s="1018"/>
      <c r="BV37" s="1018"/>
      <c r="BW37" s="1018"/>
      <c r="BX37" s="1018"/>
      <c r="BY37" s="1018"/>
      <c r="BZ37" s="1018"/>
      <c r="CA37" s="1018"/>
      <c r="CB37" s="1018"/>
      <c r="CC37" s="1018"/>
      <c r="CD37" s="1018"/>
      <c r="CE37" s="1018"/>
      <c r="CF37" s="1018"/>
      <c r="CG37" s="1039"/>
      <c r="CH37" s="1014"/>
      <c r="CI37" s="1015"/>
      <c r="CJ37" s="1015"/>
      <c r="CK37" s="1015"/>
      <c r="CL37" s="1016"/>
      <c r="CM37" s="1014"/>
      <c r="CN37" s="1015"/>
      <c r="CO37" s="1015"/>
      <c r="CP37" s="1015"/>
      <c r="CQ37" s="1016"/>
      <c r="CR37" s="1014"/>
      <c r="CS37" s="1015"/>
      <c r="CT37" s="1015"/>
      <c r="CU37" s="1015"/>
      <c r="CV37" s="1016"/>
      <c r="CW37" s="1014"/>
      <c r="CX37" s="1015"/>
      <c r="CY37" s="1015"/>
      <c r="CZ37" s="1015"/>
      <c r="DA37" s="1016"/>
      <c r="DB37" s="1014"/>
      <c r="DC37" s="1015"/>
      <c r="DD37" s="1015"/>
      <c r="DE37" s="1015"/>
      <c r="DF37" s="1016"/>
      <c r="DG37" s="1014"/>
      <c r="DH37" s="1015"/>
      <c r="DI37" s="1015"/>
      <c r="DJ37" s="1015"/>
      <c r="DK37" s="1016"/>
      <c r="DL37" s="1014"/>
      <c r="DM37" s="1015"/>
      <c r="DN37" s="1015"/>
      <c r="DO37" s="1015"/>
      <c r="DP37" s="1016"/>
      <c r="DQ37" s="1014"/>
      <c r="DR37" s="1015"/>
      <c r="DS37" s="1015"/>
      <c r="DT37" s="1015"/>
      <c r="DU37" s="1016"/>
      <c r="DV37" s="1017"/>
      <c r="DW37" s="1018"/>
      <c r="DX37" s="1018"/>
      <c r="DY37" s="1018"/>
      <c r="DZ37" s="1019"/>
      <c r="EA37" s="226"/>
    </row>
    <row r="38" spans="1:131" ht="26.25" customHeight="1" x14ac:dyDescent="0.15">
      <c r="A38" s="238">
        <v>11</v>
      </c>
      <c r="B38" s="1055"/>
      <c r="C38" s="1056"/>
      <c r="D38" s="1056"/>
      <c r="E38" s="1056"/>
      <c r="F38" s="1056"/>
      <c r="G38" s="1056"/>
      <c r="H38" s="1056"/>
      <c r="I38" s="1056"/>
      <c r="J38" s="1056"/>
      <c r="K38" s="1056"/>
      <c r="L38" s="1056"/>
      <c r="M38" s="1056"/>
      <c r="N38" s="1056"/>
      <c r="O38" s="1056"/>
      <c r="P38" s="1057"/>
      <c r="Q38" s="1063"/>
      <c r="R38" s="1064"/>
      <c r="S38" s="1064"/>
      <c r="T38" s="1064"/>
      <c r="U38" s="1064"/>
      <c r="V38" s="1064"/>
      <c r="W38" s="1064"/>
      <c r="X38" s="1064"/>
      <c r="Y38" s="1064"/>
      <c r="Z38" s="1064"/>
      <c r="AA38" s="1064"/>
      <c r="AB38" s="1064"/>
      <c r="AC38" s="1064"/>
      <c r="AD38" s="1064"/>
      <c r="AE38" s="1065"/>
      <c r="AF38" s="1060"/>
      <c r="AG38" s="1061"/>
      <c r="AH38" s="1061"/>
      <c r="AI38" s="1061"/>
      <c r="AJ38" s="1062"/>
      <c r="AK38" s="1008"/>
      <c r="AL38" s="999"/>
      <c r="AM38" s="999"/>
      <c r="AN38" s="999"/>
      <c r="AO38" s="999"/>
      <c r="AP38" s="999"/>
      <c r="AQ38" s="999"/>
      <c r="AR38" s="999"/>
      <c r="AS38" s="999"/>
      <c r="AT38" s="999"/>
      <c r="AU38" s="999"/>
      <c r="AV38" s="999"/>
      <c r="AW38" s="999"/>
      <c r="AX38" s="999"/>
      <c r="AY38" s="999"/>
      <c r="AZ38" s="1066"/>
      <c r="BA38" s="1066"/>
      <c r="BB38" s="1066"/>
      <c r="BC38" s="1066"/>
      <c r="BD38" s="1066"/>
      <c r="BE38" s="1000"/>
      <c r="BF38" s="1000"/>
      <c r="BG38" s="1000"/>
      <c r="BH38" s="1000"/>
      <c r="BI38" s="1001"/>
      <c r="BJ38" s="228"/>
      <c r="BK38" s="228"/>
      <c r="BL38" s="228"/>
      <c r="BM38" s="228"/>
      <c r="BN38" s="228"/>
      <c r="BO38" s="237"/>
      <c r="BP38" s="237"/>
      <c r="BQ38" s="234">
        <v>32</v>
      </c>
      <c r="BR38" s="235"/>
      <c r="BS38" s="1017"/>
      <c r="BT38" s="1018"/>
      <c r="BU38" s="1018"/>
      <c r="BV38" s="1018"/>
      <c r="BW38" s="1018"/>
      <c r="BX38" s="1018"/>
      <c r="BY38" s="1018"/>
      <c r="BZ38" s="1018"/>
      <c r="CA38" s="1018"/>
      <c r="CB38" s="1018"/>
      <c r="CC38" s="1018"/>
      <c r="CD38" s="1018"/>
      <c r="CE38" s="1018"/>
      <c r="CF38" s="1018"/>
      <c r="CG38" s="1039"/>
      <c r="CH38" s="1014"/>
      <c r="CI38" s="1015"/>
      <c r="CJ38" s="1015"/>
      <c r="CK38" s="1015"/>
      <c r="CL38" s="1016"/>
      <c r="CM38" s="1014"/>
      <c r="CN38" s="1015"/>
      <c r="CO38" s="1015"/>
      <c r="CP38" s="1015"/>
      <c r="CQ38" s="1016"/>
      <c r="CR38" s="1014"/>
      <c r="CS38" s="1015"/>
      <c r="CT38" s="1015"/>
      <c r="CU38" s="1015"/>
      <c r="CV38" s="1016"/>
      <c r="CW38" s="1014"/>
      <c r="CX38" s="1015"/>
      <c r="CY38" s="1015"/>
      <c r="CZ38" s="1015"/>
      <c r="DA38" s="1016"/>
      <c r="DB38" s="1014"/>
      <c r="DC38" s="1015"/>
      <c r="DD38" s="1015"/>
      <c r="DE38" s="1015"/>
      <c r="DF38" s="1016"/>
      <c r="DG38" s="1014"/>
      <c r="DH38" s="1015"/>
      <c r="DI38" s="1015"/>
      <c r="DJ38" s="1015"/>
      <c r="DK38" s="1016"/>
      <c r="DL38" s="1014"/>
      <c r="DM38" s="1015"/>
      <c r="DN38" s="1015"/>
      <c r="DO38" s="1015"/>
      <c r="DP38" s="1016"/>
      <c r="DQ38" s="1014"/>
      <c r="DR38" s="1015"/>
      <c r="DS38" s="1015"/>
      <c r="DT38" s="1015"/>
      <c r="DU38" s="1016"/>
      <c r="DV38" s="1017"/>
      <c r="DW38" s="1018"/>
      <c r="DX38" s="1018"/>
      <c r="DY38" s="1018"/>
      <c r="DZ38" s="1019"/>
      <c r="EA38" s="226"/>
    </row>
    <row r="39" spans="1:131" ht="26.25" customHeight="1" x14ac:dyDescent="0.15">
      <c r="A39" s="238">
        <v>12</v>
      </c>
      <c r="B39" s="1055"/>
      <c r="C39" s="1056"/>
      <c r="D39" s="1056"/>
      <c r="E39" s="1056"/>
      <c r="F39" s="1056"/>
      <c r="G39" s="1056"/>
      <c r="H39" s="1056"/>
      <c r="I39" s="1056"/>
      <c r="J39" s="1056"/>
      <c r="K39" s="1056"/>
      <c r="L39" s="1056"/>
      <c r="M39" s="1056"/>
      <c r="N39" s="1056"/>
      <c r="O39" s="1056"/>
      <c r="P39" s="1057"/>
      <c r="Q39" s="1063"/>
      <c r="R39" s="1064"/>
      <c r="S39" s="1064"/>
      <c r="T39" s="1064"/>
      <c r="U39" s="1064"/>
      <c r="V39" s="1064"/>
      <c r="W39" s="1064"/>
      <c r="X39" s="1064"/>
      <c r="Y39" s="1064"/>
      <c r="Z39" s="1064"/>
      <c r="AA39" s="1064"/>
      <c r="AB39" s="1064"/>
      <c r="AC39" s="1064"/>
      <c r="AD39" s="1064"/>
      <c r="AE39" s="1065"/>
      <c r="AF39" s="1060"/>
      <c r="AG39" s="1061"/>
      <c r="AH39" s="1061"/>
      <c r="AI39" s="1061"/>
      <c r="AJ39" s="1062"/>
      <c r="AK39" s="1008"/>
      <c r="AL39" s="999"/>
      <c r="AM39" s="999"/>
      <c r="AN39" s="999"/>
      <c r="AO39" s="999"/>
      <c r="AP39" s="999"/>
      <c r="AQ39" s="999"/>
      <c r="AR39" s="999"/>
      <c r="AS39" s="999"/>
      <c r="AT39" s="999"/>
      <c r="AU39" s="999"/>
      <c r="AV39" s="999"/>
      <c r="AW39" s="999"/>
      <c r="AX39" s="999"/>
      <c r="AY39" s="999"/>
      <c r="AZ39" s="1066"/>
      <c r="BA39" s="1066"/>
      <c r="BB39" s="1066"/>
      <c r="BC39" s="1066"/>
      <c r="BD39" s="1066"/>
      <c r="BE39" s="1000"/>
      <c r="BF39" s="1000"/>
      <c r="BG39" s="1000"/>
      <c r="BH39" s="1000"/>
      <c r="BI39" s="1001"/>
      <c r="BJ39" s="228"/>
      <c r="BK39" s="228"/>
      <c r="BL39" s="228"/>
      <c r="BM39" s="228"/>
      <c r="BN39" s="228"/>
      <c r="BO39" s="237"/>
      <c r="BP39" s="237"/>
      <c r="BQ39" s="234">
        <v>33</v>
      </c>
      <c r="BR39" s="235"/>
      <c r="BS39" s="1017"/>
      <c r="BT39" s="1018"/>
      <c r="BU39" s="1018"/>
      <c r="BV39" s="1018"/>
      <c r="BW39" s="1018"/>
      <c r="BX39" s="1018"/>
      <c r="BY39" s="1018"/>
      <c r="BZ39" s="1018"/>
      <c r="CA39" s="1018"/>
      <c r="CB39" s="1018"/>
      <c r="CC39" s="1018"/>
      <c r="CD39" s="1018"/>
      <c r="CE39" s="1018"/>
      <c r="CF39" s="1018"/>
      <c r="CG39" s="1039"/>
      <c r="CH39" s="1014"/>
      <c r="CI39" s="1015"/>
      <c r="CJ39" s="1015"/>
      <c r="CK39" s="1015"/>
      <c r="CL39" s="1016"/>
      <c r="CM39" s="1014"/>
      <c r="CN39" s="1015"/>
      <c r="CO39" s="1015"/>
      <c r="CP39" s="1015"/>
      <c r="CQ39" s="1016"/>
      <c r="CR39" s="1014"/>
      <c r="CS39" s="1015"/>
      <c r="CT39" s="1015"/>
      <c r="CU39" s="1015"/>
      <c r="CV39" s="1016"/>
      <c r="CW39" s="1014"/>
      <c r="CX39" s="1015"/>
      <c r="CY39" s="1015"/>
      <c r="CZ39" s="1015"/>
      <c r="DA39" s="1016"/>
      <c r="DB39" s="1014"/>
      <c r="DC39" s="1015"/>
      <c r="DD39" s="1015"/>
      <c r="DE39" s="1015"/>
      <c r="DF39" s="1016"/>
      <c r="DG39" s="1014"/>
      <c r="DH39" s="1015"/>
      <c r="DI39" s="1015"/>
      <c r="DJ39" s="1015"/>
      <c r="DK39" s="1016"/>
      <c r="DL39" s="1014"/>
      <c r="DM39" s="1015"/>
      <c r="DN39" s="1015"/>
      <c r="DO39" s="1015"/>
      <c r="DP39" s="1016"/>
      <c r="DQ39" s="1014"/>
      <c r="DR39" s="1015"/>
      <c r="DS39" s="1015"/>
      <c r="DT39" s="1015"/>
      <c r="DU39" s="1016"/>
      <c r="DV39" s="1017"/>
      <c r="DW39" s="1018"/>
      <c r="DX39" s="1018"/>
      <c r="DY39" s="1018"/>
      <c r="DZ39" s="1019"/>
      <c r="EA39" s="226"/>
    </row>
    <row r="40" spans="1:131" ht="26.25" customHeight="1" x14ac:dyDescent="0.15">
      <c r="A40" s="234">
        <v>13</v>
      </c>
      <c r="B40" s="1055"/>
      <c r="C40" s="1056"/>
      <c r="D40" s="1056"/>
      <c r="E40" s="1056"/>
      <c r="F40" s="1056"/>
      <c r="G40" s="1056"/>
      <c r="H40" s="1056"/>
      <c r="I40" s="1056"/>
      <c r="J40" s="1056"/>
      <c r="K40" s="1056"/>
      <c r="L40" s="1056"/>
      <c r="M40" s="1056"/>
      <c r="N40" s="1056"/>
      <c r="O40" s="1056"/>
      <c r="P40" s="1057"/>
      <c r="Q40" s="1063"/>
      <c r="R40" s="1064"/>
      <c r="S40" s="1064"/>
      <c r="T40" s="1064"/>
      <c r="U40" s="1064"/>
      <c r="V40" s="1064"/>
      <c r="W40" s="1064"/>
      <c r="X40" s="1064"/>
      <c r="Y40" s="1064"/>
      <c r="Z40" s="1064"/>
      <c r="AA40" s="1064"/>
      <c r="AB40" s="1064"/>
      <c r="AC40" s="1064"/>
      <c r="AD40" s="1064"/>
      <c r="AE40" s="1065"/>
      <c r="AF40" s="1060"/>
      <c r="AG40" s="1061"/>
      <c r="AH40" s="1061"/>
      <c r="AI40" s="1061"/>
      <c r="AJ40" s="1062"/>
      <c r="AK40" s="1008"/>
      <c r="AL40" s="999"/>
      <c r="AM40" s="999"/>
      <c r="AN40" s="999"/>
      <c r="AO40" s="999"/>
      <c r="AP40" s="999"/>
      <c r="AQ40" s="999"/>
      <c r="AR40" s="999"/>
      <c r="AS40" s="999"/>
      <c r="AT40" s="999"/>
      <c r="AU40" s="999"/>
      <c r="AV40" s="999"/>
      <c r="AW40" s="999"/>
      <c r="AX40" s="999"/>
      <c r="AY40" s="999"/>
      <c r="AZ40" s="1066"/>
      <c r="BA40" s="1066"/>
      <c r="BB40" s="1066"/>
      <c r="BC40" s="1066"/>
      <c r="BD40" s="1066"/>
      <c r="BE40" s="1000"/>
      <c r="BF40" s="1000"/>
      <c r="BG40" s="1000"/>
      <c r="BH40" s="1000"/>
      <c r="BI40" s="1001"/>
      <c r="BJ40" s="228"/>
      <c r="BK40" s="228"/>
      <c r="BL40" s="228"/>
      <c r="BM40" s="228"/>
      <c r="BN40" s="228"/>
      <c r="BO40" s="237"/>
      <c r="BP40" s="237"/>
      <c r="BQ40" s="234">
        <v>34</v>
      </c>
      <c r="BR40" s="235"/>
      <c r="BS40" s="1017"/>
      <c r="BT40" s="1018"/>
      <c r="BU40" s="1018"/>
      <c r="BV40" s="1018"/>
      <c r="BW40" s="1018"/>
      <c r="BX40" s="1018"/>
      <c r="BY40" s="1018"/>
      <c r="BZ40" s="1018"/>
      <c r="CA40" s="1018"/>
      <c r="CB40" s="1018"/>
      <c r="CC40" s="1018"/>
      <c r="CD40" s="1018"/>
      <c r="CE40" s="1018"/>
      <c r="CF40" s="1018"/>
      <c r="CG40" s="1039"/>
      <c r="CH40" s="1014"/>
      <c r="CI40" s="1015"/>
      <c r="CJ40" s="1015"/>
      <c r="CK40" s="1015"/>
      <c r="CL40" s="1016"/>
      <c r="CM40" s="1014"/>
      <c r="CN40" s="1015"/>
      <c r="CO40" s="1015"/>
      <c r="CP40" s="1015"/>
      <c r="CQ40" s="1016"/>
      <c r="CR40" s="1014"/>
      <c r="CS40" s="1015"/>
      <c r="CT40" s="1015"/>
      <c r="CU40" s="1015"/>
      <c r="CV40" s="1016"/>
      <c r="CW40" s="1014"/>
      <c r="CX40" s="1015"/>
      <c r="CY40" s="1015"/>
      <c r="CZ40" s="1015"/>
      <c r="DA40" s="1016"/>
      <c r="DB40" s="1014"/>
      <c r="DC40" s="1015"/>
      <c r="DD40" s="1015"/>
      <c r="DE40" s="1015"/>
      <c r="DF40" s="1016"/>
      <c r="DG40" s="1014"/>
      <c r="DH40" s="1015"/>
      <c r="DI40" s="1015"/>
      <c r="DJ40" s="1015"/>
      <c r="DK40" s="1016"/>
      <c r="DL40" s="1014"/>
      <c r="DM40" s="1015"/>
      <c r="DN40" s="1015"/>
      <c r="DO40" s="1015"/>
      <c r="DP40" s="1016"/>
      <c r="DQ40" s="1014"/>
      <c r="DR40" s="1015"/>
      <c r="DS40" s="1015"/>
      <c r="DT40" s="1015"/>
      <c r="DU40" s="1016"/>
      <c r="DV40" s="1017"/>
      <c r="DW40" s="1018"/>
      <c r="DX40" s="1018"/>
      <c r="DY40" s="1018"/>
      <c r="DZ40" s="1019"/>
      <c r="EA40" s="226"/>
    </row>
    <row r="41" spans="1:131" ht="26.25" customHeight="1" x14ac:dyDescent="0.15">
      <c r="A41" s="234">
        <v>14</v>
      </c>
      <c r="B41" s="1055"/>
      <c r="C41" s="1056"/>
      <c r="D41" s="1056"/>
      <c r="E41" s="1056"/>
      <c r="F41" s="1056"/>
      <c r="G41" s="1056"/>
      <c r="H41" s="1056"/>
      <c r="I41" s="1056"/>
      <c r="J41" s="1056"/>
      <c r="K41" s="1056"/>
      <c r="L41" s="1056"/>
      <c r="M41" s="1056"/>
      <c r="N41" s="1056"/>
      <c r="O41" s="1056"/>
      <c r="P41" s="1057"/>
      <c r="Q41" s="1063"/>
      <c r="R41" s="1064"/>
      <c r="S41" s="1064"/>
      <c r="T41" s="1064"/>
      <c r="U41" s="1064"/>
      <c r="V41" s="1064"/>
      <c r="W41" s="1064"/>
      <c r="X41" s="1064"/>
      <c r="Y41" s="1064"/>
      <c r="Z41" s="1064"/>
      <c r="AA41" s="1064"/>
      <c r="AB41" s="1064"/>
      <c r="AC41" s="1064"/>
      <c r="AD41" s="1064"/>
      <c r="AE41" s="1065"/>
      <c r="AF41" s="1060"/>
      <c r="AG41" s="1061"/>
      <c r="AH41" s="1061"/>
      <c r="AI41" s="1061"/>
      <c r="AJ41" s="1062"/>
      <c r="AK41" s="1008"/>
      <c r="AL41" s="999"/>
      <c r="AM41" s="999"/>
      <c r="AN41" s="999"/>
      <c r="AO41" s="999"/>
      <c r="AP41" s="999"/>
      <c r="AQ41" s="999"/>
      <c r="AR41" s="999"/>
      <c r="AS41" s="999"/>
      <c r="AT41" s="999"/>
      <c r="AU41" s="999"/>
      <c r="AV41" s="999"/>
      <c r="AW41" s="999"/>
      <c r="AX41" s="999"/>
      <c r="AY41" s="999"/>
      <c r="AZ41" s="1066"/>
      <c r="BA41" s="1066"/>
      <c r="BB41" s="1066"/>
      <c r="BC41" s="1066"/>
      <c r="BD41" s="1066"/>
      <c r="BE41" s="1000"/>
      <c r="BF41" s="1000"/>
      <c r="BG41" s="1000"/>
      <c r="BH41" s="1000"/>
      <c r="BI41" s="1001"/>
      <c r="BJ41" s="228"/>
      <c r="BK41" s="228"/>
      <c r="BL41" s="228"/>
      <c r="BM41" s="228"/>
      <c r="BN41" s="228"/>
      <c r="BO41" s="237"/>
      <c r="BP41" s="237"/>
      <c r="BQ41" s="234">
        <v>35</v>
      </c>
      <c r="BR41" s="235"/>
      <c r="BS41" s="1017"/>
      <c r="BT41" s="1018"/>
      <c r="BU41" s="1018"/>
      <c r="BV41" s="1018"/>
      <c r="BW41" s="1018"/>
      <c r="BX41" s="1018"/>
      <c r="BY41" s="1018"/>
      <c r="BZ41" s="1018"/>
      <c r="CA41" s="1018"/>
      <c r="CB41" s="1018"/>
      <c r="CC41" s="1018"/>
      <c r="CD41" s="1018"/>
      <c r="CE41" s="1018"/>
      <c r="CF41" s="1018"/>
      <c r="CG41" s="1039"/>
      <c r="CH41" s="1014"/>
      <c r="CI41" s="1015"/>
      <c r="CJ41" s="1015"/>
      <c r="CK41" s="1015"/>
      <c r="CL41" s="1016"/>
      <c r="CM41" s="1014"/>
      <c r="CN41" s="1015"/>
      <c r="CO41" s="1015"/>
      <c r="CP41" s="1015"/>
      <c r="CQ41" s="1016"/>
      <c r="CR41" s="1014"/>
      <c r="CS41" s="1015"/>
      <c r="CT41" s="1015"/>
      <c r="CU41" s="1015"/>
      <c r="CV41" s="1016"/>
      <c r="CW41" s="1014"/>
      <c r="CX41" s="1015"/>
      <c r="CY41" s="1015"/>
      <c r="CZ41" s="1015"/>
      <c r="DA41" s="1016"/>
      <c r="DB41" s="1014"/>
      <c r="DC41" s="1015"/>
      <c r="DD41" s="1015"/>
      <c r="DE41" s="1015"/>
      <c r="DF41" s="1016"/>
      <c r="DG41" s="1014"/>
      <c r="DH41" s="1015"/>
      <c r="DI41" s="1015"/>
      <c r="DJ41" s="1015"/>
      <c r="DK41" s="1016"/>
      <c r="DL41" s="1014"/>
      <c r="DM41" s="1015"/>
      <c r="DN41" s="1015"/>
      <c r="DO41" s="1015"/>
      <c r="DP41" s="1016"/>
      <c r="DQ41" s="1014"/>
      <c r="DR41" s="1015"/>
      <c r="DS41" s="1015"/>
      <c r="DT41" s="1015"/>
      <c r="DU41" s="1016"/>
      <c r="DV41" s="1017"/>
      <c r="DW41" s="1018"/>
      <c r="DX41" s="1018"/>
      <c r="DY41" s="1018"/>
      <c r="DZ41" s="1019"/>
      <c r="EA41" s="226"/>
    </row>
    <row r="42" spans="1:131" ht="26.25" customHeight="1" x14ac:dyDescent="0.15">
      <c r="A42" s="234">
        <v>15</v>
      </c>
      <c r="B42" s="1055"/>
      <c r="C42" s="1056"/>
      <c r="D42" s="1056"/>
      <c r="E42" s="1056"/>
      <c r="F42" s="1056"/>
      <c r="G42" s="1056"/>
      <c r="H42" s="1056"/>
      <c r="I42" s="1056"/>
      <c r="J42" s="1056"/>
      <c r="K42" s="1056"/>
      <c r="L42" s="1056"/>
      <c r="M42" s="1056"/>
      <c r="N42" s="1056"/>
      <c r="O42" s="1056"/>
      <c r="P42" s="1057"/>
      <c r="Q42" s="1063"/>
      <c r="R42" s="1064"/>
      <c r="S42" s="1064"/>
      <c r="T42" s="1064"/>
      <c r="U42" s="1064"/>
      <c r="V42" s="1064"/>
      <c r="W42" s="1064"/>
      <c r="X42" s="1064"/>
      <c r="Y42" s="1064"/>
      <c r="Z42" s="1064"/>
      <c r="AA42" s="1064"/>
      <c r="AB42" s="1064"/>
      <c r="AC42" s="1064"/>
      <c r="AD42" s="1064"/>
      <c r="AE42" s="1065"/>
      <c r="AF42" s="1060"/>
      <c r="AG42" s="1061"/>
      <c r="AH42" s="1061"/>
      <c r="AI42" s="1061"/>
      <c r="AJ42" s="1062"/>
      <c r="AK42" s="1008"/>
      <c r="AL42" s="999"/>
      <c r="AM42" s="999"/>
      <c r="AN42" s="999"/>
      <c r="AO42" s="999"/>
      <c r="AP42" s="999"/>
      <c r="AQ42" s="999"/>
      <c r="AR42" s="999"/>
      <c r="AS42" s="999"/>
      <c r="AT42" s="999"/>
      <c r="AU42" s="999"/>
      <c r="AV42" s="999"/>
      <c r="AW42" s="999"/>
      <c r="AX42" s="999"/>
      <c r="AY42" s="999"/>
      <c r="AZ42" s="1066"/>
      <c r="BA42" s="1066"/>
      <c r="BB42" s="1066"/>
      <c r="BC42" s="1066"/>
      <c r="BD42" s="1066"/>
      <c r="BE42" s="1000"/>
      <c r="BF42" s="1000"/>
      <c r="BG42" s="1000"/>
      <c r="BH42" s="1000"/>
      <c r="BI42" s="1001"/>
      <c r="BJ42" s="228"/>
      <c r="BK42" s="228"/>
      <c r="BL42" s="228"/>
      <c r="BM42" s="228"/>
      <c r="BN42" s="228"/>
      <c r="BO42" s="237"/>
      <c r="BP42" s="237"/>
      <c r="BQ42" s="234">
        <v>36</v>
      </c>
      <c r="BR42" s="235"/>
      <c r="BS42" s="1017"/>
      <c r="BT42" s="1018"/>
      <c r="BU42" s="1018"/>
      <c r="BV42" s="1018"/>
      <c r="BW42" s="1018"/>
      <c r="BX42" s="1018"/>
      <c r="BY42" s="1018"/>
      <c r="BZ42" s="1018"/>
      <c r="CA42" s="1018"/>
      <c r="CB42" s="1018"/>
      <c r="CC42" s="1018"/>
      <c r="CD42" s="1018"/>
      <c r="CE42" s="1018"/>
      <c r="CF42" s="1018"/>
      <c r="CG42" s="1039"/>
      <c r="CH42" s="1014"/>
      <c r="CI42" s="1015"/>
      <c r="CJ42" s="1015"/>
      <c r="CK42" s="1015"/>
      <c r="CL42" s="1016"/>
      <c r="CM42" s="1014"/>
      <c r="CN42" s="1015"/>
      <c r="CO42" s="1015"/>
      <c r="CP42" s="1015"/>
      <c r="CQ42" s="1016"/>
      <c r="CR42" s="1014"/>
      <c r="CS42" s="1015"/>
      <c r="CT42" s="1015"/>
      <c r="CU42" s="1015"/>
      <c r="CV42" s="1016"/>
      <c r="CW42" s="1014"/>
      <c r="CX42" s="1015"/>
      <c r="CY42" s="1015"/>
      <c r="CZ42" s="1015"/>
      <c r="DA42" s="1016"/>
      <c r="DB42" s="1014"/>
      <c r="DC42" s="1015"/>
      <c r="DD42" s="1015"/>
      <c r="DE42" s="1015"/>
      <c r="DF42" s="1016"/>
      <c r="DG42" s="1014"/>
      <c r="DH42" s="1015"/>
      <c r="DI42" s="1015"/>
      <c r="DJ42" s="1015"/>
      <c r="DK42" s="1016"/>
      <c r="DL42" s="1014"/>
      <c r="DM42" s="1015"/>
      <c r="DN42" s="1015"/>
      <c r="DO42" s="1015"/>
      <c r="DP42" s="1016"/>
      <c r="DQ42" s="1014"/>
      <c r="DR42" s="1015"/>
      <c r="DS42" s="1015"/>
      <c r="DT42" s="1015"/>
      <c r="DU42" s="1016"/>
      <c r="DV42" s="1017"/>
      <c r="DW42" s="1018"/>
      <c r="DX42" s="1018"/>
      <c r="DY42" s="1018"/>
      <c r="DZ42" s="1019"/>
      <c r="EA42" s="226"/>
    </row>
    <row r="43" spans="1:131" ht="26.25" customHeight="1" x14ac:dyDescent="0.15">
      <c r="A43" s="234">
        <v>16</v>
      </c>
      <c r="B43" s="1055"/>
      <c r="C43" s="1056"/>
      <c r="D43" s="1056"/>
      <c r="E43" s="1056"/>
      <c r="F43" s="1056"/>
      <c r="G43" s="1056"/>
      <c r="H43" s="1056"/>
      <c r="I43" s="1056"/>
      <c r="J43" s="1056"/>
      <c r="K43" s="1056"/>
      <c r="L43" s="1056"/>
      <c r="M43" s="1056"/>
      <c r="N43" s="1056"/>
      <c r="O43" s="1056"/>
      <c r="P43" s="1057"/>
      <c r="Q43" s="1063"/>
      <c r="R43" s="1064"/>
      <c r="S43" s="1064"/>
      <c r="T43" s="1064"/>
      <c r="U43" s="1064"/>
      <c r="V43" s="1064"/>
      <c r="W43" s="1064"/>
      <c r="X43" s="1064"/>
      <c r="Y43" s="1064"/>
      <c r="Z43" s="1064"/>
      <c r="AA43" s="1064"/>
      <c r="AB43" s="1064"/>
      <c r="AC43" s="1064"/>
      <c r="AD43" s="1064"/>
      <c r="AE43" s="1065"/>
      <c r="AF43" s="1060"/>
      <c r="AG43" s="1061"/>
      <c r="AH43" s="1061"/>
      <c r="AI43" s="1061"/>
      <c r="AJ43" s="1062"/>
      <c r="AK43" s="1008"/>
      <c r="AL43" s="999"/>
      <c r="AM43" s="999"/>
      <c r="AN43" s="999"/>
      <c r="AO43" s="999"/>
      <c r="AP43" s="999"/>
      <c r="AQ43" s="999"/>
      <c r="AR43" s="999"/>
      <c r="AS43" s="999"/>
      <c r="AT43" s="999"/>
      <c r="AU43" s="999"/>
      <c r="AV43" s="999"/>
      <c r="AW43" s="999"/>
      <c r="AX43" s="999"/>
      <c r="AY43" s="999"/>
      <c r="AZ43" s="1066"/>
      <c r="BA43" s="1066"/>
      <c r="BB43" s="1066"/>
      <c r="BC43" s="1066"/>
      <c r="BD43" s="1066"/>
      <c r="BE43" s="1000"/>
      <c r="BF43" s="1000"/>
      <c r="BG43" s="1000"/>
      <c r="BH43" s="1000"/>
      <c r="BI43" s="1001"/>
      <c r="BJ43" s="228"/>
      <c r="BK43" s="228"/>
      <c r="BL43" s="228"/>
      <c r="BM43" s="228"/>
      <c r="BN43" s="228"/>
      <c r="BO43" s="237"/>
      <c r="BP43" s="237"/>
      <c r="BQ43" s="234">
        <v>37</v>
      </c>
      <c r="BR43" s="235"/>
      <c r="BS43" s="1017"/>
      <c r="BT43" s="1018"/>
      <c r="BU43" s="1018"/>
      <c r="BV43" s="1018"/>
      <c r="BW43" s="1018"/>
      <c r="BX43" s="1018"/>
      <c r="BY43" s="1018"/>
      <c r="BZ43" s="1018"/>
      <c r="CA43" s="1018"/>
      <c r="CB43" s="1018"/>
      <c r="CC43" s="1018"/>
      <c r="CD43" s="1018"/>
      <c r="CE43" s="1018"/>
      <c r="CF43" s="1018"/>
      <c r="CG43" s="1039"/>
      <c r="CH43" s="1014"/>
      <c r="CI43" s="1015"/>
      <c r="CJ43" s="1015"/>
      <c r="CK43" s="1015"/>
      <c r="CL43" s="1016"/>
      <c r="CM43" s="1014"/>
      <c r="CN43" s="1015"/>
      <c r="CO43" s="1015"/>
      <c r="CP43" s="1015"/>
      <c r="CQ43" s="1016"/>
      <c r="CR43" s="1014"/>
      <c r="CS43" s="1015"/>
      <c r="CT43" s="1015"/>
      <c r="CU43" s="1015"/>
      <c r="CV43" s="1016"/>
      <c r="CW43" s="1014"/>
      <c r="CX43" s="1015"/>
      <c r="CY43" s="1015"/>
      <c r="CZ43" s="1015"/>
      <c r="DA43" s="1016"/>
      <c r="DB43" s="1014"/>
      <c r="DC43" s="1015"/>
      <c r="DD43" s="1015"/>
      <c r="DE43" s="1015"/>
      <c r="DF43" s="1016"/>
      <c r="DG43" s="1014"/>
      <c r="DH43" s="1015"/>
      <c r="DI43" s="1015"/>
      <c r="DJ43" s="1015"/>
      <c r="DK43" s="1016"/>
      <c r="DL43" s="1014"/>
      <c r="DM43" s="1015"/>
      <c r="DN43" s="1015"/>
      <c r="DO43" s="1015"/>
      <c r="DP43" s="1016"/>
      <c r="DQ43" s="1014"/>
      <c r="DR43" s="1015"/>
      <c r="DS43" s="1015"/>
      <c r="DT43" s="1015"/>
      <c r="DU43" s="1016"/>
      <c r="DV43" s="1017"/>
      <c r="DW43" s="1018"/>
      <c r="DX43" s="1018"/>
      <c r="DY43" s="1018"/>
      <c r="DZ43" s="1019"/>
      <c r="EA43" s="226"/>
    </row>
    <row r="44" spans="1:131" ht="26.25" customHeight="1" x14ac:dyDescent="0.15">
      <c r="A44" s="234">
        <v>17</v>
      </c>
      <c r="B44" s="1055"/>
      <c r="C44" s="1056"/>
      <c r="D44" s="1056"/>
      <c r="E44" s="1056"/>
      <c r="F44" s="1056"/>
      <c r="G44" s="1056"/>
      <c r="H44" s="1056"/>
      <c r="I44" s="1056"/>
      <c r="J44" s="1056"/>
      <c r="K44" s="1056"/>
      <c r="L44" s="1056"/>
      <c r="M44" s="1056"/>
      <c r="N44" s="1056"/>
      <c r="O44" s="1056"/>
      <c r="P44" s="1057"/>
      <c r="Q44" s="1063"/>
      <c r="R44" s="1064"/>
      <c r="S44" s="1064"/>
      <c r="T44" s="1064"/>
      <c r="U44" s="1064"/>
      <c r="V44" s="1064"/>
      <c r="W44" s="1064"/>
      <c r="X44" s="1064"/>
      <c r="Y44" s="1064"/>
      <c r="Z44" s="1064"/>
      <c r="AA44" s="1064"/>
      <c r="AB44" s="1064"/>
      <c r="AC44" s="1064"/>
      <c r="AD44" s="1064"/>
      <c r="AE44" s="1065"/>
      <c r="AF44" s="1060"/>
      <c r="AG44" s="1061"/>
      <c r="AH44" s="1061"/>
      <c r="AI44" s="1061"/>
      <c r="AJ44" s="1062"/>
      <c r="AK44" s="1008"/>
      <c r="AL44" s="999"/>
      <c r="AM44" s="999"/>
      <c r="AN44" s="999"/>
      <c r="AO44" s="999"/>
      <c r="AP44" s="999"/>
      <c r="AQ44" s="999"/>
      <c r="AR44" s="999"/>
      <c r="AS44" s="999"/>
      <c r="AT44" s="999"/>
      <c r="AU44" s="999"/>
      <c r="AV44" s="999"/>
      <c r="AW44" s="999"/>
      <c r="AX44" s="999"/>
      <c r="AY44" s="999"/>
      <c r="AZ44" s="1066"/>
      <c r="BA44" s="1066"/>
      <c r="BB44" s="1066"/>
      <c r="BC44" s="1066"/>
      <c r="BD44" s="1066"/>
      <c r="BE44" s="1000"/>
      <c r="BF44" s="1000"/>
      <c r="BG44" s="1000"/>
      <c r="BH44" s="1000"/>
      <c r="BI44" s="1001"/>
      <c r="BJ44" s="228"/>
      <c r="BK44" s="228"/>
      <c r="BL44" s="228"/>
      <c r="BM44" s="228"/>
      <c r="BN44" s="228"/>
      <c r="BO44" s="237"/>
      <c r="BP44" s="237"/>
      <c r="BQ44" s="234">
        <v>38</v>
      </c>
      <c r="BR44" s="235"/>
      <c r="BS44" s="1017"/>
      <c r="BT44" s="1018"/>
      <c r="BU44" s="1018"/>
      <c r="BV44" s="1018"/>
      <c r="BW44" s="1018"/>
      <c r="BX44" s="1018"/>
      <c r="BY44" s="1018"/>
      <c r="BZ44" s="1018"/>
      <c r="CA44" s="1018"/>
      <c r="CB44" s="1018"/>
      <c r="CC44" s="1018"/>
      <c r="CD44" s="1018"/>
      <c r="CE44" s="1018"/>
      <c r="CF44" s="1018"/>
      <c r="CG44" s="1039"/>
      <c r="CH44" s="1014"/>
      <c r="CI44" s="1015"/>
      <c r="CJ44" s="1015"/>
      <c r="CK44" s="1015"/>
      <c r="CL44" s="1016"/>
      <c r="CM44" s="1014"/>
      <c r="CN44" s="1015"/>
      <c r="CO44" s="1015"/>
      <c r="CP44" s="1015"/>
      <c r="CQ44" s="1016"/>
      <c r="CR44" s="1014"/>
      <c r="CS44" s="1015"/>
      <c r="CT44" s="1015"/>
      <c r="CU44" s="1015"/>
      <c r="CV44" s="1016"/>
      <c r="CW44" s="1014"/>
      <c r="CX44" s="1015"/>
      <c r="CY44" s="1015"/>
      <c r="CZ44" s="1015"/>
      <c r="DA44" s="1016"/>
      <c r="DB44" s="1014"/>
      <c r="DC44" s="1015"/>
      <c r="DD44" s="1015"/>
      <c r="DE44" s="1015"/>
      <c r="DF44" s="1016"/>
      <c r="DG44" s="1014"/>
      <c r="DH44" s="1015"/>
      <c r="DI44" s="1015"/>
      <c r="DJ44" s="1015"/>
      <c r="DK44" s="1016"/>
      <c r="DL44" s="1014"/>
      <c r="DM44" s="1015"/>
      <c r="DN44" s="1015"/>
      <c r="DO44" s="1015"/>
      <c r="DP44" s="1016"/>
      <c r="DQ44" s="1014"/>
      <c r="DR44" s="1015"/>
      <c r="DS44" s="1015"/>
      <c r="DT44" s="1015"/>
      <c r="DU44" s="1016"/>
      <c r="DV44" s="1017"/>
      <c r="DW44" s="1018"/>
      <c r="DX44" s="1018"/>
      <c r="DY44" s="1018"/>
      <c r="DZ44" s="1019"/>
      <c r="EA44" s="226"/>
    </row>
    <row r="45" spans="1:131" ht="26.25" customHeight="1" x14ac:dyDescent="0.15">
      <c r="A45" s="234">
        <v>18</v>
      </c>
      <c r="B45" s="1055"/>
      <c r="C45" s="1056"/>
      <c r="D45" s="1056"/>
      <c r="E45" s="1056"/>
      <c r="F45" s="1056"/>
      <c r="G45" s="1056"/>
      <c r="H45" s="1056"/>
      <c r="I45" s="1056"/>
      <c r="J45" s="1056"/>
      <c r="K45" s="1056"/>
      <c r="L45" s="1056"/>
      <c r="M45" s="1056"/>
      <c r="N45" s="1056"/>
      <c r="O45" s="1056"/>
      <c r="P45" s="1057"/>
      <c r="Q45" s="1063"/>
      <c r="R45" s="1064"/>
      <c r="S45" s="1064"/>
      <c r="T45" s="1064"/>
      <c r="U45" s="1064"/>
      <c r="V45" s="1064"/>
      <c r="W45" s="1064"/>
      <c r="X45" s="1064"/>
      <c r="Y45" s="1064"/>
      <c r="Z45" s="1064"/>
      <c r="AA45" s="1064"/>
      <c r="AB45" s="1064"/>
      <c r="AC45" s="1064"/>
      <c r="AD45" s="1064"/>
      <c r="AE45" s="1065"/>
      <c r="AF45" s="1060"/>
      <c r="AG45" s="1061"/>
      <c r="AH45" s="1061"/>
      <c r="AI45" s="1061"/>
      <c r="AJ45" s="1062"/>
      <c r="AK45" s="1008"/>
      <c r="AL45" s="999"/>
      <c r="AM45" s="999"/>
      <c r="AN45" s="999"/>
      <c r="AO45" s="999"/>
      <c r="AP45" s="999"/>
      <c r="AQ45" s="999"/>
      <c r="AR45" s="999"/>
      <c r="AS45" s="999"/>
      <c r="AT45" s="999"/>
      <c r="AU45" s="999"/>
      <c r="AV45" s="999"/>
      <c r="AW45" s="999"/>
      <c r="AX45" s="999"/>
      <c r="AY45" s="999"/>
      <c r="AZ45" s="1066"/>
      <c r="BA45" s="1066"/>
      <c r="BB45" s="1066"/>
      <c r="BC45" s="1066"/>
      <c r="BD45" s="1066"/>
      <c r="BE45" s="1000"/>
      <c r="BF45" s="1000"/>
      <c r="BG45" s="1000"/>
      <c r="BH45" s="1000"/>
      <c r="BI45" s="1001"/>
      <c r="BJ45" s="228"/>
      <c r="BK45" s="228"/>
      <c r="BL45" s="228"/>
      <c r="BM45" s="228"/>
      <c r="BN45" s="228"/>
      <c r="BO45" s="237"/>
      <c r="BP45" s="237"/>
      <c r="BQ45" s="234">
        <v>39</v>
      </c>
      <c r="BR45" s="235"/>
      <c r="BS45" s="1017"/>
      <c r="BT45" s="1018"/>
      <c r="BU45" s="1018"/>
      <c r="BV45" s="1018"/>
      <c r="BW45" s="1018"/>
      <c r="BX45" s="1018"/>
      <c r="BY45" s="1018"/>
      <c r="BZ45" s="1018"/>
      <c r="CA45" s="1018"/>
      <c r="CB45" s="1018"/>
      <c r="CC45" s="1018"/>
      <c r="CD45" s="1018"/>
      <c r="CE45" s="1018"/>
      <c r="CF45" s="1018"/>
      <c r="CG45" s="1039"/>
      <c r="CH45" s="1014"/>
      <c r="CI45" s="1015"/>
      <c r="CJ45" s="1015"/>
      <c r="CK45" s="1015"/>
      <c r="CL45" s="1016"/>
      <c r="CM45" s="1014"/>
      <c r="CN45" s="1015"/>
      <c r="CO45" s="1015"/>
      <c r="CP45" s="1015"/>
      <c r="CQ45" s="1016"/>
      <c r="CR45" s="1014"/>
      <c r="CS45" s="1015"/>
      <c r="CT45" s="1015"/>
      <c r="CU45" s="1015"/>
      <c r="CV45" s="1016"/>
      <c r="CW45" s="1014"/>
      <c r="CX45" s="1015"/>
      <c r="CY45" s="1015"/>
      <c r="CZ45" s="1015"/>
      <c r="DA45" s="1016"/>
      <c r="DB45" s="1014"/>
      <c r="DC45" s="1015"/>
      <c r="DD45" s="1015"/>
      <c r="DE45" s="1015"/>
      <c r="DF45" s="1016"/>
      <c r="DG45" s="1014"/>
      <c r="DH45" s="1015"/>
      <c r="DI45" s="1015"/>
      <c r="DJ45" s="1015"/>
      <c r="DK45" s="1016"/>
      <c r="DL45" s="1014"/>
      <c r="DM45" s="1015"/>
      <c r="DN45" s="1015"/>
      <c r="DO45" s="1015"/>
      <c r="DP45" s="1016"/>
      <c r="DQ45" s="1014"/>
      <c r="DR45" s="1015"/>
      <c r="DS45" s="1015"/>
      <c r="DT45" s="1015"/>
      <c r="DU45" s="1016"/>
      <c r="DV45" s="1017"/>
      <c r="DW45" s="1018"/>
      <c r="DX45" s="1018"/>
      <c r="DY45" s="1018"/>
      <c r="DZ45" s="1019"/>
      <c r="EA45" s="226"/>
    </row>
    <row r="46" spans="1:131" ht="26.25" customHeight="1" x14ac:dyDescent="0.15">
      <c r="A46" s="234">
        <v>19</v>
      </c>
      <c r="B46" s="1055"/>
      <c r="C46" s="1056"/>
      <c r="D46" s="1056"/>
      <c r="E46" s="1056"/>
      <c r="F46" s="1056"/>
      <c r="G46" s="1056"/>
      <c r="H46" s="1056"/>
      <c r="I46" s="1056"/>
      <c r="J46" s="1056"/>
      <c r="K46" s="1056"/>
      <c r="L46" s="1056"/>
      <c r="M46" s="1056"/>
      <c r="N46" s="1056"/>
      <c r="O46" s="1056"/>
      <c r="P46" s="1057"/>
      <c r="Q46" s="1063"/>
      <c r="R46" s="1064"/>
      <c r="S46" s="1064"/>
      <c r="T46" s="1064"/>
      <c r="U46" s="1064"/>
      <c r="V46" s="1064"/>
      <c r="W46" s="1064"/>
      <c r="X46" s="1064"/>
      <c r="Y46" s="1064"/>
      <c r="Z46" s="1064"/>
      <c r="AA46" s="1064"/>
      <c r="AB46" s="1064"/>
      <c r="AC46" s="1064"/>
      <c r="AD46" s="1064"/>
      <c r="AE46" s="1065"/>
      <c r="AF46" s="1060"/>
      <c r="AG46" s="1061"/>
      <c r="AH46" s="1061"/>
      <c r="AI46" s="1061"/>
      <c r="AJ46" s="1062"/>
      <c r="AK46" s="1008"/>
      <c r="AL46" s="999"/>
      <c r="AM46" s="999"/>
      <c r="AN46" s="999"/>
      <c r="AO46" s="999"/>
      <c r="AP46" s="999"/>
      <c r="AQ46" s="999"/>
      <c r="AR46" s="999"/>
      <c r="AS46" s="999"/>
      <c r="AT46" s="999"/>
      <c r="AU46" s="999"/>
      <c r="AV46" s="999"/>
      <c r="AW46" s="999"/>
      <c r="AX46" s="999"/>
      <c r="AY46" s="999"/>
      <c r="AZ46" s="1066"/>
      <c r="BA46" s="1066"/>
      <c r="BB46" s="1066"/>
      <c r="BC46" s="1066"/>
      <c r="BD46" s="1066"/>
      <c r="BE46" s="1000"/>
      <c r="BF46" s="1000"/>
      <c r="BG46" s="1000"/>
      <c r="BH46" s="1000"/>
      <c r="BI46" s="1001"/>
      <c r="BJ46" s="228"/>
      <c r="BK46" s="228"/>
      <c r="BL46" s="228"/>
      <c r="BM46" s="228"/>
      <c r="BN46" s="228"/>
      <c r="BO46" s="237"/>
      <c r="BP46" s="237"/>
      <c r="BQ46" s="234">
        <v>40</v>
      </c>
      <c r="BR46" s="235"/>
      <c r="BS46" s="1017"/>
      <c r="BT46" s="1018"/>
      <c r="BU46" s="1018"/>
      <c r="BV46" s="1018"/>
      <c r="BW46" s="1018"/>
      <c r="BX46" s="1018"/>
      <c r="BY46" s="1018"/>
      <c r="BZ46" s="1018"/>
      <c r="CA46" s="1018"/>
      <c r="CB46" s="1018"/>
      <c r="CC46" s="1018"/>
      <c r="CD46" s="1018"/>
      <c r="CE46" s="1018"/>
      <c r="CF46" s="1018"/>
      <c r="CG46" s="1039"/>
      <c r="CH46" s="1014"/>
      <c r="CI46" s="1015"/>
      <c r="CJ46" s="1015"/>
      <c r="CK46" s="1015"/>
      <c r="CL46" s="1016"/>
      <c r="CM46" s="1014"/>
      <c r="CN46" s="1015"/>
      <c r="CO46" s="1015"/>
      <c r="CP46" s="1015"/>
      <c r="CQ46" s="1016"/>
      <c r="CR46" s="1014"/>
      <c r="CS46" s="1015"/>
      <c r="CT46" s="1015"/>
      <c r="CU46" s="1015"/>
      <c r="CV46" s="1016"/>
      <c r="CW46" s="1014"/>
      <c r="CX46" s="1015"/>
      <c r="CY46" s="1015"/>
      <c r="CZ46" s="1015"/>
      <c r="DA46" s="1016"/>
      <c r="DB46" s="1014"/>
      <c r="DC46" s="1015"/>
      <c r="DD46" s="1015"/>
      <c r="DE46" s="1015"/>
      <c r="DF46" s="1016"/>
      <c r="DG46" s="1014"/>
      <c r="DH46" s="1015"/>
      <c r="DI46" s="1015"/>
      <c r="DJ46" s="1015"/>
      <c r="DK46" s="1016"/>
      <c r="DL46" s="1014"/>
      <c r="DM46" s="1015"/>
      <c r="DN46" s="1015"/>
      <c r="DO46" s="1015"/>
      <c r="DP46" s="1016"/>
      <c r="DQ46" s="1014"/>
      <c r="DR46" s="1015"/>
      <c r="DS46" s="1015"/>
      <c r="DT46" s="1015"/>
      <c r="DU46" s="1016"/>
      <c r="DV46" s="1017"/>
      <c r="DW46" s="1018"/>
      <c r="DX46" s="1018"/>
      <c r="DY46" s="1018"/>
      <c r="DZ46" s="1019"/>
      <c r="EA46" s="226"/>
    </row>
    <row r="47" spans="1:131" ht="26.25" customHeight="1" x14ac:dyDescent="0.15">
      <c r="A47" s="234">
        <v>20</v>
      </c>
      <c r="B47" s="1055"/>
      <c r="C47" s="1056"/>
      <c r="D47" s="1056"/>
      <c r="E47" s="1056"/>
      <c r="F47" s="1056"/>
      <c r="G47" s="1056"/>
      <c r="H47" s="1056"/>
      <c r="I47" s="1056"/>
      <c r="J47" s="1056"/>
      <c r="K47" s="1056"/>
      <c r="L47" s="1056"/>
      <c r="M47" s="1056"/>
      <c r="N47" s="1056"/>
      <c r="O47" s="1056"/>
      <c r="P47" s="1057"/>
      <c r="Q47" s="1063"/>
      <c r="R47" s="1064"/>
      <c r="S47" s="1064"/>
      <c r="T47" s="1064"/>
      <c r="U47" s="1064"/>
      <c r="V47" s="1064"/>
      <c r="W47" s="1064"/>
      <c r="X47" s="1064"/>
      <c r="Y47" s="1064"/>
      <c r="Z47" s="1064"/>
      <c r="AA47" s="1064"/>
      <c r="AB47" s="1064"/>
      <c r="AC47" s="1064"/>
      <c r="AD47" s="1064"/>
      <c r="AE47" s="1065"/>
      <c r="AF47" s="1060"/>
      <c r="AG47" s="1061"/>
      <c r="AH47" s="1061"/>
      <c r="AI47" s="1061"/>
      <c r="AJ47" s="1062"/>
      <c r="AK47" s="1008"/>
      <c r="AL47" s="999"/>
      <c r="AM47" s="999"/>
      <c r="AN47" s="999"/>
      <c r="AO47" s="999"/>
      <c r="AP47" s="999"/>
      <c r="AQ47" s="999"/>
      <c r="AR47" s="999"/>
      <c r="AS47" s="999"/>
      <c r="AT47" s="999"/>
      <c r="AU47" s="999"/>
      <c r="AV47" s="999"/>
      <c r="AW47" s="999"/>
      <c r="AX47" s="999"/>
      <c r="AY47" s="999"/>
      <c r="AZ47" s="1066"/>
      <c r="BA47" s="1066"/>
      <c r="BB47" s="1066"/>
      <c r="BC47" s="1066"/>
      <c r="BD47" s="1066"/>
      <c r="BE47" s="1000"/>
      <c r="BF47" s="1000"/>
      <c r="BG47" s="1000"/>
      <c r="BH47" s="1000"/>
      <c r="BI47" s="1001"/>
      <c r="BJ47" s="228"/>
      <c r="BK47" s="228"/>
      <c r="BL47" s="228"/>
      <c r="BM47" s="228"/>
      <c r="BN47" s="228"/>
      <c r="BO47" s="237"/>
      <c r="BP47" s="237"/>
      <c r="BQ47" s="234">
        <v>41</v>
      </c>
      <c r="BR47" s="235"/>
      <c r="BS47" s="1017"/>
      <c r="BT47" s="1018"/>
      <c r="BU47" s="1018"/>
      <c r="BV47" s="1018"/>
      <c r="BW47" s="1018"/>
      <c r="BX47" s="1018"/>
      <c r="BY47" s="1018"/>
      <c r="BZ47" s="1018"/>
      <c r="CA47" s="1018"/>
      <c r="CB47" s="1018"/>
      <c r="CC47" s="1018"/>
      <c r="CD47" s="1018"/>
      <c r="CE47" s="1018"/>
      <c r="CF47" s="1018"/>
      <c r="CG47" s="1039"/>
      <c r="CH47" s="1014"/>
      <c r="CI47" s="1015"/>
      <c r="CJ47" s="1015"/>
      <c r="CK47" s="1015"/>
      <c r="CL47" s="1016"/>
      <c r="CM47" s="1014"/>
      <c r="CN47" s="1015"/>
      <c r="CO47" s="1015"/>
      <c r="CP47" s="1015"/>
      <c r="CQ47" s="1016"/>
      <c r="CR47" s="1014"/>
      <c r="CS47" s="1015"/>
      <c r="CT47" s="1015"/>
      <c r="CU47" s="1015"/>
      <c r="CV47" s="1016"/>
      <c r="CW47" s="1014"/>
      <c r="CX47" s="1015"/>
      <c r="CY47" s="1015"/>
      <c r="CZ47" s="1015"/>
      <c r="DA47" s="1016"/>
      <c r="DB47" s="1014"/>
      <c r="DC47" s="1015"/>
      <c r="DD47" s="1015"/>
      <c r="DE47" s="1015"/>
      <c r="DF47" s="1016"/>
      <c r="DG47" s="1014"/>
      <c r="DH47" s="1015"/>
      <c r="DI47" s="1015"/>
      <c r="DJ47" s="1015"/>
      <c r="DK47" s="1016"/>
      <c r="DL47" s="1014"/>
      <c r="DM47" s="1015"/>
      <c r="DN47" s="1015"/>
      <c r="DO47" s="1015"/>
      <c r="DP47" s="1016"/>
      <c r="DQ47" s="1014"/>
      <c r="DR47" s="1015"/>
      <c r="DS47" s="1015"/>
      <c r="DT47" s="1015"/>
      <c r="DU47" s="1016"/>
      <c r="DV47" s="1017"/>
      <c r="DW47" s="1018"/>
      <c r="DX47" s="1018"/>
      <c r="DY47" s="1018"/>
      <c r="DZ47" s="1019"/>
      <c r="EA47" s="226"/>
    </row>
    <row r="48" spans="1:131" ht="26.25" customHeight="1" x14ac:dyDescent="0.15">
      <c r="A48" s="234">
        <v>21</v>
      </c>
      <c r="B48" s="1055"/>
      <c r="C48" s="1056"/>
      <c r="D48" s="1056"/>
      <c r="E48" s="1056"/>
      <c r="F48" s="1056"/>
      <c r="G48" s="1056"/>
      <c r="H48" s="1056"/>
      <c r="I48" s="1056"/>
      <c r="J48" s="1056"/>
      <c r="K48" s="1056"/>
      <c r="L48" s="1056"/>
      <c r="M48" s="1056"/>
      <c r="N48" s="1056"/>
      <c r="O48" s="1056"/>
      <c r="P48" s="1057"/>
      <c r="Q48" s="1063"/>
      <c r="R48" s="1064"/>
      <c r="S48" s="1064"/>
      <c r="T48" s="1064"/>
      <c r="U48" s="1064"/>
      <c r="V48" s="1064"/>
      <c r="W48" s="1064"/>
      <c r="X48" s="1064"/>
      <c r="Y48" s="1064"/>
      <c r="Z48" s="1064"/>
      <c r="AA48" s="1064"/>
      <c r="AB48" s="1064"/>
      <c r="AC48" s="1064"/>
      <c r="AD48" s="1064"/>
      <c r="AE48" s="1065"/>
      <c r="AF48" s="1060"/>
      <c r="AG48" s="1061"/>
      <c r="AH48" s="1061"/>
      <c r="AI48" s="1061"/>
      <c r="AJ48" s="1062"/>
      <c r="AK48" s="1008"/>
      <c r="AL48" s="999"/>
      <c r="AM48" s="999"/>
      <c r="AN48" s="999"/>
      <c r="AO48" s="999"/>
      <c r="AP48" s="999"/>
      <c r="AQ48" s="999"/>
      <c r="AR48" s="999"/>
      <c r="AS48" s="999"/>
      <c r="AT48" s="999"/>
      <c r="AU48" s="999"/>
      <c r="AV48" s="999"/>
      <c r="AW48" s="999"/>
      <c r="AX48" s="999"/>
      <c r="AY48" s="999"/>
      <c r="AZ48" s="1066"/>
      <c r="BA48" s="1066"/>
      <c r="BB48" s="1066"/>
      <c r="BC48" s="1066"/>
      <c r="BD48" s="1066"/>
      <c r="BE48" s="1000"/>
      <c r="BF48" s="1000"/>
      <c r="BG48" s="1000"/>
      <c r="BH48" s="1000"/>
      <c r="BI48" s="1001"/>
      <c r="BJ48" s="228"/>
      <c r="BK48" s="228"/>
      <c r="BL48" s="228"/>
      <c r="BM48" s="228"/>
      <c r="BN48" s="228"/>
      <c r="BO48" s="237"/>
      <c r="BP48" s="237"/>
      <c r="BQ48" s="234">
        <v>42</v>
      </c>
      <c r="BR48" s="235"/>
      <c r="BS48" s="1017"/>
      <c r="BT48" s="1018"/>
      <c r="BU48" s="1018"/>
      <c r="BV48" s="1018"/>
      <c r="BW48" s="1018"/>
      <c r="BX48" s="1018"/>
      <c r="BY48" s="1018"/>
      <c r="BZ48" s="1018"/>
      <c r="CA48" s="1018"/>
      <c r="CB48" s="1018"/>
      <c r="CC48" s="1018"/>
      <c r="CD48" s="1018"/>
      <c r="CE48" s="1018"/>
      <c r="CF48" s="1018"/>
      <c r="CG48" s="1039"/>
      <c r="CH48" s="1014"/>
      <c r="CI48" s="1015"/>
      <c r="CJ48" s="1015"/>
      <c r="CK48" s="1015"/>
      <c r="CL48" s="1016"/>
      <c r="CM48" s="1014"/>
      <c r="CN48" s="1015"/>
      <c r="CO48" s="1015"/>
      <c r="CP48" s="1015"/>
      <c r="CQ48" s="1016"/>
      <c r="CR48" s="1014"/>
      <c r="CS48" s="1015"/>
      <c r="CT48" s="1015"/>
      <c r="CU48" s="1015"/>
      <c r="CV48" s="1016"/>
      <c r="CW48" s="1014"/>
      <c r="CX48" s="1015"/>
      <c r="CY48" s="1015"/>
      <c r="CZ48" s="1015"/>
      <c r="DA48" s="1016"/>
      <c r="DB48" s="1014"/>
      <c r="DC48" s="1015"/>
      <c r="DD48" s="1015"/>
      <c r="DE48" s="1015"/>
      <c r="DF48" s="1016"/>
      <c r="DG48" s="1014"/>
      <c r="DH48" s="1015"/>
      <c r="DI48" s="1015"/>
      <c r="DJ48" s="1015"/>
      <c r="DK48" s="1016"/>
      <c r="DL48" s="1014"/>
      <c r="DM48" s="1015"/>
      <c r="DN48" s="1015"/>
      <c r="DO48" s="1015"/>
      <c r="DP48" s="1016"/>
      <c r="DQ48" s="1014"/>
      <c r="DR48" s="1015"/>
      <c r="DS48" s="1015"/>
      <c r="DT48" s="1015"/>
      <c r="DU48" s="1016"/>
      <c r="DV48" s="1017"/>
      <c r="DW48" s="1018"/>
      <c r="DX48" s="1018"/>
      <c r="DY48" s="1018"/>
      <c r="DZ48" s="1019"/>
      <c r="EA48" s="226"/>
    </row>
    <row r="49" spans="1:131" ht="26.25" customHeight="1" x14ac:dyDescent="0.15">
      <c r="A49" s="234">
        <v>22</v>
      </c>
      <c r="B49" s="1055"/>
      <c r="C49" s="1056"/>
      <c r="D49" s="1056"/>
      <c r="E49" s="1056"/>
      <c r="F49" s="1056"/>
      <c r="G49" s="1056"/>
      <c r="H49" s="1056"/>
      <c r="I49" s="1056"/>
      <c r="J49" s="1056"/>
      <c r="K49" s="1056"/>
      <c r="L49" s="1056"/>
      <c r="M49" s="1056"/>
      <c r="N49" s="1056"/>
      <c r="O49" s="1056"/>
      <c r="P49" s="1057"/>
      <c r="Q49" s="1063"/>
      <c r="R49" s="1064"/>
      <c r="S49" s="1064"/>
      <c r="T49" s="1064"/>
      <c r="U49" s="1064"/>
      <c r="V49" s="1064"/>
      <c r="W49" s="1064"/>
      <c r="X49" s="1064"/>
      <c r="Y49" s="1064"/>
      <c r="Z49" s="1064"/>
      <c r="AA49" s="1064"/>
      <c r="AB49" s="1064"/>
      <c r="AC49" s="1064"/>
      <c r="AD49" s="1064"/>
      <c r="AE49" s="1065"/>
      <c r="AF49" s="1060"/>
      <c r="AG49" s="1061"/>
      <c r="AH49" s="1061"/>
      <c r="AI49" s="1061"/>
      <c r="AJ49" s="1062"/>
      <c r="AK49" s="1008"/>
      <c r="AL49" s="999"/>
      <c r="AM49" s="999"/>
      <c r="AN49" s="999"/>
      <c r="AO49" s="999"/>
      <c r="AP49" s="999"/>
      <c r="AQ49" s="999"/>
      <c r="AR49" s="999"/>
      <c r="AS49" s="999"/>
      <c r="AT49" s="999"/>
      <c r="AU49" s="999"/>
      <c r="AV49" s="999"/>
      <c r="AW49" s="999"/>
      <c r="AX49" s="999"/>
      <c r="AY49" s="999"/>
      <c r="AZ49" s="1066"/>
      <c r="BA49" s="1066"/>
      <c r="BB49" s="1066"/>
      <c r="BC49" s="1066"/>
      <c r="BD49" s="1066"/>
      <c r="BE49" s="1000"/>
      <c r="BF49" s="1000"/>
      <c r="BG49" s="1000"/>
      <c r="BH49" s="1000"/>
      <c r="BI49" s="1001"/>
      <c r="BJ49" s="228"/>
      <c r="BK49" s="228"/>
      <c r="BL49" s="228"/>
      <c r="BM49" s="228"/>
      <c r="BN49" s="228"/>
      <c r="BO49" s="237"/>
      <c r="BP49" s="237"/>
      <c r="BQ49" s="234">
        <v>43</v>
      </c>
      <c r="BR49" s="235"/>
      <c r="BS49" s="1017"/>
      <c r="BT49" s="1018"/>
      <c r="BU49" s="1018"/>
      <c r="BV49" s="1018"/>
      <c r="BW49" s="1018"/>
      <c r="BX49" s="1018"/>
      <c r="BY49" s="1018"/>
      <c r="BZ49" s="1018"/>
      <c r="CA49" s="1018"/>
      <c r="CB49" s="1018"/>
      <c r="CC49" s="1018"/>
      <c r="CD49" s="1018"/>
      <c r="CE49" s="1018"/>
      <c r="CF49" s="1018"/>
      <c r="CG49" s="1039"/>
      <c r="CH49" s="1014"/>
      <c r="CI49" s="1015"/>
      <c r="CJ49" s="1015"/>
      <c r="CK49" s="1015"/>
      <c r="CL49" s="1016"/>
      <c r="CM49" s="1014"/>
      <c r="CN49" s="1015"/>
      <c r="CO49" s="1015"/>
      <c r="CP49" s="1015"/>
      <c r="CQ49" s="1016"/>
      <c r="CR49" s="1014"/>
      <c r="CS49" s="1015"/>
      <c r="CT49" s="1015"/>
      <c r="CU49" s="1015"/>
      <c r="CV49" s="1016"/>
      <c r="CW49" s="1014"/>
      <c r="CX49" s="1015"/>
      <c r="CY49" s="1015"/>
      <c r="CZ49" s="1015"/>
      <c r="DA49" s="1016"/>
      <c r="DB49" s="1014"/>
      <c r="DC49" s="1015"/>
      <c r="DD49" s="1015"/>
      <c r="DE49" s="1015"/>
      <c r="DF49" s="1016"/>
      <c r="DG49" s="1014"/>
      <c r="DH49" s="1015"/>
      <c r="DI49" s="1015"/>
      <c r="DJ49" s="1015"/>
      <c r="DK49" s="1016"/>
      <c r="DL49" s="1014"/>
      <c r="DM49" s="1015"/>
      <c r="DN49" s="1015"/>
      <c r="DO49" s="1015"/>
      <c r="DP49" s="1016"/>
      <c r="DQ49" s="1014"/>
      <c r="DR49" s="1015"/>
      <c r="DS49" s="1015"/>
      <c r="DT49" s="1015"/>
      <c r="DU49" s="1016"/>
      <c r="DV49" s="1017"/>
      <c r="DW49" s="1018"/>
      <c r="DX49" s="1018"/>
      <c r="DY49" s="1018"/>
      <c r="DZ49" s="1019"/>
      <c r="EA49" s="226"/>
    </row>
    <row r="50" spans="1:131" ht="26.25" customHeight="1" x14ac:dyDescent="0.15">
      <c r="A50" s="234">
        <v>23</v>
      </c>
      <c r="B50" s="1055"/>
      <c r="C50" s="1056"/>
      <c r="D50" s="1056"/>
      <c r="E50" s="1056"/>
      <c r="F50" s="1056"/>
      <c r="G50" s="1056"/>
      <c r="H50" s="1056"/>
      <c r="I50" s="1056"/>
      <c r="J50" s="1056"/>
      <c r="K50" s="1056"/>
      <c r="L50" s="1056"/>
      <c r="M50" s="1056"/>
      <c r="N50" s="1056"/>
      <c r="O50" s="1056"/>
      <c r="P50" s="1057"/>
      <c r="Q50" s="1058"/>
      <c r="R50" s="1050"/>
      <c r="S50" s="1050"/>
      <c r="T50" s="1050"/>
      <c r="U50" s="1050"/>
      <c r="V50" s="1050"/>
      <c r="W50" s="1050"/>
      <c r="X50" s="1050"/>
      <c r="Y50" s="1050"/>
      <c r="Z50" s="1050"/>
      <c r="AA50" s="1050"/>
      <c r="AB50" s="1050"/>
      <c r="AC50" s="1050"/>
      <c r="AD50" s="1050"/>
      <c r="AE50" s="1059"/>
      <c r="AF50" s="1060"/>
      <c r="AG50" s="1061"/>
      <c r="AH50" s="1061"/>
      <c r="AI50" s="1061"/>
      <c r="AJ50" s="1062"/>
      <c r="AK50" s="1049"/>
      <c r="AL50" s="1050"/>
      <c r="AM50" s="1050"/>
      <c r="AN50" s="1050"/>
      <c r="AO50" s="1050"/>
      <c r="AP50" s="1050"/>
      <c r="AQ50" s="1050"/>
      <c r="AR50" s="1050"/>
      <c r="AS50" s="1050"/>
      <c r="AT50" s="1050"/>
      <c r="AU50" s="1050"/>
      <c r="AV50" s="1050"/>
      <c r="AW50" s="1050"/>
      <c r="AX50" s="1050"/>
      <c r="AY50" s="1050"/>
      <c r="AZ50" s="1051"/>
      <c r="BA50" s="1051"/>
      <c r="BB50" s="1051"/>
      <c r="BC50" s="1051"/>
      <c r="BD50" s="1051"/>
      <c r="BE50" s="1000"/>
      <c r="BF50" s="1000"/>
      <c r="BG50" s="1000"/>
      <c r="BH50" s="1000"/>
      <c r="BI50" s="1001"/>
      <c r="BJ50" s="228"/>
      <c r="BK50" s="228"/>
      <c r="BL50" s="228"/>
      <c r="BM50" s="228"/>
      <c r="BN50" s="228"/>
      <c r="BO50" s="237"/>
      <c r="BP50" s="237"/>
      <c r="BQ50" s="234">
        <v>44</v>
      </c>
      <c r="BR50" s="235"/>
      <c r="BS50" s="1017"/>
      <c r="BT50" s="1018"/>
      <c r="BU50" s="1018"/>
      <c r="BV50" s="1018"/>
      <c r="BW50" s="1018"/>
      <c r="BX50" s="1018"/>
      <c r="BY50" s="1018"/>
      <c r="BZ50" s="1018"/>
      <c r="CA50" s="1018"/>
      <c r="CB50" s="1018"/>
      <c r="CC50" s="1018"/>
      <c r="CD50" s="1018"/>
      <c r="CE50" s="1018"/>
      <c r="CF50" s="1018"/>
      <c r="CG50" s="1039"/>
      <c r="CH50" s="1014"/>
      <c r="CI50" s="1015"/>
      <c r="CJ50" s="1015"/>
      <c r="CK50" s="1015"/>
      <c r="CL50" s="1016"/>
      <c r="CM50" s="1014"/>
      <c r="CN50" s="1015"/>
      <c r="CO50" s="1015"/>
      <c r="CP50" s="1015"/>
      <c r="CQ50" s="1016"/>
      <c r="CR50" s="1014"/>
      <c r="CS50" s="1015"/>
      <c r="CT50" s="1015"/>
      <c r="CU50" s="1015"/>
      <c r="CV50" s="1016"/>
      <c r="CW50" s="1014"/>
      <c r="CX50" s="1015"/>
      <c r="CY50" s="1015"/>
      <c r="CZ50" s="1015"/>
      <c r="DA50" s="1016"/>
      <c r="DB50" s="1014"/>
      <c r="DC50" s="1015"/>
      <c r="DD50" s="1015"/>
      <c r="DE50" s="1015"/>
      <c r="DF50" s="1016"/>
      <c r="DG50" s="1014"/>
      <c r="DH50" s="1015"/>
      <c r="DI50" s="1015"/>
      <c r="DJ50" s="1015"/>
      <c r="DK50" s="1016"/>
      <c r="DL50" s="1014"/>
      <c r="DM50" s="1015"/>
      <c r="DN50" s="1015"/>
      <c r="DO50" s="1015"/>
      <c r="DP50" s="1016"/>
      <c r="DQ50" s="1014"/>
      <c r="DR50" s="1015"/>
      <c r="DS50" s="1015"/>
      <c r="DT50" s="1015"/>
      <c r="DU50" s="1016"/>
      <c r="DV50" s="1017"/>
      <c r="DW50" s="1018"/>
      <c r="DX50" s="1018"/>
      <c r="DY50" s="1018"/>
      <c r="DZ50" s="1019"/>
      <c r="EA50" s="226"/>
    </row>
    <row r="51" spans="1:131" ht="26.25" customHeight="1" x14ac:dyDescent="0.15">
      <c r="A51" s="234">
        <v>24</v>
      </c>
      <c r="B51" s="1055"/>
      <c r="C51" s="1056"/>
      <c r="D51" s="1056"/>
      <c r="E51" s="1056"/>
      <c r="F51" s="1056"/>
      <c r="G51" s="1056"/>
      <c r="H51" s="1056"/>
      <c r="I51" s="1056"/>
      <c r="J51" s="1056"/>
      <c r="K51" s="1056"/>
      <c r="L51" s="1056"/>
      <c r="M51" s="1056"/>
      <c r="N51" s="1056"/>
      <c r="O51" s="1056"/>
      <c r="P51" s="1057"/>
      <c r="Q51" s="1058"/>
      <c r="R51" s="1050"/>
      <c r="S51" s="1050"/>
      <c r="T51" s="1050"/>
      <c r="U51" s="1050"/>
      <c r="V51" s="1050"/>
      <c r="W51" s="1050"/>
      <c r="X51" s="1050"/>
      <c r="Y51" s="1050"/>
      <c r="Z51" s="1050"/>
      <c r="AA51" s="1050"/>
      <c r="AB51" s="1050"/>
      <c r="AC51" s="1050"/>
      <c r="AD51" s="1050"/>
      <c r="AE51" s="1059"/>
      <c r="AF51" s="1060"/>
      <c r="AG51" s="1061"/>
      <c r="AH51" s="1061"/>
      <c r="AI51" s="1061"/>
      <c r="AJ51" s="1062"/>
      <c r="AK51" s="1049"/>
      <c r="AL51" s="1050"/>
      <c r="AM51" s="1050"/>
      <c r="AN51" s="1050"/>
      <c r="AO51" s="1050"/>
      <c r="AP51" s="1050"/>
      <c r="AQ51" s="1050"/>
      <c r="AR51" s="1050"/>
      <c r="AS51" s="1050"/>
      <c r="AT51" s="1050"/>
      <c r="AU51" s="1050"/>
      <c r="AV51" s="1050"/>
      <c r="AW51" s="1050"/>
      <c r="AX51" s="1050"/>
      <c r="AY51" s="1050"/>
      <c r="AZ51" s="1051"/>
      <c r="BA51" s="1051"/>
      <c r="BB51" s="1051"/>
      <c r="BC51" s="1051"/>
      <c r="BD51" s="1051"/>
      <c r="BE51" s="1000"/>
      <c r="BF51" s="1000"/>
      <c r="BG51" s="1000"/>
      <c r="BH51" s="1000"/>
      <c r="BI51" s="1001"/>
      <c r="BJ51" s="228"/>
      <c r="BK51" s="228"/>
      <c r="BL51" s="228"/>
      <c r="BM51" s="228"/>
      <c r="BN51" s="228"/>
      <c r="BO51" s="237"/>
      <c r="BP51" s="237"/>
      <c r="BQ51" s="234">
        <v>45</v>
      </c>
      <c r="BR51" s="235"/>
      <c r="BS51" s="1017"/>
      <c r="BT51" s="1018"/>
      <c r="BU51" s="1018"/>
      <c r="BV51" s="1018"/>
      <c r="BW51" s="1018"/>
      <c r="BX51" s="1018"/>
      <c r="BY51" s="1018"/>
      <c r="BZ51" s="1018"/>
      <c r="CA51" s="1018"/>
      <c r="CB51" s="1018"/>
      <c r="CC51" s="1018"/>
      <c r="CD51" s="1018"/>
      <c r="CE51" s="1018"/>
      <c r="CF51" s="1018"/>
      <c r="CG51" s="1039"/>
      <c r="CH51" s="1014"/>
      <c r="CI51" s="1015"/>
      <c r="CJ51" s="1015"/>
      <c r="CK51" s="1015"/>
      <c r="CL51" s="1016"/>
      <c r="CM51" s="1014"/>
      <c r="CN51" s="1015"/>
      <c r="CO51" s="1015"/>
      <c r="CP51" s="1015"/>
      <c r="CQ51" s="1016"/>
      <c r="CR51" s="1014"/>
      <c r="CS51" s="1015"/>
      <c r="CT51" s="1015"/>
      <c r="CU51" s="1015"/>
      <c r="CV51" s="1016"/>
      <c r="CW51" s="1014"/>
      <c r="CX51" s="1015"/>
      <c r="CY51" s="1015"/>
      <c r="CZ51" s="1015"/>
      <c r="DA51" s="1016"/>
      <c r="DB51" s="1014"/>
      <c r="DC51" s="1015"/>
      <c r="DD51" s="1015"/>
      <c r="DE51" s="1015"/>
      <c r="DF51" s="1016"/>
      <c r="DG51" s="1014"/>
      <c r="DH51" s="1015"/>
      <c r="DI51" s="1015"/>
      <c r="DJ51" s="1015"/>
      <c r="DK51" s="1016"/>
      <c r="DL51" s="1014"/>
      <c r="DM51" s="1015"/>
      <c r="DN51" s="1015"/>
      <c r="DO51" s="1015"/>
      <c r="DP51" s="1016"/>
      <c r="DQ51" s="1014"/>
      <c r="DR51" s="1015"/>
      <c r="DS51" s="1015"/>
      <c r="DT51" s="1015"/>
      <c r="DU51" s="1016"/>
      <c r="DV51" s="1017"/>
      <c r="DW51" s="1018"/>
      <c r="DX51" s="1018"/>
      <c r="DY51" s="1018"/>
      <c r="DZ51" s="1019"/>
      <c r="EA51" s="226"/>
    </row>
    <row r="52" spans="1:131" ht="26.25" customHeight="1" x14ac:dyDescent="0.15">
      <c r="A52" s="234">
        <v>25</v>
      </c>
      <c r="B52" s="1055"/>
      <c r="C52" s="1056"/>
      <c r="D52" s="1056"/>
      <c r="E52" s="1056"/>
      <c r="F52" s="1056"/>
      <c r="G52" s="1056"/>
      <c r="H52" s="1056"/>
      <c r="I52" s="1056"/>
      <c r="J52" s="1056"/>
      <c r="K52" s="1056"/>
      <c r="L52" s="1056"/>
      <c r="M52" s="1056"/>
      <c r="N52" s="1056"/>
      <c r="O52" s="1056"/>
      <c r="P52" s="1057"/>
      <c r="Q52" s="1058"/>
      <c r="R52" s="1050"/>
      <c r="S52" s="1050"/>
      <c r="T52" s="1050"/>
      <c r="U52" s="1050"/>
      <c r="V52" s="1050"/>
      <c r="W52" s="1050"/>
      <c r="X52" s="1050"/>
      <c r="Y52" s="1050"/>
      <c r="Z52" s="1050"/>
      <c r="AA52" s="1050"/>
      <c r="AB52" s="1050"/>
      <c r="AC52" s="1050"/>
      <c r="AD52" s="1050"/>
      <c r="AE52" s="1059"/>
      <c r="AF52" s="1060"/>
      <c r="AG52" s="1061"/>
      <c r="AH52" s="1061"/>
      <c r="AI52" s="1061"/>
      <c r="AJ52" s="1062"/>
      <c r="AK52" s="1049"/>
      <c r="AL52" s="1050"/>
      <c r="AM52" s="1050"/>
      <c r="AN52" s="1050"/>
      <c r="AO52" s="1050"/>
      <c r="AP52" s="1050"/>
      <c r="AQ52" s="1050"/>
      <c r="AR52" s="1050"/>
      <c r="AS52" s="1050"/>
      <c r="AT52" s="1050"/>
      <c r="AU52" s="1050"/>
      <c r="AV52" s="1050"/>
      <c r="AW52" s="1050"/>
      <c r="AX52" s="1050"/>
      <c r="AY52" s="1050"/>
      <c r="AZ52" s="1051"/>
      <c r="BA52" s="1051"/>
      <c r="BB52" s="1051"/>
      <c r="BC52" s="1051"/>
      <c r="BD52" s="1051"/>
      <c r="BE52" s="1000"/>
      <c r="BF52" s="1000"/>
      <c r="BG52" s="1000"/>
      <c r="BH52" s="1000"/>
      <c r="BI52" s="1001"/>
      <c r="BJ52" s="228"/>
      <c r="BK52" s="228"/>
      <c r="BL52" s="228"/>
      <c r="BM52" s="228"/>
      <c r="BN52" s="228"/>
      <c r="BO52" s="237"/>
      <c r="BP52" s="237"/>
      <c r="BQ52" s="234">
        <v>46</v>
      </c>
      <c r="BR52" s="235"/>
      <c r="BS52" s="1017"/>
      <c r="BT52" s="1018"/>
      <c r="BU52" s="1018"/>
      <c r="BV52" s="1018"/>
      <c r="BW52" s="1018"/>
      <c r="BX52" s="1018"/>
      <c r="BY52" s="1018"/>
      <c r="BZ52" s="1018"/>
      <c r="CA52" s="1018"/>
      <c r="CB52" s="1018"/>
      <c r="CC52" s="1018"/>
      <c r="CD52" s="1018"/>
      <c r="CE52" s="1018"/>
      <c r="CF52" s="1018"/>
      <c r="CG52" s="1039"/>
      <c r="CH52" s="1014"/>
      <c r="CI52" s="1015"/>
      <c r="CJ52" s="1015"/>
      <c r="CK52" s="1015"/>
      <c r="CL52" s="1016"/>
      <c r="CM52" s="1014"/>
      <c r="CN52" s="1015"/>
      <c r="CO52" s="1015"/>
      <c r="CP52" s="1015"/>
      <c r="CQ52" s="1016"/>
      <c r="CR52" s="1014"/>
      <c r="CS52" s="1015"/>
      <c r="CT52" s="1015"/>
      <c r="CU52" s="1015"/>
      <c r="CV52" s="1016"/>
      <c r="CW52" s="1014"/>
      <c r="CX52" s="1015"/>
      <c r="CY52" s="1015"/>
      <c r="CZ52" s="1015"/>
      <c r="DA52" s="1016"/>
      <c r="DB52" s="1014"/>
      <c r="DC52" s="1015"/>
      <c r="DD52" s="1015"/>
      <c r="DE52" s="1015"/>
      <c r="DF52" s="1016"/>
      <c r="DG52" s="1014"/>
      <c r="DH52" s="1015"/>
      <c r="DI52" s="1015"/>
      <c r="DJ52" s="1015"/>
      <c r="DK52" s="1016"/>
      <c r="DL52" s="1014"/>
      <c r="DM52" s="1015"/>
      <c r="DN52" s="1015"/>
      <c r="DO52" s="1015"/>
      <c r="DP52" s="1016"/>
      <c r="DQ52" s="1014"/>
      <c r="DR52" s="1015"/>
      <c r="DS52" s="1015"/>
      <c r="DT52" s="1015"/>
      <c r="DU52" s="1016"/>
      <c r="DV52" s="1017"/>
      <c r="DW52" s="1018"/>
      <c r="DX52" s="1018"/>
      <c r="DY52" s="1018"/>
      <c r="DZ52" s="1019"/>
      <c r="EA52" s="226"/>
    </row>
    <row r="53" spans="1:131" ht="26.25" customHeight="1" x14ac:dyDescent="0.15">
      <c r="A53" s="234">
        <v>26</v>
      </c>
      <c r="B53" s="1055"/>
      <c r="C53" s="1056"/>
      <c r="D53" s="1056"/>
      <c r="E53" s="1056"/>
      <c r="F53" s="1056"/>
      <c r="G53" s="1056"/>
      <c r="H53" s="1056"/>
      <c r="I53" s="1056"/>
      <c r="J53" s="1056"/>
      <c r="K53" s="1056"/>
      <c r="L53" s="1056"/>
      <c r="M53" s="1056"/>
      <c r="N53" s="1056"/>
      <c r="O53" s="1056"/>
      <c r="P53" s="1057"/>
      <c r="Q53" s="1058"/>
      <c r="R53" s="1050"/>
      <c r="S53" s="1050"/>
      <c r="T53" s="1050"/>
      <c r="U53" s="1050"/>
      <c r="V53" s="1050"/>
      <c r="W53" s="1050"/>
      <c r="X53" s="1050"/>
      <c r="Y53" s="1050"/>
      <c r="Z53" s="1050"/>
      <c r="AA53" s="1050"/>
      <c r="AB53" s="1050"/>
      <c r="AC53" s="1050"/>
      <c r="AD53" s="1050"/>
      <c r="AE53" s="1059"/>
      <c r="AF53" s="1060"/>
      <c r="AG53" s="1061"/>
      <c r="AH53" s="1061"/>
      <c r="AI53" s="1061"/>
      <c r="AJ53" s="1062"/>
      <c r="AK53" s="1049"/>
      <c r="AL53" s="1050"/>
      <c r="AM53" s="1050"/>
      <c r="AN53" s="1050"/>
      <c r="AO53" s="1050"/>
      <c r="AP53" s="1050"/>
      <c r="AQ53" s="1050"/>
      <c r="AR53" s="1050"/>
      <c r="AS53" s="1050"/>
      <c r="AT53" s="1050"/>
      <c r="AU53" s="1050"/>
      <c r="AV53" s="1050"/>
      <c r="AW53" s="1050"/>
      <c r="AX53" s="1050"/>
      <c r="AY53" s="1050"/>
      <c r="AZ53" s="1051"/>
      <c r="BA53" s="1051"/>
      <c r="BB53" s="1051"/>
      <c r="BC53" s="1051"/>
      <c r="BD53" s="1051"/>
      <c r="BE53" s="1000"/>
      <c r="BF53" s="1000"/>
      <c r="BG53" s="1000"/>
      <c r="BH53" s="1000"/>
      <c r="BI53" s="1001"/>
      <c r="BJ53" s="228"/>
      <c r="BK53" s="228"/>
      <c r="BL53" s="228"/>
      <c r="BM53" s="228"/>
      <c r="BN53" s="228"/>
      <c r="BO53" s="237"/>
      <c r="BP53" s="237"/>
      <c r="BQ53" s="234">
        <v>47</v>
      </c>
      <c r="BR53" s="235"/>
      <c r="BS53" s="1017"/>
      <c r="BT53" s="1018"/>
      <c r="BU53" s="1018"/>
      <c r="BV53" s="1018"/>
      <c r="BW53" s="1018"/>
      <c r="BX53" s="1018"/>
      <c r="BY53" s="1018"/>
      <c r="BZ53" s="1018"/>
      <c r="CA53" s="1018"/>
      <c r="CB53" s="1018"/>
      <c r="CC53" s="1018"/>
      <c r="CD53" s="1018"/>
      <c r="CE53" s="1018"/>
      <c r="CF53" s="1018"/>
      <c r="CG53" s="1039"/>
      <c r="CH53" s="1014"/>
      <c r="CI53" s="1015"/>
      <c r="CJ53" s="1015"/>
      <c r="CK53" s="1015"/>
      <c r="CL53" s="1016"/>
      <c r="CM53" s="1014"/>
      <c r="CN53" s="1015"/>
      <c r="CO53" s="1015"/>
      <c r="CP53" s="1015"/>
      <c r="CQ53" s="1016"/>
      <c r="CR53" s="1014"/>
      <c r="CS53" s="1015"/>
      <c r="CT53" s="1015"/>
      <c r="CU53" s="1015"/>
      <c r="CV53" s="1016"/>
      <c r="CW53" s="1014"/>
      <c r="CX53" s="1015"/>
      <c r="CY53" s="1015"/>
      <c r="CZ53" s="1015"/>
      <c r="DA53" s="1016"/>
      <c r="DB53" s="1014"/>
      <c r="DC53" s="1015"/>
      <c r="DD53" s="1015"/>
      <c r="DE53" s="1015"/>
      <c r="DF53" s="1016"/>
      <c r="DG53" s="1014"/>
      <c r="DH53" s="1015"/>
      <c r="DI53" s="1015"/>
      <c r="DJ53" s="1015"/>
      <c r="DK53" s="1016"/>
      <c r="DL53" s="1014"/>
      <c r="DM53" s="1015"/>
      <c r="DN53" s="1015"/>
      <c r="DO53" s="1015"/>
      <c r="DP53" s="1016"/>
      <c r="DQ53" s="1014"/>
      <c r="DR53" s="1015"/>
      <c r="DS53" s="1015"/>
      <c r="DT53" s="1015"/>
      <c r="DU53" s="1016"/>
      <c r="DV53" s="1017"/>
      <c r="DW53" s="1018"/>
      <c r="DX53" s="1018"/>
      <c r="DY53" s="1018"/>
      <c r="DZ53" s="1019"/>
      <c r="EA53" s="226"/>
    </row>
    <row r="54" spans="1:131" ht="26.25" customHeight="1" x14ac:dyDescent="0.15">
      <c r="A54" s="234">
        <v>27</v>
      </c>
      <c r="B54" s="1055"/>
      <c r="C54" s="1056"/>
      <c r="D54" s="1056"/>
      <c r="E54" s="1056"/>
      <c r="F54" s="1056"/>
      <c r="G54" s="1056"/>
      <c r="H54" s="1056"/>
      <c r="I54" s="1056"/>
      <c r="J54" s="1056"/>
      <c r="K54" s="1056"/>
      <c r="L54" s="1056"/>
      <c r="M54" s="1056"/>
      <c r="N54" s="1056"/>
      <c r="O54" s="1056"/>
      <c r="P54" s="1057"/>
      <c r="Q54" s="1058"/>
      <c r="R54" s="1050"/>
      <c r="S54" s="1050"/>
      <c r="T54" s="1050"/>
      <c r="U54" s="1050"/>
      <c r="V54" s="1050"/>
      <c r="W54" s="1050"/>
      <c r="X54" s="1050"/>
      <c r="Y54" s="1050"/>
      <c r="Z54" s="1050"/>
      <c r="AA54" s="1050"/>
      <c r="AB54" s="1050"/>
      <c r="AC54" s="1050"/>
      <c r="AD54" s="1050"/>
      <c r="AE54" s="1059"/>
      <c r="AF54" s="1060"/>
      <c r="AG54" s="1061"/>
      <c r="AH54" s="1061"/>
      <c r="AI54" s="1061"/>
      <c r="AJ54" s="1062"/>
      <c r="AK54" s="1049"/>
      <c r="AL54" s="1050"/>
      <c r="AM54" s="1050"/>
      <c r="AN54" s="1050"/>
      <c r="AO54" s="1050"/>
      <c r="AP54" s="1050"/>
      <c r="AQ54" s="1050"/>
      <c r="AR54" s="1050"/>
      <c r="AS54" s="1050"/>
      <c r="AT54" s="1050"/>
      <c r="AU54" s="1050"/>
      <c r="AV54" s="1050"/>
      <c r="AW54" s="1050"/>
      <c r="AX54" s="1050"/>
      <c r="AY54" s="1050"/>
      <c r="AZ54" s="1051"/>
      <c r="BA54" s="1051"/>
      <c r="BB54" s="1051"/>
      <c r="BC54" s="1051"/>
      <c r="BD54" s="1051"/>
      <c r="BE54" s="1000"/>
      <c r="BF54" s="1000"/>
      <c r="BG54" s="1000"/>
      <c r="BH54" s="1000"/>
      <c r="BI54" s="1001"/>
      <c r="BJ54" s="228"/>
      <c r="BK54" s="228"/>
      <c r="BL54" s="228"/>
      <c r="BM54" s="228"/>
      <c r="BN54" s="228"/>
      <c r="BO54" s="237"/>
      <c r="BP54" s="237"/>
      <c r="BQ54" s="234">
        <v>48</v>
      </c>
      <c r="BR54" s="235"/>
      <c r="BS54" s="1017"/>
      <c r="BT54" s="1018"/>
      <c r="BU54" s="1018"/>
      <c r="BV54" s="1018"/>
      <c r="BW54" s="1018"/>
      <c r="BX54" s="1018"/>
      <c r="BY54" s="1018"/>
      <c r="BZ54" s="1018"/>
      <c r="CA54" s="1018"/>
      <c r="CB54" s="1018"/>
      <c r="CC54" s="1018"/>
      <c r="CD54" s="1018"/>
      <c r="CE54" s="1018"/>
      <c r="CF54" s="1018"/>
      <c r="CG54" s="1039"/>
      <c r="CH54" s="1014"/>
      <c r="CI54" s="1015"/>
      <c r="CJ54" s="1015"/>
      <c r="CK54" s="1015"/>
      <c r="CL54" s="1016"/>
      <c r="CM54" s="1014"/>
      <c r="CN54" s="1015"/>
      <c r="CO54" s="1015"/>
      <c r="CP54" s="1015"/>
      <c r="CQ54" s="1016"/>
      <c r="CR54" s="1014"/>
      <c r="CS54" s="1015"/>
      <c r="CT54" s="1015"/>
      <c r="CU54" s="1015"/>
      <c r="CV54" s="1016"/>
      <c r="CW54" s="1014"/>
      <c r="CX54" s="1015"/>
      <c r="CY54" s="1015"/>
      <c r="CZ54" s="1015"/>
      <c r="DA54" s="1016"/>
      <c r="DB54" s="1014"/>
      <c r="DC54" s="1015"/>
      <c r="DD54" s="1015"/>
      <c r="DE54" s="1015"/>
      <c r="DF54" s="1016"/>
      <c r="DG54" s="1014"/>
      <c r="DH54" s="1015"/>
      <c r="DI54" s="1015"/>
      <c r="DJ54" s="1015"/>
      <c r="DK54" s="1016"/>
      <c r="DL54" s="1014"/>
      <c r="DM54" s="1015"/>
      <c r="DN54" s="1015"/>
      <c r="DO54" s="1015"/>
      <c r="DP54" s="1016"/>
      <c r="DQ54" s="1014"/>
      <c r="DR54" s="1015"/>
      <c r="DS54" s="1015"/>
      <c r="DT54" s="1015"/>
      <c r="DU54" s="1016"/>
      <c r="DV54" s="1017"/>
      <c r="DW54" s="1018"/>
      <c r="DX54" s="1018"/>
      <c r="DY54" s="1018"/>
      <c r="DZ54" s="1019"/>
      <c r="EA54" s="226"/>
    </row>
    <row r="55" spans="1:131" ht="26.25" customHeight="1" x14ac:dyDescent="0.15">
      <c r="A55" s="234">
        <v>28</v>
      </c>
      <c r="B55" s="1055"/>
      <c r="C55" s="1056"/>
      <c r="D55" s="1056"/>
      <c r="E55" s="1056"/>
      <c r="F55" s="1056"/>
      <c r="G55" s="1056"/>
      <c r="H55" s="1056"/>
      <c r="I55" s="1056"/>
      <c r="J55" s="1056"/>
      <c r="K55" s="1056"/>
      <c r="L55" s="1056"/>
      <c r="M55" s="1056"/>
      <c r="N55" s="1056"/>
      <c r="O55" s="1056"/>
      <c r="P55" s="1057"/>
      <c r="Q55" s="1058"/>
      <c r="R55" s="1050"/>
      <c r="S55" s="1050"/>
      <c r="T55" s="1050"/>
      <c r="U55" s="1050"/>
      <c r="V55" s="1050"/>
      <c r="W55" s="1050"/>
      <c r="X55" s="1050"/>
      <c r="Y55" s="1050"/>
      <c r="Z55" s="1050"/>
      <c r="AA55" s="1050"/>
      <c r="AB55" s="1050"/>
      <c r="AC55" s="1050"/>
      <c r="AD55" s="1050"/>
      <c r="AE55" s="1059"/>
      <c r="AF55" s="1060"/>
      <c r="AG55" s="1061"/>
      <c r="AH55" s="1061"/>
      <c r="AI55" s="1061"/>
      <c r="AJ55" s="1062"/>
      <c r="AK55" s="1049"/>
      <c r="AL55" s="1050"/>
      <c r="AM55" s="1050"/>
      <c r="AN55" s="1050"/>
      <c r="AO55" s="1050"/>
      <c r="AP55" s="1050"/>
      <c r="AQ55" s="1050"/>
      <c r="AR55" s="1050"/>
      <c r="AS55" s="1050"/>
      <c r="AT55" s="1050"/>
      <c r="AU55" s="1050"/>
      <c r="AV55" s="1050"/>
      <c r="AW55" s="1050"/>
      <c r="AX55" s="1050"/>
      <c r="AY55" s="1050"/>
      <c r="AZ55" s="1051"/>
      <c r="BA55" s="1051"/>
      <c r="BB55" s="1051"/>
      <c r="BC55" s="1051"/>
      <c r="BD55" s="1051"/>
      <c r="BE55" s="1000"/>
      <c r="BF55" s="1000"/>
      <c r="BG55" s="1000"/>
      <c r="BH55" s="1000"/>
      <c r="BI55" s="1001"/>
      <c r="BJ55" s="228"/>
      <c r="BK55" s="228"/>
      <c r="BL55" s="228"/>
      <c r="BM55" s="228"/>
      <c r="BN55" s="228"/>
      <c r="BO55" s="237"/>
      <c r="BP55" s="237"/>
      <c r="BQ55" s="234">
        <v>49</v>
      </c>
      <c r="BR55" s="235"/>
      <c r="BS55" s="1017"/>
      <c r="BT55" s="1018"/>
      <c r="BU55" s="1018"/>
      <c r="BV55" s="1018"/>
      <c r="BW55" s="1018"/>
      <c r="BX55" s="1018"/>
      <c r="BY55" s="1018"/>
      <c r="BZ55" s="1018"/>
      <c r="CA55" s="1018"/>
      <c r="CB55" s="1018"/>
      <c r="CC55" s="1018"/>
      <c r="CD55" s="1018"/>
      <c r="CE55" s="1018"/>
      <c r="CF55" s="1018"/>
      <c r="CG55" s="1039"/>
      <c r="CH55" s="1014"/>
      <c r="CI55" s="1015"/>
      <c r="CJ55" s="1015"/>
      <c r="CK55" s="1015"/>
      <c r="CL55" s="1016"/>
      <c r="CM55" s="1014"/>
      <c r="CN55" s="1015"/>
      <c r="CO55" s="1015"/>
      <c r="CP55" s="1015"/>
      <c r="CQ55" s="1016"/>
      <c r="CR55" s="1014"/>
      <c r="CS55" s="1015"/>
      <c r="CT55" s="1015"/>
      <c r="CU55" s="1015"/>
      <c r="CV55" s="1016"/>
      <c r="CW55" s="1014"/>
      <c r="CX55" s="1015"/>
      <c r="CY55" s="1015"/>
      <c r="CZ55" s="1015"/>
      <c r="DA55" s="1016"/>
      <c r="DB55" s="1014"/>
      <c r="DC55" s="1015"/>
      <c r="DD55" s="1015"/>
      <c r="DE55" s="1015"/>
      <c r="DF55" s="1016"/>
      <c r="DG55" s="1014"/>
      <c r="DH55" s="1015"/>
      <c r="DI55" s="1015"/>
      <c r="DJ55" s="1015"/>
      <c r="DK55" s="1016"/>
      <c r="DL55" s="1014"/>
      <c r="DM55" s="1015"/>
      <c r="DN55" s="1015"/>
      <c r="DO55" s="1015"/>
      <c r="DP55" s="1016"/>
      <c r="DQ55" s="1014"/>
      <c r="DR55" s="1015"/>
      <c r="DS55" s="1015"/>
      <c r="DT55" s="1015"/>
      <c r="DU55" s="1016"/>
      <c r="DV55" s="1017"/>
      <c r="DW55" s="1018"/>
      <c r="DX55" s="1018"/>
      <c r="DY55" s="1018"/>
      <c r="DZ55" s="1019"/>
      <c r="EA55" s="226"/>
    </row>
    <row r="56" spans="1:131" ht="26.25" customHeight="1" x14ac:dyDescent="0.15">
      <c r="A56" s="234">
        <v>29</v>
      </c>
      <c r="B56" s="1055"/>
      <c r="C56" s="1056"/>
      <c r="D56" s="1056"/>
      <c r="E56" s="1056"/>
      <c r="F56" s="1056"/>
      <c r="G56" s="1056"/>
      <c r="H56" s="1056"/>
      <c r="I56" s="1056"/>
      <c r="J56" s="1056"/>
      <c r="K56" s="1056"/>
      <c r="L56" s="1056"/>
      <c r="M56" s="1056"/>
      <c r="N56" s="1056"/>
      <c r="O56" s="1056"/>
      <c r="P56" s="1057"/>
      <c r="Q56" s="1058"/>
      <c r="R56" s="1050"/>
      <c r="S56" s="1050"/>
      <c r="T56" s="1050"/>
      <c r="U56" s="1050"/>
      <c r="V56" s="1050"/>
      <c r="W56" s="1050"/>
      <c r="X56" s="1050"/>
      <c r="Y56" s="1050"/>
      <c r="Z56" s="1050"/>
      <c r="AA56" s="1050"/>
      <c r="AB56" s="1050"/>
      <c r="AC56" s="1050"/>
      <c r="AD56" s="1050"/>
      <c r="AE56" s="1059"/>
      <c r="AF56" s="1060"/>
      <c r="AG56" s="1061"/>
      <c r="AH56" s="1061"/>
      <c r="AI56" s="1061"/>
      <c r="AJ56" s="1062"/>
      <c r="AK56" s="1049"/>
      <c r="AL56" s="1050"/>
      <c r="AM56" s="1050"/>
      <c r="AN56" s="1050"/>
      <c r="AO56" s="1050"/>
      <c r="AP56" s="1050"/>
      <c r="AQ56" s="1050"/>
      <c r="AR56" s="1050"/>
      <c r="AS56" s="1050"/>
      <c r="AT56" s="1050"/>
      <c r="AU56" s="1050"/>
      <c r="AV56" s="1050"/>
      <c r="AW56" s="1050"/>
      <c r="AX56" s="1050"/>
      <c r="AY56" s="1050"/>
      <c r="AZ56" s="1051"/>
      <c r="BA56" s="1051"/>
      <c r="BB56" s="1051"/>
      <c r="BC56" s="1051"/>
      <c r="BD56" s="1051"/>
      <c r="BE56" s="1000"/>
      <c r="BF56" s="1000"/>
      <c r="BG56" s="1000"/>
      <c r="BH56" s="1000"/>
      <c r="BI56" s="1001"/>
      <c r="BJ56" s="228"/>
      <c r="BK56" s="228"/>
      <c r="BL56" s="228"/>
      <c r="BM56" s="228"/>
      <c r="BN56" s="228"/>
      <c r="BO56" s="237"/>
      <c r="BP56" s="237"/>
      <c r="BQ56" s="234">
        <v>50</v>
      </c>
      <c r="BR56" s="235"/>
      <c r="BS56" s="1017"/>
      <c r="BT56" s="1018"/>
      <c r="BU56" s="1018"/>
      <c r="BV56" s="1018"/>
      <c r="BW56" s="1018"/>
      <c r="BX56" s="1018"/>
      <c r="BY56" s="1018"/>
      <c r="BZ56" s="1018"/>
      <c r="CA56" s="1018"/>
      <c r="CB56" s="1018"/>
      <c r="CC56" s="1018"/>
      <c r="CD56" s="1018"/>
      <c r="CE56" s="1018"/>
      <c r="CF56" s="1018"/>
      <c r="CG56" s="1039"/>
      <c r="CH56" s="1014"/>
      <c r="CI56" s="1015"/>
      <c r="CJ56" s="1015"/>
      <c r="CK56" s="1015"/>
      <c r="CL56" s="1016"/>
      <c r="CM56" s="1014"/>
      <c r="CN56" s="1015"/>
      <c r="CO56" s="1015"/>
      <c r="CP56" s="1015"/>
      <c r="CQ56" s="1016"/>
      <c r="CR56" s="1014"/>
      <c r="CS56" s="1015"/>
      <c r="CT56" s="1015"/>
      <c r="CU56" s="1015"/>
      <c r="CV56" s="1016"/>
      <c r="CW56" s="1014"/>
      <c r="CX56" s="1015"/>
      <c r="CY56" s="1015"/>
      <c r="CZ56" s="1015"/>
      <c r="DA56" s="1016"/>
      <c r="DB56" s="1014"/>
      <c r="DC56" s="1015"/>
      <c r="DD56" s="1015"/>
      <c r="DE56" s="1015"/>
      <c r="DF56" s="1016"/>
      <c r="DG56" s="1014"/>
      <c r="DH56" s="1015"/>
      <c r="DI56" s="1015"/>
      <c r="DJ56" s="1015"/>
      <c r="DK56" s="1016"/>
      <c r="DL56" s="1014"/>
      <c r="DM56" s="1015"/>
      <c r="DN56" s="1015"/>
      <c r="DO56" s="1015"/>
      <c r="DP56" s="1016"/>
      <c r="DQ56" s="1014"/>
      <c r="DR56" s="1015"/>
      <c r="DS56" s="1015"/>
      <c r="DT56" s="1015"/>
      <c r="DU56" s="1016"/>
      <c r="DV56" s="1017"/>
      <c r="DW56" s="1018"/>
      <c r="DX56" s="1018"/>
      <c r="DY56" s="1018"/>
      <c r="DZ56" s="1019"/>
      <c r="EA56" s="226"/>
    </row>
    <row r="57" spans="1:131" ht="26.25" customHeight="1" x14ac:dyDescent="0.15">
      <c r="A57" s="234">
        <v>30</v>
      </c>
      <c r="B57" s="1055"/>
      <c r="C57" s="1056"/>
      <c r="D57" s="1056"/>
      <c r="E57" s="1056"/>
      <c r="F57" s="1056"/>
      <c r="G57" s="1056"/>
      <c r="H57" s="1056"/>
      <c r="I57" s="1056"/>
      <c r="J57" s="1056"/>
      <c r="K57" s="1056"/>
      <c r="L57" s="1056"/>
      <c r="M57" s="1056"/>
      <c r="N57" s="1056"/>
      <c r="O57" s="1056"/>
      <c r="P57" s="1057"/>
      <c r="Q57" s="1058"/>
      <c r="R57" s="1050"/>
      <c r="S57" s="1050"/>
      <c r="T57" s="1050"/>
      <c r="U57" s="1050"/>
      <c r="V57" s="1050"/>
      <c r="W57" s="1050"/>
      <c r="X57" s="1050"/>
      <c r="Y57" s="1050"/>
      <c r="Z57" s="1050"/>
      <c r="AA57" s="1050"/>
      <c r="AB57" s="1050"/>
      <c r="AC57" s="1050"/>
      <c r="AD57" s="1050"/>
      <c r="AE57" s="1059"/>
      <c r="AF57" s="1060"/>
      <c r="AG57" s="1061"/>
      <c r="AH57" s="1061"/>
      <c r="AI57" s="1061"/>
      <c r="AJ57" s="1062"/>
      <c r="AK57" s="1049"/>
      <c r="AL57" s="1050"/>
      <c r="AM57" s="1050"/>
      <c r="AN57" s="1050"/>
      <c r="AO57" s="1050"/>
      <c r="AP57" s="1050"/>
      <c r="AQ57" s="1050"/>
      <c r="AR57" s="1050"/>
      <c r="AS57" s="1050"/>
      <c r="AT57" s="1050"/>
      <c r="AU57" s="1050"/>
      <c r="AV57" s="1050"/>
      <c r="AW57" s="1050"/>
      <c r="AX57" s="1050"/>
      <c r="AY57" s="1050"/>
      <c r="AZ57" s="1051"/>
      <c r="BA57" s="1051"/>
      <c r="BB57" s="1051"/>
      <c r="BC57" s="1051"/>
      <c r="BD57" s="1051"/>
      <c r="BE57" s="1000"/>
      <c r="BF57" s="1000"/>
      <c r="BG57" s="1000"/>
      <c r="BH57" s="1000"/>
      <c r="BI57" s="1001"/>
      <c r="BJ57" s="228"/>
      <c r="BK57" s="228"/>
      <c r="BL57" s="228"/>
      <c r="BM57" s="228"/>
      <c r="BN57" s="228"/>
      <c r="BO57" s="237"/>
      <c r="BP57" s="237"/>
      <c r="BQ57" s="234">
        <v>51</v>
      </c>
      <c r="BR57" s="235"/>
      <c r="BS57" s="1017"/>
      <c r="BT57" s="1018"/>
      <c r="BU57" s="1018"/>
      <c r="BV57" s="1018"/>
      <c r="BW57" s="1018"/>
      <c r="BX57" s="1018"/>
      <c r="BY57" s="1018"/>
      <c r="BZ57" s="1018"/>
      <c r="CA57" s="1018"/>
      <c r="CB57" s="1018"/>
      <c r="CC57" s="1018"/>
      <c r="CD57" s="1018"/>
      <c r="CE57" s="1018"/>
      <c r="CF57" s="1018"/>
      <c r="CG57" s="1039"/>
      <c r="CH57" s="1014"/>
      <c r="CI57" s="1015"/>
      <c r="CJ57" s="1015"/>
      <c r="CK57" s="1015"/>
      <c r="CL57" s="1016"/>
      <c r="CM57" s="1014"/>
      <c r="CN57" s="1015"/>
      <c r="CO57" s="1015"/>
      <c r="CP57" s="1015"/>
      <c r="CQ57" s="1016"/>
      <c r="CR57" s="1014"/>
      <c r="CS57" s="1015"/>
      <c r="CT57" s="1015"/>
      <c r="CU57" s="1015"/>
      <c r="CV57" s="1016"/>
      <c r="CW57" s="1014"/>
      <c r="CX57" s="1015"/>
      <c r="CY57" s="1015"/>
      <c r="CZ57" s="1015"/>
      <c r="DA57" s="1016"/>
      <c r="DB57" s="1014"/>
      <c r="DC57" s="1015"/>
      <c r="DD57" s="1015"/>
      <c r="DE57" s="1015"/>
      <c r="DF57" s="1016"/>
      <c r="DG57" s="1014"/>
      <c r="DH57" s="1015"/>
      <c r="DI57" s="1015"/>
      <c r="DJ57" s="1015"/>
      <c r="DK57" s="1016"/>
      <c r="DL57" s="1014"/>
      <c r="DM57" s="1015"/>
      <c r="DN57" s="1015"/>
      <c r="DO57" s="1015"/>
      <c r="DP57" s="1016"/>
      <c r="DQ57" s="1014"/>
      <c r="DR57" s="1015"/>
      <c r="DS57" s="1015"/>
      <c r="DT57" s="1015"/>
      <c r="DU57" s="1016"/>
      <c r="DV57" s="1017"/>
      <c r="DW57" s="1018"/>
      <c r="DX57" s="1018"/>
      <c r="DY57" s="1018"/>
      <c r="DZ57" s="1019"/>
      <c r="EA57" s="226"/>
    </row>
    <row r="58" spans="1:131" ht="26.25" customHeight="1" x14ac:dyDescent="0.15">
      <c r="A58" s="234">
        <v>31</v>
      </c>
      <c r="B58" s="1055"/>
      <c r="C58" s="1056"/>
      <c r="D58" s="1056"/>
      <c r="E58" s="1056"/>
      <c r="F58" s="1056"/>
      <c r="G58" s="1056"/>
      <c r="H58" s="1056"/>
      <c r="I58" s="1056"/>
      <c r="J58" s="1056"/>
      <c r="K58" s="1056"/>
      <c r="L58" s="1056"/>
      <c r="M58" s="1056"/>
      <c r="N58" s="1056"/>
      <c r="O58" s="1056"/>
      <c r="P58" s="1057"/>
      <c r="Q58" s="1058"/>
      <c r="R58" s="1050"/>
      <c r="S58" s="1050"/>
      <c r="T58" s="1050"/>
      <c r="U58" s="1050"/>
      <c r="V58" s="1050"/>
      <c r="W58" s="1050"/>
      <c r="X58" s="1050"/>
      <c r="Y58" s="1050"/>
      <c r="Z58" s="1050"/>
      <c r="AA58" s="1050"/>
      <c r="AB58" s="1050"/>
      <c r="AC58" s="1050"/>
      <c r="AD58" s="1050"/>
      <c r="AE58" s="1059"/>
      <c r="AF58" s="1060"/>
      <c r="AG58" s="1061"/>
      <c r="AH58" s="1061"/>
      <c r="AI58" s="1061"/>
      <c r="AJ58" s="1062"/>
      <c r="AK58" s="1049"/>
      <c r="AL58" s="1050"/>
      <c r="AM58" s="1050"/>
      <c r="AN58" s="1050"/>
      <c r="AO58" s="1050"/>
      <c r="AP58" s="1050"/>
      <c r="AQ58" s="1050"/>
      <c r="AR58" s="1050"/>
      <c r="AS58" s="1050"/>
      <c r="AT58" s="1050"/>
      <c r="AU58" s="1050"/>
      <c r="AV58" s="1050"/>
      <c r="AW58" s="1050"/>
      <c r="AX58" s="1050"/>
      <c r="AY58" s="1050"/>
      <c r="AZ58" s="1051"/>
      <c r="BA58" s="1051"/>
      <c r="BB58" s="1051"/>
      <c r="BC58" s="1051"/>
      <c r="BD58" s="1051"/>
      <c r="BE58" s="1000"/>
      <c r="BF58" s="1000"/>
      <c r="BG58" s="1000"/>
      <c r="BH58" s="1000"/>
      <c r="BI58" s="1001"/>
      <c r="BJ58" s="228"/>
      <c r="BK58" s="228"/>
      <c r="BL58" s="228"/>
      <c r="BM58" s="228"/>
      <c r="BN58" s="228"/>
      <c r="BO58" s="237"/>
      <c r="BP58" s="237"/>
      <c r="BQ58" s="234">
        <v>52</v>
      </c>
      <c r="BR58" s="235"/>
      <c r="BS58" s="1017"/>
      <c r="BT58" s="1018"/>
      <c r="BU58" s="1018"/>
      <c r="BV58" s="1018"/>
      <c r="BW58" s="1018"/>
      <c r="BX58" s="1018"/>
      <c r="BY58" s="1018"/>
      <c r="BZ58" s="1018"/>
      <c r="CA58" s="1018"/>
      <c r="CB58" s="1018"/>
      <c r="CC58" s="1018"/>
      <c r="CD58" s="1018"/>
      <c r="CE58" s="1018"/>
      <c r="CF58" s="1018"/>
      <c r="CG58" s="1039"/>
      <c r="CH58" s="1014"/>
      <c r="CI58" s="1015"/>
      <c r="CJ58" s="1015"/>
      <c r="CK58" s="1015"/>
      <c r="CL58" s="1016"/>
      <c r="CM58" s="1014"/>
      <c r="CN58" s="1015"/>
      <c r="CO58" s="1015"/>
      <c r="CP58" s="1015"/>
      <c r="CQ58" s="1016"/>
      <c r="CR58" s="1014"/>
      <c r="CS58" s="1015"/>
      <c r="CT58" s="1015"/>
      <c r="CU58" s="1015"/>
      <c r="CV58" s="1016"/>
      <c r="CW58" s="1014"/>
      <c r="CX58" s="1015"/>
      <c r="CY58" s="1015"/>
      <c r="CZ58" s="1015"/>
      <c r="DA58" s="1016"/>
      <c r="DB58" s="1014"/>
      <c r="DC58" s="1015"/>
      <c r="DD58" s="1015"/>
      <c r="DE58" s="1015"/>
      <c r="DF58" s="1016"/>
      <c r="DG58" s="1014"/>
      <c r="DH58" s="1015"/>
      <c r="DI58" s="1015"/>
      <c r="DJ58" s="1015"/>
      <c r="DK58" s="1016"/>
      <c r="DL58" s="1014"/>
      <c r="DM58" s="1015"/>
      <c r="DN58" s="1015"/>
      <c r="DO58" s="1015"/>
      <c r="DP58" s="1016"/>
      <c r="DQ58" s="1014"/>
      <c r="DR58" s="1015"/>
      <c r="DS58" s="1015"/>
      <c r="DT58" s="1015"/>
      <c r="DU58" s="1016"/>
      <c r="DV58" s="1017"/>
      <c r="DW58" s="1018"/>
      <c r="DX58" s="1018"/>
      <c r="DY58" s="1018"/>
      <c r="DZ58" s="1019"/>
      <c r="EA58" s="226"/>
    </row>
    <row r="59" spans="1:131" ht="26.25" customHeight="1" x14ac:dyDescent="0.15">
      <c r="A59" s="234">
        <v>32</v>
      </c>
      <c r="B59" s="1055"/>
      <c r="C59" s="1056"/>
      <c r="D59" s="1056"/>
      <c r="E59" s="1056"/>
      <c r="F59" s="1056"/>
      <c r="G59" s="1056"/>
      <c r="H59" s="1056"/>
      <c r="I59" s="1056"/>
      <c r="J59" s="1056"/>
      <c r="K59" s="1056"/>
      <c r="L59" s="1056"/>
      <c r="M59" s="1056"/>
      <c r="N59" s="1056"/>
      <c r="O59" s="1056"/>
      <c r="P59" s="1057"/>
      <c r="Q59" s="1058"/>
      <c r="R59" s="1050"/>
      <c r="S59" s="1050"/>
      <c r="T59" s="1050"/>
      <c r="U59" s="1050"/>
      <c r="V59" s="1050"/>
      <c r="W59" s="1050"/>
      <c r="X59" s="1050"/>
      <c r="Y59" s="1050"/>
      <c r="Z59" s="1050"/>
      <c r="AA59" s="1050"/>
      <c r="AB59" s="1050"/>
      <c r="AC59" s="1050"/>
      <c r="AD59" s="1050"/>
      <c r="AE59" s="1059"/>
      <c r="AF59" s="1060"/>
      <c r="AG59" s="1061"/>
      <c r="AH59" s="1061"/>
      <c r="AI59" s="1061"/>
      <c r="AJ59" s="1062"/>
      <c r="AK59" s="1049"/>
      <c r="AL59" s="1050"/>
      <c r="AM59" s="1050"/>
      <c r="AN59" s="1050"/>
      <c r="AO59" s="1050"/>
      <c r="AP59" s="1050"/>
      <c r="AQ59" s="1050"/>
      <c r="AR59" s="1050"/>
      <c r="AS59" s="1050"/>
      <c r="AT59" s="1050"/>
      <c r="AU59" s="1050"/>
      <c r="AV59" s="1050"/>
      <c r="AW59" s="1050"/>
      <c r="AX59" s="1050"/>
      <c r="AY59" s="1050"/>
      <c r="AZ59" s="1051"/>
      <c r="BA59" s="1051"/>
      <c r="BB59" s="1051"/>
      <c r="BC59" s="1051"/>
      <c r="BD59" s="1051"/>
      <c r="BE59" s="1000"/>
      <c r="BF59" s="1000"/>
      <c r="BG59" s="1000"/>
      <c r="BH59" s="1000"/>
      <c r="BI59" s="1001"/>
      <c r="BJ59" s="228"/>
      <c r="BK59" s="228"/>
      <c r="BL59" s="228"/>
      <c r="BM59" s="228"/>
      <c r="BN59" s="228"/>
      <c r="BO59" s="237"/>
      <c r="BP59" s="237"/>
      <c r="BQ59" s="234">
        <v>53</v>
      </c>
      <c r="BR59" s="235"/>
      <c r="BS59" s="1017"/>
      <c r="BT59" s="1018"/>
      <c r="BU59" s="1018"/>
      <c r="BV59" s="1018"/>
      <c r="BW59" s="1018"/>
      <c r="BX59" s="1018"/>
      <c r="BY59" s="1018"/>
      <c r="BZ59" s="1018"/>
      <c r="CA59" s="1018"/>
      <c r="CB59" s="1018"/>
      <c r="CC59" s="1018"/>
      <c r="CD59" s="1018"/>
      <c r="CE59" s="1018"/>
      <c r="CF59" s="1018"/>
      <c r="CG59" s="1039"/>
      <c r="CH59" s="1014"/>
      <c r="CI59" s="1015"/>
      <c r="CJ59" s="1015"/>
      <c r="CK59" s="1015"/>
      <c r="CL59" s="1016"/>
      <c r="CM59" s="1014"/>
      <c r="CN59" s="1015"/>
      <c r="CO59" s="1015"/>
      <c r="CP59" s="1015"/>
      <c r="CQ59" s="1016"/>
      <c r="CR59" s="1014"/>
      <c r="CS59" s="1015"/>
      <c r="CT59" s="1015"/>
      <c r="CU59" s="1015"/>
      <c r="CV59" s="1016"/>
      <c r="CW59" s="1014"/>
      <c r="CX59" s="1015"/>
      <c r="CY59" s="1015"/>
      <c r="CZ59" s="1015"/>
      <c r="DA59" s="1016"/>
      <c r="DB59" s="1014"/>
      <c r="DC59" s="1015"/>
      <c r="DD59" s="1015"/>
      <c r="DE59" s="1015"/>
      <c r="DF59" s="1016"/>
      <c r="DG59" s="1014"/>
      <c r="DH59" s="1015"/>
      <c r="DI59" s="1015"/>
      <c r="DJ59" s="1015"/>
      <c r="DK59" s="1016"/>
      <c r="DL59" s="1014"/>
      <c r="DM59" s="1015"/>
      <c r="DN59" s="1015"/>
      <c r="DO59" s="1015"/>
      <c r="DP59" s="1016"/>
      <c r="DQ59" s="1014"/>
      <c r="DR59" s="1015"/>
      <c r="DS59" s="1015"/>
      <c r="DT59" s="1015"/>
      <c r="DU59" s="1016"/>
      <c r="DV59" s="1017"/>
      <c r="DW59" s="1018"/>
      <c r="DX59" s="1018"/>
      <c r="DY59" s="1018"/>
      <c r="DZ59" s="1019"/>
      <c r="EA59" s="226"/>
    </row>
    <row r="60" spans="1:131" ht="26.25" customHeight="1" x14ac:dyDescent="0.15">
      <c r="A60" s="234">
        <v>33</v>
      </c>
      <c r="B60" s="1055"/>
      <c r="C60" s="1056"/>
      <c r="D60" s="1056"/>
      <c r="E60" s="1056"/>
      <c r="F60" s="1056"/>
      <c r="G60" s="1056"/>
      <c r="H60" s="1056"/>
      <c r="I60" s="1056"/>
      <c r="J60" s="1056"/>
      <c r="K60" s="1056"/>
      <c r="L60" s="1056"/>
      <c r="M60" s="1056"/>
      <c r="N60" s="1056"/>
      <c r="O60" s="1056"/>
      <c r="P60" s="1057"/>
      <c r="Q60" s="1058"/>
      <c r="R60" s="1050"/>
      <c r="S60" s="1050"/>
      <c r="T60" s="1050"/>
      <c r="U60" s="1050"/>
      <c r="V60" s="1050"/>
      <c r="W60" s="1050"/>
      <c r="X60" s="1050"/>
      <c r="Y60" s="1050"/>
      <c r="Z60" s="1050"/>
      <c r="AA60" s="1050"/>
      <c r="AB60" s="1050"/>
      <c r="AC60" s="1050"/>
      <c r="AD60" s="1050"/>
      <c r="AE60" s="1059"/>
      <c r="AF60" s="1060"/>
      <c r="AG60" s="1061"/>
      <c r="AH60" s="1061"/>
      <c r="AI60" s="1061"/>
      <c r="AJ60" s="1062"/>
      <c r="AK60" s="1049"/>
      <c r="AL60" s="1050"/>
      <c r="AM60" s="1050"/>
      <c r="AN60" s="1050"/>
      <c r="AO60" s="1050"/>
      <c r="AP60" s="1050"/>
      <c r="AQ60" s="1050"/>
      <c r="AR60" s="1050"/>
      <c r="AS60" s="1050"/>
      <c r="AT60" s="1050"/>
      <c r="AU60" s="1050"/>
      <c r="AV60" s="1050"/>
      <c r="AW60" s="1050"/>
      <c r="AX60" s="1050"/>
      <c r="AY60" s="1050"/>
      <c r="AZ60" s="1051"/>
      <c r="BA60" s="1051"/>
      <c r="BB60" s="1051"/>
      <c r="BC60" s="1051"/>
      <c r="BD60" s="1051"/>
      <c r="BE60" s="1000"/>
      <c r="BF60" s="1000"/>
      <c r="BG60" s="1000"/>
      <c r="BH60" s="1000"/>
      <c r="BI60" s="1001"/>
      <c r="BJ60" s="228"/>
      <c r="BK60" s="228"/>
      <c r="BL60" s="228"/>
      <c r="BM60" s="228"/>
      <c r="BN60" s="228"/>
      <c r="BO60" s="237"/>
      <c r="BP60" s="237"/>
      <c r="BQ60" s="234">
        <v>54</v>
      </c>
      <c r="BR60" s="235"/>
      <c r="BS60" s="1017"/>
      <c r="BT60" s="1018"/>
      <c r="BU60" s="1018"/>
      <c r="BV60" s="1018"/>
      <c r="BW60" s="1018"/>
      <c r="BX60" s="1018"/>
      <c r="BY60" s="1018"/>
      <c r="BZ60" s="1018"/>
      <c r="CA60" s="1018"/>
      <c r="CB60" s="1018"/>
      <c r="CC60" s="1018"/>
      <c r="CD60" s="1018"/>
      <c r="CE60" s="1018"/>
      <c r="CF60" s="1018"/>
      <c r="CG60" s="1039"/>
      <c r="CH60" s="1014"/>
      <c r="CI60" s="1015"/>
      <c r="CJ60" s="1015"/>
      <c r="CK60" s="1015"/>
      <c r="CL60" s="1016"/>
      <c r="CM60" s="1014"/>
      <c r="CN60" s="1015"/>
      <c r="CO60" s="1015"/>
      <c r="CP60" s="1015"/>
      <c r="CQ60" s="1016"/>
      <c r="CR60" s="1014"/>
      <c r="CS60" s="1015"/>
      <c r="CT60" s="1015"/>
      <c r="CU60" s="1015"/>
      <c r="CV60" s="1016"/>
      <c r="CW60" s="1014"/>
      <c r="CX60" s="1015"/>
      <c r="CY60" s="1015"/>
      <c r="CZ60" s="1015"/>
      <c r="DA60" s="1016"/>
      <c r="DB60" s="1014"/>
      <c r="DC60" s="1015"/>
      <c r="DD60" s="1015"/>
      <c r="DE60" s="1015"/>
      <c r="DF60" s="1016"/>
      <c r="DG60" s="1014"/>
      <c r="DH60" s="1015"/>
      <c r="DI60" s="1015"/>
      <c r="DJ60" s="1015"/>
      <c r="DK60" s="1016"/>
      <c r="DL60" s="1014"/>
      <c r="DM60" s="1015"/>
      <c r="DN60" s="1015"/>
      <c r="DO60" s="1015"/>
      <c r="DP60" s="1016"/>
      <c r="DQ60" s="1014"/>
      <c r="DR60" s="1015"/>
      <c r="DS60" s="1015"/>
      <c r="DT60" s="1015"/>
      <c r="DU60" s="1016"/>
      <c r="DV60" s="1017"/>
      <c r="DW60" s="1018"/>
      <c r="DX60" s="1018"/>
      <c r="DY60" s="1018"/>
      <c r="DZ60" s="1019"/>
      <c r="EA60" s="226"/>
    </row>
    <row r="61" spans="1:131" ht="26.25" customHeight="1" thickBot="1" x14ac:dyDescent="0.2">
      <c r="A61" s="234">
        <v>34</v>
      </c>
      <c r="B61" s="1055"/>
      <c r="C61" s="1056"/>
      <c r="D61" s="1056"/>
      <c r="E61" s="1056"/>
      <c r="F61" s="1056"/>
      <c r="G61" s="1056"/>
      <c r="H61" s="1056"/>
      <c r="I61" s="1056"/>
      <c r="J61" s="1056"/>
      <c r="K61" s="1056"/>
      <c r="L61" s="1056"/>
      <c r="M61" s="1056"/>
      <c r="N61" s="1056"/>
      <c r="O61" s="1056"/>
      <c r="P61" s="1057"/>
      <c r="Q61" s="1058"/>
      <c r="R61" s="1050"/>
      <c r="S61" s="1050"/>
      <c r="T61" s="1050"/>
      <c r="U61" s="1050"/>
      <c r="V61" s="1050"/>
      <c r="W61" s="1050"/>
      <c r="X61" s="1050"/>
      <c r="Y61" s="1050"/>
      <c r="Z61" s="1050"/>
      <c r="AA61" s="1050"/>
      <c r="AB61" s="1050"/>
      <c r="AC61" s="1050"/>
      <c r="AD61" s="1050"/>
      <c r="AE61" s="1059"/>
      <c r="AF61" s="1060"/>
      <c r="AG61" s="1061"/>
      <c r="AH61" s="1061"/>
      <c r="AI61" s="1061"/>
      <c r="AJ61" s="1062"/>
      <c r="AK61" s="1049"/>
      <c r="AL61" s="1050"/>
      <c r="AM61" s="1050"/>
      <c r="AN61" s="1050"/>
      <c r="AO61" s="1050"/>
      <c r="AP61" s="1050"/>
      <c r="AQ61" s="1050"/>
      <c r="AR61" s="1050"/>
      <c r="AS61" s="1050"/>
      <c r="AT61" s="1050"/>
      <c r="AU61" s="1050"/>
      <c r="AV61" s="1050"/>
      <c r="AW61" s="1050"/>
      <c r="AX61" s="1050"/>
      <c r="AY61" s="1050"/>
      <c r="AZ61" s="1051"/>
      <c r="BA61" s="1051"/>
      <c r="BB61" s="1051"/>
      <c r="BC61" s="1051"/>
      <c r="BD61" s="1051"/>
      <c r="BE61" s="1000"/>
      <c r="BF61" s="1000"/>
      <c r="BG61" s="1000"/>
      <c r="BH61" s="1000"/>
      <c r="BI61" s="1001"/>
      <c r="BJ61" s="228"/>
      <c r="BK61" s="228"/>
      <c r="BL61" s="228"/>
      <c r="BM61" s="228"/>
      <c r="BN61" s="228"/>
      <c r="BO61" s="237"/>
      <c r="BP61" s="237"/>
      <c r="BQ61" s="234">
        <v>55</v>
      </c>
      <c r="BR61" s="235"/>
      <c r="BS61" s="1017"/>
      <c r="BT61" s="1018"/>
      <c r="BU61" s="1018"/>
      <c r="BV61" s="1018"/>
      <c r="BW61" s="1018"/>
      <c r="BX61" s="1018"/>
      <c r="BY61" s="1018"/>
      <c r="BZ61" s="1018"/>
      <c r="CA61" s="1018"/>
      <c r="CB61" s="1018"/>
      <c r="CC61" s="1018"/>
      <c r="CD61" s="1018"/>
      <c r="CE61" s="1018"/>
      <c r="CF61" s="1018"/>
      <c r="CG61" s="1039"/>
      <c r="CH61" s="1014"/>
      <c r="CI61" s="1015"/>
      <c r="CJ61" s="1015"/>
      <c r="CK61" s="1015"/>
      <c r="CL61" s="1016"/>
      <c r="CM61" s="1014"/>
      <c r="CN61" s="1015"/>
      <c r="CO61" s="1015"/>
      <c r="CP61" s="1015"/>
      <c r="CQ61" s="1016"/>
      <c r="CR61" s="1014"/>
      <c r="CS61" s="1015"/>
      <c r="CT61" s="1015"/>
      <c r="CU61" s="1015"/>
      <c r="CV61" s="1016"/>
      <c r="CW61" s="1014"/>
      <c r="CX61" s="1015"/>
      <c r="CY61" s="1015"/>
      <c r="CZ61" s="1015"/>
      <c r="DA61" s="1016"/>
      <c r="DB61" s="1014"/>
      <c r="DC61" s="1015"/>
      <c r="DD61" s="1015"/>
      <c r="DE61" s="1015"/>
      <c r="DF61" s="1016"/>
      <c r="DG61" s="1014"/>
      <c r="DH61" s="1015"/>
      <c r="DI61" s="1015"/>
      <c r="DJ61" s="1015"/>
      <c r="DK61" s="1016"/>
      <c r="DL61" s="1014"/>
      <c r="DM61" s="1015"/>
      <c r="DN61" s="1015"/>
      <c r="DO61" s="1015"/>
      <c r="DP61" s="1016"/>
      <c r="DQ61" s="1014"/>
      <c r="DR61" s="1015"/>
      <c r="DS61" s="1015"/>
      <c r="DT61" s="1015"/>
      <c r="DU61" s="1016"/>
      <c r="DV61" s="1017"/>
      <c r="DW61" s="1018"/>
      <c r="DX61" s="1018"/>
      <c r="DY61" s="1018"/>
      <c r="DZ61" s="1019"/>
      <c r="EA61" s="226"/>
    </row>
    <row r="62" spans="1:131" ht="26.25" customHeight="1" x14ac:dyDescent="0.15">
      <c r="A62" s="234">
        <v>35</v>
      </c>
      <c r="B62" s="1055"/>
      <c r="C62" s="1056"/>
      <c r="D62" s="1056"/>
      <c r="E62" s="1056"/>
      <c r="F62" s="1056"/>
      <c r="G62" s="1056"/>
      <c r="H62" s="1056"/>
      <c r="I62" s="1056"/>
      <c r="J62" s="1056"/>
      <c r="K62" s="1056"/>
      <c r="L62" s="1056"/>
      <c r="M62" s="1056"/>
      <c r="N62" s="1056"/>
      <c r="O62" s="1056"/>
      <c r="P62" s="1057"/>
      <c r="Q62" s="1058"/>
      <c r="R62" s="1050"/>
      <c r="S62" s="1050"/>
      <c r="T62" s="1050"/>
      <c r="U62" s="1050"/>
      <c r="V62" s="1050"/>
      <c r="W62" s="1050"/>
      <c r="X62" s="1050"/>
      <c r="Y62" s="1050"/>
      <c r="Z62" s="1050"/>
      <c r="AA62" s="1050"/>
      <c r="AB62" s="1050"/>
      <c r="AC62" s="1050"/>
      <c r="AD62" s="1050"/>
      <c r="AE62" s="1059"/>
      <c r="AF62" s="1060"/>
      <c r="AG62" s="1061"/>
      <c r="AH62" s="1061"/>
      <c r="AI62" s="1061"/>
      <c r="AJ62" s="1062"/>
      <c r="AK62" s="1049"/>
      <c r="AL62" s="1050"/>
      <c r="AM62" s="1050"/>
      <c r="AN62" s="1050"/>
      <c r="AO62" s="1050"/>
      <c r="AP62" s="1050"/>
      <c r="AQ62" s="1050"/>
      <c r="AR62" s="1050"/>
      <c r="AS62" s="1050"/>
      <c r="AT62" s="1050"/>
      <c r="AU62" s="1050"/>
      <c r="AV62" s="1050"/>
      <c r="AW62" s="1050"/>
      <c r="AX62" s="1050"/>
      <c r="AY62" s="1050"/>
      <c r="AZ62" s="1051"/>
      <c r="BA62" s="1051"/>
      <c r="BB62" s="1051"/>
      <c r="BC62" s="1051"/>
      <c r="BD62" s="1051"/>
      <c r="BE62" s="1000"/>
      <c r="BF62" s="1000"/>
      <c r="BG62" s="1000"/>
      <c r="BH62" s="1000"/>
      <c r="BI62" s="1001"/>
      <c r="BJ62" s="1052" t="s">
        <v>407</v>
      </c>
      <c r="BK62" s="1053"/>
      <c r="BL62" s="1053"/>
      <c r="BM62" s="1053"/>
      <c r="BN62" s="1054"/>
      <c r="BO62" s="237"/>
      <c r="BP62" s="237"/>
      <c r="BQ62" s="234">
        <v>56</v>
      </c>
      <c r="BR62" s="235"/>
      <c r="BS62" s="1017"/>
      <c r="BT62" s="1018"/>
      <c r="BU62" s="1018"/>
      <c r="BV62" s="1018"/>
      <c r="BW62" s="1018"/>
      <c r="BX62" s="1018"/>
      <c r="BY62" s="1018"/>
      <c r="BZ62" s="1018"/>
      <c r="CA62" s="1018"/>
      <c r="CB62" s="1018"/>
      <c r="CC62" s="1018"/>
      <c r="CD62" s="1018"/>
      <c r="CE62" s="1018"/>
      <c r="CF62" s="1018"/>
      <c r="CG62" s="1039"/>
      <c r="CH62" s="1014"/>
      <c r="CI62" s="1015"/>
      <c r="CJ62" s="1015"/>
      <c r="CK62" s="1015"/>
      <c r="CL62" s="1016"/>
      <c r="CM62" s="1014"/>
      <c r="CN62" s="1015"/>
      <c r="CO62" s="1015"/>
      <c r="CP62" s="1015"/>
      <c r="CQ62" s="1016"/>
      <c r="CR62" s="1014"/>
      <c r="CS62" s="1015"/>
      <c r="CT62" s="1015"/>
      <c r="CU62" s="1015"/>
      <c r="CV62" s="1016"/>
      <c r="CW62" s="1014"/>
      <c r="CX62" s="1015"/>
      <c r="CY62" s="1015"/>
      <c r="CZ62" s="1015"/>
      <c r="DA62" s="1016"/>
      <c r="DB62" s="1014"/>
      <c r="DC62" s="1015"/>
      <c r="DD62" s="1015"/>
      <c r="DE62" s="1015"/>
      <c r="DF62" s="1016"/>
      <c r="DG62" s="1014"/>
      <c r="DH62" s="1015"/>
      <c r="DI62" s="1015"/>
      <c r="DJ62" s="1015"/>
      <c r="DK62" s="1016"/>
      <c r="DL62" s="1014"/>
      <c r="DM62" s="1015"/>
      <c r="DN62" s="1015"/>
      <c r="DO62" s="1015"/>
      <c r="DP62" s="1016"/>
      <c r="DQ62" s="1014"/>
      <c r="DR62" s="1015"/>
      <c r="DS62" s="1015"/>
      <c r="DT62" s="1015"/>
      <c r="DU62" s="1016"/>
      <c r="DV62" s="1017"/>
      <c r="DW62" s="1018"/>
      <c r="DX62" s="1018"/>
      <c r="DY62" s="1018"/>
      <c r="DZ62" s="1019"/>
      <c r="EA62" s="226"/>
    </row>
    <row r="63" spans="1:131" ht="26.25" customHeight="1" thickBot="1" x14ac:dyDescent="0.2">
      <c r="A63" s="236" t="s">
        <v>387</v>
      </c>
      <c r="B63" s="965" t="s">
        <v>408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5"/>
      <c r="AF63" s="1046">
        <v>722</v>
      </c>
      <c r="AG63" s="987"/>
      <c r="AH63" s="987"/>
      <c r="AI63" s="987"/>
      <c r="AJ63" s="1047"/>
      <c r="AK63" s="1048"/>
      <c r="AL63" s="991"/>
      <c r="AM63" s="991"/>
      <c r="AN63" s="991"/>
      <c r="AO63" s="991"/>
      <c r="AP63" s="987"/>
      <c r="AQ63" s="987"/>
      <c r="AR63" s="987"/>
      <c r="AS63" s="987"/>
      <c r="AT63" s="987"/>
      <c r="AU63" s="987"/>
      <c r="AV63" s="987"/>
      <c r="AW63" s="987"/>
      <c r="AX63" s="987"/>
      <c r="AY63" s="987"/>
      <c r="AZ63" s="1042"/>
      <c r="BA63" s="1042"/>
      <c r="BB63" s="1042"/>
      <c r="BC63" s="1042"/>
      <c r="BD63" s="1042"/>
      <c r="BE63" s="988"/>
      <c r="BF63" s="988"/>
      <c r="BG63" s="988"/>
      <c r="BH63" s="988"/>
      <c r="BI63" s="989"/>
      <c r="BJ63" s="1043" t="s">
        <v>127</v>
      </c>
      <c r="BK63" s="981"/>
      <c r="BL63" s="981"/>
      <c r="BM63" s="981"/>
      <c r="BN63" s="1044"/>
      <c r="BO63" s="237"/>
      <c r="BP63" s="237"/>
      <c r="BQ63" s="234">
        <v>57</v>
      </c>
      <c r="BR63" s="235"/>
      <c r="BS63" s="1017"/>
      <c r="BT63" s="1018"/>
      <c r="BU63" s="1018"/>
      <c r="BV63" s="1018"/>
      <c r="BW63" s="1018"/>
      <c r="BX63" s="1018"/>
      <c r="BY63" s="1018"/>
      <c r="BZ63" s="1018"/>
      <c r="CA63" s="1018"/>
      <c r="CB63" s="1018"/>
      <c r="CC63" s="1018"/>
      <c r="CD63" s="1018"/>
      <c r="CE63" s="1018"/>
      <c r="CF63" s="1018"/>
      <c r="CG63" s="1039"/>
      <c r="CH63" s="1014"/>
      <c r="CI63" s="1015"/>
      <c r="CJ63" s="1015"/>
      <c r="CK63" s="1015"/>
      <c r="CL63" s="1016"/>
      <c r="CM63" s="1014"/>
      <c r="CN63" s="1015"/>
      <c r="CO63" s="1015"/>
      <c r="CP63" s="1015"/>
      <c r="CQ63" s="1016"/>
      <c r="CR63" s="1014"/>
      <c r="CS63" s="1015"/>
      <c r="CT63" s="1015"/>
      <c r="CU63" s="1015"/>
      <c r="CV63" s="1016"/>
      <c r="CW63" s="1014"/>
      <c r="CX63" s="1015"/>
      <c r="CY63" s="1015"/>
      <c r="CZ63" s="1015"/>
      <c r="DA63" s="1016"/>
      <c r="DB63" s="1014"/>
      <c r="DC63" s="1015"/>
      <c r="DD63" s="1015"/>
      <c r="DE63" s="1015"/>
      <c r="DF63" s="1016"/>
      <c r="DG63" s="1014"/>
      <c r="DH63" s="1015"/>
      <c r="DI63" s="1015"/>
      <c r="DJ63" s="1015"/>
      <c r="DK63" s="1016"/>
      <c r="DL63" s="1014"/>
      <c r="DM63" s="1015"/>
      <c r="DN63" s="1015"/>
      <c r="DO63" s="1015"/>
      <c r="DP63" s="1016"/>
      <c r="DQ63" s="1014"/>
      <c r="DR63" s="1015"/>
      <c r="DS63" s="1015"/>
      <c r="DT63" s="1015"/>
      <c r="DU63" s="1016"/>
      <c r="DV63" s="1017"/>
      <c r="DW63" s="1018"/>
      <c r="DX63" s="1018"/>
      <c r="DY63" s="1018"/>
      <c r="DZ63" s="1019"/>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17"/>
      <c r="BT64" s="1018"/>
      <c r="BU64" s="1018"/>
      <c r="BV64" s="1018"/>
      <c r="BW64" s="1018"/>
      <c r="BX64" s="1018"/>
      <c r="BY64" s="1018"/>
      <c r="BZ64" s="1018"/>
      <c r="CA64" s="1018"/>
      <c r="CB64" s="1018"/>
      <c r="CC64" s="1018"/>
      <c r="CD64" s="1018"/>
      <c r="CE64" s="1018"/>
      <c r="CF64" s="1018"/>
      <c r="CG64" s="1039"/>
      <c r="CH64" s="1014"/>
      <c r="CI64" s="1015"/>
      <c r="CJ64" s="1015"/>
      <c r="CK64" s="1015"/>
      <c r="CL64" s="1016"/>
      <c r="CM64" s="1014"/>
      <c r="CN64" s="1015"/>
      <c r="CO64" s="1015"/>
      <c r="CP64" s="1015"/>
      <c r="CQ64" s="1016"/>
      <c r="CR64" s="1014"/>
      <c r="CS64" s="1015"/>
      <c r="CT64" s="1015"/>
      <c r="CU64" s="1015"/>
      <c r="CV64" s="1016"/>
      <c r="CW64" s="1014"/>
      <c r="CX64" s="1015"/>
      <c r="CY64" s="1015"/>
      <c r="CZ64" s="1015"/>
      <c r="DA64" s="1016"/>
      <c r="DB64" s="1014"/>
      <c r="DC64" s="1015"/>
      <c r="DD64" s="1015"/>
      <c r="DE64" s="1015"/>
      <c r="DF64" s="1016"/>
      <c r="DG64" s="1014"/>
      <c r="DH64" s="1015"/>
      <c r="DI64" s="1015"/>
      <c r="DJ64" s="1015"/>
      <c r="DK64" s="1016"/>
      <c r="DL64" s="1014"/>
      <c r="DM64" s="1015"/>
      <c r="DN64" s="1015"/>
      <c r="DO64" s="1015"/>
      <c r="DP64" s="1016"/>
      <c r="DQ64" s="1014"/>
      <c r="DR64" s="1015"/>
      <c r="DS64" s="1015"/>
      <c r="DT64" s="1015"/>
      <c r="DU64" s="1016"/>
      <c r="DV64" s="1017"/>
      <c r="DW64" s="1018"/>
      <c r="DX64" s="1018"/>
      <c r="DY64" s="1018"/>
      <c r="DZ64" s="1019"/>
      <c r="EA64" s="226"/>
    </row>
    <row r="65" spans="1:131" ht="26.25" customHeight="1" thickBot="1" x14ac:dyDescent="0.2">
      <c r="A65" s="228" t="s">
        <v>409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17"/>
      <c r="BT65" s="1018"/>
      <c r="BU65" s="1018"/>
      <c r="BV65" s="1018"/>
      <c r="BW65" s="1018"/>
      <c r="BX65" s="1018"/>
      <c r="BY65" s="1018"/>
      <c r="BZ65" s="1018"/>
      <c r="CA65" s="1018"/>
      <c r="CB65" s="1018"/>
      <c r="CC65" s="1018"/>
      <c r="CD65" s="1018"/>
      <c r="CE65" s="1018"/>
      <c r="CF65" s="1018"/>
      <c r="CG65" s="1039"/>
      <c r="CH65" s="1014"/>
      <c r="CI65" s="1015"/>
      <c r="CJ65" s="1015"/>
      <c r="CK65" s="1015"/>
      <c r="CL65" s="1016"/>
      <c r="CM65" s="1014"/>
      <c r="CN65" s="1015"/>
      <c r="CO65" s="1015"/>
      <c r="CP65" s="1015"/>
      <c r="CQ65" s="1016"/>
      <c r="CR65" s="1014"/>
      <c r="CS65" s="1015"/>
      <c r="CT65" s="1015"/>
      <c r="CU65" s="1015"/>
      <c r="CV65" s="1016"/>
      <c r="CW65" s="1014"/>
      <c r="CX65" s="1015"/>
      <c r="CY65" s="1015"/>
      <c r="CZ65" s="1015"/>
      <c r="DA65" s="1016"/>
      <c r="DB65" s="1014"/>
      <c r="DC65" s="1015"/>
      <c r="DD65" s="1015"/>
      <c r="DE65" s="1015"/>
      <c r="DF65" s="1016"/>
      <c r="DG65" s="1014"/>
      <c r="DH65" s="1015"/>
      <c r="DI65" s="1015"/>
      <c r="DJ65" s="1015"/>
      <c r="DK65" s="1016"/>
      <c r="DL65" s="1014"/>
      <c r="DM65" s="1015"/>
      <c r="DN65" s="1015"/>
      <c r="DO65" s="1015"/>
      <c r="DP65" s="1016"/>
      <c r="DQ65" s="1014"/>
      <c r="DR65" s="1015"/>
      <c r="DS65" s="1015"/>
      <c r="DT65" s="1015"/>
      <c r="DU65" s="1016"/>
      <c r="DV65" s="1017"/>
      <c r="DW65" s="1018"/>
      <c r="DX65" s="1018"/>
      <c r="DY65" s="1018"/>
      <c r="DZ65" s="1019"/>
      <c r="EA65" s="226"/>
    </row>
    <row r="66" spans="1:131" ht="26.25" customHeight="1" x14ac:dyDescent="0.15">
      <c r="A66" s="1020" t="s">
        <v>410</v>
      </c>
      <c r="B66" s="1021"/>
      <c r="C66" s="1021"/>
      <c r="D66" s="1021"/>
      <c r="E66" s="1021"/>
      <c r="F66" s="1021"/>
      <c r="G66" s="1021"/>
      <c r="H66" s="1021"/>
      <c r="I66" s="1021"/>
      <c r="J66" s="1021"/>
      <c r="K66" s="1021"/>
      <c r="L66" s="1021"/>
      <c r="M66" s="1021"/>
      <c r="N66" s="1021"/>
      <c r="O66" s="1021"/>
      <c r="P66" s="1022"/>
      <c r="Q66" s="1026" t="s">
        <v>411</v>
      </c>
      <c r="R66" s="1027"/>
      <c r="S66" s="1027"/>
      <c r="T66" s="1027"/>
      <c r="U66" s="1028"/>
      <c r="V66" s="1026" t="s">
        <v>412</v>
      </c>
      <c r="W66" s="1027"/>
      <c r="X66" s="1027"/>
      <c r="Y66" s="1027"/>
      <c r="Z66" s="1028"/>
      <c r="AA66" s="1026" t="s">
        <v>413</v>
      </c>
      <c r="AB66" s="1027"/>
      <c r="AC66" s="1027"/>
      <c r="AD66" s="1027"/>
      <c r="AE66" s="1028"/>
      <c r="AF66" s="1032" t="s">
        <v>414</v>
      </c>
      <c r="AG66" s="1033"/>
      <c r="AH66" s="1033"/>
      <c r="AI66" s="1033"/>
      <c r="AJ66" s="1034"/>
      <c r="AK66" s="1026" t="s">
        <v>415</v>
      </c>
      <c r="AL66" s="1021"/>
      <c r="AM66" s="1021"/>
      <c r="AN66" s="1021"/>
      <c r="AO66" s="1022"/>
      <c r="AP66" s="1026" t="s">
        <v>416</v>
      </c>
      <c r="AQ66" s="1027"/>
      <c r="AR66" s="1027"/>
      <c r="AS66" s="1027"/>
      <c r="AT66" s="1028"/>
      <c r="AU66" s="1026" t="s">
        <v>417</v>
      </c>
      <c r="AV66" s="1027"/>
      <c r="AW66" s="1027"/>
      <c r="AX66" s="1027"/>
      <c r="AY66" s="1028"/>
      <c r="AZ66" s="1026" t="s">
        <v>375</v>
      </c>
      <c r="BA66" s="1027"/>
      <c r="BB66" s="1027"/>
      <c r="BC66" s="1027"/>
      <c r="BD66" s="1040"/>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3"/>
      <c r="B67" s="1024"/>
      <c r="C67" s="1024"/>
      <c r="D67" s="1024"/>
      <c r="E67" s="1024"/>
      <c r="F67" s="1024"/>
      <c r="G67" s="1024"/>
      <c r="H67" s="1024"/>
      <c r="I67" s="1024"/>
      <c r="J67" s="1024"/>
      <c r="K67" s="1024"/>
      <c r="L67" s="1024"/>
      <c r="M67" s="1024"/>
      <c r="N67" s="1024"/>
      <c r="O67" s="1024"/>
      <c r="P67" s="1025"/>
      <c r="Q67" s="1029"/>
      <c r="R67" s="1030"/>
      <c r="S67" s="1030"/>
      <c r="T67" s="1030"/>
      <c r="U67" s="1031"/>
      <c r="V67" s="1029"/>
      <c r="W67" s="1030"/>
      <c r="X67" s="1030"/>
      <c r="Y67" s="1030"/>
      <c r="Z67" s="1031"/>
      <c r="AA67" s="1029"/>
      <c r="AB67" s="1030"/>
      <c r="AC67" s="1030"/>
      <c r="AD67" s="1030"/>
      <c r="AE67" s="1031"/>
      <c r="AF67" s="1035"/>
      <c r="AG67" s="1036"/>
      <c r="AH67" s="1036"/>
      <c r="AI67" s="1036"/>
      <c r="AJ67" s="1037"/>
      <c r="AK67" s="1038"/>
      <c r="AL67" s="1024"/>
      <c r="AM67" s="1024"/>
      <c r="AN67" s="1024"/>
      <c r="AO67" s="1025"/>
      <c r="AP67" s="1029"/>
      <c r="AQ67" s="1030"/>
      <c r="AR67" s="1030"/>
      <c r="AS67" s="1030"/>
      <c r="AT67" s="1031"/>
      <c r="AU67" s="1029"/>
      <c r="AV67" s="1030"/>
      <c r="AW67" s="1030"/>
      <c r="AX67" s="1030"/>
      <c r="AY67" s="1031"/>
      <c r="AZ67" s="1029"/>
      <c r="BA67" s="1030"/>
      <c r="BB67" s="1030"/>
      <c r="BC67" s="1030"/>
      <c r="BD67" s="1041"/>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126" t="s">
        <v>573</v>
      </c>
      <c r="C68" s="1127"/>
      <c r="D68" s="1127"/>
      <c r="E68" s="1127"/>
      <c r="F68" s="1127"/>
      <c r="G68" s="1127"/>
      <c r="H68" s="1127"/>
      <c r="I68" s="1127"/>
      <c r="J68" s="1127"/>
      <c r="K68" s="1127"/>
      <c r="L68" s="1127"/>
      <c r="M68" s="1127"/>
      <c r="N68" s="1127"/>
      <c r="O68" s="1127"/>
      <c r="P68" s="1128"/>
      <c r="Q68" s="1013">
        <v>583</v>
      </c>
      <c r="R68" s="1010"/>
      <c r="S68" s="1010"/>
      <c r="T68" s="1010"/>
      <c r="U68" s="1010"/>
      <c r="V68" s="1010">
        <v>546</v>
      </c>
      <c r="W68" s="1010"/>
      <c r="X68" s="1010"/>
      <c r="Y68" s="1010"/>
      <c r="Z68" s="1010"/>
      <c r="AA68" s="1010">
        <v>37</v>
      </c>
      <c r="AB68" s="1010"/>
      <c r="AC68" s="1010"/>
      <c r="AD68" s="1010"/>
      <c r="AE68" s="1010"/>
      <c r="AF68" s="1010">
        <v>37</v>
      </c>
      <c r="AG68" s="1010"/>
      <c r="AH68" s="1010"/>
      <c r="AI68" s="1010"/>
      <c r="AJ68" s="1010"/>
      <c r="AK68" s="1010" t="s">
        <v>508</v>
      </c>
      <c r="AL68" s="1010"/>
      <c r="AM68" s="1010"/>
      <c r="AN68" s="1010"/>
      <c r="AO68" s="1010"/>
      <c r="AP68" s="1010" t="s">
        <v>508</v>
      </c>
      <c r="AQ68" s="1010"/>
      <c r="AR68" s="1010"/>
      <c r="AS68" s="1010"/>
      <c r="AT68" s="1010"/>
      <c r="AU68" s="1010" t="s">
        <v>508</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574</v>
      </c>
      <c r="C69" s="1003"/>
      <c r="D69" s="1003"/>
      <c r="E69" s="1003"/>
      <c r="F69" s="1003"/>
      <c r="G69" s="1003"/>
      <c r="H69" s="1003"/>
      <c r="I69" s="1003"/>
      <c r="J69" s="1003"/>
      <c r="K69" s="1003"/>
      <c r="L69" s="1003"/>
      <c r="M69" s="1003"/>
      <c r="N69" s="1003"/>
      <c r="O69" s="1003"/>
      <c r="P69" s="1004"/>
      <c r="Q69" s="1005">
        <v>1360</v>
      </c>
      <c r="R69" s="999"/>
      <c r="S69" s="999"/>
      <c r="T69" s="999"/>
      <c r="U69" s="999"/>
      <c r="V69" s="999">
        <v>1333</v>
      </c>
      <c r="W69" s="999"/>
      <c r="X69" s="999"/>
      <c r="Y69" s="999"/>
      <c r="Z69" s="999"/>
      <c r="AA69" s="999">
        <v>27</v>
      </c>
      <c r="AB69" s="999"/>
      <c r="AC69" s="999"/>
      <c r="AD69" s="999"/>
      <c r="AE69" s="999"/>
      <c r="AF69" s="999">
        <v>27</v>
      </c>
      <c r="AG69" s="999"/>
      <c r="AH69" s="999"/>
      <c r="AI69" s="999"/>
      <c r="AJ69" s="999"/>
      <c r="AK69" s="999" t="s">
        <v>508</v>
      </c>
      <c r="AL69" s="999"/>
      <c r="AM69" s="999"/>
      <c r="AN69" s="999"/>
      <c r="AO69" s="999"/>
      <c r="AP69" s="999">
        <v>1771</v>
      </c>
      <c r="AQ69" s="999"/>
      <c r="AR69" s="999"/>
      <c r="AS69" s="999"/>
      <c r="AT69" s="999"/>
      <c r="AU69" s="999">
        <v>438</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575</v>
      </c>
      <c r="C70" s="1003"/>
      <c r="D70" s="1003"/>
      <c r="E70" s="1003"/>
      <c r="F70" s="1003"/>
      <c r="G70" s="1003"/>
      <c r="H70" s="1003"/>
      <c r="I70" s="1003"/>
      <c r="J70" s="1003"/>
      <c r="K70" s="1003"/>
      <c r="L70" s="1003"/>
      <c r="M70" s="1003"/>
      <c r="N70" s="1003"/>
      <c r="O70" s="1003"/>
      <c r="P70" s="1004"/>
      <c r="Q70" s="1005">
        <v>4748</v>
      </c>
      <c r="R70" s="999"/>
      <c r="S70" s="999"/>
      <c r="T70" s="999"/>
      <c r="U70" s="999"/>
      <c r="V70" s="999">
        <v>4460</v>
      </c>
      <c r="W70" s="999"/>
      <c r="X70" s="999"/>
      <c r="Y70" s="999"/>
      <c r="Z70" s="999"/>
      <c r="AA70" s="999">
        <v>288</v>
      </c>
      <c r="AB70" s="999"/>
      <c r="AC70" s="999"/>
      <c r="AD70" s="999"/>
      <c r="AE70" s="999"/>
      <c r="AF70" s="999">
        <v>288</v>
      </c>
      <c r="AG70" s="999"/>
      <c r="AH70" s="999"/>
      <c r="AI70" s="999"/>
      <c r="AJ70" s="999"/>
      <c r="AK70" s="999" t="s">
        <v>583</v>
      </c>
      <c r="AL70" s="999"/>
      <c r="AM70" s="999"/>
      <c r="AN70" s="999"/>
      <c r="AO70" s="999"/>
      <c r="AP70" s="999" t="s">
        <v>583</v>
      </c>
      <c r="AQ70" s="999"/>
      <c r="AR70" s="999"/>
      <c r="AS70" s="999"/>
      <c r="AT70" s="999"/>
      <c r="AU70" s="999" t="s">
        <v>583</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576</v>
      </c>
      <c r="C71" s="1003"/>
      <c r="D71" s="1003"/>
      <c r="E71" s="1003"/>
      <c r="F71" s="1003"/>
      <c r="G71" s="1003"/>
      <c r="H71" s="1003"/>
      <c r="I71" s="1003"/>
      <c r="J71" s="1003"/>
      <c r="K71" s="1003"/>
      <c r="L71" s="1003"/>
      <c r="M71" s="1003"/>
      <c r="N71" s="1003"/>
      <c r="O71" s="1003"/>
      <c r="P71" s="1004"/>
      <c r="Q71" s="1005">
        <v>0</v>
      </c>
      <c r="R71" s="999"/>
      <c r="S71" s="999"/>
      <c r="T71" s="999"/>
      <c r="U71" s="999"/>
      <c r="V71" s="999">
        <v>0</v>
      </c>
      <c r="W71" s="999"/>
      <c r="X71" s="999"/>
      <c r="Y71" s="999"/>
      <c r="Z71" s="999"/>
      <c r="AA71" s="999">
        <v>0</v>
      </c>
      <c r="AB71" s="999"/>
      <c r="AC71" s="999"/>
      <c r="AD71" s="999"/>
      <c r="AE71" s="999"/>
      <c r="AF71" s="999">
        <v>0</v>
      </c>
      <c r="AG71" s="999"/>
      <c r="AH71" s="999"/>
      <c r="AI71" s="999"/>
      <c r="AJ71" s="999"/>
      <c r="AK71" s="999" t="s">
        <v>583</v>
      </c>
      <c r="AL71" s="999"/>
      <c r="AM71" s="999"/>
      <c r="AN71" s="999"/>
      <c r="AO71" s="999"/>
      <c r="AP71" s="999" t="s">
        <v>583</v>
      </c>
      <c r="AQ71" s="999"/>
      <c r="AR71" s="999"/>
      <c r="AS71" s="999"/>
      <c r="AT71" s="999"/>
      <c r="AU71" s="999" t="s">
        <v>583</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577</v>
      </c>
      <c r="C72" s="1003"/>
      <c r="D72" s="1003"/>
      <c r="E72" s="1003"/>
      <c r="F72" s="1003"/>
      <c r="G72" s="1003"/>
      <c r="H72" s="1003"/>
      <c r="I72" s="1003"/>
      <c r="J72" s="1003"/>
      <c r="K72" s="1003"/>
      <c r="L72" s="1003"/>
      <c r="M72" s="1003"/>
      <c r="N72" s="1003"/>
      <c r="O72" s="1003"/>
      <c r="P72" s="1004"/>
      <c r="Q72" s="1005">
        <v>1465</v>
      </c>
      <c r="R72" s="999"/>
      <c r="S72" s="999"/>
      <c r="T72" s="999"/>
      <c r="U72" s="999"/>
      <c r="V72" s="999">
        <v>1311</v>
      </c>
      <c r="W72" s="999"/>
      <c r="X72" s="999"/>
      <c r="Y72" s="999"/>
      <c r="Z72" s="999"/>
      <c r="AA72" s="999">
        <v>154</v>
      </c>
      <c r="AB72" s="999"/>
      <c r="AC72" s="999"/>
      <c r="AD72" s="999"/>
      <c r="AE72" s="999"/>
      <c r="AF72" s="999">
        <v>154</v>
      </c>
      <c r="AG72" s="999"/>
      <c r="AH72" s="999"/>
      <c r="AI72" s="999"/>
      <c r="AJ72" s="999"/>
      <c r="AK72" s="999" t="s">
        <v>583</v>
      </c>
      <c r="AL72" s="999"/>
      <c r="AM72" s="999"/>
      <c r="AN72" s="999"/>
      <c r="AO72" s="999"/>
      <c r="AP72" s="999" t="s">
        <v>583</v>
      </c>
      <c r="AQ72" s="999"/>
      <c r="AR72" s="999"/>
      <c r="AS72" s="999"/>
      <c r="AT72" s="999"/>
      <c r="AU72" s="999" t="s">
        <v>583</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578</v>
      </c>
      <c r="C73" s="1003"/>
      <c r="D73" s="1003"/>
      <c r="E73" s="1003"/>
      <c r="F73" s="1003"/>
      <c r="G73" s="1003"/>
      <c r="H73" s="1003"/>
      <c r="I73" s="1003"/>
      <c r="J73" s="1003"/>
      <c r="K73" s="1003"/>
      <c r="L73" s="1003"/>
      <c r="M73" s="1003"/>
      <c r="N73" s="1003"/>
      <c r="O73" s="1003"/>
      <c r="P73" s="1004"/>
      <c r="Q73" s="1005">
        <v>434039</v>
      </c>
      <c r="R73" s="999"/>
      <c r="S73" s="999"/>
      <c r="T73" s="999"/>
      <c r="U73" s="999"/>
      <c r="V73" s="999">
        <v>424630</v>
      </c>
      <c r="W73" s="999"/>
      <c r="X73" s="999"/>
      <c r="Y73" s="999"/>
      <c r="Z73" s="999"/>
      <c r="AA73" s="999">
        <v>9409</v>
      </c>
      <c r="AB73" s="999"/>
      <c r="AC73" s="999"/>
      <c r="AD73" s="999"/>
      <c r="AE73" s="999"/>
      <c r="AF73" s="999">
        <v>9409</v>
      </c>
      <c r="AG73" s="999"/>
      <c r="AH73" s="999"/>
      <c r="AI73" s="999"/>
      <c r="AJ73" s="999"/>
      <c r="AK73" s="999">
        <v>840</v>
      </c>
      <c r="AL73" s="999"/>
      <c r="AM73" s="999"/>
      <c r="AN73" s="999"/>
      <c r="AO73" s="999"/>
      <c r="AP73" s="999" t="s">
        <v>583</v>
      </c>
      <c r="AQ73" s="999"/>
      <c r="AR73" s="999"/>
      <c r="AS73" s="999"/>
      <c r="AT73" s="999"/>
      <c r="AU73" s="999" t="s">
        <v>583</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387</v>
      </c>
      <c r="B88" s="965" t="s">
        <v>418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387</v>
      </c>
      <c r="BR102" s="965" t="s">
        <v>419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420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421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424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426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427</v>
      </c>
      <c r="AB109" s="924"/>
      <c r="AC109" s="924"/>
      <c r="AD109" s="924"/>
      <c r="AE109" s="925"/>
      <c r="AF109" s="926" t="s">
        <v>428</v>
      </c>
      <c r="AG109" s="924"/>
      <c r="AH109" s="924"/>
      <c r="AI109" s="924"/>
      <c r="AJ109" s="925"/>
      <c r="AK109" s="926" t="s">
        <v>302</v>
      </c>
      <c r="AL109" s="924"/>
      <c r="AM109" s="924"/>
      <c r="AN109" s="924"/>
      <c r="AO109" s="925"/>
      <c r="AP109" s="926" t="s">
        <v>429</v>
      </c>
      <c r="AQ109" s="924"/>
      <c r="AR109" s="924"/>
      <c r="AS109" s="924"/>
      <c r="AT109" s="957"/>
      <c r="AU109" s="923" t="s">
        <v>426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427</v>
      </c>
      <c r="BR109" s="924"/>
      <c r="BS109" s="924"/>
      <c r="BT109" s="924"/>
      <c r="BU109" s="925"/>
      <c r="BV109" s="926" t="s">
        <v>428</v>
      </c>
      <c r="BW109" s="924"/>
      <c r="BX109" s="924"/>
      <c r="BY109" s="924"/>
      <c r="BZ109" s="925"/>
      <c r="CA109" s="926" t="s">
        <v>302</v>
      </c>
      <c r="CB109" s="924"/>
      <c r="CC109" s="924"/>
      <c r="CD109" s="924"/>
      <c r="CE109" s="925"/>
      <c r="CF109" s="964" t="s">
        <v>429</v>
      </c>
      <c r="CG109" s="964"/>
      <c r="CH109" s="964"/>
      <c r="CI109" s="964"/>
      <c r="CJ109" s="964"/>
      <c r="CK109" s="926" t="s">
        <v>430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427</v>
      </c>
      <c r="DH109" s="924"/>
      <c r="DI109" s="924"/>
      <c r="DJ109" s="924"/>
      <c r="DK109" s="925"/>
      <c r="DL109" s="926" t="s">
        <v>428</v>
      </c>
      <c r="DM109" s="924"/>
      <c r="DN109" s="924"/>
      <c r="DO109" s="924"/>
      <c r="DP109" s="925"/>
      <c r="DQ109" s="926" t="s">
        <v>302</v>
      </c>
      <c r="DR109" s="924"/>
      <c r="DS109" s="924"/>
      <c r="DT109" s="924"/>
      <c r="DU109" s="925"/>
      <c r="DV109" s="926" t="s">
        <v>429</v>
      </c>
      <c r="DW109" s="924"/>
      <c r="DX109" s="924"/>
      <c r="DY109" s="924"/>
      <c r="DZ109" s="957"/>
    </row>
    <row r="110" spans="1:131" s="226" customFormat="1" ht="26.25" customHeight="1" x14ac:dyDescent="0.15">
      <c r="A110" s="835" t="s">
        <v>431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936540</v>
      </c>
      <c r="AB110" s="917"/>
      <c r="AC110" s="917"/>
      <c r="AD110" s="917"/>
      <c r="AE110" s="918"/>
      <c r="AF110" s="919">
        <v>907117</v>
      </c>
      <c r="AG110" s="917"/>
      <c r="AH110" s="917"/>
      <c r="AI110" s="917"/>
      <c r="AJ110" s="918"/>
      <c r="AK110" s="919">
        <v>967905</v>
      </c>
      <c r="AL110" s="917"/>
      <c r="AM110" s="917"/>
      <c r="AN110" s="917"/>
      <c r="AO110" s="918"/>
      <c r="AP110" s="920">
        <v>16</v>
      </c>
      <c r="AQ110" s="921"/>
      <c r="AR110" s="921"/>
      <c r="AS110" s="921"/>
      <c r="AT110" s="922"/>
      <c r="AU110" s="958" t="s">
        <v>73</v>
      </c>
      <c r="AV110" s="959"/>
      <c r="AW110" s="959"/>
      <c r="AX110" s="959"/>
      <c r="AY110" s="959"/>
      <c r="AZ110" s="888" t="s">
        <v>432</v>
      </c>
      <c r="BA110" s="836"/>
      <c r="BB110" s="836"/>
      <c r="BC110" s="836"/>
      <c r="BD110" s="836"/>
      <c r="BE110" s="836"/>
      <c r="BF110" s="836"/>
      <c r="BG110" s="836"/>
      <c r="BH110" s="836"/>
      <c r="BI110" s="836"/>
      <c r="BJ110" s="836"/>
      <c r="BK110" s="836"/>
      <c r="BL110" s="836"/>
      <c r="BM110" s="836"/>
      <c r="BN110" s="836"/>
      <c r="BO110" s="836"/>
      <c r="BP110" s="837"/>
      <c r="BQ110" s="889">
        <v>9330442</v>
      </c>
      <c r="BR110" s="870"/>
      <c r="BS110" s="870"/>
      <c r="BT110" s="870"/>
      <c r="BU110" s="870"/>
      <c r="BV110" s="870">
        <v>9578115</v>
      </c>
      <c r="BW110" s="870"/>
      <c r="BX110" s="870"/>
      <c r="BY110" s="870"/>
      <c r="BZ110" s="870"/>
      <c r="CA110" s="870">
        <v>9383964</v>
      </c>
      <c r="CB110" s="870"/>
      <c r="CC110" s="870"/>
      <c r="CD110" s="870"/>
      <c r="CE110" s="870"/>
      <c r="CF110" s="894">
        <v>155.30000000000001</v>
      </c>
      <c r="CG110" s="895"/>
      <c r="CH110" s="895"/>
      <c r="CI110" s="895"/>
      <c r="CJ110" s="895"/>
      <c r="CK110" s="954" t="s">
        <v>433</v>
      </c>
      <c r="CL110" s="847"/>
      <c r="CM110" s="888" t="s">
        <v>434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435</v>
      </c>
      <c r="DH110" s="870"/>
      <c r="DI110" s="870"/>
      <c r="DJ110" s="870"/>
      <c r="DK110" s="870"/>
      <c r="DL110" s="870" t="s">
        <v>127</v>
      </c>
      <c r="DM110" s="870"/>
      <c r="DN110" s="870"/>
      <c r="DO110" s="870"/>
      <c r="DP110" s="870"/>
      <c r="DQ110" s="870" t="s">
        <v>436</v>
      </c>
      <c r="DR110" s="870"/>
      <c r="DS110" s="870"/>
      <c r="DT110" s="870"/>
      <c r="DU110" s="870"/>
      <c r="DV110" s="871" t="s">
        <v>435</v>
      </c>
      <c r="DW110" s="871"/>
      <c r="DX110" s="871"/>
      <c r="DY110" s="871"/>
      <c r="DZ110" s="872"/>
    </row>
    <row r="111" spans="1:131" s="226" customFormat="1" ht="26.25" customHeight="1" x14ac:dyDescent="0.15">
      <c r="A111" s="802" t="s">
        <v>437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435</v>
      </c>
      <c r="AB111" s="947"/>
      <c r="AC111" s="947"/>
      <c r="AD111" s="947"/>
      <c r="AE111" s="948"/>
      <c r="AF111" s="949" t="s">
        <v>436</v>
      </c>
      <c r="AG111" s="947"/>
      <c r="AH111" s="947"/>
      <c r="AI111" s="947"/>
      <c r="AJ111" s="948"/>
      <c r="AK111" s="949" t="s">
        <v>435</v>
      </c>
      <c r="AL111" s="947"/>
      <c r="AM111" s="947"/>
      <c r="AN111" s="947"/>
      <c r="AO111" s="948"/>
      <c r="AP111" s="950" t="s">
        <v>127</v>
      </c>
      <c r="AQ111" s="951"/>
      <c r="AR111" s="951"/>
      <c r="AS111" s="951"/>
      <c r="AT111" s="952"/>
      <c r="AU111" s="960"/>
      <c r="AV111" s="961"/>
      <c r="AW111" s="961"/>
      <c r="AX111" s="961"/>
      <c r="AY111" s="961"/>
      <c r="AZ111" s="843" t="s">
        <v>438</v>
      </c>
      <c r="BA111" s="780"/>
      <c r="BB111" s="780"/>
      <c r="BC111" s="780"/>
      <c r="BD111" s="780"/>
      <c r="BE111" s="780"/>
      <c r="BF111" s="780"/>
      <c r="BG111" s="780"/>
      <c r="BH111" s="780"/>
      <c r="BI111" s="780"/>
      <c r="BJ111" s="780"/>
      <c r="BK111" s="780"/>
      <c r="BL111" s="780"/>
      <c r="BM111" s="780"/>
      <c r="BN111" s="780"/>
      <c r="BO111" s="780"/>
      <c r="BP111" s="781"/>
      <c r="BQ111" s="844" t="s">
        <v>435</v>
      </c>
      <c r="BR111" s="845"/>
      <c r="BS111" s="845"/>
      <c r="BT111" s="845"/>
      <c r="BU111" s="845"/>
      <c r="BV111" s="845" t="s">
        <v>127</v>
      </c>
      <c r="BW111" s="845"/>
      <c r="BX111" s="845"/>
      <c r="BY111" s="845"/>
      <c r="BZ111" s="845"/>
      <c r="CA111" s="845" t="s">
        <v>435</v>
      </c>
      <c r="CB111" s="845"/>
      <c r="CC111" s="845"/>
      <c r="CD111" s="845"/>
      <c r="CE111" s="845"/>
      <c r="CF111" s="903" t="s">
        <v>435</v>
      </c>
      <c r="CG111" s="904"/>
      <c r="CH111" s="904"/>
      <c r="CI111" s="904"/>
      <c r="CJ111" s="904"/>
      <c r="CK111" s="955"/>
      <c r="CL111" s="849"/>
      <c r="CM111" s="843" t="s">
        <v>439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127</v>
      </c>
      <c r="DH111" s="845"/>
      <c r="DI111" s="845"/>
      <c r="DJ111" s="845"/>
      <c r="DK111" s="845"/>
      <c r="DL111" s="845" t="s">
        <v>127</v>
      </c>
      <c r="DM111" s="845"/>
      <c r="DN111" s="845"/>
      <c r="DO111" s="845"/>
      <c r="DP111" s="845"/>
      <c r="DQ111" s="845" t="s">
        <v>435</v>
      </c>
      <c r="DR111" s="845"/>
      <c r="DS111" s="845"/>
      <c r="DT111" s="845"/>
      <c r="DU111" s="845"/>
      <c r="DV111" s="822" t="s">
        <v>435</v>
      </c>
      <c r="DW111" s="822"/>
      <c r="DX111" s="822"/>
      <c r="DY111" s="822"/>
      <c r="DZ111" s="823"/>
    </row>
    <row r="112" spans="1:131" s="226" customFormat="1" ht="26.25" customHeight="1" x14ac:dyDescent="0.15">
      <c r="A112" s="940" t="s">
        <v>440</v>
      </c>
      <c r="B112" s="941"/>
      <c r="C112" s="780" t="s">
        <v>441</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436</v>
      </c>
      <c r="AB112" s="808"/>
      <c r="AC112" s="808"/>
      <c r="AD112" s="808"/>
      <c r="AE112" s="809"/>
      <c r="AF112" s="810" t="s">
        <v>127</v>
      </c>
      <c r="AG112" s="808"/>
      <c r="AH112" s="808"/>
      <c r="AI112" s="808"/>
      <c r="AJ112" s="809"/>
      <c r="AK112" s="810" t="s">
        <v>435</v>
      </c>
      <c r="AL112" s="808"/>
      <c r="AM112" s="808"/>
      <c r="AN112" s="808"/>
      <c r="AO112" s="809"/>
      <c r="AP112" s="852" t="s">
        <v>435</v>
      </c>
      <c r="AQ112" s="853"/>
      <c r="AR112" s="853"/>
      <c r="AS112" s="853"/>
      <c r="AT112" s="854"/>
      <c r="AU112" s="960"/>
      <c r="AV112" s="961"/>
      <c r="AW112" s="961"/>
      <c r="AX112" s="961"/>
      <c r="AY112" s="961"/>
      <c r="AZ112" s="843" t="s">
        <v>442</v>
      </c>
      <c r="BA112" s="780"/>
      <c r="BB112" s="780"/>
      <c r="BC112" s="780"/>
      <c r="BD112" s="780"/>
      <c r="BE112" s="780"/>
      <c r="BF112" s="780"/>
      <c r="BG112" s="780"/>
      <c r="BH112" s="780"/>
      <c r="BI112" s="780"/>
      <c r="BJ112" s="780"/>
      <c r="BK112" s="780"/>
      <c r="BL112" s="780"/>
      <c r="BM112" s="780"/>
      <c r="BN112" s="780"/>
      <c r="BO112" s="780"/>
      <c r="BP112" s="781"/>
      <c r="BQ112" s="844">
        <v>4427543</v>
      </c>
      <c r="BR112" s="845"/>
      <c r="BS112" s="845"/>
      <c r="BT112" s="845"/>
      <c r="BU112" s="845"/>
      <c r="BV112" s="845">
        <v>3729938</v>
      </c>
      <c r="BW112" s="845"/>
      <c r="BX112" s="845"/>
      <c r="BY112" s="845"/>
      <c r="BZ112" s="845"/>
      <c r="CA112" s="845">
        <v>3466668</v>
      </c>
      <c r="CB112" s="845"/>
      <c r="CC112" s="845"/>
      <c r="CD112" s="845"/>
      <c r="CE112" s="845"/>
      <c r="CF112" s="903">
        <v>57.4</v>
      </c>
      <c r="CG112" s="904"/>
      <c r="CH112" s="904"/>
      <c r="CI112" s="904"/>
      <c r="CJ112" s="904"/>
      <c r="CK112" s="955"/>
      <c r="CL112" s="849"/>
      <c r="CM112" s="843" t="s">
        <v>443</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127</v>
      </c>
      <c r="DH112" s="845"/>
      <c r="DI112" s="845"/>
      <c r="DJ112" s="845"/>
      <c r="DK112" s="845"/>
      <c r="DL112" s="845" t="s">
        <v>435</v>
      </c>
      <c r="DM112" s="845"/>
      <c r="DN112" s="845"/>
      <c r="DO112" s="845"/>
      <c r="DP112" s="845"/>
      <c r="DQ112" s="845" t="s">
        <v>435</v>
      </c>
      <c r="DR112" s="845"/>
      <c r="DS112" s="845"/>
      <c r="DT112" s="845"/>
      <c r="DU112" s="845"/>
      <c r="DV112" s="822" t="s">
        <v>127</v>
      </c>
      <c r="DW112" s="822"/>
      <c r="DX112" s="822"/>
      <c r="DY112" s="822"/>
      <c r="DZ112" s="823"/>
    </row>
    <row r="113" spans="1:130" s="226" customFormat="1" ht="26.25" customHeight="1" x14ac:dyDescent="0.15">
      <c r="A113" s="942"/>
      <c r="B113" s="943"/>
      <c r="C113" s="780" t="s">
        <v>444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312391</v>
      </c>
      <c r="AB113" s="947"/>
      <c r="AC113" s="947"/>
      <c r="AD113" s="947"/>
      <c r="AE113" s="948"/>
      <c r="AF113" s="949">
        <v>288282</v>
      </c>
      <c r="AG113" s="947"/>
      <c r="AH113" s="947"/>
      <c r="AI113" s="947"/>
      <c r="AJ113" s="948"/>
      <c r="AK113" s="949">
        <v>316580</v>
      </c>
      <c r="AL113" s="947"/>
      <c r="AM113" s="947"/>
      <c r="AN113" s="947"/>
      <c r="AO113" s="948"/>
      <c r="AP113" s="950">
        <v>5.2</v>
      </c>
      <c r="AQ113" s="951"/>
      <c r="AR113" s="951"/>
      <c r="AS113" s="951"/>
      <c r="AT113" s="952"/>
      <c r="AU113" s="960"/>
      <c r="AV113" s="961"/>
      <c r="AW113" s="961"/>
      <c r="AX113" s="961"/>
      <c r="AY113" s="961"/>
      <c r="AZ113" s="843" t="s">
        <v>445</v>
      </c>
      <c r="BA113" s="780"/>
      <c r="BB113" s="780"/>
      <c r="BC113" s="780"/>
      <c r="BD113" s="780"/>
      <c r="BE113" s="780"/>
      <c r="BF113" s="780"/>
      <c r="BG113" s="780"/>
      <c r="BH113" s="780"/>
      <c r="BI113" s="780"/>
      <c r="BJ113" s="780"/>
      <c r="BK113" s="780"/>
      <c r="BL113" s="780"/>
      <c r="BM113" s="780"/>
      <c r="BN113" s="780"/>
      <c r="BO113" s="780"/>
      <c r="BP113" s="781"/>
      <c r="BQ113" s="844">
        <v>461557</v>
      </c>
      <c r="BR113" s="845"/>
      <c r="BS113" s="845"/>
      <c r="BT113" s="845"/>
      <c r="BU113" s="845"/>
      <c r="BV113" s="845">
        <v>435597</v>
      </c>
      <c r="BW113" s="845"/>
      <c r="BX113" s="845"/>
      <c r="BY113" s="845"/>
      <c r="BZ113" s="845"/>
      <c r="CA113" s="845">
        <v>437613</v>
      </c>
      <c r="CB113" s="845"/>
      <c r="CC113" s="845"/>
      <c r="CD113" s="845"/>
      <c r="CE113" s="845"/>
      <c r="CF113" s="903">
        <v>7.2</v>
      </c>
      <c r="CG113" s="904"/>
      <c r="CH113" s="904"/>
      <c r="CI113" s="904"/>
      <c r="CJ113" s="904"/>
      <c r="CK113" s="955"/>
      <c r="CL113" s="849"/>
      <c r="CM113" s="843" t="s">
        <v>446</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127</v>
      </c>
      <c r="DH113" s="808"/>
      <c r="DI113" s="808"/>
      <c r="DJ113" s="808"/>
      <c r="DK113" s="809"/>
      <c r="DL113" s="810" t="s">
        <v>435</v>
      </c>
      <c r="DM113" s="808"/>
      <c r="DN113" s="808"/>
      <c r="DO113" s="808"/>
      <c r="DP113" s="809"/>
      <c r="DQ113" s="810" t="s">
        <v>435</v>
      </c>
      <c r="DR113" s="808"/>
      <c r="DS113" s="808"/>
      <c r="DT113" s="808"/>
      <c r="DU113" s="809"/>
      <c r="DV113" s="852" t="s">
        <v>436</v>
      </c>
      <c r="DW113" s="853"/>
      <c r="DX113" s="853"/>
      <c r="DY113" s="853"/>
      <c r="DZ113" s="854"/>
    </row>
    <row r="114" spans="1:130" s="226" customFormat="1" ht="26.25" customHeight="1" x14ac:dyDescent="0.15">
      <c r="A114" s="942"/>
      <c r="B114" s="943"/>
      <c r="C114" s="780" t="s">
        <v>447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3480</v>
      </c>
      <c r="AB114" s="808"/>
      <c r="AC114" s="808"/>
      <c r="AD114" s="808"/>
      <c r="AE114" s="809"/>
      <c r="AF114" s="810">
        <v>26842</v>
      </c>
      <c r="AG114" s="808"/>
      <c r="AH114" s="808"/>
      <c r="AI114" s="808"/>
      <c r="AJ114" s="809"/>
      <c r="AK114" s="810">
        <v>39148</v>
      </c>
      <c r="AL114" s="808"/>
      <c r="AM114" s="808"/>
      <c r="AN114" s="808"/>
      <c r="AO114" s="809"/>
      <c r="AP114" s="852">
        <v>0.6</v>
      </c>
      <c r="AQ114" s="853"/>
      <c r="AR114" s="853"/>
      <c r="AS114" s="853"/>
      <c r="AT114" s="854"/>
      <c r="AU114" s="960"/>
      <c r="AV114" s="961"/>
      <c r="AW114" s="961"/>
      <c r="AX114" s="961"/>
      <c r="AY114" s="961"/>
      <c r="AZ114" s="843" t="s">
        <v>448</v>
      </c>
      <c r="BA114" s="780"/>
      <c r="BB114" s="780"/>
      <c r="BC114" s="780"/>
      <c r="BD114" s="780"/>
      <c r="BE114" s="780"/>
      <c r="BF114" s="780"/>
      <c r="BG114" s="780"/>
      <c r="BH114" s="780"/>
      <c r="BI114" s="780"/>
      <c r="BJ114" s="780"/>
      <c r="BK114" s="780"/>
      <c r="BL114" s="780"/>
      <c r="BM114" s="780"/>
      <c r="BN114" s="780"/>
      <c r="BO114" s="780"/>
      <c r="BP114" s="781"/>
      <c r="BQ114" s="844">
        <v>773687</v>
      </c>
      <c r="BR114" s="845"/>
      <c r="BS114" s="845"/>
      <c r="BT114" s="845"/>
      <c r="BU114" s="845"/>
      <c r="BV114" s="845">
        <v>727895</v>
      </c>
      <c r="BW114" s="845"/>
      <c r="BX114" s="845"/>
      <c r="BY114" s="845"/>
      <c r="BZ114" s="845"/>
      <c r="CA114" s="845">
        <v>684084</v>
      </c>
      <c r="CB114" s="845"/>
      <c r="CC114" s="845"/>
      <c r="CD114" s="845"/>
      <c r="CE114" s="845"/>
      <c r="CF114" s="903">
        <v>11.3</v>
      </c>
      <c r="CG114" s="904"/>
      <c r="CH114" s="904"/>
      <c r="CI114" s="904"/>
      <c r="CJ114" s="904"/>
      <c r="CK114" s="955"/>
      <c r="CL114" s="849"/>
      <c r="CM114" s="843" t="s">
        <v>449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435</v>
      </c>
      <c r="DH114" s="808"/>
      <c r="DI114" s="808"/>
      <c r="DJ114" s="808"/>
      <c r="DK114" s="809"/>
      <c r="DL114" s="810" t="s">
        <v>436</v>
      </c>
      <c r="DM114" s="808"/>
      <c r="DN114" s="808"/>
      <c r="DO114" s="808"/>
      <c r="DP114" s="809"/>
      <c r="DQ114" s="810" t="s">
        <v>435</v>
      </c>
      <c r="DR114" s="808"/>
      <c r="DS114" s="808"/>
      <c r="DT114" s="808"/>
      <c r="DU114" s="809"/>
      <c r="DV114" s="852" t="s">
        <v>435</v>
      </c>
      <c r="DW114" s="853"/>
      <c r="DX114" s="853"/>
      <c r="DY114" s="853"/>
      <c r="DZ114" s="854"/>
    </row>
    <row r="115" spans="1:130" s="226" customFormat="1" ht="26.25" customHeight="1" x14ac:dyDescent="0.15">
      <c r="A115" s="942"/>
      <c r="B115" s="943"/>
      <c r="C115" s="780" t="s">
        <v>450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127</v>
      </c>
      <c r="AB115" s="947"/>
      <c r="AC115" s="947"/>
      <c r="AD115" s="947"/>
      <c r="AE115" s="948"/>
      <c r="AF115" s="949" t="s">
        <v>436</v>
      </c>
      <c r="AG115" s="947"/>
      <c r="AH115" s="947"/>
      <c r="AI115" s="947"/>
      <c r="AJ115" s="948"/>
      <c r="AK115" s="949" t="s">
        <v>435</v>
      </c>
      <c r="AL115" s="947"/>
      <c r="AM115" s="947"/>
      <c r="AN115" s="947"/>
      <c r="AO115" s="948"/>
      <c r="AP115" s="950" t="s">
        <v>435</v>
      </c>
      <c r="AQ115" s="951"/>
      <c r="AR115" s="951"/>
      <c r="AS115" s="951"/>
      <c r="AT115" s="952"/>
      <c r="AU115" s="960"/>
      <c r="AV115" s="961"/>
      <c r="AW115" s="961"/>
      <c r="AX115" s="961"/>
      <c r="AY115" s="961"/>
      <c r="AZ115" s="843" t="s">
        <v>451</v>
      </c>
      <c r="BA115" s="780"/>
      <c r="BB115" s="780"/>
      <c r="BC115" s="780"/>
      <c r="BD115" s="780"/>
      <c r="BE115" s="780"/>
      <c r="BF115" s="780"/>
      <c r="BG115" s="780"/>
      <c r="BH115" s="780"/>
      <c r="BI115" s="780"/>
      <c r="BJ115" s="780"/>
      <c r="BK115" s="780"/>
      <c r="BL115" s="780"/>
      <c r="BM115" s="780"/>
      <c r="BN115" s="780"/>
      <c r="BO115" s="780"/>
      <c r="BP115" s="781"/>
      <c r="BQ115" s="844" t="s">
        <v>435</v>
      </c>
      <c r="BR115" s="845"/>
      <c r="BS115" s="845"/>
      <c r="BT115" s="845"/>
      <c r="BU115" s="845"/>
      <c r="BV115" s="845" t="s">
        <v>436</v>
      </c>
      <c r="BW115" s="845"/>
      <c r="BX115" s="845"/>
      <c r="BY115" s="845"/>
      <c r="BZ115" s="845"/>
      <c r="CA115" s="845" t="s">
        <v>436</v>
      </c>
      <c r="CB115" s="845"/>
      <c r="CC115" s="845"/>
      <c r="CD115" s="845"/>
      <c r="CE115" s="845"/>
      <c r="CF115" s="903" t="s">
        <v>435</v>
      </c>
      <c r="CG115" s="904"/>
      <c r="CH115" s="904"/>
      <c r="CI115" s="904"/>
      <c r="CJ115" s="904"/>
      <c r="CK115" s="955"/>
      <c r="CL115" s="849"/>
      <c r="CM115" s="843" t="s">
        <v>452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435</v>
      </c>
      <c r="DH115" s="808"/>
      <c r="DI115" s="808"/>
      <c r="DJ115" s="808"/>
      <c r="DK115" s="809"/>
      <c r="DL115" s="810" t="s">
        <v>435</v>
      </c>
      <c r="DM115" s="808"/>
      <c r="DN115" s="808"/>
      <c r="DO115" s="808"/>
      <c r="DP115" s="809"/>
      <c r="DQ115" s="810" t="s">
        <v>436</v>
      </c>
      <c r="DR115" s="808"/>
      <c r="DS115" s="808"/>
      <c r="DT115" s="808"/>
      <c r="DU115" s="809"/>
      <c r="DV115" s="852" t="s">
        <v>435</v>
      </c>
      <c r="DW115" s="853"/>
      <c r="DX115" s="853"/>
      <c r="DY115" s="853"/>
      <c r="DZ115" s="854"/>
    </row>
    <row r="116" spans="1:130" s="226" customFormat="1" ht="26.25" customHeight="1" x14ac:dyDescent="0.15">
      <c r="A116" s="944"/>
      <c r="B116" s="945"/>
      <c r="C116" s="867" t="s">
        <v>453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435</v>
      </c>
      <c r="AB116" s="808"/>
      <c r="AC116" s="808"/>
      <c r="AD116" s="808"/>
      <c r="AE116" s="809"/>
      <c r="AF116" s="810" t="s">
        <v>127</v>
      </c>
      <c r="AG116" s="808"/>
      <c r="AH116" s="808"/>
      <c r="AI116" s="808"/>
      <c r="AJ116" s="809"/>
      <c r="AK116" s="810" t="s">
        <v>436</v>
      </c>
      <c r="AL116" s="808"/>
      <c r="AM116" s="808"/>
      <c r="AN116" s="808"/>
      <c r="AO116" s="809"/>
      <c r="AP116" s="852" t="s">
        <v>127</v>
      </c>
      <c r="AQ116" s="853"/>
      <c r="AR116" s="853"/>
      <c r="AS116" s="853"/>
      <c r="AT116" s="854"/>
      <c r="AU116" s="960"/>
      <c r="AV116" s="961"/>
      <c r="AW116" s="961"/>
      <c r="AX116" s="961"/>
      <c r="AY116" s="961"/>
      <c r="AZ116" s="937" t="s">
        <v>454</v>
      </c>
      <c r="BA116" s="938"/>
      <c r="BB116" s="938"/>
      <c r="BC116" s="938"/>
      <c r="BD116" s="938"/>
      <c r="BE116" s="938"/>
      <c r="BF116" s="938"/>
      <c r="BG116" s="938"/>
      <c r="BH116" s="938"/>
      <c r="BI116" s="938"/>
      <c r="BJ116" s="938"/>
      <c r="BK116" s="938"/>
      <c r="BL116" s="938"/>
      <c r="BM116" s="938"/>
      <c r="BN116" s="938"/>
      <c r="BO116" s="938"/>
      <c r="BP116" s="939"/>
      <c r="BQ116" s="844" t="s">
        <v>435</v>
      </c>
      <c r="BR116" s="845"/>
      <c r="BS116" s="845"/>
      <c r="BT116" s="845"/>
      <c r="BU116" s="845"/>
      <c r="BV116" s="845" t="s">
        <v>435</v>
      </c>
      <c r="BW116" s="845"/>
      <c r="BX116" s="845"/>
      <c r="BY116" s="845"/>
      <c r="BZ116" s="845"/>
      <c r="CA116" s="845" t="s">
        <v>127</v>
      </c>
      <c r="CB116" s="845"/>
      <c r="CC116" s="845"/>
      <c r="CD116" s="845"/>
      <c r="CE116" s="845"/>
      <c r="CF116" s="903" t="s">
        <v>435</v>
      </c>
      <c r="CG116" s="904"/>
      <c r="CH116" s="904"/>
      <c r="CI116" s="904"/>
      <c r="CJ116" s="904"/>
      <c r="CK116" s="955"/>
      <c r="CL116" s="849"/>
      <c r="CM116" s="843" t="s">
        <v>455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435</v>
      </c>
      <c r="DH116" s="808"/>
      <c r="DI116" s="808"/>
      <c r="DJ116" s="808"/>
      <c r="DK116" s="809"/>
      <c r="DL116" s="810" t="s">
        <v>435</v>
      </c>
      <c r="DM116" s="808"/>
      <c r="DN116" s="808"/>
      <c r="DO116" s="808"/>
      <c r="DP116" s="809"/>
      <c r="DQ116" s="810" t="s">
        <v>435</v>
      </c>
      <c r="DR116" s="808"/>
      <c r="DS116" s="808"/>
      <c r="DT116" s="808"/>
      <c r="DU116" s="809"/>
      <c r="DV116" s="852" t="s">
        <v>435</v>
      </c>
      <c r="DW116" s="853"/>
      <c r="DX116" s="853"/>
      <c r="DY116" s="853"/>
      <c r="DZ116" s="854"/>
    </row>
    <row r="117" spans="1:130" s="226" customFormat="1" ht="26.25" customHeight="1" x14ac:dyDescent="0.15">
      <c r="A117" s="923" t="s">
        <v>184</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456</v>
      </c>
      <c r="Z117" s="925"/>
      <c r="AA117" s="930">
        <v>1252411</v>
      </c>
      <c r="AB117" s="931"/>
      <c r="AC117" s="931"/>
      <c r="AD117" s="931"/>
      <c r="AE117" s="932"/>
      <c r="AF117" s="933">
        <v>1222241</v>
      </c>
      <c r="AG117" s="931"/>
      <c r="AH117" s="931"/>
      <c r="AI117" s="931"/>
      <c r="AJ117" s="932"/>
      <c r="AK117" s="933">
        <v>1323633</v>
      </c>
      <c r="AL117" s="931"/>
      <c r="AM117" s="931"/>
      <c r="AN117" s="931"/>
      <c r="AO117" s="932"/>
      <c r="AP117" s="934"/>
      <c r="AQ117" s="935"/>
      <c r="AR117" s="935"/>
      <c r="AS117" s="935"/>
      <c r="AT117" s="936"/>
      <c r="AU117" s="960"/>
      <c r="AV117" s="961"/>
      <c r="AW117" s="961"/>
      <c r="AX117" s="961"/>
      <c r="AY117" s="961"/>
      <c r="AZ117" s="891" t="s">
        <v>457</v>
      </c>
      <c r="BA117" s="892"/>
      <c r="BB117" s="892"/>
      <c r="BC117" s="892"/>
      <c r="BD117" s="892"/>
      <c r="BE117" s="892"/>
      <c r="BF117" s="892"/>
      <c r="BG117" s="892"/>
      <c r="BH117" s="892"/>
      <c r="BI117" s="892"/>
      <c r="BJ117" s="892"/>
      <c r="BK117" s="892"/>
      <c r="BL117" s="892"/>
      <c r="BM117" s="892"/>
      <c r="BN117" s="892"/>
      <c r="BO117" s="892"/>
      <c r="BP117" s="893"/>
      <c r="BQ117" s="844" t="s">
        <v>127</v>
      </c>
      <c r="BR117" s="845"/>
      <c r="BS117" s="845"/>
      <c r="BT117" s="845"/>
      <c r="BU117" s="845"/>
      <c r="BV117" s="845" t="s">
        <v>127</v>
      </c>
      <c r="BW117" s="845"/>
      <c r="BX117" s="845"/>
      <c r="BY117" s="845"/>
      <c r="BZ117" s="845"/>
      <c r="CA117" s="845" t="s">
        <v>127</v>
      </c>
      <c r="CB117" s="845"/>
      <c r="CC117" s="845"/>
      <c r="CD117" s="845"/>
      <c r="CE117" s="845"/>
      <c r="CF117" s="903" t="s">
        <v>127</v>
      </c>
      <c r="CG117" s="904"/>
      <c r="CH117" s="904"/>
      <c r="CI117" s="904"/>
      <c r="CJ117" s="904"/>
      <c r="CK117" s="955"/>
      <c r="CL117" s="849"/>
      <c r="CM117" s="843" t="s">
        <v>458</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435</v>
      </c>
      <c r="DH117" s="808"/>
      <c r="DI117" s="808"/>
      <c r="DJ117" s="808"/>
      <c r="DK117" s="809"/>
      <c r="DL117" s="810" t="s">
        <v>127</v>
      </c>
      <c r="DM117" s="808"/>
      <c r="DN117" s="808"/>
      <c r="DO117" s="808"/>
      <c r="DP117" s="809"/>
      <c r="DQ117" s="810" t="s">
        <v>127</v>
      </c>
      <c r="DR117" s="808"/>
      <c r="DS117" s="808"/>
      <c r="DT117" s="808"/>
      <c r="DU117" s="809"/>
      <c r="DV117" s="852" t="s">
        <v>435</v>
      </c>
      <c r="DW117" s="853"/>
      <c r="DX117" s="853"/>
      <c r="DY117" s="853"/>
      <c r="DZ117" s="854"/>
    </row>
    <row r="118" spans="1:130" s="226" customFormat="1" ht="26.25" customHeight="1" x14ac:dyDescent="0.15">
      <c r="A118" s="923" t="s">
        <v>430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427</v>
      </c>
      <c r="AB118" s="924"/>
      <c r="AC118" s="924"/>
      <c r="AD118" s="924"/>
      <c r="AE118" s="925"/>
      <c r="AF118" s="926" t="s">
        <v>428</v>
      </c>
      <c r="AG118" s="924"/>
      <c r="AH118" s="924"/>
      <c r="AI118" s="924"/>
      <c r="AJ118" s="925"/>
      <c r="AK118" s="926" t="s">
        <v>302</v>
      </c>
      <c r="AL118" s="924"/>
      <c r="AM118" s="924"/>
      <c r="AN118" s="924"/>
      <c r="AO118" s="925"/>
      <c r="AP118" s="927" t="s">
        <v>429</v>
      </c>
      <c r="AQ118" s="928"/>
      <c r="AR118" s="928"/>
      <c r="AS118" s="928"/>
      <c r="AT118" s="929"/>
      <c r="AU118" s="960"/>
      <c r="AV118" s="961"/>
      <c r="AW118" s="961"/>
      <c r="AX118" s="961"/>
      <c r="AY118" s="961"/>
      <c r="AZ118" s="866" t="s">
        <v>459</v>
      </c>
      <c r="BA118" s="867"/>
      <c r="BB118" s="867"/>
      <c r="BC118" s="867"/>
      <c r="BD118" s="867"/>
      <c r="BE118" s="867"/>
      <c r="BF118" s="867"/>
      <c r="BG118" s="867"/>
      <c r="BH118" s="867"/>
      <c r="BI118" s="867"/>
      <c r="BJ118" s="867"/>
      <c r="BK118" s="867"/>
      <c r="BL118" s="867"/>
      <c r="BM118" s="867"/>
      <c r="BN118" s="867"/>
      <c r="BO118" s="867"/>
      <c r="BP118" s="868"/>
      <c r="BQ118" s="907" t="s">
        <v>127</v>
      </c>
      <c r="BR118" s="873"/>
      <c r="BS118" s="873"/>
      <c r="BT118" s="873"/>
      <c r="BU118" s="873"/>
      <c r="BV118" s="873" t="s">
        <v>127</v>
      </c>
      <c r="BW118" s="873"/>
      <c r="BX118" s="873"/>
      <c r="BY118" s="873"/>
      <c r="BZ118" s="873"/>
      <c r="CA118" s="873" t="s">
        <v>127</v>
      </c>
      <c r="CB118" s="873"/>
      <c r="CC118" s="873"/>
      <c r="CD118" s="873"/>
      <c r="CE118" s="873"/>
      <c r="CF118" s="903" t="s">
        <v>127</v>
      </c>
      <c r="CG118" s="904"/>
      <c r="CH118" s="904"/>
      <c r="CI118" s="904"/>
      <c r="CJ118" s="904"/>
      <c r="CK118" s="955"/>
      <c r="CL118" s="849"/>
      <c r="CM118" s="843" t="s">
        <v>460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127</v>
      </c>
      <c r="DH118" s="808"/>
      <c r="DI118" s="808"/>
      <c r="DJ118" s="808"/>
      <c r="DK118" s="809"/>
      <c r="DL118" s="810" t="s">
        <v>127</v>
      </c>
      <c r="DM118" s="808"/>
      <c r="DN118" s="808"/>
      <c r="DO118" s="808"/>
      <c r="DP118" s="809"/>
      <c r="DQ118" s="810" t="s">
        <v>127</v>
      </c>
      <c r="DR118" s="808"/>
      <c r="DS118" s="808"/>
      <c r="DT118" s="808"/>
      <c r="DU118" s="809"/>
      <c r="DV118" s="852" t="s">
        <v>127</v>
      </c>
      <c r="DW118" s="853"/>
      <c r="DX118" s="853"/>
      <c r="DY118" s="853"/>
      <c r="DZ118" s="854"/>
    </row>
    <row r="119" spans="1:130" s="226" customFormat="1" ht="26.25" customHeight="1" x14ac:dyDescent="0.15">
      <c r="A119" s="846" t="s">
        <v>433</v>
      </c>
      <c r="B119" s="847"/>
      <c r="C119" s="888" t="s">
        <v>434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127</v>
      </c>
      <c r="AB119" s="917"/>
      <c r="AC119" s="917"/>
      <c r="AD119" s="917"/>
      <c r="AE119" s="918"/>
      <c r="AF119" s="919" t="s">
        <v>127</v>
      </c>
      <c r="AG119" s="917"/>
      <c r="AH119" s="917"/>
      <c r="AI119" s="917"/>
      <c r="AJ119" s="918"/>
      <c r="AK119" s="919" t="s">
        <v>127</v>
      </c>
      <c r="AL119" s="917"/>
      <c r="AM119" s="917"/>
      <c r="AN119" s="917"/>
      <c r="AO119" s="918"/>
      <c r="AP119" s="920" t="s">
        <v>127</v>
      </c>
      <c r="AQ119" s="921"/>
      <c r="AR119" s="921"/>
      <c r="AS119" s="921"/>
      <c r="AT119" s="922"/>
      <c r="AU119" s="962"/>
      <c r="AV119" s="963"/>
      <c r="AW119" s="963"/>
      <c r="AX119" s="963"/>
      <c r="AY119" s="963"/>
      <c r="AZ119" s="247" t="s">
        <v>184</v>
      </c>
      <c r="BA119" s="247"/>
      <c r="BB119" s="247"/>
      <c r="BC119" s="247"/>
      <c r="BD119" s="247"/>
      <c r="BE119" s="247"/>
      <c r="BF119" s="247"/>
      <c r="BG119" s="247"/>
      <c r="BH119" s="247"/>
      <c r="BI119" s="247"/>
      <c r="BJ119" s="247"/>
      <c r="BK119" s="247"/>
      <c r="BL119" s="247"/>
      <c r="BM119" s="247"/>
      <c r="BN119" s="247"/>
      <c r="BO119" s="905" t="s">
        <v>461</v>
      </c>
      <c r="BP119" s="906"/>
      <c r="BQ119" s="907">
        <v>14993229</v>
      </c>
      <c r="BR119" s="873"/>
      <c r="BS119" s="873"/>
      <c r="BT119" s="873"/>
      <c r="BU119" s="873"/>
      <c r="BV119" s="873">
        <v>14471545</v>
      </c>
      <c r="BW119" s="873"/>
      <c r="BX119" s="873"/>
      <c r="BY119" s="873"/>
      <c r="BZ119" s="873"/>
      <c r="CA119" s="873">
        <v>13972329</v>
      </c>
      <c r="CB119" s="873"/>
      <c r="CC119" s="873"/>
      <c r="CD119" s="873"/>
      <c r="CE119" s="873"/>
      <c r="CF119" s="776"/>
      <c r="CG119" s="777"/>
      <c r="CH119" s="777"/>
      <c r="CI119" s="777"/>
      <c r="CJ119" s="862"/>
      <c r="CK119" s="956"/>
      <c r="CL119" s="851"/>
      <c r="CM119" s="866" t="s">
        <v>462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127</v>
      </c>
      <c r="DH119" s="792"/>
      <c r="DI119" s="792"/>
      <c r="DJ119" s="792"/>
      <c r="DK119" s="793"/>
      <c r="DL119" s="794" t="s">
        <v>127</v>
      </c>
      <c r="DM119" s="792"/>
      <c r="DN119" s="792"/>
      <c r="DO119" s="792"/>
      <c r="DP119" s="793"/>
      <c r="DQ119" s="794" t="s">
        <v>127</v>
      </c>
      <c r="DR119" s="792"/>
      <c r="DS119" s="792"/>
      <c r="DT119" s="792"/>
      <c r="DU119" s="793"/>
      <c r="DV119" s="876" t="s">
        <v>127</v>
      </c>
      <c r="DW119" s="877"/>
      <c r="DX119" s="877"/>
      <c r="DY119" s="877"/>
      <c r="DZ119" s="878"/>
    </row>
    <row r="120" spans="1:130" s="226" customFormat="1" ht="26.25" customHeight="1" x14ac:dyDescent="0.15">
      <c r="A120" s="848"/>
      <c r="B120" s="849"/>
      <c r="C120" s="843" t="s">
        <v>439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127</v>
      </c>
      <c r="AB120" s="808"/>
      <c r="AC120" s="808"/>
      <c r="AD120" s="808"/>
      <c r="AE120" s="809"/>
      <c r="AF120" s="810" t="s">
        <v>127</v>
      </c>
      <c r="AG120" s="808"/>
      <c r="AH120" s="808"/>
      <c r="AI120" s="808"/>
      <c r="AJ120" s="809"/>
      <c r="AK120" s="810" t="s">
        <v>127</v>
      </c>
      <c r="AL120" s="808"/>
      <c r="AM120" s="808"/>
      <c r="AN120" s="808"/>
      <c r="AO120" s="809"/>
      <c r="AP120" s="852" t="s">
        <v>127</v>
      </c>
      <c r="AQ120" s="853"/>
      <c r="AR120" s="853"/>
      <c r="AS120" s="853"/>
      <c r="AT120" s="854"/>
      <c r="AU120" s="908" t="s">
        <v>463</v>
      </c>
      <c r="AV120" s="909"/>
      <c r="AW120" s="909"/>
      <c r="AX120" s="909"/>
      <c r="AY120" s="910"/>
      <c r="AZ120" s="888" t="s">
        <v>464</v>
      </c>
      <c r="BA120" s="836"/>
      <c r="BB120" s="836"/>
      <c r="BC120" s="836"/>
      <c r="BD120" s="836"/>
      <c r="BE120" s="836"/>
      <c r="BF120" s="836"/>
      <c r="BG120" s="836"/>
      <c r="BH120" s="836"/>
      <c r="BI120" s="836"/>
      <c r="BJ120" s="836"/>
      <c r="BK120" s="836"/>
      <c r="BL120" s="836"/>
      <c r="BM120" s="836"/>
      <c r="BN120" s="836"/>
      <c r="BO120" s="836"/>
      <c r="BP120" s="837"/>
      <c r="BQ120" s="889">
        <v>2828752</v>
      </c>
      <c r="BR120" s="870"/>
      <c r="BS120" s="870"/>
      <c r="BT120" s="870"/>
      <c r="BU120" s="870"/>
      <c r="BV120" s="870">
        <v>4008794</v>
      </c>
      <c r="BW120" s="870"/>
      <c r="BX120" s="870"/>
      <c r="BY120" s="870"/>
      <c r="BZ120" s="870"/>
      <c r="CA120" s="870">
        <v>4203071</v>
      </c>
      <c r="CB120" s="870"/>
      <c r="CC120" s="870"/>
      <c r="CD120" s="870"/>
      <c r="CE120" s="870"/>
      <c r="CF120" s="894">
        <v>69.599999999999994</v>
      </c>
      <c r="CG120" s="895"/>
      <c r="CH120" s="895"/>
      <c r="CI120" s="895"/>
      <c r="CJ120" s="895"/>
      <c r="CK120" s="896" t="s">
        <v>465</v>
      </c>
      <c r="CL120" s="880"/>
      <c r="CM120" s="880"/>
      <c r="CN120" s="880"/>
      <c r="CO120" s="881"/>
      <c r="CP120" s="900" t="s">
        <v>405</v>
      </c>
      <c r="CQ120" s="901"/>
      <c r="CR120" s="901"/>
      <c r="CS120" s="901"/>
      <c r="CT120" s="901"/>
      <c r="CU120" s="901"/>
      <c r="CV120" s="901"/>
      <c r="CW120" s="901"/>
      <c r="CX120" s="901"/>
      <c r="CY120" s="901"/>
      <c r="CZ120" s="901"/>
      <c r="DA120" s="901"/>
      <c r="DB120" s="901"/>
      <c r="DC120" s="901"/>
      <c r="DD120" s="901"/>
      <c r="DE120" s="901"/>
      <c r="DF120" s="902"/>
      <c r="DG120" s="889">
        <v>4415563</v>
      </c>
      <c r="DH120" s="870"/>
      <c r="DI120" s="870"/>
      <c r="DJ120" s="870"/>
      <c r="DK120" s="870"/>
      <c r="DL120" s="870">
        <v>3717185</v>
      </c>
      <c r="DM120" s="870"/>
      <c r="DN120" s="870"/>
      <c r="DO120" s="870"/>
      <c r="DP120" s="870"/>
      <c r="DQ120" s="870">
        <v>3450104</v>
      </c>
      <c r="DR120" s="870"/>
      <c r="DS120" s="870"/>
      <c r="DT120" s="870"/>
      <c r="DU120" s="870"/>
      <c r="DV120" s="871">
        <v>57.1</v>
      </c>
      <c r="DW120" s="871"/>
      <c r="DX120" s="871"/>
      <c r="DY120" s="871"/>
      <c r="DZ120" s="872"/>
    </row>
    <row r="121" spans="1:130" s="226" customFormat="1" ht="26.25" customHeight="1" x14ac:dyDescent="0.15">
      <c r="A121" s="848"/>
      <c r="B121" s="849"/>
      <c r="C121" s="891" t="s">
        <v>466</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127</v>
      </c>
      <c r="AB121" s="808"/>
      <c r="AC121" s="808"/>
      <c r="AD121" s="808"/>
      <c r="AE121" s="809"/>
      <c r="AF121" s="810" t="s">
        <v>127</v>
      </c>
      <c r="AG121" s="808"/>
      <c r="AH121" s="808"/>
      <c r="AI121" s="808"/>
      <c r="AJ121" s="809"/>
      <c r="AK121" s="810" t="s">
        <v>127</v>
      </c>
      <c r="AL121" s="808"/>
      <c r="AM121" s="808"/>
      <c r="AN121" s="808"/>
      <c r="AO121" s="809"/>
      <c r="AP121" s="852" t="s">
        <v>127</v>
      </c>
      <c r="AQ121" s="853"/>
      <c r="AR121" s="853"/>
      <c r="AS121" s="853"/>
      <c r="AT121" s="854"/>
      <c r="AU121" s="911"/>
      <c r="AV121" s="912"/>
      <c r="AW121" s="912"/>
      <c r="AX121" s="912"/>
      <c r="AY121" s="913"/>
      <c r="AZ121" s="843" t="s">
        <v>467</v>
      </c>
      <c r="BA121" s="780"/>
      <c r="BB121" s="780"/>
      <c r="BC121" s="780"/>
      <c r="BD121" s="780"/>
      <c r="BE121" s="780"/>
      <c r="BF121" s="780"/>
      <c r="BG121" s="780"/>
      <c r="BH121" s="780"/>
      <c r="BI121" s="780"/>
      <c r="BJ121" s="780"/>
      <c r="BK121" s="780"/>
      <c r="BL121" s="780"/>
      <c r="BM121" s="780"/>
      <c r="BN121" s="780"/>
      <c r="BO121" s="780"/>
      <c r="BP121" s="781"/>
      <c r="BQ121" s="844" t="s">
        <v>127</v>
      </c>
      <c r="BR121" s="845"/>
      <c r="BS121" s="845"/>
      <c r="BT121" s="845"/>
      <c r="BU121" s="845"/>
      <c r="BV121" s="845" t="s">
        <v>127</v>
      </c>
      <c r="BW121" s="845"/>
      <c r="BX121" s="845"/>
      <c r="BY121" s="845"/>
      <c r="BZ121" s="845"/>
      <c r="CA121" s="845" t="s">
        <v>127</v>
      </c>
      <c r="CB121" s="845"/>
      <c r="CC121" s="845"/>
      <c r="CD121" s="845"/>
      <c r="CE121" s="845"/>
      <c r="CF121" s="903" t="s">
        <v>127</v>
      </c>
      <c r="CG121" s="904"/>
      <c r="CH121" s="904"/>
      <c r="CI121" s="904"/>
      <c r="CJ121" s="904"/>
      <c r="CK121" s="897"/>
      <c r="CL121" s="883"/>
      <c r="CM121" s="883"/>
      <c r="CN121" s="883"/>
      <c r="CO121" s="884"/>
      <c r="CP121" s="863" t="s">
        <v>403</v>
      </c>
      <c r="CQ121" s="864"/>
      <c r="CR121" s="864"/>
      <c r="CS121" s="864"/>
      <c r="CT121" s="864"/>
      <c r="CU121" s="864"/>
      <c r="CV121" s="864"/>
      <c r="CW121" s="864"/>
      <c r="CX121" s="864"/>
      <c r="CY121" s="864"/>
      <c r="CZ121" s="864"/>
      <c r="DA121" s="864"/>
      <c r="DB121" s="864"/>
      <c r="DC121" s="864"/>
      <c r="DD121" s="864"/>
      <c r="DE121" s="864"/>
      <c r="DF121" s="865"/>
      <c r="DG121" s="844">
        <v>11980</v>
      </c>
      <c r="DH121" s="845"/>
      <c r="DI121" s="845"/>
      <c r="DJ121" s="845"/>
      <c r="DK121" s="845"/>
      <c r="DL121" s="845">
        <v>12753</v>
      </c>
      <c r="DM121" s="845"/>
      <c r="DN121" s="845"/>
      <c r="DO121" s="845"/>
      <c r="DP121" s="845"/>
      <c r="DQ121" s="845">
        <v>16564</v>
      </c>
      <c r="DR121" s="845"/>
      <c r="DS121" s="845"/>
      <c r="DT121" s="845"/>
      <c r="DU121" s="845"/>
      <c r="DV121" s="822">
        <v>0.3</v>
      </c>
      <c r="DW121" s="822"/>
      <c r="DX121" s="822"/>
      <c r="DY121" s="822"/>
      <c r="DZ121" s="823"/>
    </row>
    <row r="122" spans="1:130" s="226" customFormat="1" ht="26.25" customHeight="1" x14ac:dyDescent="0.15">
      <c r="A122" s="848"/>
      <c r="B122" s="849"/>
      <c r="C122" s="843" t="s">
        <v>449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127</v>
      </c>
      <c r="AB122" s="808"/>
      <c r="AC122" s="808"/>
      <c r="AD122" s="808"/>
      <c r="AE122" s="809"/>
      <c r="AF122" s="810" t="s">
        <v>127</v>
      </c>
      <c r="AG122" s="808"/>
      <c r="AH122" s="808"/>
      <c r="AI122" s="808"/>
      <c r="AJ122" s="809"/>
      <c r="AK122" s="810" t="s">
        <v>127</v>
      </c>
      <c r="AL122" s="808"/>
      <c r="AM122" s="808"/>
      <c r="AN122" s="808"/>
      <c r="AO122" s="809"/>
      <c r="AP122" s="852" t="s">
        <v>127</v>
      </c>
      <c r="AQ122" s="853"/>
      <c r="AR122" s="853"/>
      <c r="AS122" s="853"/>
      <c r="AT122" s="854"/>
      <c r="AU122" s="911"/>
      <c r="AV122" s="912"/>
      <c r="AW122" s="912"/>
      <c r="AX122" s="912"/>
      <c r="AY122" s="913"/>
      <c r="AZ122" s="866" t="s">
        <v>468</v>
      </c>
      <c r="BA122" s="867"/>
      <c r="BB122" s="867"/>
      <c r="BC122" s="867"/>
      <c r="BD122" s="867"/>
      <c r="BE122" s="867"/>
      <c r="BF122" s="867"/>
      <c r="BG122" s="867"/>
      <c r="BH122" s="867"/>
      <c r="BI122" s="867"/>
      <c r="BJ122" s="867"/>
      <c r="BK122" s="867"/>
      <c r="BL122" s="867"/>
      <c r="BM122" s="867"/>
      <c r="BN122" s="867"/>
      <c r="BO122" s="867"/>
      <c r="BP122" s="868"/>
      <c r="BQ122" s="907">
        <v>11783224</v>
      </c>
      <c r="BR122" s="873"/>
      <c r="BS122" s="873"/>
      <c r="BT122" s="873"/>
      <c r="BU122" s="873"/>
      <c r="BV122" s="873">
        <v>11944441</v>
      </c>
      <c r="BW122" s="873"/>
      <c r="BX122" s="873"/>
      <c r="BY122" s="873"/>
      <c r="BZ122" s="873"/>
      <c r="CA122" s="873">
        <v>11924120</v>
      </c>
      <c r="CB122" s="873"/>
      <c r="CC122" s="873"/>
      <c r="CD122" s="873"/>
      <c r="CE122" s="873"/>
      <c r="CF122" s="874">
        <v>197.4</v>
      </c>
      <c r="CG122" s="875"/>
      <c r="CH122" s="875"/>
      <c r="CI122" s="875"/>
      <c r="CJ122" s="875"/>
      <c r="CK122" s="897"/>
      <c r="CL122" s="883"/>
      <c r="CM122" s="883"/>
      <c r="CN122" s="883"/>
      <c r="CO122" s="884"/>
      <c r="CP122" s="863"/>
      <c r="CQ122" s="864"/>
      <c r="CR122" s="864"/>
      <c r="CS122" s="864"/>
      <c r="CT122" s="864"/>
      <c r="CU122" s="864"/>
      <c r="CV122" s="864"/>
      <c r="CW122" s="864"/>
      <c r="CX122" s="864"/>
      <c r="CY122" s="864"/>
      <c r="CZ122" s="864"/>
      <c r="DA122" s="864"/>
      <c r="DB122" s="864"/>
      <c r="DC122" s="864"/>
      <c r="DD122" s="864"/>
      <c r="DE122" s="864"/>
      <c r="DF122" s="865"/>
      <c r="DG122" s="844"/>
      <c r="DH122" s="845"/>
      <c r="DI122" s="845"/>
      <c r="DJ122" s="845"/>
      <c r="DK122" s="845"/>
      <c r="DL122" s="845"/>
      <c r="DM122" s="845"/>
      <c r="DN122" s="845"/>
      <c r="DO122" s="845"/>
      <c r="DP122" s="845"/>
      <c r="DQ122" s="845"/>
      <c r="DR122" s="845"/>
      <c r="DS122" s="845"/>
      <c r="DT122" s="845"/>
      <c r="DU122" s="845"/>
      <c r="DV122" s="822"/>
      <c r="DW122" s="822"/>
      <c r="DX122" s="822"/>
      <c r="DY122" s="822"/>
      <c r="DZ122" s="823"/>
    </row>
    <row r="123" spans="1:130" s="226" customFormat="1" ht="26.25" customHeight="1" x14ac:dyDescent="0.15">
      <c r="A123" s="848"/>
      <c r="B123" s="849"/>
      <c r="C123" s="843" t="s">
        <v>455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127</v>
      </c>
      <c r="AB123" s="808"/>
      <c r="AC123" s="808"/>
      <c r="AD123" s="808"/>
      <c r="AE123" s="809"/>
      <c r="AF123" s="810" t="s">
        <v>127</v>
      </c>
      <c r="AG123" s="808"/>
      <c r="AH123" s="808"/>
      <c r="AI123" s="808"/>
      <c r="AJ123" s="809"/>
      <c r="AK123" s="810" t="s">
        <v>127</v>
      </c>
      <c r="AL123" s="808"/>
      <c r="AM123" s="808"/>
      <c r="AN123" s="808"/>
      <c r="AO123" s="809"/>
      <c r="AP123" s="852" t="s">
        <v>127</v>
      </c>
      <c r="AQ123" s="853"/>
      <c r="AR123" s="853"/>
      <c r="AS123" s="853"/>
      <c r="AT123" s="854"/>
      <c r="AU123" s="914"/>
      <c r="AV123" s="915"/>
      <c r="AW123" s="915"/>
      <c r="AX123" s="915"/>
      <c r="AY123" s="915"/>
      <c r="AZ123" s="247" t="s">
        <v>184</v>
      </c>
      <c r="BA123" s="247"/>
      <c r="BB123" s="247"/>
      <c r="BC123" s="247"/>
      <c r="BD123" s="247"/>
      <c r="BE123" s="247"/>
      <c r="BF123" s="247"/>
      <c r="BG123" s="247"/>
      <c r="BH123" s="247"/>
      <c r="BI123" s="247"/>
      <c r="BJ123" s="247"/>
      <c r="BK123" s="247"/>
      <c r="BL123" s="247"/>
      <c r="BM123" s="247"/>
      <c r="BN123" s="247"/>
      <c r="BO123" s="905" t="s">
        <v>469</v>
      </c>
      <c r="BP123" s="906"/>
      <c r="BQ123" s="860">
        <v>14611976</v>
      </c>
      <c r="BR123" s="861"/>
      <c r="BS123" s="861"/>
      <c r="BT123" s="861"/>
      <c r="BU123" s="861"/>
      <c r="BV123" s="861">
        <v>15953235</v>
      </c>
      <c r="BW123" s="861"/>
      <c r="BX123" s="861"/>
      <c r="BY123" s="861"/>
      <c r="BZ123" s="861"/>
      <c r="CA123" s="861">
        <v>16127191</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26" customFormat="1" ht="26.25" customHeight="1" thickBot="1" x14ac:dyDescent="0.2">
      <c r="A124" s="848"/>
      <c r="B124" s="849"/>
      <c r="C124" s="843" t="s">
        <v>458</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127</v>
      </c>
      <c r="AB124" s="808"/>
      <c r="AC124" s="808"/>
      <c r="AD124" s="808"/>
      <c r="AE124" s="809"/>
      <c r="AF124" s="810" t="s">
        <v>127</v>
      </c>
      <c r="AG124" s="808"/>
      <c r="AH124" s="808"/>
      <c r="AI124" s="808"/>
      <c r="AJ124" s="809"/>
      <c r="AK124" s="810" t="s">
        <v>127</v>
      </c>
      <c r="AL124" s="808"/>
      <c r="AM124" s="808"/>
      <c r="AN124" s="808"/>
      <c r="AO124" s="809"/>
      <c r="AP124" s="852" t="s">
        <v>127</v>
      </c>
      <c r="AQ124" s="853"/>
      <c r="AR124" s="853"/>
      <c r="AS124" s="853"/>
      <c r="AT124" s="854"/>
      <c r="AU124" s="855" t="s">
        <v>470</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7.1</v>
      </c>
      <c r="BR124" s="859"/>
      <c r="BS124" s="859"/>
      <c r="BT124" s="859"/>
      <c r="BU124" s="859"/>
      <c r="BV124" s="859" t="s">
        <v>127</v>
      </c>
      <c r="BW124" s="859"/>
      <c r="BX124" s="859"/>
      <c r="BY124" s="859"/>
      <c r="BZ124" s="859"/>
      <c r="CA124" s="859" t="s">
        <v>127</v>
      </c>
      <c r="CB124" s="859"/>
      <c r="CC124" s="859"/>
      <c r="CD124" s="859"/>
      <c r="CE124" s="859"/>
      <c r="CF124" s="754"/>
      <c r="CG124" s="755"/>
      <c r="CH124" s="755"/>
      <c r="CI124" s="755"/>
      <c r="CJ124" s="890"/>
      <c r="CK124" s="898"/>
      <c r="CL124" s="898"/>
      <c r="CM124" s="898"/>
      <c r="CN124" s="898"/>
      <c r="CO124" s="899"/>
      <c r="CP124" s="863" t="s">
        <v>471</v>
      </c>
      <c r="CQ124" s="864"/>
      <c r="CR124" s="864"/>
      <c r="CS124" s="864"/>
      <c r="CT124" s="864"/>
      <c r="CU124" s="864"/>
      <c r="CV124" s="864"/>
      <c r="CW124" s="864"/>
      <c r="CX124" s="864"/>
      <c r="CY124" s="864"/>
      <c r="CZ124" s="864"/>
      <c r="DA124" s="864"/>
      <c r="DB124" s="864"/>
      <c r="DC124" s="864"/>
      <c r="DD124" s="864"/>
      <c r="DE124" s="864"/>
      <c r="DF124" s="865"/>
      <c r="DG124" s="791" t="s">
        <v>127</v>
      </c>
      <c r="DH124" s="792"/>
      <c r="DI124" s="792"/>
      <c r="DJ124" s="792"/>
      <c r="DK124" s="793"/>
      <c r="DL124" s="794" t="s">
        <v>127</v>
      </c>
      <c r="DM124" s="792"/>
      <c r="DN124" s="792"/>
      <c r="DO124" s="792"/>
      <c r="DP124" s="793"/>
      <c r="DQ124" s="794" t="s">
        <v>127</v>
      </c>
      <c r="DR124" s="792"/>
      <c r="DS124" s="792"/>
      <c r="DT124" s="792"/>
      <c r="DU124" s="793"/>
      <c r="DV124" s="876" t="s">
        <v>127</v>
      </c>
      <c r="DW124" s="877"/>
      <c r="DX124" s="877"/>
      <c r="DY124" s="877"/>
      <c r="DZ124" s="878"/>
    </row>
    <row r="125" spans="1:130" s="226" customFormat="1" ht="26.25" customHeight="1" x14ac:dyDescent="0.15">
      <c r="A125" s="848"/>
      <c r="B125" s="849"/>
      <c r="C125" s="843" t="s">
        <v>460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127</v>
      </c>
      <c r="AB125" s="808"/>
      <c r="AC125" s="808"/>
      <c r="AD125" s="808"/>
      <c r="AE125" s="809"/>
      <c r="AF125" s="810" t="s">
        <v>127</v>
      </c>
      <c r="AG125" s="808"/>
      <c r="AH125" s="808"/>
      <c r="AI125" s="808"/>
      <c r="AJ125" s="809"/>
      <c r="AK125" s="810" t="s">
        <v>127</v>
      </c>
      <c r="AL125" s="808"/>
      <c r="AM125" s="808"/>
      <c r="AN125" s="808"/>
      <c r="AO125" s="809"/>
      <c r="AP125" s="852" t="s">
        <v>127</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472</v>
      </c>
      <c r="CL125" s="880"/>
      <c r="CM125" s="880"/>
      <c r="CN125" s="880"/>
      <c r="CO125" s="881"/>
      <c r="CP125" s="888" t="s">
        <v>473</v>
      </c>
      <c r="CQ125" s="836"/>
      <c r="CR125" s="836"/>
      <c r="CS125" s="836"/>
      <c r="CT125" s="836"/>
      <c r="CU125" s="836"/>
      <c r="CV125" s="836"/>
      <c r="CW125" s="836"/>
      <c r="CX125" s="836"/>
      <c r="CY125" s="836"/>
      <c r="CZ125" s="836"/>
      <c r="DA125" s="836"/>
      <c r="DB125" s="836"/>
      <c r="DC125" s="836"/>
      <c r="DD125" s="836"/>
      <c r="DE125" s="836"/>
      <c r="DF125" s="837"/>
      <c r="DG125" s="889" t="s">
        <v>127</v>
      </c>
      <c r="DH125" s="870"/>
      <c r="DI125" s="870"/>
      <c r="DJ125" s="870"/>
      <c r="DK125" s="870"/>
      <c r="DL125" s="870" t="s">
        <v>474</v>
      </c>
      <c r="DM125" s="870"/>
      <c r="DN125" s="870"/>
      <c r="DO125" s="870"/>
      <c r="DP125" s="870"/>
      <c r="DQ125" s="870" t="s">
        <v>127</v>
      </c>
      <c r="DR125" s="870"/>
      <c r="DS125" s="870"/>
      <c r="DT125" s="870"/>
      <c r="DU125" s="870"/>
      <c r="DV125" s="871" t="s">
        <v>127</v>
      </c>
      <c r="DW125" s="871"/>
      <c r="DX125" s="871"/>
      <c r="DY125" s="871"/>
      <c r="DZ125" s="872"/>
    </row>
    <row r="126" spans="1:130" s="226" customFormat="1" ht="26.25" customHeight="1" thickBot="1" x14ac:dyDescent="0.2">
      <c r="A126" s="848"/>
      <c r="B126" s="849"/>
      <c r="C126" s="843" t="s">
        <v>462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474</v>
      </c>
      <c r="AB126" s="808"/>
      <c r="AC126" s="808"/>
      <c r="AD126" s="808"/>
      <c r="AE126" s="809"/>
      <c r="AF126" s="810" t="s">
        <v>127</v>
      </c>
      <c r="AG126" s="808"/>
      <c r="AH126" s="808"/>
      <c r="AI126" s="808"/>
      <c r="AJ126" s="809"/>
      <c r="AK126" s="810" t="s">
        <v>127</v>
      </c>
      <c r="AL126" s="808"/>
      <c r="AM126" s="808"/>
      <c r="AN126" s="808"/>
      <c r="AO126" s="809"/>
      <c r="AP126" s="852" t="s">
        <v>127</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475</v>
      </c>
      <c r="CQ126" s="780"/>
      <c r="CR126" s="780"/>
      <c r="CS126" s="780"/>
      <c r="CT126" s="780"/>
      <c r="CU126" s="780"/>
      <c r="CV126" s="780"/>
      <c r="CW126" s="780"/>
      <c r="CX126" s="780"/>
      <c r="CY126" s="780"/>
      <c r="CZ126" s="780"/>
      <c r="DA126" s="780"/>
      <c r="DB126" s="780"/>
      <c r="DC126" s="780"/>
      <c r="DD126" s="780"/>
      <c r="DE126" s="780"/>
      <c r="DF126" s="781"/>
      <c r="DG126" s="844" t="s">
        <v>127</v>
      </c>
      <c r="DH126" s="845"/>
      <c r="DI126" s="845"/>
      <c r="DJ126" s="845"/>
      <c r="DK126" s="845"/>
      <c r="DL126" s="845" t="s">
        <v>127</v>
      </c>
      <c r="DM126" s="845"/>
      <c r="DN126" s="845"/>
      <c r="DO126" s="845"/>
      <c r="DP126" s="845"/>
      <c r="DQ126" s="845" t="s">
        <v>127</v>
      </c>
      <c r="DR126" s="845"/>
      <c r="DS126" s="845"/>
      <c r="DT126" s="845"/>
      <c r="DU126" s="845"/>
      <c r="DV126" s="822" t="s">
        <v>127</v>
      </c>
      <c r="DW126" s="822"/>
      <c r="DX126" s="822"/>
      <c r="DY126" s="822"/>
      <c r="DZ126" s="823"/>
    </row>
    <row r="127" spans="1:130" s="226" customFormat="1" ht="26.25" customHeight="1" x14ac:dyDescent="0.15">
      <c r="A127" s="850"/>
      <c r="B127" s="851"/>
      <c r="C127" s="866" t="s">
        <v>476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127</v>
      </c>
      <c r="AB127" s="808"/>
      <c r="AC127" s="808"/>
      <c r="AD127" s="808"/>
      <c r="AE127" s="809"/>
      <c r="AF127" s="810" t="s">
        <v>127</v>
      </c>
      <c r="AG127" s="808"/>
      <c r="AH127" s="808"/>
      <c r="AI127" s="808"/>
      <c r="AJ127" s="809"/>
      <c r="AK127" s="810" t="s">
        <v>127</v>
      </c>
      <c r="AL127" s="808"/>
      <c r="AM127" s="808"/>
      <c r="AN127" s="808"/>
      <c r="AO127" s="809"/>
      <c r="AP127" s="852" t="s">
        <v>127</v>
      </c>
      <c r="AQ127" s="853"/>
      <c r="AR127" s="853"/>
      <c r="AS127" s="853"/>
      <c r="AT127" s="854"/>
      <c r="AU127" s="228"/>
      <c r="AV127" s="228"/>
      <c r="AW127" s="228"/>
      <c r="AX127" s="869" t="s">
        <v>477</v>
      </c>
      <c r="AY127" s="840"/>
      <c r="AZ127" s="840"/>
      <c r="BA127" s="840"/>
      <c r="BB127" s="840"/>
      <c r="BC127" s="840"/>
      <c r="BD127" s="840"/>
      <c r="BE127" s="841"/>
      <c r="BF127" s="839" t="s">
        <v>478</v>
      </c>
      <c r="BG127" s="840"/>
      <c r="BH127" s="840"/>
      <c r="BI127" s="840"/>
      <c r="BJ127" s="840"/>
      <c r="BK127" s="840"/>
      <c r="BL127" s="841"/>
      <c r="BM127" s="839" t="s">
        <v>479</v>
      </c>
      <c r="BN127" s="840"/>
      <c r="BO127" s="840"/>
      <c r="BP127" s="840"/>
      <c r="BQ127" s="840"/>
      <c r="BR127" s="840"/>
      <c r="BS127" s="841"/>
      <c r="BT127" s="839" t="s">
        <v>480</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481</v>
      </c>
      <c r="CQ127" s="780"/>
      <c r="CR127" s="780"/>
      <c r="CS127" s="780"/>
      <c r="CT127" s="780"/>
      <c r="CU127" s="780"/>
      <c r="CV127" s="780"/>
      <c r="CW127" s="780"/>
      <c r="CX127" s="780"/>
      <c r="CY127" s="780"/>
      <c r="CZ127" s="780"/>
      <c r="DA127" s="780"/>
      <c r="DB127" s="780"/>
      <c r="DC127" s="780"/>
      <c r="DD127" s="780"/>
      <c r="DE127" s="780"/>
      <c r="DF127" s="781"/>
      <c r="DG127" s="844" t="s">
        <v>127</v>
      </c>
      <c r="DH127" s="845"/>
      <c r="DI127" s="845"/>
      <c r="DJ127" s="845"/>
      <c r="DK127" s="845"/>
      <c r="DL127" s="845" t="s">
        <v>127</v>
      </c>
      <c r="DM127" s="845"/>
      <c r="DN127" s="845"/>
      <c r="DO127" s="845"/>
      <c r="DP127" s="845"/>
      <c r="DQ127" s="845" t="s">
        <v>474</v>
      </c>
      <c r="DR127" s="845"/>
      <c r="DS127" s="845"/>
      <c r="DT127" s="845"/>
      <c r="DU127" s="845"/>
      <c r="DV127" s="822" t="s">
        <v>127</v>
      </c>
      <c r="DW127" s="822"/>
      <c r="DX127" s="822"/>
      <c r="DY127" s="822"/>
      <c r="DZ127" s="823"/>
    </row>
    <row r="128" spans="1:130" s="226" customFormat="1" ht="26.25" customHeight="1" thickBot="1" x14ac:dyDescent="0.2">
      <c r="A128" s="824" t="s">
        <v>482</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483</v>
      </c>
      <c r="X128" s="826"/>
      <c r="Y128" s="826"/>
      <c r="Z128" s="827"/>
      <c r="AA128" s="828" t="s">
        <v>127</v>
      </c>
      <c r="AB128" s="829"/>
      <c r="AC128" s="829"/>
      <c r="AD128" s="829"/>
      <c r="AE128" s="830"/>
      <c r="AF128" s="831" t="s">
        <v>127</v>
      </c>
      <c r="AG128" s="829"/>
      <c r="AH128" s="829"/>
      <c r="AI128" s="829"/>
      <c r="AJ128" s="830"/>
      <c r="AK128" s="831" t="s">
        <v>474</v>
      </c>
      <c r="AL128" s="829"/>
      <c r="AM128" s="829"/>
      <c r="AN128" s="829"/>
      <c r="AO128" s="830"/>
      <c r="AP128" s="832"/>
      <c r="AQ128" s="833"/>
      <c r="AR128" s="833"/>
      <c r="AS128" s="833"/>
      <c r="AT128" s="834"/>
      <c r="AU128" s="228"/>
      <c r="AV128" s="228"/>
      <c r="AW128" s="228"/>
      <c r="AX128" s="835" t="s">
        <v>484</v>
      </c>
      <c r="AY128" s="836"/>
      <c r="AZ128" s="836"/>
      <c r="BA128" s="836"/>
      <c r="BB128" s="836"/>
      <c r="BC128" s="836"/>
      <c r="BD128" s="836"/>
      <c r="BE128" s="837"/>
      <c r="BF128" s="814" t="s">
        <v>474</v>
      </c>
      <c r="BG128" s="815"/>
      <c r="BH128" s="815"/>
      <c r="BI128" s="815"/>
      <c r="BJ128" s="815"/>
      <c r="BK128" s="815"/>
      <c r="BL128" s="838"/>
      <c r="BM128" s="814">
        <v>14.05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485</v>
      </c>
      <c r="CQ128" s="758"/>
      <c r="CR128" s="758"/>
      <c r="CS128" s="758"/>
      <c r="CT128" s="758"/>
      <c r="CU128" s="758"/>
      <c r="CV128" s="758"/>
      <c r="CW128" s="758"/>
      <c r="CX128" s="758"/>
      <c r="CY128" s="758"/>
      <c r="CZ128" s="758"/>
      <c r="DA128" s="758"/>
      <c r="DB128" s="758"/>
      <c r="DC128" s="758"/>
      <c r="DD128" s="758"/>
      <c r="DE128" s="758"/>
      <c r="DF128" s="759"/>
      <c r="DG128" s="818" t="s">
        <v>127</v>
      </c>
      <c r="DH128" s="819"/>
      <c r="DI128" s="819"/>
      <c r="DJ128" s="819"/>
      <c r="DK128" s="819"/>
      <c r="DL128" s="819" t="s">
        <v>127</v>
      </c>
      <c r="DM128" s="819"/>
      <c r="DN128" s="819"/>
      <c r="DO128" s="819"/>
      <c r="DP128" s="819"/>
      <c r="DQ128" s="819" t="s">
        <v>474</v>
      </c>
      <c r="DR128" s="819"/>
      <c r="DS128" s="819"/>
      <c r="DT128" s="819"/>
      <c r="DU128" s="819"/>
      <c r="DV128" s="820" t="s">
        <v>127</v>
      </c>
      <c r="DW128" s="820"/>
      <c r="DX128" s="820"/>
      <c r="DY128" s="820"/>
      <c r="DZ128" s="821"/>
    </row>
    <row r="129" spans="1:131" s="226" customFormat="1" ht="26.25" customHeight="1" x14ac:dyDescent="0.15">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486</v>
      </c>
      <c r="X129" s="805"/>
      <c r="Y129" s="805"/>
      <c r="Z129" s="806"/>
      <c r="AA129" s="807">
        <v>6280365</v>
      </c>
      <c r="AB129" s="808"/>
      <c r="AC129" s="808"/>
      <c r="AD129" s="808"/>
      <c r="AE129" s="809"/>
      <c r="AF129" s="810">
        <v>6485782</v>
      </c>
      <c r="AG129" s="808"/>
      <c r="AH129" s="808"/>
      <c r="AI129" s="808"/>
      <c r="AJ129" s="809"/>
      <c r="AK129" s="810">
        <v>6988265</v>
      </c>
      <c r="AL129" s="808"/>
      <c r="AM129" s="808"/>
      <c r="AN129" s="808"/>
      <c r="AO129" s="809"/>
      <c r="AP129" s="811"/>
      <c r="AQ129" s="812"/>
      <c r="AR129" s="812"/>
      <c r="AS129" s="812"/>
      <c r="AT129" s="813"/>
      <c r="AU129" s="229"/>
      <c r="AV129" s="229"/>
      <c r="AW129" s="229"/>
      <c r="AX129" s="779" t="s">
        <v>487</v>
      </c>
      <c r="AY129" s="780"/>
      <c r="AZ129" s="780"/>
      <c r="BA129" s="780"/>
      <c r="BB129" s="780"/>
      <c r="BC129" s="780"/>
      <c r="BD129" s="780"/>
      <c r="BE129" s="781"/>
      <c r="BF129" s="798" t="s">
        <v>488</v>
      </c>
      <c r="BG129" s="799"/>
      <c r="BH129" s="799"/>
      <c r="BI129" s="799"/>
      <c r="BJ129" s="799"/>
      <c r="BK129" s="799"/>
      <c r="BL129" s="800"/>
      <c r="BM129" s="798">
        <v>19.05</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489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490</v>
      </c>
      <c r="X130" s="805"/>
      <c r="Y130" s="805"/>
      <c r="Z130" s="806"/>
      <c r="AA130" s="807">
        <v>961631</v>
      </c>
      <c r="AB130" s="808"/>
      <c r="AC130" s="808"/>
      <c r="AD130" s="808"/>
      <c r="AE130" s="809"/>
      <c r="AF130" s="810">
        <v>915725</v>
      </c>
      <c r="AG130" s="808"/>
      <c r="AH130" s="808"/>
      <c r="AI130" s="808"/>
      <c r="AJ130" s="809"/>
      <c r="AK130" s="810">
        <v>947468</v>
      </c>
      <c r="AL130" s="808"/>
      <c r="AM130" s="808"/>
      <c r="AN130" s="808"/>
      <c r="AO130" s="809"/>
      <c r="AP130" s="811"/>
      <c r="AQ130" s="812"/>
      <c r="AR130" s="812"/>
      <c r="AS130" s="812"/>
      <c r="AT130" s="813"/>
      <c r="AU130" s="229"/>
      <c r="AV130" s="229"/>
      <c r="AW130" s="229"/>
      <c r="AX130" s="779" t="s">
        <v>491</v>
      </c>
      <c r="AY130" s="780"/>
      <c r="AZ130" s="780"/>
      <c r="BA130" s="780"/>
      <c r="BB130" s="780"/>
      <c r="BC130" s="780"/>
      <c r="BD130" s="780"/>
      <c r="BE130" s="781"/>
      <c r="BF130" s="782">
        <v>5.7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492</v>
      </c>
      <c r="X131" s="789"/>
      <c r="Y131" s="789"/>
      <c r="Z131" s="790"/>
      <c r="AA131" s="791">
        <v>5318734</v>
      </c>
      <c r="AB131" s="792"/>
      <c r="AC131" s="792"/>
      <c r="AD131" s="792"/>
      <c r="AE131" s="793"/>
      <c r="AF131" s="794">
        <v>5570057</v>
      </c>
      <c r="AG131" s="792"/>
      <c r="AH131" s="792"/>
      <c r="AI131" s="792"/>
      <c r="AJ131" s="793"/>
      <c r="AK131" s="794">
        <v>6040797</v>
      </c>
      <c r="AL131" s="792"/>
      <c r="AM131" s="792"/>
      <c r="AN131" s="792"/>
      <c r="AO131" s="793"/>
      <c r="AP131" s="795"/>
      <c r="AQ131" s="796"/>
      <c r="AR131" s="796"/>
      <c r="AS131" s="796"/>
      <c r="AT131" s="797"/>
      <c r="AU131" s="229"/>
      <c r="AV131" s="229"/>
      <c r="AW131" s="229"/>
      <c r="AX131" s="757" t="s">
        <v>493</v>
      </c>
      <c r="AY131" s="758"/>
      <c r="AZ131" s="758"/>
      <c r="BA131" s="758"/>
      <c r="BB131" s="758"/>
      <c r="BC131" s="758"/>
      <c r="BD131" s="758"/>
      <c r="BE131" s="759"/>
      <c r="BF131" s="760" t="s">
        <v>127</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494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495</v>
      </c>
      <c r="W132" s="770"/>
      <c r="X132" s="770"/>
      <c r="Y132" s="770"/>
      <c r="Z132" s="771"/>
      <c r="AA132" s="772">
        <v>5.4670904770000002</v>
      </c>
      <c r="AB132" s="773"/>
      <c r="AC132" s="773"/>
      <c r="AD132" s="773"/>
      <c r="AE132" s="774"/>
      <c r="AF132" s="775">
        <v>5.5029239380000003</v>
      </c>
      <c r="AG132" s="773"/>
      <c r="AH132" s="773"/>
      <c r="AI132" s="773"/>
      <c r="AJ132" s="774"/>
      <c r="AK132" s="775">
        <v>6.2270756660000002</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496</v>
      </c>
      <c r="W133" s="749"/>
      <c r="X133" s="749"/>
      <c r="Y133" s="749"/>
      <c r="Z133" s="750"/>
      <c r="AA133" s="751">
        <v>7.6</v>
      </c>
      <c r="AB133" s="752"/>
      <c r="AC133" s="752"/>
      <c r="AD133" s="752"/>
      <c r="AE133" s="753"/>
      <c r="AF133" s="751">
        <v>6.4</v>
      </c>
      <c r="AG133" s="752"/>
      <c r="AH133" s="752"/>
      <c r="AI133" s="752"/>
      <c r="AJ133" s="753"/>
      <c r="AK133" s="751">
        <v>5.7</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yTzv/gdGJJODMUyzImX4X/NqsQSpHxB5oVHRJnBWp2yZY0NvKb7Dy7XeFI9uiXqy0J8UziGa8tv9oVjHneXwDQ==" saltValue="Mi9CCzEI1s2dUFAYIIBzzw==" spinCount="100000" sheet="1" objects="1" scenarios="1" formatRows="0"/>
  <mergeCells count="2035">
    <mergeCell ref="B68:P68"/>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V5:DZ6"/>
    <mergeCell ref="CR5:CV6"/>
    <mergeCell ref="CW5:DA6"/>
    <mergeCell ref="DB5:DF6"/>
    <mergeCell ref="DG5:DK6"/>
    <mergeCell ref="DL5:DP6"/>
    <mergeCell ref="DQ5:DU6"/>
    <mergeCell ref="BS9:CG9"/>
    <mergeCell ref="CH9:CL9"/>
    <mergeCell ref="CM9:CQ9"/>
    <mergeCell ref="DB8:DF8"/>
    <mergeCell ref="DG8:DK8"/>
    <mergeCell ref="DL8:DP8"/>
    <mergeCell ref="DQ8:DU8"/>
    <mergeCell ref="DV8:DZ8"/>
    <mergeCell ref="B72:P72"/>
    <mergeCell ref="B71:P71"/>
    <mergeCell ref="B70:P70"/>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B7:P7"/>
    <mergeCell ref="Q7:U7"/>
    <mergeCell ref="V7:Z7"/>
    <mergeCell ref="AA7:AE7"/>
    <mergeCell ref="AF7:AJ7"/>
    <mergeCell ref="AK7:AO7"/>
    <mergeCell ref="AP7:AT7"/>
    <mergeCell ref="AU7:AY7"/>
    <mergeCell ref="BS7:CG7"/>
    <mergeCell ref="AK9:AO9"/>
    <mergeCell ref="AP9:AT9"/>
    <mergeCell ref="AU9:AY9"/>
    <mergeCell ref="B69:P69"/>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B29:P29"/>
    <mergeCell ref="Q29:U29"/>
    <mergeCell ref="V29:Z29"/>
    <mergeCell ref="AA29:AE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8rW+dn+kxRfNRxiqauepWPnpkBDFTi9TDA2HRU3xhzfB6iJUinbZHpMosaXnHF7mEcXIHCVB/VieMr5d8i7m0Q==" saltValue="WdApHnKNmb98kcRmOYF/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bxM8tOJtDL1mMgief3RuXM1Kyvw18E5bmd+2rZofgnk3VEMnDCs9V8RKxNOIoYQkDwOi4U0WHsyLtKFGq8g6w==" saltValue="OJmb3ml2Sc+qu3SWjUhC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505</v>
      </c>
      <c r="AL9" s="1159"/>
      <c r="AM9" s="1159"/>
      <c r="AN9" s="1160"/>
      <c r="AO9" s="277">
        <v>1683660</v>
      </c>
      <c r="AP9" s="277">
        <v>55369</v>
      </c>
      <c r="AQ9" s="278">
        <v>65075</v>
      </c>
      <c r="AR9" s="279">
        <v>-14.9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506</v>
      </c>
      <c r="AL10" s="1159"/>
      <c r="AM10" s="1159"/>
      <c r="AN10" s="1160"/>
      <c r="AO10" s="280">
        <v>10325</v>
      </c>
      <c r="AP10" s="280">
        <v>340</v>
      </c>
      <c r="AQ10" s="281">
        <v>8175</v>
      </c>
      <c r="AR10" s="282">
        <v>-95.8</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507</v>
      </c>
      <c r="AL11" s="1159"/>
      <c r="AM11" s="1159"/>
      <c r="AN11" s="1160"/>
      <c r="AO11" s="280" t="s">
        <v>508</v>
      </c>
      <c r="AP11" s="280" t="s">
        <v>508</v>
      </c>
      <c r="AQ11" s="281">
        <v>364</v>
      </c>
      <c r="AR11" s="282" t="s">
        <v>508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509</v>
      </c>
      <c r="AL12" s="1159"/>
      <c r="AM12" s="1159"/>
      <c r="AN12" s="1160"/>
      <c r="AO12" s="280" t="s">
        <v>508</v>
      </c>
      <c r="AP12" s="280" t="s">
        <v>508</v>
      </c>
      <c r="AQ12" s="281">
        <v>18</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510</v>
      </c>
      <c r="AL13" s="1159"/>
      <c r="AM13" s="1159"/>
      <c r="AN13" s="1160"/>
      <c r="AO13" s="280">
        <v>117989</v>
      </c>
      <c r="AP13" s="280">
        <v>3880</v>
      </c>
      <c r="AQ13" s="281">
        <v>2565</v>
      </c>
      <c r="AR13" s="282">
        <v>51.3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511</v>
      </c>
      <c r="AL14" s="1159"/>
      <c r="AM14" s="1159"/>
      <c r="AN14" s="1160"/>
      <c r="AO14" s="280">
        <v>62411</v>
      </c>
      <c r="AP14" s="280">
        <v>2052</v>
      </c>
      <c r="AQ14" s="281">
        <v>1231</v>
      </c>
      <c r="AR14" s="282">
        <v>66.7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512</v>
      </c>
      <c r="AL15" s="1162"/>
      <c r="AM15" s="1162"/>
      <c r="AN15" s="1163"/>
      <c r="AO15" s="280">
        <v>-101365</v>
      </c>
      <c r="AP15" s="280">
        <v>-3333</v>
      </c>
      <c r="AQ15" s="281">
        <v>-4456</v>
      </c>
      <c r="AR15" s="282">
        <v>-25.2</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184</v>
      </c>
      <c r="AL16" s="1162"/>
      <c r="AM16" s="1162"/>
      <c r="AN16" s="1163"/>
      <c r="AO16" s="280">
        <v>1773020</v>
      </c>
      <c r="AP16" s="280">
        <v>58308</v>
      </c>
      <c r="AQ16" s="281">
        <v>72972</v>
      </c>
      <c r="AR16" s="282">
        <v>-20.100000000000001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517</v>
      </c>
      <c r="AL21" s="1165"/>
      <c r="AM21" s="1165"/>
      <c r="AN21" s="1166"/>
      <c r="AO21" s="293">
        <v>5.89</v>
      </c>
      <c r="AP21" s="294">
        <v>6.56</v>
      </c>
      <c r="AQ21" s="295">
        <v>-0.67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518</v>
      </c>
      <c r="AL22" s="1165"/>
      <c r="AM22" s="1165"/>
      <c r="AN22" s="1166"/>
      <c r="AO22" s="298">
        <v>96.9</v>
      </c>
      <c r="AP22" s="299">
        <v>97.1</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519</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522</v>
      </c>
      <c r="AL32" s="1149"/>
      <c r="AM32" s="1149"/>
      <c r="AN32" s="1150"/>
      <c r="AO32" s="308">
        <v>967905</v>
      </c>
      <c r="AP32" s="308">
        <v>31831</v>
      </c>
      <c r="AQ32" s="309">
        <v>32092</v>
      </c>
      <c r="AR32" s="310">
        <v>-0.8</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523</v>
      </c>
      <c r="AL33" s="1149"/>
      <c r="AM33" s="1149"/>
      <c r="AN33" s="1150"/>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524</v>
      </c>
      <c r="AL34" s="1149"/>
      <c r="AM34" s="1149"/>
      <c r="AN34" s="1150"/>
      <c r="AO34" s="308" t="s">
        <v>508</v>
      </c>
      <c r="AP34" s="308" t="s">
        <v>508</v>
      </c>
      <c r="AQ34" s="309" t="s">
        <v>508</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525</v>
      </c>
      <c r="AL35" s="1149"/>
      <c r="AM35" s="1149"/>
      <c r="AN35" s="1150"/>
      <c r="AO35" s="308">
        <v>316580</v>
      </c>
      <c r="AP35" s="308">
        <v>10411</v>
      </c>
      <c r="AQ35" s="309">
        <v>8882</v>
      </c>
      <c r="AR35" s="310">
        <v>17.2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526</v>
      </c>
      <c r="AL36" s="1149"/>
      <c r="AM36" s="1149"/>
      <c r="AN36" s="1150"/>
      <c r="AO36" s="308">
        <v>39148</v>
      </c>
      <c r="AP36" s="308">
        <v>1287</v>
      </c>
      <c r="AQ36" s="309">
        <v>1893</v>
      </c>
      <c r="AR36" s="310">
        <v>-32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527</v>
      </c>
      <c r="AL37" s="1149"/>
      <c r="AM37" s="1149"/>
      <c r="AN37" s="1150"/>
      <c r="AO37" s="308" t="s">
        <v>508</v>
      </c>
      <c r="AP37" s="308" t="s">
        <v>508</v>
      </c>
      <c r="AQ37" s="309">
        <v>971</v>
      </c>
      <c r="AR37" s="310" t="s">
        <v>508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528</v>
      </c>
      <c r="AL38" s="1152"/>
      <c r="AM38" s="1152"/>
      <c r="AN38" s="1153"/>
      <c r="AO38" s="311" t="s">
        <v>508</v>
      </c>
      <c r="AP38" s="311" t="s">
        <v>508</v>
      </c>
      <c r="AQ38" s="312">
        <v>0</v>
      </c>
      <c r="AR38" s="300" t="s">
        <v>508</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529</v>
      </c>
      <c r="AL39" s="1152"/>
      <c r="AM39" s="1152"/>
      <c r="AN39" s="1153"/>
      <c r="AO39" s="308" t="s">
        <v>508</v>
      </c>
      <c r="AP39" s="308" t="s">
        <v>508</v>
      </c>
      <c r="AQ39" s="309">
        <v>-3104</v>
      </c>
      <c r="AR39" s="310" t="s">
        <v>508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530</v>
      </c>
      <c r="AL40" s="1149"/>
      <c r="AM40" s="1149"/>
      <c r="AN40" s="1150"/>
      <c r="AO40" s="308">
        <v>-947468</v>
      </c>
      <c r="AP40" s="308">
        <v>-31159</v>
      </c>
      <c r="AQ40" s="309">
        <v>-27365</v>
      </c>
      <c r="AR40" s="310">
        <v>13.9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295</v>
      </c>
      <c r="AL41" s="1155"/>
      <c r="AM41" s="1155"/>
      <c r="AN41" s="1156"/>
      <c r="AO41" s="308">
        <v>376165</v>
      </c>
      <c r="AP41" s="308">
        <v>12371</v>
      </c>
      <c r="AQ41" s="309">
        <v>13369</v>
      </c>
      <c r="AR41" s="310">
        <v>-7.5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500</v>
      </c>
      <c r="AN49" s="1143" t="s">
        <v>534</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622143</v>
      </c>
      <c r="AN51" s="330">
        <v>20841</v>
      </c>
      <c r="AO51" s="331">
        <v>-47.1</v>
      </c>
      <c r="AP51" s="332">
        <v>52191</v>
      </c>
      <c r="AQ51" s="333">
        <v>9.3000000000000007</v>
      </c>
      <c r="AR51" s="334">
        <v>-56.4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268353</v>
      </c>
      <c r="AN52" s="338">
        <v>8989</v>
      </c>
      <c r="AO52" s="339">
        <v>-51.5</v>
      </c>
      <c r="AP52" s="340">
        <v>24843</v>
      </c>
      <c r="AQ52" s="341">
        <v>-0.4</v>
      </c>
      <c r="AR52" s="342">
        <v>-51.1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1027087</v>
      </c>
      <c r="AN53" s="330">
        <v>34226</v>
      </c>
      <c r="AO53" s="331">
        <v>64.2</v>
      </c>
      <c r="AP53" s="332">
        <v>47387</v>
      </c>
      <c r="AQ53" s="333">
        <v>-9.1999999999999993</v>
      </c>
      <c r="AR53" s="334">
        <v>73.400000000000006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824402</v>
      </c>
      <c r="AN54" s="338">
        <v>27472</v>
      </c>
      <c r="AO54" s="339">
        <v>205.6</v>
      </c>
      <c r="AP54" s="340">
        <v>24928</v>
      </c>
      <c r="AQ54" s="341">
        <v>0.3</v>
      </c>
      <c r="AR54" s="342">
        <v>205.3</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2323746</v>
      </c>
      <c r="AN55" s="330">
        <v>77029</v>
      </c>
      <c r="AO55" s="331">
        <v>125.1</v>
      </c>
      <c r="AP55" s="332">
        <v>51264</v>
      </c>
      <c r="AQ55" s="333">
        <v>8.1999999999999993</v>
      </c>
      <c r="AR55" s="334">
        <v>116.9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1665899</v>
      </c>
      <c r="AN56" s="338">
        <v>55223</v>
      </c>
      <c r="AO56" s="339">
        <v>101</v>
      </c>
      <c r="AP56" s="340">
        <v>26040</v>
      </c>
      <c r="AQ56" s="341">
        <v>4.5</v>
      </c>
      <c r="AR56" s="342">
        <v>96.5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1177719</v>
      </c>
      <c r="AN57" s="330">
        <v>38814</v>
      </c>
      <c r="AO57" s="331">
        <v>-49.6</v>
      </c>
      <c r="AP57" s="332">
        <v>52068</v>
      </c>
      <c r="AQ57" s="333">
        <v>1.6</v>
      </c>
      <c r="AR57" s="334">
        <v>-51.2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434294</v>
      </c>
      <c r="AN58" s="338">
        <v>14313</v>
      </c>
      <c r="AO58" s="339">
        <v>-74.099999999999994</v>
      </c>
      <c r="AP58" s="340">
        <v>26936</v>
      </c>
      <c r="AQ58" s="341">
        <v>3.4</v>
      </c>
      <c r="AR58" s="342">
        <v>-77.5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1978172</v>
      </c>
      <c r="AN59" s="330">
        <v>65054</v>
      </c>
      <c r="AO59" s="331">
        <v>67.599999999999994</v>
      </c>
      <c r="AP59" s="332">
        <v>47161</v>
      </c>
      <c r="AQ59" s="333">
        <v>-9.4</v>
      </c>
      <c r="AR59" s="334">
        <v>77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1100108</v>
      </c>
      <c r="AN60" s="338">
        <v>36178</v>
      </c>
      <c r="AO60" s="339">
        <v>152.80000000000001</v>
      </c>
      <c r="AP60" s="340">
        <v>24595</v>
      </c>
      <c r="AQ60" s="341">
        <v>-8.6999999999999993</v>
      </c>
      <c r="AR60" s="342">
        <v>161.5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1425773</v>
      </c>
      <c r="AN61" s="345">
        <v>47193</v>
      </c>
      <c r="AO61" s="346">
        <v>32</v>
      </c>
      <c r="AP61" s="347">
        <v>50014</v>
      </c>
      <c r="AQ61" s="348">
        <v>0.1</v>
      </c>
      <c r="AR61" s="334">
        <v>31.9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858611</v>
      </c>
      <c r="AN62" s="338">
        <v>28435</v>
      </c>
      <c r="AO62" s="339">
        <v>66.8</v>
      </c>
      <c r="AP62" s="340">
        <v>25468</v>
      </c>
      <c r="AQ62" s="341">
        <v>-0.2</v>
      </c>
      <c r="AR62" s="342">
        <v>67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v1D+dVhTohtvaaZKHYNOPvOKYrcJ9hriehNu0gPD1OWLW2Q2fdTZJFNezvA3MgmizEoM5kZrK6VxW/2ENcI2xw==" saltValue="BRKNyYg4B/7ro73o/O0H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1" spans="125:125" ht="13.5" hidden="1" customHeight="1" x14ac:dyDescent="0.15">
      <c r="DU121" s="255"/>
    </row>
  </sheetData>
  <sheetProtection algorithmName="SHA-512" hashValue="tdRGgQchgR5obB/PK5YoLaq0yJs7UZDbOZ2DJOJGPDoKCcyzP016epEQDJl1ZYuzSz0Vy8uWqAm6MmrvNE6Apw==" saltValue="dPUOSqSzcOkXWun8rTiy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Ofni9AaoFAFgKuM0WJGFuS9qwOQ9IJWuqBd/cd6AC/SRRlY22CayVyP134gP0+CtZRWbf03+FvR4OHrxlbjbnQ==" saltValue="/79UCAT9XYGZnqJ6D9It6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7" t="s">
        <v>3</v>
      </c>
      <c r="D47" s="1167"/>
      <c r="E47" s="1168"/>
      <c r="F47" s="11">
        <v>31.83</v>
      </c>
      <c r="G47" s="12">
        <v>31.7</v>
      </c>
      <c r="H47" s="12">
        <v>33.35</v>
      </c>
      <c r="I47" s="12">
        <v>34.93</v>
      </c>
      <c r="J47" s="13">
        <v>35.04</v>
      </c>
    </row>
    <row r="48" spans="2:10" ht="57.75" customHeight="1" x14ac:dyDescent="0.15">
      <c r="B48" s="14"/>
      <c r="C48" s="1169" t="s">
        <v>4</v>
      </c>
      <c r="D48" s="1169"/>
      <c r="E48" s="1170"/>
      <c r="F48" s="15">
        <v>7.67</v>
      </c>
      <c r="G48" s="16">
        <v>6.31</v>
      </c>
      <c r="H48" s="16">
        <v>6.44</v>
      </c>
      <c r="I48" s="16">
        <v>8.57</v>
      </c>
      <c r="J48" s="17">
        <v>7.41</v>
      </c>
    </row>
    <row r="49" spans="2:10" ht="57.75" customHeight="1" thickBot="1" x14ac:dyDescent="0.2">
      <c r="B49" s="18"/>
      <c r="C49" s="1171" t="s">
        <v>5</v>
      </c>
      <c r="D49" s="1171"/>
      <c r="E49" s="1172"/>
      <c r="F49" s="19" t="s">
        <v>555</v>
      </c>
      <c r="G49" s="20" t="s">
        <v>556</v>
      </c>
      <c r="H49" s="20" t="s">
        <v>557</v>
      </c>
      <c r="I49" s="20">
        <v>1.82</v>
      </c>
      <c r="J49" s="21">
        <v>6.49</v>
      </c>
    </row>
    <row r="50" spans="2:10" x14ac:dyDescent="0.15"/>
  </sheetData>
  <sheetProtection algorithmName="SHA-512" hashValue="2+FUHACcGhRWvs/Gr2WuG1VNA78ms81AL/WljOSwhOFLfMBXrm3IN0vU/+whTHqjBWL3P0iOpY7GP744UompYQ==" saltValue="/Rye2YT8wy+QaIBWYXHL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cp:lastModifiedBy>
  <cp:lastPrinted>2023-03-10T07:21:56Z</cp:lastPrinted>
  <dcterms:created xsi:type="dcterms:W3CDTF">2023-02-20T06:44:50Z</dcterms:created>
  <dcterms:modified xsi:type="dcterms:W3CDTF">2023-10-11T04:49:38Z</dcterms:modified>
  <cp:category/>
</cp:coreProperties>
</file>