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10.1.1.11\世羅町\財政課\●地方財政状況調査（H16～）\R 03決算統計・公共施設\県等通知\【040922】令和２年度財政状況資料集（追加分）の作成及び提出について（依頼）\県提出\"/>
    </mc:Choice>
  </mc:AlternateContent>
  <xr:revisionPtr revIDLastSave="0" documentId="13_ncr:1_{046AF512-FF81-43C1-A7A2-24BC29981D63}" xr6:coauthVersionLast="36" xr6:coauthVersionMax="36" xr10:uidLastSave="{00000000-0000-0000-0000-000000000000}"/>
  <bookViews>
    <workbookView xWindow="0" yWindow="0" windowWidth="28800" windowHeight="121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CO34" i="10" l="1"/>
  <c r="BW34" i="10"/>
  <c r="BW35" i="10" s="1"/>
  <c r="BW36" i="10" s="1"/>
  <c r="BW37" i="10" s="1"/>
  <c r="BW38" i="10" s="1"/>
  <c r="BW39" i="10" s="1"/>
  <c r="BW40" i="10" s="1"/>
  <c r="BW41" i="10" s="1"/>
</calcChain>
</file>

<file path=xl/sharedStrings.xml><?xml version="1.0" encoding="utf-8"?>
<sst xmlns="http://schemas.openxmlformats.org/spreadsheetml/2006/main" count="1129" uniqueCount="623">
  <si>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</si>
  <si>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</si>
  <si>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</si>
  <si>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</si>
  <si>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</si>
  <si>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</si>
  <si>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</si>
  <si>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</si>
  <si>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</si>
  <si>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</si>
  <si>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</si>
  <si>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</si>
  <si>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</si>
  <si>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</si>
  <si>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</si>
  <si>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</si>
  <si>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</si>
  <si>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</si>
  <si>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</si>
  <si>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</si>
  <si>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</si>
  <si>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</si>
  <si>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</si>
  <si>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</si>
  <si>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</si>
  <si>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</si>
  <si>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</si>
  <si>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</si>
  <si>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</si>
  <si>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</si>
  <si>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</si>
  <si>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</si>
  <si>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</si>
  <si>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</si>
  <si>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</si>
  <si>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</si>
  <si>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</si>
  <si>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</si>
  <si>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</si>
  <si>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</si>
  <si>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</si>
  <si>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</si>
  <si>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</si>
  <si>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</si>
  <si>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</si>
  <si>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</si>
  <si>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</si>
  <si>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</si>
  <si>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</si>
  <si>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</si>
  <si>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</si>
  <si>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</si>
  <si>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</si>
  <si>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</si>
  <si>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</si>
  <si>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</si>
  <si>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</si>
  <si>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</si>
  <si>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</si>
  <si>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</si>
  <si>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</si>
  <si>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</si>
  <si>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</si>
  <si>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</si>
  <si>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</si>
  <si>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</si>
  <si>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</si>
  <si>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</si>
  <si>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</si>
  <si>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</si>
  <si>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</si>
  <si>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</si>
  <si>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</si>
  <si>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</si>
  <si>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</si>
  <si>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</si>
  <si>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</si>
  <si>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</si>
  <si>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</si>
  <si>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</si>
  <si>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</si>
  <si>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</si>
  <si>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</si>
  <si>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</si>
  <si>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</si>
  <si>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</si>
  <si>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</si>
  <si>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</si>
  <si>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</si>
  <si>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</si>
  <si>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</si>
  <si>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</si>
  <si>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</si>
  <si>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</si>
  <si>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</si>
  <si>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</si>
  <si>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</si>
  <si>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</si>
  <si>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世羅町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</si>
  <si>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</si>
  <si>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</si>
  <si>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</si>
  <si>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</si>
  <si>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</si>
  <si>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</si>
  <si>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</si>
  <si>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</si>
  <si>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</si>
  <si>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</si>
  <si>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</si>
  <si>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</si>
  <si>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</si>
  <si>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</si>
  <si>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</si>
  <si>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</si>
  <si>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</si>
  <si>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</si>
  <si>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</si>
  <si>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</si>
  <si>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</si>
  <si>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</si>
  <si>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</si>
  <si>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</si>
  <si>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</si>
  <si>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</si>
  <si>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</si>
  <si>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</si>
  <si>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</si>
  <si>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</si>
  <si>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</si>
  <si>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</si>
  <si>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</si>
  <si>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</si>
  <si>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</si>
  <si>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</si>
  <si>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</si>
  <si>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</si>
  <si>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</si>
  <si>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</si>
  <si>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</si>
  <si>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</si>
  <si>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</si>
  <si>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</si>
  <si>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</si>
  <si>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</si>
  <si>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</si>
  <si>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</si>
  <si>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</si>
  <si>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</si>
  <si>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</si>
  <si>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</si>
  <si>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</si>
  <si>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</si>
  <si>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</si>
  <si>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</si>
  <si>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</si>
  <si>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</si>
  <si>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</si>
  <si>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</si>
  <si>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</si>
  <si>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</si>
  <si>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</si>
  <si>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</si>
  <si>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</si>
  <si>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</si>
  <si>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</si>
  <si>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</si>
  <si>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</si>
  <si>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</si>
  <si>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</si>
  <si>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</si>
  <si>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</si>
  <si>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</si>
  <si>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</si>
  <si>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</si>
  <si>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</si>
  <si>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</si>
  <si>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</si>
  <si>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</si>
  <si>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</si>
  <si>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</si>
  <si>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</si>
  <si>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</si>
  <si>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</si>
  <si>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</si>
  <si>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</si>
  <si>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</si>
  <si>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</si>
  <si>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</si>
  <si>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</si>
  <si>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</si>
  <si>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</si>
  <si>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</si>
  <si>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</si>
  <si>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</si>
  <si>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</si>
  <si>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</si>
  <si>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</si>
  <si>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</si>
  <si>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</si>
  <si>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</si>
  <si>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</si>
  <si>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</si>
  <si>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</si>
  <si>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</si>
  <si>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</si>
  <si>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</si>
  <si>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</si>
  <si>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</si>
  <si>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</si>
  <si>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</si>
  <si>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</si>
  <si>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</si>
  <si>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</si>
  <si>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</si>
  <si>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</si>
  <si>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</si>
  <si>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</si>
  <si>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</si>
  <si>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</si>
  <si>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</si>
  <si>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</si>
  <si>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</si>
  <si>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</si>
  <si>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広島県世羅町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</si>
  <si>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</si>
  <si>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</si>
  <si>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</si>
  <si>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</si>
  <si>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</si>
  <si>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</si>
  <si>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</si>
  <si>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</si>
  <si>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</si>
  <si>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</si>
  <si>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</si>
  <si>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</si>
  <si>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</si>
  <si>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</si>
  <si>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</si>
  <si>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</si>
  <si>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</si>
  <si>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</si>
  <si>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</si>
  <si>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</si>
  <si>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</si>
  <si>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</si>
  <si>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</si>
  <si>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</si>
  <si>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</si>
  <si>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</si>
  <si>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</si>
  <si>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</si>
  <si>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</si>
  <si>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</si>
  <si>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</si>
  <si>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</si>
  <si>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</si>
  <si>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</si>
  <si>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</si>
  <si>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</si>
  <si>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</si>
  <si>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</si>
  <si>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</si>
  <si>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</si>
  <si>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</si>
  <si>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</si>
  <si>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</si>
  <si>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</si>
  <si>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</si>
  <si>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</si>
  <si>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</si>
  <si>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</si>
  <si>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</si>
  <si>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</si>
  <si>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</si>
  <si>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</si>
  <si>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</si>
  <si>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</si>
  <si>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</si>
  <si>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</si>
  <si>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</si>
  <si>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</si>
  <si>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</si>
  <si>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</si>
  <si>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</si>
  <si>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</si>
  <si>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</si>
  <si>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</si>
  <si>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</si>
  <si>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</si>
  <si>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</si>
  <si>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</si>
  <si>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</si>
  <si>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</si>
  <si>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</si>
  <si>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</si>
  <si>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</si>
  <si>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</si>
  <si>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</si>
  <si>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</si>
  <si>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</si>
  <si>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</si>
  <si>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</si>
  <si>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</si>
  <si>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</si>
  <si>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</si>
  <si>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</si>
  <si>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</si>
  <si>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</si>
  <si>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</si>
  <si>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</si>
  <si>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</si>
  <si>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</si>
  <si>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</si>
  <si>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</si>
  <si>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</si>
  <si>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</si>
  <si>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</si>
  <si>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</si>
  <si>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</si>
  <si>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</si>
  <si>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</si>
  <si>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</si>
  <si>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</si>
  <si>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</si>
  <si>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</si>
  <si>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</si>
  <si>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</si>
  <si>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</si>
  <si>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</si>
  <si>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</si>
  <si>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</si>
  <si>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</si>
  <si>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</si>
  <si>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</si>
  <si>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</si>
  <si>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</si>
  <si>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</si>
  <si>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</si>
  <si>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</si>
  <si>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</si>
  <si>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</si>
  <si>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</si>
  <si>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</si>
  <si>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</si>
  <si>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</si>
  <si>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</si>
  <si>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</si>
  <si>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</si>
  <si>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</si>
  <si>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</si>
  <si>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</si>
  <si>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</si>
  <si>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</si>
  <si>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</si>
  <si>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</si>
  <si>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</si>
  <si>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</si>
  <si>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</si>
  <si>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</si>
  <si>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</si>
  <si>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</si>
  <si>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</si>
  <si>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</si>
  <si>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</si>
  <si>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</si>
  <si>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</si>
  <si>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</si>
  <si>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</si>
  <si>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</si>
  <si>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</si>
  <si>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</si>
  <si>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</si>
  <si>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</si>
  <si>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</si>
  <si>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</si>
  <si>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</si>
  <si>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</si>
  <si>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広島県世羅町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</si>
  <si>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</si>
  <si>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</si>
  <si>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</si>
  <si>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</si>
  <si>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</si>
  <si>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</si>
  <si>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</si>
  <si>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</si>
  <si>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</si>
  <si>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</si>
  <si>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</si>
  <si>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</si>
  <si>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</si>
  <si>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</si>
  <si>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</si>
  <si>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</si>
  <si>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</si>
  <si>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</si>
  <si>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</si>
  <si>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</si>
  <si>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</si>
  <si>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</si>
  <si>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</si>
  <si>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</si>
  <si>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</si>
  <si>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</si>
  <si>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</si>
  <si>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</si>
  <si>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</si>
  <si>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</si>
  <si>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</si>
  <si>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</si>
  <si>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</si>
  <si>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</si>
  <si>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</si>
  <si>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後期高齢者医療制度特別会計</t>
    <phoneticPr fontId="5"/>
  </si>
  <si>
    <t>介護保険事業特別会計</t>
    <phoneticPr fontId="5"/>
  </si>
  <si>
    <t>介護サービス事業特別会計</t>
    <phoneticPr fontId="5"/>
  </si>
  <si>
    <t>上水道事業会計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</si>
  <si>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</si>
  <si>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</si>
  <si>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</si>
  <si>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</si>
  <si>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</si>
  <si>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</si>
  <si>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</si>
  <si>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</si>
  <si>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</si>
  <si>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</si>
  <si>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</si>
  <si>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</si>
  <si>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</si>
  <si>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</si>
  <si>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</si>
  <si>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</si>
  <si>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</si>
  <si>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</si>
  <si>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</si>
  <si>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</si>
  <si>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</si>
  <si>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</si>
  <si>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</si>
  <si>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</si>
  <si>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</si>
  <si>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</si>
  <si>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</si>
  <si>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</si>
  <si>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</si>
  <si>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</si>
  <si>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</si>
  <si>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</si>
  <si>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</si>
  <si>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</si>
  <si>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</si>
  <si>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</si>
  <si>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</si>
  <si>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</si>
  <si>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</si>
  <si>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</si>
  <si>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</si>
  <si>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</si>
  <si>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</si>
  <si>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</si>
  <si>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</si>
  <si>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</si>
  <si>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</si>
  <si>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</si>
  <si>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</si>
  <si>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</si>
  <si>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</si>
  <si>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</si>
  <si>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</si>
  <si>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</si>
  <si>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</si>
  <si>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</si>
  <si>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</si>
  <si>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</si>
  <si>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</si>
  <si>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</si>
  <si>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</si>
  <si>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</si>
  <si>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</si>
  <si>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</si>
  <si>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</si>
  <si>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</si>
  <si>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</si>
  <si>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</si>
  <si>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</si>
  <si>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</si>
  <si>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</si>
  <si>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</si>
  <si>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</si>
  <si>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</si>
  <si>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</si>
  <si>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</si>
  <si>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</si>
  <si>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</si>
  <si>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</si>
  <si>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</si>
  <si>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</si>
  <si>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</si>
  <si>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</si>
  <si>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</si>
  <si>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</si>
  <si>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</si>
  <si>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</si>
  <si>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</si>
  <si>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</si>
  <si>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</si>
  <si>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</si>
  <si>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</si>
  <si>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</si>
  <si>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</si>
  <si>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</si>
  <si>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</si>
  <si>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</si>
  <si>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</si>
  <si>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</si>
  <si>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</si>
  <si>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</si>
  <si>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</si>
  <si>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</si>
  <si>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</si>
  <si>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</si>
  <si>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</si>
  <si>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</si>
  <si>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</si>
  <si>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</si>
  <si>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</si>
  <si>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</si>
  <si>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</si>
  <si>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</si>
  <si>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</si>
  <si>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</si>
  <si>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</si>
  <si>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</si>
  <si>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</si>
  <si>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</si>
  <si>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</si>
  <si>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</si>
  <si>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</si>
  <si>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</si>
  <si>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</si>
  <si>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</si>
  <si>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</si>
  <si>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</si>
  <si>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</si>
  <si>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</si>
  <si>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</si>
  <si>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</si>
  <si>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</si>
  <si>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</si>
  <si>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</si>
  <si>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</si>
  <si>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</si>
  <si>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</si>
  <si>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</si>
  <si>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</si>
  <si>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</si>
  <si>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</si>
  <si>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</si>
  <si>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</si>
  <si>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</si>
  <si>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</si>
  <si>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</si>
  <si>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</si>
  <si>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</si>
  <si>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</si>
  <si>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</si>
  <si>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</si>
  <si>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</si>
  <si>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</si>
  <si>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</si>
  <si>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</si>
  <si>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</si>
  <si>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7.92</t>
  </si>
  <si>
    <t>▲ 6.18</t>
  </si>
  <si>
    <t>▲ 11.46</t>
  </si>
  <si>
    <t>▲ 5.74</t>
  </si>
  <si>
    <t>▲ 3.03</t>
  </si>
  <si>
    <t>上水道事業会計</t>
  </si>
  <si>
    <t>一般会計</t>
  </si>
  <si>
    <t>公共下水道事業会計</t>
  </si>
  <si>
    <t>国民健康保険事業特別会計</t>
  </si>
  <si>
    <t>介護保険事業特別会計</t>
  </si>
  <si>
    <t>後期高齢者医療制度特別会計</t>
  </si>
  <si>
    <t>農業集落排水事業特別会計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</si>
  <si>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</si>
  <si>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</si>
  <si>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</si>
  <si>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</si>
  <si>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</si>
  <si>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</si>
  <si>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</si>
  <si>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</si>
  <si>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</si>
  <si>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</si>
  <si>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</si>
  <si>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世羅中央病院企業団（病院事業会計）</t>
    <rPh sb="0" eb="2">
      <t>セラ</t>
    </rPh>
    <rPh sb="2" eb="4">
      <t>チュウオウ</t>
    </rPh>
    <rPh sb="4" eb="6">
      <t>ビョウイン</t>
    </rPh>
    <rPh sb="6" eb="8">
      <t>キギョウ</t>
    </rPh>
    <rPh sb="8" eb="9">
      <t>ダン</t>
    </rPh>
    <rPh sb="10" eb="12">
      <t>ビョウイン</t>
    </rPh>
    <rPh sb="12" eb="14">
      <t>ジギョウ</t>
    </rPh>
    <rPh sb="14" eb="16">
      <t>カイケイ</t>
    </rPh>
    <phoneticPr fontId="2"/>
  </si>
  <si>
    <t>世羅三原斎場組合（一般会計）</t>
    <rPh sb="0" eb="2">
      <t>セラ</t>
    </rPh>
    <rPh sb="2" eb="4">
      <t>ミハラ</t>
    </rPh>
    <rPh sb="4" eb="6">
      <t>サイジョウ</t>
    </rPh>
    <rPh sb="6" eb="8">
      <t>クミアイ</t>
    </rPh>
    <rPh sb="9" eb="11">
      <t>イッパン</t>
    </rPh>
    <rPh sb="11" eb="13">
      <t>カイケイ</t>
    </rPh>
    <phoneticPr fontId="2"/>
  </si>
  <si>
    <t>広島中部台地土地改良施設管理組合（一般会計）</t>
    <rPh sb="0" eb="2">
      <t>ヒロシマ</t>
    </rPh>
    <rPh sb="2" eb="4">
      <t>チュウブ</t>
    </rPh>
    <rPh sb="4" eb="6">
      <t>ダイチ</t>
    </rPh>
    <rPh sb="6" eb="8">
      <t>トチ</t>
    </rPh>
    <rPh sb="8" eb="10">
      <t>カイリョウ</t>
    </rPh>
    <rPh sb="10" eb="12">
      <t>シセツ</t>
    </rPh>
    <rPh sb="12" eb="14">
      <t>カンリ</t>
    </rPh>
    <rPh sb="14" eb="16">
      <t>クミアイ</t>
    </rPh>
    <rPh sb="17" eb="19">
      <t>イッパン</t>
    </rPh>
    <rPh sb="19" eb="21">
      <t>カイケイ</t>
    </rPh>
    <phoneticPr fontId="2"/>
  </si>
  <si>
    <t>三原広域市町村圏事務組合（一般会計）</t>
    <rPh sb="0" eb="2">
      <t>ミハラ</t>
    </rPh>
    <rPh sb="2" eb="4">
      <t>コウイキ</t>
    </rPh>
    <rPh sb="4" eb="7">
      <t>シチョウソン</t>
    </rPh>
    <rPh sb="7" eb="8">
      <t>ケン</t>
    </rPh>
    <rPh sb="8" eb="10">
      <t>ジム</t>
    </rPh>
    <rPh sb="10" eb="12">
      <t>クミアイ</t>
    </rPh>
    <rPh sb="13" eb="15">
      <t>イッパン</t>
    </rPh>
    <rPh sb="15" eb="17">
      <t>カイケイ</t>
    </rPh>
    <phoneticPr fontId="2"/>
  </si>
  <si>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
  </si>
  <si>
    <t>まちづくり振興基金</t>
    <rPh sb="5" eb="7">
      <t>シンコウ</t>
    </rPh>
    <rPh sb="7" eb="9">
      <t>キキン</t>
    </rPh>
    <phoneticPr fontId="5"/>
  </si>
  <si>
    <t>中小企業融資運営基金</t>
    <rPh sb="0" eb="2">
      <t>チュウショウ</t>
    </rPh>
    <rPh sb="2" eb="4">
      <t>キギョウ</t>
    </rPh>
    <rPh sb="4" eb="6">
      <t>ユウシ</t>
    </rPh>
    <rPh sb="6" eb="8">
      <t>ウンエイ</t>
    </rPh>
    <rPh sb="8" eb="10">
      <t>キキン</t>
    </rPh>
    <phoneticPr fontId="5"/>
  </si>
  <si>
    <t>公共施設整備基金</t>
    <rPh sb="0" eb="2">
      <t>コウキョウ</t>
    </rPh>
    <rPh sb="2" eb="4">
      <t>シセツ</t>
    </rPh>
    <rPh sb="4" eb="6">
      <t>セイビ</t>
    </rPh>
    <rPh sb="6" eb="8">
      <t>キキン</t>
    </rPh>
    <phoneticPr fontId="5"/>
  </si>
  <si>
    <t>過疎地域自立促進基金</t>
    <rPh sb="0" eb="2">
      <t>カソ</t>
    </rPh>
    <rPh sb="2" eb="4">
      <t>チイキ</t>
    </rPh>
    <rPh sb="4" eb="6">
      <t>ジリツ</t>
    </rPh>
    <rPh sb="6" eb="8">
      <t>ソクシン</t>
    </rPh>
    <rPh sb="8" eb="10">
      <t>キキン</t>
    </rPh>
    <phoneticPr fontId="5"/>
  </si>
  <si>
    <t>応援寄附基金</t>
    <rPh sb="0" eb="2">
      <t>オウエン</t>
    </rPh>
    <rPh sb="2" eb="4">
      <t>キフ</t>
    </rPh>
    <rPh sb="4" eb="6">
      <t>キキン</t>
    </rPh>
    <phoneticPr fontId="5"/>
  </si>
  <si>
    <t>株式会社セラアグリパーク</t>
    <rPh sb="0" eb="4">
      <t>カブシキガイシャ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</si>
  <si>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</si>
  <si>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</si>
  <si>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</si>
  <si>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</si>
  <si>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</si>
  <si>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まで類似団体平均と比較して低かった将来負担比率が、令和２年度においては類似団体平均の急減によって高く転じる結果となった。有形固定資産減価償却率は老朽化した施設が増えてきていることから類似団体平均と比較して高い水準となっている。将来負担比率は適正な範囲であるが、有形固定資産減価償却率は増加傾向にあるため、今後も公共施設等総合管理計画に基づき、老朽化した施設の統廃合を進めるとともに、町有財産の売却等も推進し、公共施設等の維持管理経費の縮減に取り組む。</t>
    <rPh sb="1" eb="3">
      <t>レイワ</t>
    </rPh>
    <rPh sb="3" eb="6">
      <t>ガンネンド</t>
    </rPh>
    <rPh sb="31" eb="33">
      <t>レイワ</t>
    </rPh>
    <rPh sb="34" eb="36">
      <t>ネンド</t>
    </rPh>
    <rPh sb="41" eb="47">
      <t>ルイジダンタイヘイキン</t>
    </rPh>
    <rPh sb="48" eb="50">
      <t>キュウゲン</t>
    </rPh>
    <rPh sb="54" eb="55">
      <t>タカ</t>
    </rPh>
    <rPh sb="56" eb="57">
      <t>テン</t>
    </rPh>
    <rPh sb="59" eb="61">
      <t>ケッカ</t>
    </rPh>
    <rPh sb="161" eb="166">
      <t>コウキョウシセツトウ</t>
    </rPh>
    <rPh sb="166" eb="172">
      <t>ソウゴウカンリケイカク</t>
    </rPh>
    <rPh sb="173" eb="174">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</si>
  <si>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</si>
  <si>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</si>
  <si>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</si>
  <si>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</si>
  <si>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</si>
  <si>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</si>
  <si>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</si>
  <si>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両比率とも適正な範囲で推移しているが、実質公債費比率、将来負担比率いずれも、類似団体平均と比較して高い傾向にあることが分かる。実質公債費比率はほぼ横ばいで推移しており、起債発行額とのバランスはある程度取れているものと考えられる。今後も引き続き、公債費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</si>
</sst>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61C1715-9940-4620-BAF2-6CD1DEEB7EF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072D-4E8D-96B8-42AEBB9EAC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120141</c:v>
                </c:pt>
                <c:pt idx="1">
                  <c:v>126908</c:v>
                </c:pt>
                <c:pt idx="2">
                  <c:v>96560</c:v>
                </c:pt>
                <c:pt idx="3">
                  <c:v>110382</c:v>
                </c:pt>
                <c:pt idx="4">
                  <c:v>76270</c:v>
                </c:pt>
              </c:numCache>
            </c:numRef>
          </c:val>
          <c:smooth val="0"/>
          <c:extLst>
            <c:ext xmlns:c16="http://schemas.microsoft.com/office/drawing/2014/chart" uri="{C3380CC4-5D6E-409C-BE32-E72D297353CC}">
              <c16:uniqueId val="{00000001-072D-4E8D-96B8-42AEBB9EAC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3.24</c:v>
                </c:pt>
                <c:pt idx="1">
                  <c:v>3.43</c:v>
                </c:pt>
                <c:pt idx="2">
                  <c:v>4.3600000000000003</c:v>
                </c:pt>
                <c:pt idx="3">
                  <c:v>4.68</c:v>
                </c:pt>
                <c:pt idx="4">
                  <c:v>3.73</c:v>
                </c:pt>
              </c:numCache>
            </c:numRef>
          </c:val>
          <c:extLst>
            <c:ext xmlns:c16="http://schemas.microsoft.com/office/drawing/2014/chart" uri="{C3380CC4-5D6E-409C-BE32-E72D297353CC}">
              <c16:uniqueId val="{00000000-6957-4B50-992A-1A7CC3B4BD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45.56</c:v>
                </c:pt>
                <c:pt idx="1">
                  <c:v>41.27</c:v>
                </c:pt>
                <c:pt idx="2">
                  <c:v>31.95</c:v>
                </c:pt>
                <c:pt idx="3">
                  <c:v>29.07</c:v>
                </c:pt>
                <c:pt idx="4">
                  <c:v>29.24</c:v>
                </c:pt>
              </c:numCache>
            </c:numRef>
          </c:val>
          <c:extLst>
            <c:ext xmlns:c16="http://schemas.microsoft.com/office/drawing/2014/chart" uri="{C3380CC4-5D6E-409C-BE32-E72D297353CC}">
              <c16:uniqueId val="{00000001-6957-4B50-992A-1A7CC3B4BD2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-7.92</c:v>
                </c:pt>
                <c:pt idx="1">
                  <c:v>-6.18</c:v>
                </c:pt>
                <c:pt idx="2">
                  <c:v>-11.46</c:v>
                </c:pt>
                <c:pt idx="3">
                  <c:v>-5.74</c:v>
                </c:pt>
                <c:pt idx="4">
                  <c:v>-3.03</c:v>
                </c:pt>
              </c:numCache>
            </c:numRef>
          </c:val>
          <c:smooth val="0"/>
          <c:extLst>
            <c:ext xmlns:c16="http://schemas.microsoft.com/office/drawing/2014/chart" uri="{C3380CC4-5D6E-409C-BE32-E72D297353CC}">
              <c16:uniqueId val="{00000002-6957-4B50-992A-1A7CC3B4BD2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C0-42C1-A39E-57FA5763E0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C0-42C1-A39E-57FA5763E0C4}"/>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AAC0-42C1-A39E-57FA5763E0C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0.09</c:v>
                </c:pt>
                <c:pt idx="4">
                  <c:v>#N/A</c:v>
                </c:pt>
                <c:pt idx="5">
                  <c:v>0.03</c:v>
                </c:pt>
                <c:pt idx="6">
                  <c:v>#N/A</c:v>
                </c:pt>
                <c:pt idx="7">
                  <c:v>0.01</c:v>
                </c:pt>
                <c:pt idx="8">
                  <c:v>#N/A</c:v>
                </c:pt>
                <c:pt idx="9">
                  <c:v>0.03</c:v>
                </c:pt>
              </c:numCache>
            </c:numRef>
          </c:val>
          <c:extLst>
            <c:ext xmlns:c16="http://schemas.microsoft.com/office/drawing/2014/chart" uri="{C3380CC4-5D6E-409C-BE32-E72D297353CC}">
              <c16:uniqueId val="{00000003-AAC0-42C1-A39E-57FA5763E0C4}"/>
            </c:ext>
          </c:extLst>
        </c:ser>
        <c:ser>
          <c:idx val="4"/>
          <c:order val="4"/>
          <c:tx>
            <c:strRef>
              <c:f>データシート!$A$31</c:f>
              <c:strCache>
                <c:ptCount val="1"/>
                <c:pt idx="0">
                  <c:v>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0.09</c:v>
                </c:pt>
                <c:pt idx="4">
                  <c:v>#N/A</c:v>
                </c:pt>
                <c:pt idx="5">
                  <c:v>0.05</c:v>
                </c:pt>
                <c:pt idx="6">
                  <c:v>#N/A</c:v>
                </c:pt>
                <c:pt idx="7">
                  <c:v>7.0000000000000007E-2</c:v>
                </c:pt>
                <c:pt idx="8">
                  <c:v>#N/A</c:v>
                </c:pt>
                <c:pt idx="9">
                  <c:v>0.05</c:v>
                </c:pt>
              </c:numCache>
            </c:numRef>
          </c:val>
          <c:extLst>
            <c:ext xmlns:c16="http://schemas.microsoft.com/office/drawing/2014/chart" uri="{C3380CC4-5D6E-409C-BE32-E72D297353CC}">
              <c16:uniqueId val="{00000004-AAC0-42C1-A39E-57FA5763E0C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1.67</c:v>
                </c:pt>
                <c:pt idx="2">
                  <c:v>#N/A</c:v>
                </c:pt>
                <c:pt idx="3">
                  <c:v>1.18</c:v>
                </c:pt>
                <c:pt idx="4">
                  <c:v>#N/A</c:v>
                </c:pt>
                <c:pt idx="5">
                  <c:v>1.2</c:v>
                </c:pt>
                <c:pt idx="6">
                  <c:v>#N/A</c:v>
                </c:pt>
                <c:pt idx="7">
                  <c:v>1.21</c:v>
                </c:pt>
                <c:pt idx="8">
                  <c:v>#N/A</c:v>
                </c:pt>
                <c:pt idx="9">
                  <c:v>1.46</c:v>
                </c:pt>
              </c:numCache>
            </c:numRef>
          </c:val>
          <c:extLst>
            <c:ext xmlns:c16="http://schemas.microsoft.com/office/drawing/2014/chart" uri="{C3380CC4-5D6E-409C-BE32-E72D297353CC}">
              <c16:uniqueId val="{00000005-AAC0-42C1-A39E-57FA5763E0C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c:v>
                </c:pt>
                <c:pt idx="2">
                  <c:v>#N/A</c:v>
                </c:pt>
                <c:pt idx="3">
                  <c:v>1.1000000000000001</c:v>
                </c:pt>
                <c:pt idx="4">
                  <c:v>#N/A</c:v>
                </c:pt>
                <c:pt idx="5">
                  <c:v>0.86</c:v>
                </c:pt>
                <c:pt idx="6">
                  <c:v>#N/A</c:v>
                </c:pt>
                <c:pt idx="7">
                  <c:v>0.91</c:v>
                </c:pt>
                <c:pt idx="8">
                  <c:v>#N/A</c:v>
                </c:pt>
                <c:pt idx="9">
                  <c:v>1.62</c:v>
                </c:pt>
              </c:numCache>
            </c:numRef>
          </c:val>
          <c:extLst>
            <c:ext xmlns:c16="http://schemas.microsoft.com/office/drawing/2014/chart" uri="{C3380CC4-5D6E-409C-BE32-E72D297353CC}">
              <c16:uniqueId val="{00000006-AAC0-42C1-A39E-57FA5763E0C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3.56</c:v>
                </c:pt>
                <c:pt idx="2">
                  <c:v>#N/A</c:v>
                </c:pt>
                <c:pt idx="3">
                  <c:v>3.42</c:v>
                </c:pt>
                <c:pt idx="4">
                  <c:v>#N/A</c:v>
                </c:pt>
                <c:pt idx="5">
                  <c:v>3.35</c:v>
                </c:pt>
                <c:pt idx="6">
                  <c:v>#N/A</c:v>
                </c:pt>
                <c:pt idx="7">
                  <c:v>3.23</c:v>
                </c:pt>
                <c:pt idx="8">
                  <c:v>#N/A</c:v>
                </c:pt>
                <c:pt idx="9">
                  <c:v>3.51</c:v>
                </c:pt>
              </c:numCache>
            </c:numRef>
          </c:val>
          <c:extLst>
            <c:ext xmlns:c16="http://schemas.microsoft.com/office/drawing/2014/chart" uri="{C3380CC4-5D6E-409C-BE32-E72D297353CC}">
              <c16:uniqueId val="{00000007-AAC0-42C1-A39E-57FA5763E0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3.23</c:v>
                </c:pt>
                <c:pt idx="2">
                  <c:v>#N/A</c:v>
                </c:pt>
                <c:pt idx="3">
                  <c:v>3.42</c:v>
                </c:pt>
                <c:pt idx="4">
                  <c:v>#N/A</c:v>
                </c:pt>
                <c:pt idx="5">
                  <c:v>4.3499999999999996</c:v>
                </c:pt>
                <c:pt idx="6">
                  <c:v>#N/A</c:v>
                </c:pt>
                <c:pt idx="7">
                  <c:v>4.68</c:v>
                </c:pt>
                <c:pt idx="8">
                  <c:v>#N/A</c:v>
                </c:pt>
                <c:pt idx="9">
                  <c:v>3.73</c:v>
                </c:pt>
              </c:numCache>
            </c:numRef>
          </c:val>
          <c:extLst>
            <c:ext xmlns:c16="http://schemas.microsoft.com/office/drawing/2014/chart" uri="{C3380CC4-5D6E-409C-BE32-E72D297353CC}">
              <c16:uniqueId val="{00000008-AAC0-42C1-A39E-57FA5763E0C4}"/>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16.079999999999998</c:v>
                </c:pt>
                <c:pt idx="2">
                  <c:v>#N/A</c:v>
                </c:pt>
                <c:pt idx="3">
                  <c:v>17.350000000000001</c:v>
                </c:pt>
                <c:pt idx="4">
                  <c:v>#N/A</c:v>
                </c:pt>
                <c:pt idx="5">
                  <c:v>18.989999999999998</c:v>
                </c:pt>
                <c:pt idx="6">
                  <c:v>#N/A</c:v>
                </c:pt>
                <c:pt idx="7">
                  <c:v>20.309999999999999</c:v>
                </c:pt>
                <c:pt idx="8">
                  <c:v>#N/A</c:v>
                </c:pt>
                <c:pt idx="9">
                  <c:v>20.5</c:v>
                </c:pt>
              </c:numCache>
            </c:numRef>
          </c:val>
          <c:extLst>
            <c:ext xmlns:c16="http://schemas.microsoft.com/office/drawing/2014/chart" uri="{C3380CC4-5D6E-409C-BE32-E72D297353CC}">
              <c16:uniqueId val="{00000009-AAC0-42C1-A39E-57FA5763E0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1520</c:v>
                </c:pt>
                <c:pt idx="5">
                  <c:v>1461</c:v>
                </c:pt>
                <c:pt idx="8">
                  <c:v>1438</c:v>
                </c:pt>
                <c:pt idx="11">
                  <c:v>1356</c:v>
                </c:pt>
                <c:pt idx="14">
                  <c:v>1241</c:v>
                </c:pt>
              </c:numCache>
            </c:numRef>
          </c:val>
          <c:extLst>
            <c:ext xmlns:c16="http://schemas.microsoft.com/office/drawing/2014/chart" uri="{C3380CC4-5D6E-409C-BE32-E72D297353CC}">
              <c16:uniqueId val="{00000000-D755-4EE5-99C9-576482F084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55-4EE5-99C9-576482F084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c:v>
                </c:pt>
                <c:pt idx="3">
                  <c:v>28</c:v>
                </c:pt>
                <c:pt idx="6">
                  <c:v>30</c:v>
                </c:pt>
                <c:pt idx="9">
                  <c:v>30</c:v>
                </c:pt>
                <c:pt idx="12">
                  <c:v>28</c:v>
                </c:pt>
              </c:numCache>
            </c:numRef>
          </c:val>
          <c:extLst>
            <c:ext xmlns:c16="http://schemas.microsoft.com/office/drawing/2014/chart" uri="{C3380CC4-5D6E-409C-BE32-E72D297353CC}">
              <c16:uniqueId val="{00000002-D755-4EE5-99C9-576482F084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101</c:v>
                </c:pt>
                <c:pt idx="3">
                  <c:v>103</c:v>
                </c:pt>
                <c:pt idx="6">
                  <c:v>114</c:v>
                </c:pt>
                <c:pt idx="9">
                  <c:v>98</c:v>
                </c:pt>
                <c:pt idx="12">
                  <c:v>108</c:v>
                </c:pt>
              </c:numCache>
            </c:numRef>
          </c:val>
          <c:extLst>
            <c:ext xmlns:c16="http://schemas.microsoft.com/office/drawing/2014/chart" uri="{C3380CC4-5D6E-409C-BE32-E72D297353CC}">
              <c16:uniqueId val="{00000003-D755-4EE5-99C9-576482F084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358</c:v>
                </c:pt>
                <c:pt idx="3">
                  <c:v>355</c:v>
                </c:pt>
                <c:pt idx="6">
                  <c:v>348</c:v>
                </c:pt>
                <c:pt idx="9">
                  <c:v>318</c:v>
                </c:pt>
                <c:pt idx="12">
                  <c:v>311</c:v>
                </c:pt>
              </c:numCache>
            </c:numRef>
          </c:val>
          <c:extLst>
            <c:ext xmlns:c16="http://schemas.microsoft.com/office/drawing/2014/chart" uri="{C3380CC4-5D6E-409C-BE32-E72D297353CC}">
              <c16:uniqueId val="{00000004-D755-4EE5-99C9-576482F084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55-4EE5-99C9-576482F084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55-4EE5-99C9-576482F084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1639</c:v>
                </c:pt>
                <c:pt idx="3">
                  <c:v>1602</c:v>
                </c:pt>
                <c:pt idx="6">
                  <c:v>1626</c:v>
                </c:pt>
                <c:pt idx="9">
                  <c:v>1526</c:v>
                </c:pt>
                <c:pt idx="12">
                  <c:v>1402</c:v>
                </c:pt>
              </c:numCache>
            </c:numRef>
          </c:val>
          <c:extLst>
            <c:ext xmlns:c16="http://schemas.microsoft.com/office/drawing/2014/chart" uri="{C3380CC4-5D6E-409C-BE32-E72D297353CC}">
              <c16:uniqueId val="{00000007-D755-4EE5-99C9-576482F084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605</c:v>
                </c:pt>
                <c:pt idx="2">
                  <c:v>#N/A</c:v>
                </c:pt>
                <c:pt idx="3">
                  <c:v>#N/A</c:v>
                </c:pt>
                <c:pt idx="4">
                  <c:v>627</c:v>
                </c:pt>
                <c:pt idx="5">
                  <c:v>#N/A</c:v>
                </c:pt>
                <c:pt idx="6">
                  <c:v>#N/A</c:v>
                </c:pt>
                <c:pt idx="7">
                  <c:v>680</c:v>
                </c:pt>
                <c:pt idx="8">
                  <c:v>#N/A</c:v>
                </c:pt>
                <c:pt idx="9">
                  <c:v>#N/A</c:v>
                </c:pt>
                <c:pt idx="10">
                  <c:v>616</c:v>
                </c:pt>
                <c:pt idx="11">
                  <c:v>#N/A</c:v>
                </c:pt>
                <c:pt idx="12">
                  <c:v>#N/A</c:v>
                </c:pt>
                <c:pt idx="13">
                  <c:v>608</c:v>
                </c:pt>
                <c:pt idx="14">
                  <c:v>#N/A</c:v>
                </c:pt>
              </c:numCache>
            </c:numRef>
          </c:val>
          <c:smooth val="0"/>
          <c:extLst>
            <c:ext xmlns:c16="http://schemas.microsoft.com/office/drawing/2014/chart" uri="{C3380CC4-5D6E-409C-BE32-E72D297353CC}">
              <c16:uniqueId val="{00000008-D755-4EE5-99C9-576482F084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12332</c:v>
                </c:pt>
                <c:pt idx="5">
                  <c:v>12306</c:v>
                </c:pt>
                <c:pt idx="8">
                  <c:v>11796</c:v>
                </c:pt>
                <c:pt idx="11">
                  <c:v>11274</c:v>
                </c:pt>
                <c:pt idx="14">
                  <c:v>10924</c:v>
                </c:pt>
              </c:numCache>
            </c:numRef>
          </c:val>
          <c:extLst>
            <c:ext xmlns:c16="http://schemas.microsoft.com/office/drawing/2014/chart" uri="{C3380CC4-5D6E-409C-BE32-E72D297353CC}">
              <c16:uniqueId val="{00000000-D1A5-47FE-A112-392B0E6271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157</c:v>
                </c:pt>
                <c:pt idx="5">
                  <c:v>116</c:v>
                </c:pt>
                <c:pt idx="8">
                  <c:v>67</c:v>
                </c:pt>
                <c:pt idx="11">
                  <c:v>53</c:v>
                </c:pt>
                <c:pt idx="14">
                  <c:v>28</c:v>
                </c:pt>
              </c:numCache>
            </c:numRef>
          </c:val>
          <c:extLst>
            <c:ext xmlns:c16="http://schemas.microsoft.com/office/drawing/2014/chart" uri="{C3380CC4-5D6E-409C-BE32-E72D297353CC}">
              <c16:uniqueId val="{00000001-D1A5-47FE-A112-392B0E6271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4466</c:v>
                </c:pt>
                <c:pt idx="5">
                  <c:v>4220</c:v>
                </c:pt>
                <c:pt idx="8">
                  <c:v>3485</c:v>
                </c:pt>
                <c:pt idx="11">
                  <c:v>3256</c:v>
                </c:pt>
                <c:pt idx="14">
                  <c:v>3269</c:v>
                </c:pt>
              </c:numCache>
            </c:numRef>
          </c:val>
          <c:extLst>
            <c:ext xmlns:c16="http://schemas.microsoft.com/office/drawing/2014/chart" uri="{C3380CC4-5D6E-409C-BE32-E72D297353CC}">
              <c16:uniqueId val="{00000002-D1A5-47FE-A112-392B0E6271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A5-47FE-A112-392B0E6271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A5-47FE-A112-392B0E6271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0</c:v>
                </c:pt>
                <c:pt idx="6">
                  <c:v>7</c:v>
                </c:pt>
                <c:pt idx="9">
                  <c:v>8</c:v>
                </c:pt>
                <c:pt idx="12">
                  <c:v>0</c:v>
                </c:pt>
              </c:numCache>
            </c:numRef>
          </c:val>
          <c:extLst>
            <c:ext xmlns:c16="http://schemas.microsoft.com/office/drawing/2014/chart" uri="{C3380CC4-5D6E-409C-BE32-E72D297353CC}">
              <c16:uniqueId val="{00000005-D1A5-47FE-A112-392B0E6271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1255</c:v>
                </c:pt>
                <c:pt idx="3">
                  <c:v>1370</c:v>
                </c:pt>
                <c:pt idx="6">
                  <c:v>1205</c:v>
                </c:pt>
                <c:pt idx="9">
                  <c:v>1157</c:v>
                </c:pt>
                <c:pt idx="12">
                  <c:v>1211</c:v>
                </c:pt>
              </c:numCache>
            </c:numRef>
          </c:val>
          <c:extLst>
            <c:ext xmlns:c16="http://schemas.microsoft.com/office/drawing/2014/chart" uri="{C3380CC4-5D6E-409C-BE32-E72D297353CC}">
              <c16:uniqueId val="{00000006-D1A5-47FE-A112-392B0E6271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674</c:v>
                </c:pt>
                <c:pt idx="3">
                  <c:v>646</c:v>
                </c:pt>
                <c:pt idx="6">
                  <c:v>592</c:v>
                </c:pt>
                <c:pt idx="9">
                  <c:v>549</c:v>
                </c:pt>
                <c:pt idx="12">
                  <c:v>535</c:v>
                </c:pt>
              </c:numCache>
            </c:numRef>
          </c:val>
          <c:extLst>
            <c:ext xmlns:c16="http://schemas.microsoft.com/office/drawing/2014/chart" uri="{C3380CC4-5D6E-409C-BE32-E72D297353CC}">
              <c16:uniqueId val="{00000007-D1A5-47FE-A112-392B0E6271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3638</c:v>
                </c:pt>
                <c:pt idx="3">
                  <c:v>3405</c:v>
                </c:pt>
                <c:pt idx="6">
                  <c:v>3180</c:v>
                </c:pt>
                <c:pt idx="9">
                  <c:v>2887</c:v>
                </c:pt>
                <c:pt idx="12">
                  <c:v>2629</c:v>
                </c:pt>
              </c:numCache>
            </c:numRef>
          </c:val>
          <c:extLst>
            <c:ext xmlns:c16="http://schemas.microsoft.com/office/drawing/2014/chart" uri="{C3380CC4-5D6E-409C-BE32-E72D297353CC}">
              <c16:uniqueId val="{00000008-D1A5-47FE-A112-392B0E6271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A5-47FE-A112-392B0E6271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12293</c:v>
                </c:pt>
                <c:pt idx="3">
                  <c:v>12074</c:v>
                </c:pt>
                <c:pt idx="6">
                  <c:v>11568</c:v>
                </c:pt>
                <c:pt idx="9">
                  <c:v>10949</c:v>
                </c:pt>
                <c:pt idx="12">
                  <c:v>10624</c:v>
                </c:pt>
              </c:numCache>
            </c:numRef>
          </c:val>
          <c:extLst>
            <c:ext xmlns:c16="http://schemas.microsoft.com/office/drawing/2014/chart" uri="{C3380CC4-5D6E-409C-BE32-E72D297353CC}">
              <c16:uniqueId val="{0000000A-D1A5-47FE-A112-392B0E6271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911</c:v>
                </c:pt>
                <c:pt idx="2">
                  <c:v>#N/A</c:v>
                </c:pt>
                <c:pt idx="3">
                  <c:v>#N/A</c:v>
                </c:pt>
                <c:pt idx="4">
                  <c:v>853</c:v>
                </c:pt>
                <c:pt idx="5">
                  <c:v>#N/A</c:v>
                </c:pt>
                <c:pt idx="6">
                  <c:v>#N/A</c:v>
                </c:pt>
                <c:pt idx="7">
                  <c:v>1203</c:v>
                </c:pt>
                <c:pt idx="8">
                  <c:v>#N/A</c:v>
                </c:pt>
                <c:pt idx="9">
                  <c:v>#N/A</c:v>
                </c:pt>
                <c:pt idx="10">
                  <c:v>967</c:v>
                </c:pt>
                <c:pt idx="11">
                  <c:v>#N/A</c:v>
                </c:pt>
                <c:pt idx="12">
                  <c:v>#N/A</c:v>
                </c:pt>
                <c:pt idx="13">
                  <c:v>778</c:v>
                </c:pt>
                <c:pt idx="14">
                  <c:v>#N/A</c:v>
                </c:pt>
              </c:numCache>
            </c:numRef>
          </c:val>
          <c:smooth val="0"/>
          <c:extLst>
            <c:ext xmlns:c16="http://schemas.microsoft.com/office/drawing/2014/chart" uri="{C3380CC4-5D6E-409C-BE32-E72D297353CC}">
              <c16:uniqueId val="{0000000B-D1A5-47FE-A112-392B0E6271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2355</c:v>
                </c:pt>
                <c:pt idx="1">
                  <c:v>2088</c:v>
                </c:pt>
                <c:pt idx="2">
                  <c:v>2106</c:v>
                </c:pt>
              </c:numCache>
            </c:numRef>
          </c:val>
          <c:extLst>
            <c:ext xmlns:c16="http://schemas.microsoft.com/office/drawing/2014/chart" uri="{C3380CC4-5D6E-409C-BE32-E72D297353CC}">
              <c16:uniqueId val="{00000000-B63B-4D67-ABD1-F425BBFCD3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c:v>
                </c:pt>
                <c:pt idx="1">
                  <c:v>22</c:v>
                </c:pt>
                <c:pt idx="2">
                  <c:v>22</c:v>
                </c:pt>
              </c:numCache>
            </c:numRef>
          </c:val>
          <c:extLst>
            <c:ext xmlns:c16="http://schemas.microsoft.com/office/drawing/2014/chart" uri="{C3380CC4-5D6E-409C-BE32-E72D297353CC}">
              <c16:uniqueId val="{00000001-B63B-4D67-ABD1-F425BBFCD3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2302</c:v>
                </c:pt>
                <c:pt idx="1">
                  <c:v>2341</c:v>
                </c:pt>
                <c:pt idx="2">
                  <c:v>2411</c:v>
                </c:pt>
              </c:numCache>
            </c:numRef>
          </c:val>
          <c:extLst>
            <c:ext xmlns:c16="http://schemas.microsoft.com/office/drawing/2014/chart" uri="{C3380CC4-5D6E-409C-BE32-E72D297353CC}">
              <c16:uniqueId val="{00000002-B63B-4D67-ABD1-F425BBFCD3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{F7738641-D4B1-478F-9198-C9BB1697B830}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6DA-4D63-8A4F-6AEE7F7F85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{650856CB-F3D6-484F-A074-AAB9C9B12100}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DA-4D63-8A4F-6AEE7F7F85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{559AF5B3-F6EA-470B-8F24-4817CE7CA4C6}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DA-4D63-8A4F-6AEE7F7F85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{3A68C94A-AB68-4565-9C1C-9D0B86F7477C}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DA-4D63-8A4F-6AEE7F7F85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{BA6CFC06-AE83-462C-A7C9-E8AFD99332B1}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DA-4D63-8A4F-6AEE7F7F85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{B0B6ED4F-4791-4335-8DF6-520BFBDAE9BF}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6DA-4D63-8A4F-6AEE7F7F85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{5606DD7B-D7A3-4618-98F6-B1F1940921C8}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6DA-4D63-8A4F-6AEE7F7F85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{99FA25E5-A37D-47C7-B18B-16FB39203F24}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6DA-4D63-8A4F-6AEE7F7F85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{DF7D3168-BA40-49CB-9F31-C62669378232}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6DA-4D63-8A4F-6AEE7F7F85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61.3</c:v>
                </c:pt>
                <c:pt idx="16">
                  <c:v>62.5</c:v>
                </c:pt>
                <c:pt idx="24">
                  <c:v>63.9</c:v>
                </c:pt>
                <c:pt idx="32">
                  <c:v>66</c:v>
                </c:pt>
              </c:numCache>
            </c:numRef>
          </c:xVal>
          <c:yVal>
            <c:numRef>
              <c:f>公会計指標分析・財政指標組合せ分析表!$BP$51:$DC$51</c:f>
              <c:numCache>
                <c:formatCode>#,##0.0;"▲ "#,##0.0</c:formatCode>
                <c:ptCount val="40"/>
                <c:pt idx="0">
                  <c:v>14.9</c:v>
                </c:pt>
                <c:pt idx="8">
                  <c:v>13.9</c:v>
                </c:pt>
                <c:pt idx="16">
                  <c:v>20.100000000000001</c:v>
                </c:pt>
                <c:pt idx="24">
                  <c:v>16.5</c:v>
                </c:pt>
                <c:pt idx="32">
                  <c:v>13</c:v>
                </c:pt>
              </c:numCache>
            </c:numRef>
          </c:yVal>
          <c:smooth val="0"/>
          <c:extLst>
            <c:ext xmlns:c16="http://schemas.microsoft.com/office/drawing/2014/chart" uri="{C3380CC4-5D6E-409C-BE32-E72D297353CC}">
              <c16:uniqueId val="{00000009-96DA-4D63-8A4F-6AEE7F7F85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{AFF9B277-9B0F-457E-A8D7-93E37917F5AF}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6DA-4D63-8A4F-6AEE7F7F85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{7B5EC8D2-AAAC-42F6-B7A4-F844F14A31ED}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DA-4D63-8A4F-6AEE7F7F85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{FBA49EAF-5BD1-4B9C-8354-238F0633044D}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DA-4D63-8A4F-6AEE7F7F85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{815EECDE-CAE8-4143-9E7A-B5BEE9F93077}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DA-4D63-8A4F-6AEE7F7F85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{AF53BFDE-1A36-4467-A22A-6A13FB7E51EE}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DA-4D63-8A4F-6AEE7F7F85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{367539A7-49D4-4486-860F-DAE68B49174C}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6DA-4D63-8A4F-6AEE7F7F85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{284EE467-264A-4D19-9316-5487CE7D8F47}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6DA-4D63-8A4F-6AEE7F7F85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{140C9C48-9610-4901-A027-B4985A7CA6A9}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6DA-4D63-8A4F-6AEE7F7F85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{A858B429-C3E6-4B38-9D3C-F0CAFAB35B94}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6DA-4D63-8A4F-6AEE7F7F85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61.1</c:v>
                </c:pt>
              </c:numCache>
            </c:numRef>
          </c:xVal>
          <c:yVal>
            <c:numRef>
              <c:f>公会計指標分析・財政指標組合せ分析表!$BP$55:$DC$55</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96DA-4D63-8A4F-6AEE7F7F85A7}"/>
            </c:ext>
          </c:extLst>
        </c:ser>
        <c:dLbls>
          <c:showLegendKey val="0"/>
          <c:showVal val="1"/>
          <c:showCatName val="0"/>
          <c:showSerName val="0"/>
          <c:showPercent val="0"/>
          <c:showBubbleSize val="0"/>
        </c:dLbls>
        <c:axId val="46179840"/>
        <c:axId val="46181760"/>
      </c:scatterChart>
      <c:valAx>
        <c:axId val="46179840"/>
        <c:scaling>
          <c:orientation val="maxMin"/>
          <c:max val="67"/>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{73159DFD-C4FC-4E50-A384-8C9D66648E92}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DC8-422C-AB14-DC64C9834A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{B73F1156-0F0A-4477-9D3D-6DB80B4FDF08}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C8-422C-AB14-DC64C9834A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{2DF8D302-3DF4-41B7-8FB8-6DA55C893AA8}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C8-422C-AB14-DC64C9834A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{0392E74A-4BB8-4E83-A63F-9D86C8942D55}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C8-422C-AB14-DC64C9834A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{9972F796-B642-4E28-AA38-396840AC951D}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C8-422C-AB14-DC64C9834AA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{0374D567-8036-4298-90A5-308BF757B61F}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DC8-422C-AB14-DC64C9834AA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{14D508E7-DF21-46F5-963B-F562A1F26FD3}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DC8-422C-AB14-DC64C9834AA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{F41F4785-7A1F-433D-A13F-2409E1849C94}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DC8-422C-AB14-DC64C9834AA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{B06898A3-326C-42B5-A886-F679C4BDDD52}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DC8-422C-AB14-DC64C9834A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9.6</c:v>
                </c:pt>
                <c:pt idx="16">
                  <c:v>10.5</c:v>
                </c:pt>
                <c:pt idx="24">
                  <c:v>10.7</c:v>
                </c:pt>
                <c:pt idx="32">
                  <c:v>10.7</c:v>
                </c:pt>
              </c:numCache>
            </c:numRef>
          </c:xVal>
          <c:yVal>
            <c:numRef>
              <c:f>公会計指標分析・財政指標組合せ分析表!$BP$73:$DC$73</c:f>
              <c:numCache>
                <c:formatCode>#,##0.0;"▲ "#,##0.0</c:formatCode>
                <c:ptCount val="40"/>
                <c:pt idx="0">
                  <c:v>14.9</c:v>
                </c:pt>
                <c:pt idx="8">
                  <c:v>13.9</c:v>
                </c:pt>
                <c:pt idx="16">
                  <c:v>20.100000000000001</c:v>
                </c:pt>
                <c:pt idx="24">
                  <c:v>16.5</c:v>
                </c:pt>
                <c:pt idx="32">
                  <c:v>13</c:v>
                </c:pt>
              </c:numCache>
            </c:numRef>
          </c:yVal>
          <c:smooth val="0"/>
          <c:extLst>
            <c:ext xmlns:c16="http://schemas.microsoft.com/office/drawing/2014/chart" uri="{C3380CC4-5D6E-409C-BE32-E72D297353CC}">
              <c16:uniqueId val="{00000009-8DC8-422C-AB14-DC64C9834A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{37BD43C9-6985-40EA-88EE-DF92EE08CDAF}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DC8-422C-AB14-DC64C9834A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{491EDCEC-0ECE-4C52-B5D7-838FD6C2E159}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C8-422C-AB14-DC64C9834A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{198AD766-2257-4C94-8592-CF5E80A6109E}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C8-422C-AB14-DC64C9834A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{9B8338C7-A9BD-4D58-8B6B-1939ECCC1223}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C8-422C-AB14-DC64C9834A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{BE4AABC0-616D-45A8-BBE0-41A9859BCEEF}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C8-422C-AB14-DC64C9834AA4}"/>
                </c:ext>
              </c:extLst>
            </c:dLbl>
            <c:dLbl>
              <c:idx val="8"/>
              <c:layout>
                <c:manualLayout>
                  <c:x val="0"/>
                  <c:y val="-1.632347128960954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{016CA5B3-15F2-46EA-BBA6-FCC232C031B3}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DC8-422C-AB14-DC64C9834AA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{6CC81ACB-7CDC-4D91-A8DA-43E9E325AB28}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DC8-422C-AB14-DC64C9834AA4}"/>
                </c:ext>
              </c:extLst>
            </c:dLbl>
            <c:dLbl>
              <c:idx val="24"/>
              <c:layout>
                <c:manualLayout>
                  <c:x val="0"/>
                  <c:y val="1.632347128960954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{6A9ADD8A-B4BC-42A4-8815-FA8AAAD5CD34}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DC8-422C-AB14-DC64C9834AA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{F4553042-138B-4D4B-9A55-F54C72FD5546}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DC8-422C-AB14-DC64C9834A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8DC8-422C-AB14-DC64C9834AA4}"/>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地方債残高は順調に減少しており、これに伴い元利償還金も減少傾向にある。今後は、起債発行額と元利償還額が同程度を想定し、地方債残高は横ばいまたは若干の増減を繰り返していくものと見込んでいる。</a:t>
          </a:r>
        </a:p>
        <a:p>
          <a:r>
            <a:rPr kumimoji="1" lang="ja-JP" altLang="en-US" sz="1400">
              <a:latin typeface="ＭＳ ゴシック" pitchFamily="49" charset="-128"/>
              <a:ea typeface="ＭＳ ゴシック" pitchFamily="49" charset="-128"/>
            </a:rPr>
            <a:t>　公営企業債の元利償還金に対する繰入金は、同程度で推移しているが、今後は逓減していくものと見込んでいる。</a:t>
          </a:r>
        </a:p>
        <a:p>
          <a:r>
            <a:rPr kumimoji="1" lang="ja-JP" altLang="en-US" sz="1400">
              <a:latin typeface="ＭＳ ゴシック" pitchFamily="49" charset="-128"/>
              <a:ea typeface="ＭＳ ゴシック" pitchFamily="49" charset="-128"/>
            </a:rPr>
            <a:t>　今後、実質公債費比率の分子と分母は、同水準で推移するものと見込まれ、実質公債費比率は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％前後で推移するものと見込んでいる。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減債基金は、満期一括償還地方債の財源として利用していない。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将来負担比率の分子は、前年度より</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これは、充当可能財源等の減少はあるものの、地方債現在高等の将来負担額が大きく減少（</a:t>
          </a:r>
          <a:r>
            <a:rPr kumimoji="1" lang="en-US" altLang="ja-JP" sz="1400">
              <a:latin typeface="ＭＳ ゴシック" pitchFamily="49" charset="-128"/>
              <a:ea typeface="ＭＳ ゴシック" pitchFamily="49" charset="-128"/>
            </a:rPr>
            <a:t>551</a:t>
          </a:r>
          <a:r>
            <a:rPr kumimoji="1" lang="ja-JP" altLang="en-US" sz="1400">
              <a:latin typeface="ＭＳ ゴシック" pitchFamily="49" charset="-128"/>
              <a:ea typeface="ＭＳ ゴシック" pitchFamily="49" charset="-128"/>
            </a:rPr>
            <a:t>百万円）したことによるものである。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広島県世羅町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合併算定替の終了による普通交付税の減少により、財政調整基金の取崩しによる財政運営が続いているが、その他特定目的基金の積立が増えたことにより、基金全体では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財政運営を行っていくべきだが、近年は財源不足を他の歳入で賄うことができず、財政調整基金から多額の繰入れを行っている。このまま繰入れを行っていると、数年で財政調整基金が枯渇してしまう恐れがあり、他の基金を含めた基金の有効な活用方法の検討と、経費節減による一般財源ベースでの予算規模の縮減に取り組む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まちづくり振興基金：地域振興に資する事業の推進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公共施設整備基金：公共施設等の整備に要する資金　　　　　　　　　　　　　　　　　　　　　　　　　　　　　　　　　　　　　　　　　　　　　　中小企業融資運営基金：中小企業者の金融の円滑化による企業の育成振興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応援寄附基金：ふるさと寄附金（ふるさと納税）の寄付目的に沿った事業　　　　　　　　　　　　　　　　　　　　　　　　　　　　　　　　　　　　地域福祉基金：高齢者保健福祉施策の推進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過疎地域自立促進基金：過疎地域自立促進特別事業に要する経費　　　　　　　　　　　　　　　　　　　　　　　　　　　　　　　　　　　　　　　　　　　　　情報通信施設運営基金：放送施設の整備、修繕等の維持運営に係る経費　　　　　　　　　　　　　　　　　　　　　　　　　　　　　　　　　　　　　　　　　　　　　　　　　　　　　　　　　　森林環境譲与税基金：森林の整備及びその促進に関する事業　　　　　　　　　　　　　　　　　　　　　　　　　　　　　　　　　　　　　　　　　　　せら農業公園運営基金：農業公園施設の整備、修繕の経費　　　　　　　　　　　　　　　　　　　　　　　　　　　　　　　　　　　　　　　　　　　　　　　　　　　　　　　　　　　　　　（増減理由）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財政調整基金：債券運用利息の積立　　　　　　　　　　　　　　　　　　　　　　　　　　　　　　　　　　　　　　　　　　　　　　　　　　　　　応援寄附基金：ふるさと寄附金の積立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過疎地域自立促進基金：過疎債発行による積立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情報通信施設運営基金：放送施設の賃借料の積立　　　　　　　　　　　　　　　　　　　　　　　　　　　　　　　　　　　　　　　　　　　　　　　せら農業公園運営基金：農業公園運営のための取崩　　　　　　　　　　　　　　　　　　　　　　　　　　　　　　　　　　　　　　　　　　　　　　　　　（今後の方針）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それぞれの目的に沿った積立、充当をしていくが、具体的な活用方法が決まっていない基金もある。財源不足の中、今後の財政運営においてどのように活用していくべきか検討をしていく。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令和元年度で普通交付税の合併算定替が終了し、厳しい財政運営であるが、債券運用利息の積立により令和２年度末の基金残高は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普通交付税の合併算定替縮減に向けて財政調整基金を積み増していた。合併算定替相当の基金減少はやむを得ない面があるが、安定的な財政運営のためには、引き続き経常経費削減と自主財源確保等に努めつつ、一般財源ベースでの予算規模の縮減に取り組む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基金利子の積立のみ（百万円単位での増減なし）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これまでの取組みにより、地方債残高は大幅に減少しており、現時点で減債基金の積立や取崩は検討していない。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759CDA0-B59C-46BC-8A9F-C09BA1BD6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4F0E1CE-560E-4A68-82D0-D78D379BFF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F85B003-1209-4536-9FF5-11B7EDA2308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8FDFFDC-232D-4D24-A3DD-20FA591D769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8E90941-252C-499C-89E6-369A3021960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57A2AF6-EB2E-457D-A684-8FD928FDD61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0E67BEA-0601-4BEB-A076-DBAFBBF4D57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46A6D16-3A0A-49E5-9351-8F820585874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D4A1782-E1A4-4BE8-92FF-01EAC27BBF2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A82E0CB-5B62-479B-A2BA-192ECE274C1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F1E70A3-9C3F-4602-9633-8C85F565132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2888B5E-9526-4CDA-8784-E1ED82D08D8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15,725
15,425
278.14
13,600,734
13,110,201
268,873
7,202,737
10,623,742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DE7C496-61FC-472B-8A83-EF904E87B34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28513F8-97A7-448B-A54D-82F0DC84208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88ACA89-F97E-4440-A130-FA3E8F6C5EC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6ED2753-F278-4233-9EE3-757B3278DB2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CC133D1-37EA-4F19-903B-36B17A28278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880D744-27CA-4F71-866B-3838E22539C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6EB0192-34D7-4641-801B-373804A5E0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2F369B7-410D-4E29-8AF5-41A2586D0CC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3CB69AF-A373-4640-B37F-855099D9714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35BACBC-6E4F-4A23-9B47-5428B65AD14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7F98F35-9747-403D-BC0B-E3E13569A2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9942EAC-5181-460E-B4C4-8F4C3722DD3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3FF53D3-5A38-47CE-A2C5-BDD64DF6A93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73BC931-2B80-4973-855F-330F85B8953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FE805AC-BB70-4499-ABDA-44694DC5B19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291BAC1-BC1B-450D-B4F9-3653BE3DE46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3655826-9814-4B93-BE51-254F2B7803D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218F4DF-1F35-4FED-B0EF-C79158893BD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3540B72-527E-4923-8ECF-F5A7CFB83BC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CF3DDD1-54F7-4C37-8FC3-4175F3DBCFE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33B410D-7743-4E1D-9406-5EE25F3AC01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CB1E1F4-FA50-4090-BEBA-4CD1891D62C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AA69ABC-8200-4225-B1BA-93BDB67ABD8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86A6F27-DE83-42CC-BFC2-381325D395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9C97FF1-F247-4294-B049-6DB7187940A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DED1540-A382-4433-BBEB-155344E7E01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EA03151-EC04-4098-BE3E-696AB776B39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773DCF5-3540-45A0-9A67-E8ABA117D8D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308F1E2-7C93-4CB9-9742-E987B7C220F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DFCF68B-8AA2-42B2-9617-84FDDE9DAFD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A81DFD2-EEEB-4512-BE52-B7BB056236C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D29042E-0644-43C4-AD16-50CD63F42CB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9F820C4-7E9A-42C5-810C-819C637C2E3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36E1B75-4B8B-410D-8BEB-12787B41DCD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3B05A48-464C-487C-B78F-923E9106567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年度に策定した公共施設等総合管理計画において、公共施設等の総延床面積を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施設の統廃合等を進めている。有形固定資産減価償却率は、類似団体平均よりもやや高い水準を保ちながら、同じような伸び率で推移している。老朽化した施設が増えていく中で、人口減少や厳しい財政運営、また、サービス水準の確保等、バランスを取りながらの取り組みが必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EE1E607-6B6A-4161-B388-DDBF82B9795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291112F-106E-4364-BB4B-D2BC9949461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9128CEC-B6D2-4C70-84A6-B5E8D3C69FA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31A03297-3693-417A-9822-06FE4F6957A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2963505-FFC4-4CB4-998E-EC20189FD11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7D24EE39-B1A3-4029-834E-4A7856E6098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74A88092-EF36-4A15-B694-0E962F9F40E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147AB358-66EE-4132-864F-8CD182BEB7C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940DA106-340D-4056-859E-644C62D40C7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A20808A5-9D7F-4163-AE45-B177F1DB167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64CCD22-F698-48AD-AC79-99497CF72F1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04001C9-F491-4397-887E-4DF6F78AB1D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6CADEC32-60DB-4E41-ACBC-88A4A1B7CC3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3B6EC316-4671-4524-8AAA-B081B0B3A99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1C30E64A-C376-4819-BF88-DC23A6F9CDB5}"/>
            </a:ext>
          </a:extLst>
        </xdr:cNvPr>
        <xdr:cNvCxnSpPr/>
      </xdr:nvCxnSpPr>
      <xdr:spPr>
        <a:xfrm flipV="1">
          <a:off x="4760595" y="5380482"/>
          <a:ext cx="127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188247D4-F26A-430B-B429-4DC795FC63F0}"/>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43039E48-EADD-41C1-9CDC-62DB2DDBB636}"/>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a:extLst>
            <a:ext uri="{FF2B5EF4-FFF2-40B4-BE49-F238E27FC236}">
              <a16:creationId xmlns:a16="http://schemas.microsoft.com/office/drawing/2014/main" id="{D4A5A3AE-FFC8-41FC-A2BF-C5EA010C43E2}"/>
            </a:ext>
          </a:extLst>
        </xdr:cNvPr>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a:extLst>
            <a:ext uri="{FF2B5EF4-FFF2-40B4-BE49-F238E27FC236}">
              <a16:creationId xmlns:a16="http://schemas.microsoft.com/office/drawing/2014/main" id="{F2545812-406E-409E-A9AD-560864B9A73E}"/>
            </a:ext>
          </a:extLst>
        </xdr:cNvPr>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10050</xdr:rowOff>
    </xdr:from>
    <xdr:ext cx="405111" cy="259045"/>
    <xdr:sp macro="" textlink="">
      <xdr:nvSpPr>
        <xdr:cNvPr id="68" name="有形固定資産減価償却率平均値テキスト">
          <a:extLst>
            <a:ext uri="{FF2B5EF4-FFF2-40B4-BE49-F238E27FC236}">
              <a16:creationId xmlns:a16="http://schemas.microsoft.com/office/drawing/2014/main" id="{1A840BB5-2867-483F-8297-5225F9F62ABF}"/>
            </a:ext>
          </a:extLst>
        </xdr:cNvPr>
        <xdr:cNvSpPr txBox="1"/>
      </xdr:nvSpPr>
      <xdr:spPr>
        <a:xfrm>
          <a:off x="4813300" y="6096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69" name="フローチャート: 判断 68">
          <a:extLst>
            <a:ext uri="{FF2B5EF4-FFF2-40B4-BE49-F238E27FC236}">
              <a16:creationId xmlns:a16="http://schemas.microsoft.com/office/drawing/2014/main" id="{96A2171C-2DD8-4B6C-9860-39DFA76BF485}"/>
            </a:ext>
          </a:extLst>
        </xdr:cNvPr>
        <xdr:cNvSpPr/>
      </xdr:nvSpPr>
      <xdr:spPr>
        <a:xfrm>
          <a:off x="4711700" y="624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70" name="フローチャート: 判断 69">
          <a:extLst>
            <a:ext uri="{FF2B5EF4-FFF2-40B4-BE49-F238E27FC236}">
              <a16:creationId xmlns:a16="http://schemas.microsoft.com/office/drawing/2014/main" id="{96BBB8DC-6714-402B-86DA-B313A4B51501}"/>
            </a:ext>
          </a:extLst>
        </xdr:cNvPr>
        <xdr:cNvSpPr/>
      </xdr:nvSpPr>
      <xdr:spPr>
        <a:xfrm>
          <a:off x="4000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98171</xdr:rowOff>
    </xdr:from>
    <xdr:to>
      <xdr:col>15</xdr:col>
      <xdr:colOff>187325</xdr:colOff>
      <xdr:row>32</xdr:row>
      <xdr:rowOff>28321</xdr:rowOff>
    </xdr:to>
    <xdr:sp macro="" textlink="">
      <xdr:nvSpPr>
        <xdr:cNvPr id="71" name="フローチャート: 判断 70">
          <a:extLst>
            <a:ext uri="{FF2B5EF4-FFF2-40B4-BE49-F238E27FC236}">
              <a16:creationId xmlns:a16="http://schemas.microsoft.com/office/drawing/2014/main" id="{CE8DB950-3A17-4A23-9F0E-67C84E3C86F6}"/>
            </a:ext>
          </a:extLst>
        </xdr:cNvPr>
        <xdr:cNvSpPr/>
      </xdr:nvSpPr>
      <xdr:spPr>
        <a:xfrm>
          <a:off x="3238500" y="61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a:extLst>
            <a:ext uri="{FF2B5EF4-FFF2-40B4-BE49-F238E27FC236}">
              <a16:creationId xmlns:a16="http://schemas.microsoft.com/office/drawing/2014/main" id="{56811CD0-2661-4FEB-87C5-AA7EF4EE3886}"/>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73" name="フローチャート: 判断 72">
          <a:extLst>
            <a:ext uri="{FF2B5EF4-FFF2-40B4-BE49-F238E27FC236}">
              <a16:creationId xmlns:a16="http://schemas.microsoft.com/office/drawing/2014/main" id="{2A59C74D-BA8F-4691-A236-641D0CE85C2B}"/>
            </a:ext>
          </a:extLst>
        </xdr:cNvPr>
        <xdr:cNvSpPr/>
      </xdr:nvSpPr>
      <xdr:spPr>
        <a:xfrm>
          <a:off x="1714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32F8D99-80DD-4165-A691-B64A5963D3F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A3A45E3-B31D-4424-80B7-6D342F54C5A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40F7D58-D83E-435E-8DB2-A575C2752B4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469D2A9-8F7B-4692-97B0-381D5779A97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3D1444C-04D2-4AB2-859B-49472D0FFA3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27305</xdr:rowOff>
    </xdr:from>
    <xdr:to>
      <xdr:col>23</xdr:col>
      <xdr:colOff>136525</xdr:colOff>
      <xdr:row>33</xdr:row>
      <xdr:rowOff>128905</xdr:rowOff>
    </xdr:to>
    <xdr:sp macro="" textlink="">
      <xdr:nvSpPr>
        <xdr:cNvPr id="79" name="楕円 78">
          <a:extLst>
            <a:ext uri="{FF2B5EF4-FFF2-40B4-BE49-F238E27FC236}">
              <a16:creationId xmlns:a16="http://schemas.microsoft.com/office/drawing/2014/main" id="{7A22D801-41C4-4AD0-80CD-C8FCF607C4FD}"/>
            </a:ext>
          </a:extLst>
        </xdr:cNvPr>
        <xdr:cNvSpPr/>
      </xdr:nvSpPr>
      <xdr:spPr>
        <a:xfrm>
          <a:off x="4711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5732</xdr:rowOff>
    </xdr:from>
    <xdr:ext cx="405111" cy="259045"/>
    <xdr:sp macro="" textlink="">
      <xdr:nvSpPr>
        <xdr:cNvPr id="80" name="有形固定資産減価償却率該当値テキスト">
          <a:extLst>
            <a:ext uri="{FF2B5EF4-FFF2-40B4-BE49-F238E27FC236}">
              <a16:creationId xmlns:a16="http://schemas.microsoft.com/office/drawing/2014/main" id="{0D951D28-D32D-4C9A-B62F-1B0D27E7A703}"/>
            </a:ext>
          </a:extLst>
        </xdr:cNvPr>
        <xdr:cNvSpPr txBox="1"/>
      </xdr:nvSpPr>
      <xdr:spPr>
        <a:xfrm>
          <a:off x="4813300"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108077</xdr:rowOff>
    </xdr:from>
    <xdr:to>
      <xdr:col>19</xdr:col>
      <xdr:colOff>187325</xdr:colOff>
      <xdr:row>33</xdr:row>
      <xdr:rowOff>38227</xdr:rowOff>
    </xdr:to>
    <xdr:sp macro="" textlink="">
      <xdr:nvSpPr>
        <xdr:cNvPr id="81" name="楕円 80">
          <a:extLst>
            <a:ext uri="{FF2B5EF4-FFF2-40B4-BE49-F238E27FC236}">
              <a16:creationId xmlns:a16="http://schemas.microsoft.com/office/drawing/2014/main" id="{D33C92A4-79EA-48C1-813D-AED52019D107}"/>
            </a:ext>
          </a:extLst>
        </xdr:cNvPr>
        <xdr:cNvSpPr/>
      </xdr:nvSpPr>
      <xdr:spPr>
        <a:xfrm>
          <a:off x="4000500" y="63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158877</xdr:rowOff>
    </xdr:from>
    <xdr:to>
      <xdr:col>23</xdr:col>
      <xdr:colOff>85725</xdr:colOff>
      <xdr:row>33</xdr:row>
      <xdr:rowOff>78105</xdr:rowOff>
    </xdr:to>
    <xdr:cxnSp macro="">
      <xdr:nvCxnSpPr>
        <xdr:cNvPr id="82" name="直線コネクタ 81">
          <a:extLst>
            <a:ext uri="{FF2B5EF4-FFF2-40B4-BE49-F238E27FC236}">
              <a16:creationId xmlns:a16="http://schemas.microsoft.com/office/drawing/2014/main" id="{E84E9B27-4739-439E-AD3F-08D194CE5861}"/>
            </a:ext>
          </a:extLst>
        </xdr:cNvPr>
        <xdr:cNvCxnSpPr/>
      </xdr:nvCxnSpPr>
      <xdr:spPr>
        <a:xfrm>
          <a:off x="4051300" y="6416802"/>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macro="" textlink="">
      <xdr:nvSpPr>
        <xdr:cNvPr id="83" name="楕円 82">
          <a:extLst>
            <a:ext uri="{FF2B5EF4-FFF2-40B4-BE49-F238E27FC236}">
              <a16:creationId xmlns:a16="http://schemas.microsoft.com/office/drawing/2014/main" id="{EEAD83C4-026A-48EA-AC46-BE98AD9A3882}"/>
            </a:ext>
          </a:extLst>
        </xdr:cNvPr>
        <xdr:cNvSpPr/>
      </xdr:nvSpPr>
      <xdr:spPr>
        <a:xfrm>
          <a:off x="3238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98425</xdr:rowOff>
    </xdr:from>
    <xdr:to>
      <xdr:col>19</xdr:col>
      <xdr:colOff>136525</xdr:colOff>
      <xdr:row>32</xdr:row>
      <xdr:rowOff>158877</xdr:rowOff>
    </xdr:to>
    <xdr:cxnSp macro="">
      <xdr:nvCxnSpPr>
        <xdr:cNvPr id="84" name="直線コネクタ 83">
          <a:extLst>
            <a:ext uri="{FF2B5EF4-FFF2-40B4-BE49-F238E27FC236}">
              <a16:creationId xmlns:a16="http://schemas.microsoft.com/office/drawing/2014/main" id="{F3B73F61-9B82-422E-A04C-DF0CC57F8E45}"/>
            </a:ext>
          </a:extLst>
        </xdr:cNvPr>
        <xdr:cNvCxnSpPr/>
      </xdr:nvCxnSpPr>
      <xdr:spPr>
        <a:xfrm>
          <a:off x="3289300" y="635635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167259</xdr:rowOff>
    </xdr:from>
    <xdr:to>
      <xdr:col>11</xdr:col>
      <xdr:colOff>187325</xdr:colOff>
      <xdr:row>32</xdr:row>
      <xdr:rowOff>97409</xdr:rowOff>
    </xdr:to>
    <xdr:sp macro="" textlink="">
      <xdr:nvSpPr>
        <xdr:cNvPr id="85" name="楕円 84">
          <a:extLst>
            <a:ext uri="{FF2B5EF4-FFF2-40B4-BE49-F238E27FC236}">
              <a16:creationId xmlns:a16="http://schemas.microsoft.com/office/drawing/2014/main" id="{A38F5A76-5C64-4475-BFA7-9D8E6BE3D298}"/>
            </a:ext>
          </a:extLst>
        </xdr:cNvPr>
        <xdr:cNvSpPr/>
      </xdr:nvSpPr>
      <xdr:spPr>
        <a:xfrm>
          <a:off x="2476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46609</xdr:rowOff>
    </xdr:from>
    <xdr:to>
      <xdr:col>15</xdr:col>
      <xdr:colOff>136525</xdr:colOff>
      <xdr:row>32</xdr:row>
      <xdr:rowOff>98425</xdr:rowOff>
    </xdr:to>
    <xdr:cxnSp macro="">
      <xdr:nvCxnSpPr>
        <xdr:cNvPr id="86" name="直線コネクタ 85">
          <a:extLst>
            <a:ext uri="{FF2B5EF4-FFF2-40B4-BE49-F238E27FC236}">
              <a16:creationId xmlns:a16="http://schemas.microsoft.com/office/drawing/2014/main" id="{D75EA074-552C-4C69-BAE8-EB43B7E59D63}"/>
            </a:ext>
          </a:extLst>
        </xdr:cNvPr>
        <xdr:cNvCxnSpPr/>
      </xdr:nvCxnSpPr>
      <xdr:spPr>
        <a:xfrm>
          <a:off x="2527300" y="6304534"/>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106807</xdr:rowOff>
    </xdr:from>
    <xdr:to>
      <xdr:col>7</xdr:col>
      <xdr:colOff>187325</xdr:colOff>
      <xdr:row>32</xdr:row>
      <xdr:rowOff>36957</xdr:rowOff>
    </xdr:to>
    <xdr:sp macro="" textlink="">
      <xdr:nvSpPr>
        <xdr:cNvPr id="87" name="楕円 86">
          <a:extLst>
            <a:ext uri="{FF2B5EF4-FFF2-40B4-BE49-F238E27FC236}">
              <a16:creationId xmlns:a16="http://schemas.microsoft.com/office/drawing/2014/main" id="{0F53E4AD-B7B6-44BA-87A4-90DAA0F8976B}"/>
            </a:ext>
          </a:extLst>
        </xdr:cNvPr>
        <xdr:cNvSpPr/>
      </xdr:nvSpPr>
      <xdr:spPr>
        <a:xfrm>
          <a:off x="1714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157607</xdr:rowOff>
    </xdr:from>
    <xdr:to>
      <xdr:col>11</xdr:col>
      <xdr:colOff>136525</xdr:colOff>
      <xdr:row>32</xdr:row>
      <xdr:rowOff>46609</xdr:rowOff>
    </xdr:to>
    <xdr:cxnSp macro="">
      <xdr:nvCxnSpPr>
        <xdr:cNvPr id="88" name="直線コネクタ 87">
          <a:extLst>
            <a:ext uri="{FF2B5EF4-FFF2-40B4-BE49-F238E27FC236}">
              <a16:creationId xmlns:a16="http://schemas.microsoft.com/office/drawing/2014/main" id="{1E074129-8709-4CC0-AEDC-FE287F52595B}"/>
            </a:ext>
          </a:extLst>
        </xdr:cNvPr>
        <xdr:cNvCxnSpPr/>
      </xdr:nvCxnSpPr>
      <xdr:spPr>
        <a:xfrm>
          <a:off x="1765300" y="624408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88028</xdr:rowOff>
    </xdr:from>
    <xdr:ext cx="405111" cy="259045"/>
    <xdr:sp macro="" textlink="">
      <xdr:nvSpPr>
        <xdr:cNvPr id="89" name="n_1aveValue有形固定資産減価償却率">
          <a:extLst>
            <a:ext uri="{FF2B5EF4-FFF2-40B4-BE49-F238E27FC236}">
              <a16:creationId xmlns:a16="http://schemas.microsoft.com/office/drawing/2014/main" id="{9A96646F-9B8D-48A9-BA39-C368DC58AF41}"/>
            </a:ext>
          </a:extLst>
        </xdr:cNvPr>
        <xdr:cNvSpPr txBox="1"/>
      </xdr:nvSpPr>
      <xdr:spPr>
        <a:xfrm>
          <a:off x="38360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44848</xdr:rowOff>
    </xdr:from>
    <xdr:ext cx="405111" cy="259045"/>
    <xdr:sp macro="" textlink="">
      <xdr:nvSpPr>
        <xdr:cNvPr id="90" name="n_2aveValue有形固定資産減価償却率">
          <a:extLst>
            <a:ext uri="{FF2B5EF4-FFF2-40B4-BE49-F238E27FC236}">
              <a16:creationId xmlns:a16="http://schemas.microsoft.com/office/drawing/2014/main" id="{819879A1-C921-4E67-B2F0-CC807B59D65E}"/>
            </a:ext>
          </a:extLst>
        </xdr:cNvPr>
        <xdr:cNvSpPr txBox="1"/>
      </xdr:nvSpPr>
      <xdr:spPr>
        <a:xfrm>
          <a:off x="3086744" y="59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1" name="n_3aveValue有形固定資産減価償却率">
          <a:extLst>
            <a:ext uri="{FF2B5EF4-FFF2-40B4-BE49-F238E27FC236}">
              <a16:creationId xmlns:a16="http://schemas.microsoft.com/office/drawing/2014/main" id="{1F863107-54B8-405D-8E47-4EBA39E0955F}"/>
            </a:ext>
          </a:extLst>
        </xdr:cNvPr>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60850</xdr:rowOff>
    </xdr:from>
    <xdr:ext cx="405111" cy="259045"/>
    <xdr:sp macro="" textlink="">
      <xdr:nvSpPr>
        <xdr:cNvPr id="92" name="n_4aveValue有形固定資産減価償却率">
          <a:extLst>
            <a:ext uri="{FF2B5EF4-FFF2-40B4-BE49-F238E27FC236}">
              <a16:creationId xmlns:a16="http://schemas.microsoft.com/office/drawing/2014/main" id="{15A2AE2B-34E1-4BD6-898E-1B006350E719}"/>
            </a:ext>
          </a:extLst>
        </xdr:cNvPr>
        <xdr:cNvSpPr txBox="1"/>
      </xdr:nvSpPr>
      <xdr:spPr>
        <a:xfrm>
          <a:off x="1562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29354</xdr:rowOff>
    </xdr:from>
    <xdr:ext cx="405111" cy="259045"/>
    <xdr:sp macro="" textlink="">
      <xdr:nvSpPr>
        <xdr:cNvPr id="93" name="n_1mainValue有形固定資産減価償却率">
          <a:extLst>
            <a:ext uri="{FF2B5EF4-FFF2-40B4-BE49-F238E27FC236}">
              <a16:creationId xmlns:a16="http://schemas.microsoft.com/office/drawing/2014/main" id="{0C1B9D36-48AC-4408-B939-CCBACE92E6C5}"/>
            </a:ext>
          </a:extLst>
        </xdr:cNvPr>
        <xdr:cNvSpPr txBox="1"/>
      </xdr:nvSpPr>
      <xdr:spPr>
        <a:xfrm>
          <a:off x="3836044" y="645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94" name="n_2mainValue有形固定資産減価償却率">
          <a:extLst>
            <a:ext uri="{FF2B5EF4-FFF2-40B4-BE49-F238E27FC236}">
              <a16:creationId xmlns:a16="http://schemas.microsoft.com/office/drawing/2014/main" id="{8CC71026-1766-4CDD-8256-A26544D82AD2}"/>
            </a:ext>
          </a:extLst>
        </xdr:cNvPr>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88536</xdr:rowOff>
    </xdr:from>
    <xdr:ext cx="405111" cy="259045"/>
    <xdr:sp macro="" textlink="">
      <xdr:nvSpPr>
        <xdr:cNvPr id="95" name="n_3mainValue有形固定資産減価償却率">
          <a:extLst>
            <a:ext uri="{FF2B5EF4-FFF2-40B4-BE49-F238E27FC236}">
              <a16:creationId xmlns:a16="http://schemas.microsoft.com/office/drawing/2014/main" id="{F7C52739-1AE5-4BE1-B73A-016907DAC37C}"/>
            </a:ext>
          </a:extLst>
        </xdr:cNvPr>
        <xdr:cNvSpPr txBox="1"/>
      </xdr:nvSpPr>
      <xdr:spPr>
        <a:xfrm>
          <a:off x="2324744" y="634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28084</xdr:rowOff>
    </xdr:from>
    <xdr:ext cx="405111" cy="259045"/>
    <xdr:sp macro="" textlink="">
      <xdr:nvSpPr>
        <xdr:cNvPr id="96" name="n_4mainValue有形固定資産減価償却率">
          <a:extLst>
            <a:ext uri="{FF2B5EF4-FFF2-40B4-BE49-F238E27FC236}">
              <a16:creationId xmlns:a16="http://schemas.microsoft.com/office/drawing/2014/main" id="{C5E60123-8FCF-4C01-B475-36B3DDC53BFB}"/>
            </a:ext>
          </a:extLst>
        </xdr:cNvPr>
        <xdr:cNvSpPr txBox="1"/>
      </xdr:nvSpPr>
      <xdr:spPr>
        <a:xfrm>
          <a:off x="1562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1511360-1185-46B4-8F23-B2649B1FFFE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DF4B6DFF-9E6C-4620-B579-DBA6B39A149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CDD40D79-60AD-4E69-9C83-8B1D84EA7A9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932D5A88-E24D-496B-8472-48581AF907D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DE4D2A52-786E-4FB7-8D49-C2591FF4C00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9E26D15B-EF44-477E-A7F4-816C0498E14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DD6C8E03-BC09-4E33-8A83-3E4DAD00016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488E3371-7941-4E51-9377-7CF686C2407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E1103128-8205-4C53-973F-4FE71F55AB6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11EB3A6F-FABB-4F93-963A-4D40860AEF9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AB5ABE1F-6005-462A-B24B-F3DB5DA034E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B2ED88D0-B0F6-4981-B371-3CDEC9E9B7F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2D010F69-0BB2-4EC7-93C6-125457F707A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債務償還比率は、類似団体平均と比較して同程度ではあるが、若干上回っている。平成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西日本豪雨災害の影響による事業の延期や中止が一段落したことで、各事業計画に沿った工事等を実施できたことから、それに伴う起債発行額についても例年通りへと戻ったことが一因として考えられる。厳しい財政運営のなかでも、地方債残高は着実に減少しており、今後も新規発行地方債の抑制等による地方債残高の圧縮と、適正な基金管理によって将来負担の軽減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4A2C6154-D147-43E7-BFB8-EEA22607244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A82B0C6B-5E6D-417F-8E65-3B71DB6799A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9DFC00E5-04CF-49D2-BC59-0940ED2919F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a:extLst>
            <a:ext uri="{FF2B5EF4-FFF2-40B4-BE49-F238E27FC236}">
              <a16:creationId xmlns:a16="http://schemas.microsoft.com/office/drawing/2014/main" id="{69BF077F-B82D-49ED-8BE4-94ACD5BB1FCA}"/>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a:extLst>
            <a:ext uri="{FF2B5EF4-FFF2-40B4-BE49-F238E27FC236}">
              <a16:creationId xmlns:a16="http://schemas.microsoft.com/office/drawing/2014/main" id="{DE617739-4998-436D-9B05-F6D3F2AC7359}"/>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a:extLst>
            <a:ext uri="{FF2B5EF4-FFF2-40B4-BE49-F238E27FC236}">
              <a16:creationId xmlns:a16="http://schemas.microsoft.com/office/drawing/2014/main" id="{C8D73E29-DC3C-408C-B006-F25854E15982}"/>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a:extLst>
            <a:ext uri="{FF2B5EF4-FFF2-40B4-BE49-F238E27FC236}">
              <a16:creationId xmlns:a16="http://schemas.microsoft.com/office/drawing/2014/main" id="{682B9D21-4287-4CF3-B740-5511B0B9AC3B}"/>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a:extLst>
            <a:ext uri="{FF2B5EF4-FFF2-40B4-BE49-F238E27FC236}">
              <a16:creationId xmlns:a16="http://schemas.microsoft.com/office/drawing/2014/main" id="{B3DF778D-26C0-48D8-B0AB-C852154A63A8}"/>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a:extLst>
            <a:ext uri="{FF2B5EF4-FFF2-40B4-BE49-F238E27FC236}">
              <a16:creationId xmlns:a16="http://schemas.microsoft.com/office/drawing/2014/main" id="{68B8D6AC-D1F9-4596-8C16-4BBBB5C87F32}"/>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a:extLst>
            <a:ext uri="{FF2B5EF4-FFF2-40B4-BE49-F238E27FC236}">
              <a16:creationId xmlns:a16="http://schemas.microsoft.com/office/drawing/2014/main" id="{0FC26DCC-B9CF-4EB6-AF2E-F24904D796EF}"/>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a:extLst>
            <a:ext uri="{FF2B5EF4-FFF2-40B4-BE49-F238E27FC236}">
              <a16:creationId xmlns:a16="http://schemas.microsoft.com/office/drawing/2014/main" id="{21ED15F2-8A06-4B31-A7C9-60C089D25E50}"/>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78E9672A-AF9A-4EAC-A2A4-C2076F08D1A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id="{CD7BDB96-44A2-40EB-9A64-71CDAA59401F}"/>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CEF0A232-172D-43F4-A2A7-4C116486286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136576</xdr:rowOff>
    </xdr:from>
    <xdr:to>
      <xdr:col>76</xdr:col>
      <xdr:colOff>21589</xdr:colOff>
      <xdr:row>35</xdr:row>
      <xdr:rowOff>8966</xdr:rowOff>
    </xdr:to>
    <xdr:cxnSp macro="">
      <xdr:nvCxnSpPr>
        <xdr:cNvPr id="124" name="直線コネクタ 123">
          <a:extLst>
            <a:ext uri="{FF2B5EF4-FFF2-40B4-BE49-F238E27FC236}">
              <a16:creationId xmlns:a16="http://schemas.microsoft.com/office/drawing/2014/main" id="{0DF0C43A-5F90-4156-A0AD-3B646D07B0B0}"/>
            </a:ext>
          </a:extLst>
        </xdr:cNvPr>
        <xdr:cNvCxnSpPr/>
      </xdr:nvCxnSpPr>
      <xdr:spPr>
        <a:xfrm flipV="1">
          <a:off x="14793595" y="5365801"/>
          <a:ext cx="1269" cy="14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12793</xdr:rowOff>
    </xdr:from>
    <xdr:ext cx="469744" cy="259045"/>
    <xdr:sp macro="" textlink="">
      <xdr:nvSpPr>
        <xdr:cNvPr id="125" name="債務償還比率最小値テキスト">
          <a:extLst>
            <a:ext uri="{FF2B5EF4-FFF2-40B4-BE49-F238E27FC236}">
              <a16:creationId xmlns:a16="http://schemas.microsoft.com/office/drawing/2014/main" id="{632731F7-801D-4466-AFED-E410B5D6A651}"/>
            </a:ext>
          </a:extLst>
        </xdr:cNvPr>
        <xdr:cNvSpPr txBox="1"/>
      </xdr:nvSpPr>
      <xdr:spPr>
        <a:xfrm>
          <a:off x="14846300" y="678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8966</xdr:rowOff>
    </xdr:from>
    <xdr:to>
      <xdr:col>76</xdr:col>
      <xdr:colOff>111125</xdr:colOff>
      <xdr:row>35</xdr:row>
      <xdr:rowOff>8966</xdr:rowOff>
    </xdr:to>
    <xdr:cxnSp macro="">
      <xdr:nvCxnSpPr>
        <xdr:cNvPr id="126" name="直線コネクタ 125">
          <a:extLst>
            <a:ext uri="{FF2B5EF4-FFF2-40B4-BE49-F238E27FC236}">
              <a16:creationId xmlns:a16="http://schemas.microsoft.com/office/drawing/2014/main" id="{8DAA92E6-3471-41C1-B781-E2EBB485BD93}"/>
            </a:ext>
          </a:extLst>
        </xdr:cNvPr>
        <xdr:cNvCxnSpPr/>
      </xdr:nvCxnSpPr>
      <xdr:spPr>
        <a:xfrm>
          <a:off x="14706600" y="678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83253</xdr:rowOff>
    </xdr:from>
    <xdr:ext cx="469744" cy="259045"/>
    <xdr:sp macro="" textlink="">
      <xdr:nvSpPr>
        <xdr:cNvPr id="127" name="債務償還比率最大値テキスト">
          <a:extLst>
            <a:ext uri="{FF2B5EF4-FFF2-40B4-BE49-F238E27FC236}">
              <a16:creationId xmlns:a16="http://schemas.microsoft.com/office/drawing/2014/main" id="{203EE45F-8474-47B5-AC8D-48FF2650DB56}"/>
            </a:ext>
          </a:extLst>
        </xdr:cNvPr>
        <xdr:cNvSpPr txBox="1"/>
      </xdr:nvSpPr>
      <xdr:spPr>
        <a:xfrm>
          <a:off x="14846300" y="514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136576</xdr:rowOff>
    </xdr:from>
    <xdr:to>
      <xdr:col>76</xdr:col>
      <xdr:colOff>111125</xdr:colOff>
      <xdr:row>26</xdr:row>
      <xdr:rowOff>136576</xdr:rowOff>
    </xdr:to>
    <xdr:cxnSp macro="">
      <xdr:nvCxnSpPr>
        <xdr:cNvPr id="128" name="直線コネクタ 127">
          <a:extLst>
            <a:ext uri="{FF2B5EF4-FFF2-40B4-BE49-F238E27FC236}">
              <a16:creationId xmlns:a16="http://schemas.microsoft.com/office/drawing/2014/main" id="{B5CD6F2D-1D71-4E32-9F22-53BFAEE6E579}"/>
            </a:ext>
          </a:extLst>
        </xdr:cNvPr>
        <xdr:cNvCxnSpPr/>
      </xdr:nvCxnSpPr>
      <xdr:spPr>
        <a:xfrm>
          <a:off x="14706600" y="5365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124960</xdr:rowOff>
    </xdr:from>
    <xdr:ext cx="469744" cy="259045"/>
    <xdr:sp macro="" textlink="">
      <xdr:nvSpPr>
        <xdr:cNvPr id="129" name="債務償還比率平均値テキスト">
          <a:extLst>
            <a:ext uri="{FF2B5EF4-FFF2-40B4-BE49-F238E27FC236}">
              <a16:creationId xmlns:a16="http://schemas.microsoft.com/office/drawing/2014/main" id="{DD7A358A-37E6-4D5C-8E89-1318D731CBB6}"/>
            </a:ext>
          </a:extLst>
        </xdr:cNvPr>
        <xdr:cNvSpPr txBox="1"/>
      </xdr:nvSpPr>
      <xdr:spPr>
        <a:xfrm>
          <a:off x="14846300" y="5868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102083</xdr:rowOff>
    </xdr:from>
    <xdr:to>
      <xdr:col>76</xdr:col>
      <xdr:colOff>73025</xdr:colOff>
      <xdr:row>31</xdr:row>
      <xdr:rowOff>32233</xdr:rowOff>
    </xdr:to>
    <xdr:sp macro="" textlink="">
      <xdr:nvSpPr>
        <xdr:cNvPr id="130" name="フローチャート: 判断 129">
          <a:extLst>
            <a:ext uri="{FF2B5EF4-FFF2-40B4-BE49-F238E27FC236}">
              <a16:creationId xmlns:a16="http://schemas.microsoft.com/office/drawing/2014/main" id="{19EA0B6D-2CB3-452E-BA2B-D9D67D806D6F}"/>
            </a:ext>
          </a:extLst>
        </xdr:cNvPr>
        <xdr:cNvSpPr/>
      </xdr:nvSpPr>
      <xdr:spPr>
        <a:xfrm>
          <a:off x="14744700" y="60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138354</xdr:rowOff>
    </xdr:from>
    <xdr:to>
      <xdr:col>72</xdr:col>
      <xdr:colOff>123825</xdr:colOff>
      <xdr:row>31</xdr:row>
      <xdr:rowOff>68504</xdr:rowOff>
    </xdr:to>
    <xdr:sp macro="" textlink="">
      <xdr:nvSpPr>
        <xdr:cNvPr id="131" name="フローチャート: 判断 130">
          <a:extLst>
            <a:ext uri="{FF2B5EF4-FFF2-40B4-BE49-F238E27FC236}">
              <a16:creationId xmlns:a16="http://schemas.microsoft.com/office/drawing/2014/main" id="{3BEED938-B39D-4B8B-8EE0-40907C1CB606}"/>
            </a:ext>
          </a:extLst>
        </xdr:cNvPr>
        <xdr:cNvSpPr/>
      </xdr:nvSpPr>
      <xdr:spPr>
        <a:xfrm>
          <a:off x="14033500" y="605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151092</xdr:rowOff>
    </xdr:from>
    <xdr:to>
      <xdr:col>68</xdr:col>
      <xdr:colOff>123825</xdr:colOff>
      <xdr:row>31</xdr:row>
      <xdr:rowOff>81242</xdr:rowOff>
    </xdr:to>
    <xdr:sp macro="" textlink="">
      <xdr:nvSpPr>
        <xdr:cNvPr id="132" name="フローチャート: 判断 131">
          <a:extLst>
            <a:ext uri="{FF2B5EF4-FFF2-40B4-BE49-F238E27FC236}">
              <a16:creationId xmlns:a16="http://schemas.microsoft.com/office/drawing/2014/main" id="{E54EA0DB-5EB9-434D-BC97-43E6E2465C70}"/>
            </a:ext>
          </a:extLst>
        </xdr:cNvPr>
        <xdr:cNvSpPr/>
      </xdr:nvSpPr>
      <xdr:spPr>
        <a:xfrm>
          <a:off x="13271500" y="606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132956</xdr:rowOff>
    </xdr:from>
    <xdr:to>
      <xdr:col>64</xdr:col>
      <xdr:colOff>123825</xdr:colOff>
      <xdr:row>31</xdr:row>
      <xdr:rowOff>63106</xdr:rowOff>
    </xdr:to>
    <xdr:sp macro="" textlink="">
      <xdr:nvSpPr>
        <xdr:cNvPr id="133" name="フローチャート: 判断 132">
          <a:extLst>
            <a:ext uri="{FF2B5EF4-FFF2-40B4-BE49-F238E27FC236}">
              <a16:creationId xmlns:a16="http://schemas.microsoft.com/office/drawing/2014/main" id="{1789581E-A2F1-4E7D-9394-7BC728A9CF0C}"/>
            </a:ext>
          </a:extLst>
        </xdr:cNvPr>
        <xdr:cNvSpPr/>
      </xdr:nvSpPr>
      <xdr:spPr>
        <a:xfrm>
          <a:off x="12509500" y="60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148285</xdr:rowOff>
    </xdr:from>
    <xdr:to>
      <xdr:col>60</xdr:col>
      <xdr:colOff>123825</xdr:colOff>
      <xdr:row>31</xdr:row>
      <xdr:rowOff>78435</xdr:rowOff>
    </xdr:to>
    <xdr:sp macro="" textlink="">
      <xdr:nvSpPr>
        <xdr:cNvPr id="134" name="フローチャート: 判断 133">
          <a:extLst>
            <a:ext uri="{FF2B5EF4-FFF2-40B4-BE49-F238E27FC236}">
              <a16:creationId xmlns:a16="http://schemas.microsoft.com/office/drawing/2014/main" id="{792B66F7-D45E-423D-A713-97834E2239F7}"/>
            </a:ext>
          </a:extLst>
        </xdr:cNvPr>
        <xdr:cNvSpPr/>
      </xdr:nvSpPr>
      <xdr:spPr>
        <a:xfrm>
          <a:off x="11747500" y="60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85642BC3-53ED-40EB-9AC8-6BECD2FE998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C961FF8-91C5-493B-8112-ACA6784FEEC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19C66D7-2F9A-46E1-B74B-CCC6C89D9D0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E6BF7F8-6422-4855-BC78-DE913AC7034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631014E-45DB-4399-9281-1A3EB1DCFDD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107480</xdr:rowOff>
    </xdr:from>
    <xdr:to>
      <xdr:col>76</xdr:col>
      <xdr:colOff>73025</xdr:colOff>
      <xdr:row>31</xdr:row>
      <xdr:rowOff>37630</xdr:rowOff>
    </xdr:to>
    <xdr:sp macro="" textlink="">
      <xdr:nvSpPr>
        <xdr:cNvPr id="140" name="楕円 139">
          <a:extLst>
            <a:ext uri="{FF2B5EF4-FFF2-40B4-BE49-F238E27FC236}">
              <a16:creationId xmlns:a16="http://schemas.microsoft.com/office/drawing/2014/main" id="{6EEBA6EA-6E59-4A34-B0EB-0BF10C0CA1B3}"/>
            </a:ext>
          </a:extLst>
        </xdr:cNvPr>
        <xdr:cNvSpPr/>
      </xdr:nvSpPr>
      <xdr:spPr>
        <a:xfrm>
          <a:off x="14744700" y="60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85907</xdr:rowOff>
    </xdr:from>
    <xdr:ext cx="469744" cy="259045"/>
    <xdr:sp macro="" textlink="">
      <xdr:nvSpPr>
        <xdr:cNvPr id="141" name="債務償還比率該当値テキスト">
          <a:extLst>
            <a:ext uri="{FF2B5EF4-FFF2-40B4-BE49-F238E27FC236}">
              <a16:creationId xmlns:a16="http://schemas.microsoft.com/office/drawing/2014/main" id="{2A5C9135-E8F6-4F27-A376-6C65B6ED0F78}"/>
            </a:ext>
          </a:extLst>
        </xdr:cNvPr>
        <xdr:cNvSpPr txBox="1"/>
      </xdr:nvSpPr>
      <xdr:spPr>
        <a:xfrm>
          <a:off x="14846300" y="600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82867</xdr:rowOff>
    </xdr:from>
    <xdr:to>
      <xdr:col>72</xdr:col>
      <xdr:colOff>123825</xdr:colOff>
      <xdr:row>31</xdr:row>
      <xdr:rowOff>13017</xdr:rowOff>
    </xdr:to>
    <xdr:sp macro="" textlink="">
      <xdr:nvSpPr>
        <xdr:cNvPr id="142" name="楕円 141">
          <a:extLst>
            <a:ext uri="{FF2B5EF4-FFF2-40B4-BE49-F238E27FC236}">
              <a16:creationId xmlns:a16="http://schemas.microsoft.com/office/drawing/2014/main" id="{909C6978-6074-429D-8E95-18718AB7F831}"/>
            </a:ext>
          </a:extLst>
        </xdr:cNvPr>
        <xdr:cNvSpPr/>
      </xdr:nvSpPr>
      <xdr:spPr>
        <a:xfrm>
          <a:off x="14033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133667</xdr:rowOff>
    </xdr:from>
    <xdr:to>
      <xdr:col>76</xdr:col>
      <xdr:colOff>22225</xdr:colOff>
      <xdr:row>30</xdr:row>
      <xdr:rowOff>158280</xdr:rowOff>
    </xdr:to>
    <xdr:cxnSp macro="">
      <xdr:nvCxnSpPr>
        <xdr:cNvPr id="143" name="直線コネクタ 142">
          <a:extLst>
            <a:ext uri="{FF2B5EF4-FFF2-40B4-BE49-F238E27FC236}">
              <a16:creationId xmlns:a16="http://schemas.microsoft.com/office/drawing/2014/main" id="{3C2A7D22-533A-4F13-8567-BDE8CC089C6F}"/>
            </a:ext>
          </a:extLst>
        </xdr:cNvPr>
        <xdr:cNvCxnSpPr/>
      </xdr:nvCxnSpPr>
      <xdr:spPr>
        <a:xfrm>
          <a:off x="14084300" y="6048692"/>
          <a:ext cx="7112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134900</xdr:rowOff>
    </xdr:from>
    <xdr:to>
      <xdr:col>68</xdr:col>
      <xdr:colOff>123825</xdr:colOff>
      <xdr:row>31</xdr:row>
      <xdr:rowOff>65050</xdr:rowOff>
    </xdr:to>
    <xdr:sp macro="" textlink="">
      <xdr:nvSpPr>
        <xdr:cNvPr id="144" name="楕円 143">
          <a:extLst>
            <a:ext uri="{FF2B5EF4-FFF2-40B4-BE49-F238E27FC236}">
              <a16:creationId xmlns:a16="http://schemas.microsoft.com/office/drawing/2014/main" id="{BDECB310-3E57-4623-A00D-242C30988AC6}"/>
            </a:ext>
          </a:extLst>
        </xdr:cNvPr>
        <xdr:cNvSpPr/>
      </xdr:nvSpPr>
      <xdr:spPr>
        <a:xfrm>
          <a:off x="13271500" y="60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133667</xdr:rowOff>
    </xdr:from>
    <xdr:to>
      <xdr:col>72</xdr:col>
      <xdr:colOff>73025</xdr:colOff>
      <xdr:row>31</xdr:row>
      <xdr:rowOff>14250</xdr:rowOff>
    </xdr:to>
    <xdr:cxnSp macro="">
      <xdr:nvCxnSpPr>
        <xdr:cNvPr id="145" name="直線コネクタ 144">
          <a:extLst>
            <a:ext uri="{FF2B5EF4-FFF2-40B4-BE49-F238E27FC236}">
              <a16:creationId xmlns:a16="http://schemas.microsoft.com/office/drawing/2014/main" id="{27B1AA12-63E9-4E96-9F4E-00DA88B80647}"/>
            </a:ext>
          </a:extLst>
        </xdr:cNvPr>
        <xdr:cNvCxnSpPr/>
      </xdr:nvCxnSpPr>
      <xdr:spPr>
        <a:xfrm flipV="1">
          <a:off x="13322300" y="6048692"/>
          <a:ext cx="762000" cy="5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102730</xdr:rowOff>
    </xdr:from>
    <xdr:to>
      <xdr:col>64</xdr:col>
      <xdr:colOff>123825</xdr:colOff>
      <xdr:row>31</xdr:row>
      <xdr:rowOff>32880</xdr:rowOff>
    </xdr:to>
    <xdr:sp macro="" textlink="">
      <xdr:nvSpPr>
        <xdr:cNvPr id="146" name="楕円 145">
          <a:extLst>
            <a:ext uri="{FF2B5EF4-FFF2-40B4-BE49-F238E27FC236}">
              <a16:creationId xmlns:a16="http://schemas.microsoft.com/office/drawing/2014/main" id="{821D1168-5815-427B-AF02-69D921AC7B66}"/>
            </a:ext>
          </a:extLst>
        </xdr:cNvPr>
        <xdr:cNvSpPr/>
      </xdr:nvSpPr>
      <xdr:spPr>
        <a:xfrm>
          <a:off x="12509500" y="60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153530</xdr:rowOff>
    </xdr:from>
    <xdr:to>
      <xdr:col>68</xdr:col>
      <xdr:colOff>73025</xdr:colOff>
      <xdr:row>31</xdr:row>
      <xdr:rowOff>14250</xdr:rowOff>
    </xdr:to>
    <xdr:cxnSp macro="">
      <xdr:nvCxnSpPr>
        <xdr:cNvPr id="147" name="直線コネクタ 146">
          <a:extLst>
            <a:ext uri="{FF2B5EF4-FFF2-40B4-BE49-F238E27FC236}">
              <a16:creationId xmlns:a16="http://schemas.microsoft.com/office/drawing/2014/main" id="{91A079BE-63E8-4BF9-A74B-1CD8492872BB}"/>
            </a:ext>
          </a:extLst>
        </xdr:cNvPr>
        <xdr:cNvCxnSpPr/>
      </xdr:nvCxnSpPr>
      <xdr:spPr>
        <a:xfrm>
          <a:off x="12560300" y="6068555"/>
          <a:ext cx="762000" cy="3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109639</xdr:rowOff>
    </xdr:from>
    <xdr:to>
      <xdr:col>60</xdr:col>
      <xdr:colOff>123825</xdr:colOff>
      <xdr:row>31</xdr:row>
      <xdr:rowOff>39789</xdr:rowOff>
    </xdr:to>
    <xdr:sp macro="" textlink="">
      <xdr:nvSpPr>
        <xdr:cNvPr id="148" name="楕円 147">
          <a:extLst>
            <a:ext uri="{FF2B5EF4-FFF2-40B4-BE49-F238E27FC236}">
              <a16:creationId xmlns:a16="http://schemas.microsoft.com/office/drawing/2014/main" id="{979EE780-60CE-4797-81FA-35EF7EA36BE7}"/>
            </a:ext>
          </a:extLst>
        </xdr:cNvPr>
        <xdr:cNvSpPr/>
      </xdr:nvSpPr>
      <xdr:spPr>
        <a:xfrm>
          <a:off x="11747500" y="60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153530</xdr:rowOff>
    </xdr:from>
    <xdr:to>
      <xdr:col>64</xdr:col>
      <xdr:colOff>73025</xdr:colOff>
      <xdr:row>30</xdr:row>
      <xdr:rowOff>160439</xdr:rowOff>
    </xdr:to>
    <xdr:cxnSp macro="">
      <xdr:nvCxnSpPr>
        <xdr:cNvPr id="149" name="直線コネクタ 148">
          <a:extLst>
            <a:ext uri="{FF2B5EF4-FFF2-40B4-BE49-F238E27FC236}">
              <a16:creationId xmlns:a16="http://schemas.microsoft.com/office/drawing/2014/main" id="{D7718ED1-6005-49A7-B97F-8A1F70614AEF}"/>
            </a:ext>
          </a:extLst>
        </xdr:cNvPr>
        <xdr:cNvCxnSpPr/>
      </xdr:nvCxnSpPr>
      <xdr:spPr>
        <a:xfrm flipV="1">
          <a:off x="11798300" y="6068555"/>
          <a:ext cx="762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59631</xdr:rowOff>
    </xdr:from>
    <xdr:ext cx="469744" cy="259045"/>
    <xdr:sp macro="" textlink="">
      <xdr:nvSpPr>
        <xdr:cNvPr id="150" name="n_1aveValue債務償還比率">
          <a:extLst>
            <a:ext uri="{FF2B5EF4-FFF2-40B4-BE49-F238E27FC236}">
              <a16:creationId xmlns:a16="http://schemas.microsoft.com/office/drawing/2014/main" id="{0C4E3C28-0342-4E95-ADCF-55DF1186FD63}"/>
            </a:ext>
          </a:extLst>
        </xdr:cNvPr>
        <xdr:cNvSpPr txBox="1"/>
      </xdr:nvSpPr>
      <xdr:spPr>
        <a:xfrm>
          <a:off x="13836727" y="614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72369</xdr:rowOff>
    </xdr:from>
    <xdr:ext cx="469744" cy="259045"/>
    <xdr:sp macro="" textlink="">
      <xdr:nvSpPr>
        <xdr:cNvPr id="151" name="n_2aveValue債務償還比率">
          <a:extLst>
            <a:ext uri="{FF2B5EF4-FFF2-40B4-BE49-F238E27FC236}">
              <a16:creationId xmlns:a16="http://schemas.microsoft.com/office/drawing/2014/main" id="{704FBE1D-736C-41E3-9DB2-4CF68C2B6FC8}"/>
            </a:ext>
          </a:extLst>
        </xdr:cNvPr>
        <xdr:cNvSpPr txBox="1"/>
      </xdr:nvSpPr>
      <xdr:spPr>
        <a:xfrm>
          <a:off x="13087427" y="615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54233</xdr:rowOff>
    </xdr:from>
    <xdr:ext cx="469744" cy="259045"/>
    <xdr:sp macro="" textlink="">
      <xdr:nvSpPr>
        <xdr:cNvPr id="152" name="n_3aveValue債務償還比率">
          <a:extLst>
            <a:ext uri="{FF2B5EF4-FFF2-40B4-BE49-F238E27FC236}">
              <a16:creationId xmlns:a16="http://schemas.microsoft.com/office/drawing/2014/main" id="{620A2CC5-402A-4985-802D-ECA07D78EE8E}"/>
            </a:ext>
          </a:extLst>
        </xdr:cNvPr>
        <xdr:cNvSpPr txBox="1"/>
      </xdr:nvSpPr>
      <xdr:spPr>
        <a:xfrm>
          <a:off x="12325427" y="614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69562</xdr:rowOff>
    </xdr:from>
    <xdr:ext cx="469744" cy="259045"/>
    <xdr:sp macro="" textlink="">
      <xdr:nvSpPr>
        <xdr:cNvPr id="153" name="n_4aveValue債務償還比率">
          <a:extLst>
            <a:ext uri="{FF2B5EF4-FFF2-40B4-BE49-F238E27FC236}">
              <a16:creationId xmlns:a16="http://schemas.microsoft.com/office/drawing/2014/main" id="{E392D166-BA9A-4268-9272-EF82215F685D}"/>
            </a:ext>
          </a:extLst>
        </xdr:cNvPr>
        <xdr:cNvSpPr txBox="1"/>
      </xdr:nvSpPr>
      <xdr:spPr>
        <a:xfrm>
          <a:off x="11563427" y="615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29544</xdr:rowOff>
    </xdr:from>
    <xdr:ext cx="469744" cy="259045"/>
    <xdr:sp macro="" textlink="">
      <xdr:nvSpPr>
        <xdr:cNvPr id="154" name="n_1mainValue債務償還比率">
          <a:extLst>
            <a:ext uri="{FF2B5EF4-FFF2-40B4-BE49-F238E27FC236}">
              <a16:creationId xmlns:a16="http://schemas.microsoft.com/office/drawing/2014/main" id="{8FC30355-2A34-4F75-A28D-3D8A1AE7AD4A}"/>
            </a:ext>
          </a:extLst>
        </xdr:cNvPr>
        <xdr:cNvSpPr txBox="1"/>
      </xdr:nvSpPr>
      <xdr:spPr>
        <a:xfrm>
          <a:off x="13836727" y="577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81577</xdr:rowOff>
    </xdr:from>
    <xdr:ext cx="469744" cy="259045"/>
    <xdr:sp macro="" textlink="">
      <xdr:nvSpPr>
        <xdr:cNvPr id="155" name="n_2mainValue債務償還比率">
          <a:extLst>
            <a:ext uri="{FF2B5EF4-FFF2-40B4-BE49-F238E27FC236}">
              <a16:creationId xmlns:a16="http://schemas.microsoft.com/office/drawing/2014/main" id="{5F23D12E-C5CF-471D-ABC1-38240566EF8F}"/>
            </a:ext>
          </a:extLst>
        </xdr:cNvPr>
        <xdr:cNvSpPr txBox="1"/>
      </xdr:nvSpPr>
      <xdr:spPr>
        <a:xfrm>
          <a:off x="13087427" y="58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49407</xdr:rowOff>
    </xdr:from>
    <xdr:ext cx="469744" cy="259045"/>
    <xdr:sp macro="" textlink="">
      <xdr:nvSpPr>
        <xdr:cNvPr id="156" name="n_3mainValue債務償還比率">
          <a:extLst>
            <a:ext uri="{FF2B5EF4-FFF2-40B4-BE49-F238E27FC236}">
              <a16:creationId xmlns:a16="http://schemas.microsoft.com/office/drawing/2014/main" id="{A6E77F5F-550F-41AC-A444-92408099D7EB}"/>
            </a:ext>
          </a:extLst>
        </xdr:cNvPr>
        <xdr:cNvSpPr txBox="1"/>
      </xdr:nvSpPr>
      <xdr:spPr>
        <a:xfrm>
          <a:off x="12325427" y="57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56316</xdr:rowOff>
    </xdr:from>
    <xdr:ext cx="469744" cy="259045"/>
    <xdr:sp macro="" textlink="">
      <xdr:nvSpPr>
        <xdr:cNvPr id="157" name="n_4mainValue債務償還比率">
          <a:extLst>
            <a:ext uri="{FF2B5EF4-FFF2-40B4-BE49-F238E27FC236}">
              <a16:creationId xmlns:a16="http://schemas.microsoft.com/office/drawing/2014/main" id="{DEB87058-0AE6-4B6C-B99A-83C21A2D75E7}"/>
            </a:ext>
          </a:extLst>
        </xdr:cNvPr>
        <xdr:cNvSpPr txBox="1"/>
      </xdr:nvSpPr>
      <xdr:spPr>
        <a:xfrm>
          <a:off x="11563427" y="57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10E779AB-077A-4060-8A1F-774F4AEA699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A58162B4-66F8-4B81-B9F4-1609741AA3B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DAF050A0-B39B-4951-9716-2161E301955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C49C2919-2C9B-450D-9C76-6225E682F4D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9577397C-11F0-4DD0-A05E-C1F4B569DA7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F74A0AF1-D062-4540-ACF8-6EDB90B0C02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D923DE-4DFA-46C1-BA1B-BED6B5F23D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EF2C35-2FFD-4FE3-8A10-C49CF1405D0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FA076B-FBDE-40B9-97CC-4A20AF81C57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FBFBE0-45F0-43D4-8888-7144AC8A7C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D3DE676-1868-4434-98C6-B9955116803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7F0A28-721B-4B8B-ADAC-3A8BF2AC91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EC7122-07E9-4F01-B6C6-D95B0A3426E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23B4D67-A5E0-4AE6-87AB-99F9D40A40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AB8C966-CCCD-4F4B-8540-12D76D50F5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F99456-550C-473F-9940-D0BA8E6751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15,725
15,425
278.14
13,600,734
13,110,201
268,873
7,202,737
10,623,742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F31E23-27B9-469E-971D-DE5A8D9ADB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226FD8-9F92-4915-82A5-8CAB4D99FF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378362-746B-4F94-A5AC-F357F0FE32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911D168-4F33-4A15-9148-53A90CAD570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9344BD-FA60-4682-B93C-C0441C36BE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B63D01B-A302-46C6-A2C3-4F144D06331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1111C1-87A5-45C6-8284-9DC1E14470B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AFD485-1176-4E6D-BE5C-3F22F82250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370D77-1B61-4E33-BD26-5B3AC6379FA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765184-7D3A-401B-B4CB-4EE454CE31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56A0EA-D863-4437-9932-D199F1D13B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7CB4B65-E541-4F3D-A0CB-90EC8073C0D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8079D4-3915-464A-84F7-7B5D51C3702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BDD8D10-15CB-4BF1-A25A-AE637A1A55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49750F-77E3-454D-A297-354EDE9F63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1559FB8-4A44-41EB-829B-2FD989FA33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7BFD17-DA96-457E-9FAA-D1C433C5EE6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7483512-6EE2-48B9-B741-C6168CEAD10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325AC34-CE7E-4AF2-A777-9443BCD5855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C9C45BB-0F2B-4E8D-862C-46BEFDAC135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FD6CF83-28D4-4666-A3B6-791E8A84F1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D86885D-7608-4B76-B2A1-119E7981C20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B81C602-5637-4ABE-ACB2-82282F588AA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494CD6-26DA-4132-8DAE-368D31548BB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09801C5-339C-40BB-A722-F9EB0ACF1E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A595169-533C-4F36-A916-FA43BDA604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D0F9E47-0898-44EB-BCFD-D22DABF829D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A998CC-EF59-42F9-B9BA-E09C5A94C4C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C736A33-2AC3-4E2D-96B4-83E109B485E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B5908B6-C160-4DE3-8EF1-613456C4DCA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9F9F9E-6910-45EC-86C0-AED4088D244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C3B54B8-5DE4-493A-BBC5-F2416CF6578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1CB4203-0F41-47E0-9F03-FE946B88E0C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64CA133-DFC6-4770-AF96-EED3BA799BF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0BAF788-393D-434F-B1E3-1215567516A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550E296-598C-4F25-BD62-976BF6B934C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DADB529-C367-4EA6-AB4C-EF7000985B5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77EA975-5A34-48D0-936E-D514D5AFEC3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0A66652-1D8C-41C4-AE69-950770A70DF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E6BD0F2-54B2-46CF-9F71-AA42FCA4636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B39F393-8121-4237-BD02-24CDB02394F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DC458A1-4D1B-429B-9F84-ACB37C43C15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4350CAC-8465-470C-BBB1-0D1EDED0F7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311E67E-A181-44CC-8C78-A452D379C0E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94ACFFE-43F0-4899-B651-55F4BDC15F8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a:extLst>
            <a:ext uri="{FF2B5EF4-FFF2-40B4-BE49-F238E27FC236}">
              <a16:creationId xmlns:a16="http://schemas.microsoft.com/office/drawing/2014/main" id="{1623B48D-5F2F-496D-9CD9-CDF6D511DDCA}"/>
            </a:ext>
          </a:extLst>
        </xdr:cNvPr>
        <xdr:cNvCxnSpPr/>
      </xdr:nvCxnSpPr>
      <xdr:spPr>
        <a:xfrm flipV="1">
          <a:off x="4634865" y="59378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a:extLst>
            <a:ext uri="{FF2B5EF4-FFF2-40B4-BE49-F238E27FC236}">
              <a16:creationId xmlns:a16="http://schemas.microsoft.com/office/drawing/2014/main" id="{337CB96F-38D3-4B18-824C-050DA5E0FE72}"/>
            </a:ext>
          </a:extLst>
        </xdr:cNvPr>
        <xdr:cNvSpPr txBox="1"/>
      </xdr:nvSpPr>
      <xdr:spPr>
        <a:xfrm>
          <a:off x="4673600"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a:extLst>
            <a:ext uri="{FF2B5EF4-FFF2-40B4-BE49-F238E27FC236}">
              <a16:creationId xmlns:a16="http://schemas.microsoft.com/office/drawing/2014/main" id="{C2D3ACA7-EBF1-4065-88EC-E4058F21878D}"/>
            </a:ext>
          </a:extLst>
        </xdr:cNvPr>
        <xdr:cNvCxnSpPr/>
      </xdr:nvCxnSpPr>
      <xdr:spPr>
        <a:xfrm>
          <a:off x="4546600" y="712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a:extLst>
            <a:ext uri="{FF2B5EF4-FFF2-40B4-BE49-F238E27FC236}">
              <a16:creationId xmlns:a16="http://schemas.microsoft.com/office/drawing/2014/main" id="{314DB64A-9BB6-4459-BC2E-3C46FD161AE2}"/>
            </a:ext>
          </a:extLst>
        </xdr:cNvPr>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a:extLst>
            <a:ext uri="{FF2B5EF4-FFF2-40B4-BE49-F238E27FC236}">
              <a16:creationId xmlns:a16="http://schemas.microsoft.com/office/drawing/2014/main" id="{D1CA1B38-221E-4674-ACEB-87204848B213}"/>
            </a:ext>
          </a:extLst>
        </xdr:cNvPr>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88282</xdr:rowOff>
    </xdr:from>
    <xdr:ext cx="405111" cy="259045"/>
    <xdr:sp macro="" textlink="">
      <xdr:nvSpPr>
        <xdr:cNvPr id="62" name="【道路】&#10;有形固定資産減価償却率平均値テキスト">
          <a:extLst>
            <a:ext uri="{FF2B5EF4-FFF2-40B4-BE49-F238E27FC236}">
              <a16:creationId xmlns:a16="http://schemas.microsoft.com/office/drawing/2014/main" id="{FC8CA90A-52F9-49D3-9915-F5057E97C76A}"/>
            </a:ext>
          </a:extLst>
        </xdr:cNvPr>
        <xdr:cNvSpPr txBox="1"/>
      </xdr:nvSpPr>
      <xdr:spPr>
        <a:xfrm>
          <a:off x="46736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a:extLst>
            <a:ext uri="{FF2B5EF4-FFF2-40B4-BE49-F238E27FC236}">
              <a16:creationId xmlns:a16="http://schemas.microsoft.com/office/drawing/2014/main" id="{D1AA68E2-F293-48FF-8789-D5CBF5A87DB2}"/>
            </a:ext>
          </a:extLst>
        </xdr:cNvPr>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a:extLst>
            <a:ext uri="{FF2B5EF4-FFF2-40B4-BE49-F238E27FC236}">
              <a16:creationId xmlns:a16="http://schemas.microsoft.com/office/drawing/2014/main" id="{6B63F0E1-D413-4478-9138-78A4A0B9AF98}"/>
            </a:ext>
          </a:extLst>
        </xdr:cNvPr>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a:extLst>
            <a:ext uri="{FF2B5EF4-FFF2-40B4-BE49-F238E27FC236}">
              <a16:creationId xmlns:a16="http://schemas.microsoft.com/office/drawing/2014/main" id="{665E9400-8987-422D-9B6F-97EFD34D1E2D}"/>
            </a:ext>
          </a:extLst>
        </xdr:cNvPr>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a:extLst>
            <a:ext uri="{FF2B5EF4-FFF2-40B4-BE49-F238E27FC236}">
              <a16:creationId xmlns:a16="http://schemas.microsoft.com/office/drawing/2014/main" id="{19831EB7-7BD0-47B5-9146-F0AD779CED18}"/>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a:extLst>
            <a:ext uri="{FF2B5EF4-FFF2-40B4-BE49-F238E27FC236}">
              <a16:creationId xmlns:a16="http://schemas.microsoft.com/office/drawing/2014/main" id="{D66D6D5B-4007-4C70-92CD-A2C00A1941A7}"/>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33A7928-8153-4B77-B7D0-A0EF3EF9760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AC43562-00C9-42CF-B0C4-62303761F31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CB6B8BB-3D84-4432-806C-4A86B09886B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CBC3550-8AEB-4882-B4FD-F274C52CBEA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38DE1B-56A8-4C4D-8418-640605642A8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3" name="楕円 72">
          <a:extLst>
            <a:ext uri="{FF2B5EF4-FFF2-40B4-BE49-F238E27FC236}">
              <a16:creationId xmlns:a16="http://schemas.microsoft.com/office/drawing/2014/main" id="{AD7C768A-3F9E-443C-A010-C18663D7E353}"/>
            </a:ext>
          </a:extLst>
        </xdr:cNvPr>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4" name="【道路】&#10;有形固定資産減価償却率該当値テキスト">
          <a:extLst>
            <a:ext uri="{FF2B5EF4-FFF2-40B4-BE49-F238E27FC236}">
              <a16:creationId xmlns:a16="http://schemas.microsoft.com/office/drawing/2014/main" id="{CC7133B4-6671-4CD1-9151-41A79D233BD2}"/>
            </a:ext>
          </a:extLst>
        </xdr:cNvPr>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5" name="楕円 74">
          <a:extLst>
            <a:ext uri="{FF2B5EF4-FFF2-40B4-BE49-F238E27FC236}">
              <a16:creationId xmlns:a16="http://schemas.microsoft.com/office/drawing/2014/main" id="{F7B171AD-51D7-422F-8AF5-E67579C99F4B}"/>
            </a:ext>
          </a:extLst>
        </xdr:cNvPr>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26670</xdr:rowOff>
    </xdr:from>
    <xdr:to>
      <xdr:col>24</xdr:col>
      <xdr:colOff>63500</xdr:colOff>
      <xdr:row>38</xdr:row>
      <xdr:rowOff>60960</xdr:rowOff>
    </xdr:to>
    <xdr:cxnSp macro="">
      <xdr:nvCxnSpPr>
        <xdr:cNvPr id="76" name="直線コネクタ 75">
          <a:extLst>
            <a:ext uri="{FF2B5EF4-FFF2-40B4-BE49-F238E27FC236}">
              <a16:creationId xmlns:a16="http://schemas.microsoft.com/office/drawing/2014/main" id="{0F2F07E9-2787-41AB-9A24-70A31B2E29ED}"/>
            </a:ext>
          </a:extLst>
        </xdr:cNvPr>
        <xdr:cNvCxnSpPr/>
      </xdr:nvCxnSpPr>
      <xdr:spPr>
        <a:xfrm>
          <a:off x="3797300" y="65417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7" name="楕円 76">
          <a:extLst>
            <a:ext uri="{FF2B5EF4-FFF2-40B4-BE49-F238E27FC236}">
              <a16:creationId xmlns:a16="http://schemas.microsoft.com/office/drawing/2014/main" id="{02F2B657-7CF1-44E3-B589-94EFF650F914}"/>
            </a:ext>
          </a:extLst>
        </xdr:cNvPr>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26670</xdr:rowOff>
    </xdr:to>
    <xdr:cxnSp macro="">
      <xdr:nvCxnSpPr>
        <xdr:cNvPr id="78" name="直線コネクタ 77">
          <a:extLst>
            <a:ext uri="{FF2B5EF4-FFF2-40B4-BE49-F238E27FC236}">
              <a16:creationId xmlns:a16="http://schemas.microsoft.com/office/drawing/2014/main" id="{F5184C6B-B21E-463F-B6B2-3FF33F86D8F3}"/>
            </a:ext>
          </a:extLst>
        </xdr:cNvPr>
        <xdr:cNvCxnSpPr/>
      </xdr:nvCxnSpPr>
      <xdr:spPr>
        <a:xfrm>
          <a:off x="2908300" y="6505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80645</xdr:rowOff>
    </xdr:from>
    <xdr:to>
      <xdr:col>10</xdr:col>
      <xdr:colOff>165100</xdr:colOff>
      <xdr:row>38</xdr:row>
      <xdr:rowOff>10795</xdr:rowOff>
    </xdr:to>
    <xdr:sp macro="" textlink="">
      <xdr:nvSpPr>
        <xdr:cNvPr id="79" name="楕円 78">
          <a:extLst>
            <a:ext uri="{FF2B5EF4-FFF2-40B4-BE49-F238E27FC236}">
              <a16:creationId xmlns:a16="http://schemas.microsoft.com/office/drawing/2014/main" id="{0CA0BD64-2112-423B-9769-ADA563D76898}"/>
            </a:ext>
          </a:extLst>
        </xdr:cNvPr>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131445</xdr:rowOff>
    </xdr:from>
    <xdr:to>
      <xdr:col>15</xdr:col>
      <xdr:colOff>50800</xdr:colOff>
      <xdr:row>37</xdr:row>
      <xdr:rowOff>161925</xdr:rowOff>
    </xdr:to>
    <xdr:cxnSp macro="">
      <xdr:nvCxnSpPr>
        <xdr:cNvPr id="80" name="直線コネクタ 79">
          <a:extLst>
            <a:ext uri="{FF2B5EF4-FFF2-40B4-BE49-F238E27FC236}">
              <a16:creationId xmlns:a16="http://schemas.microsoft.com/office/drawing/2014/main" id="{70812E7F-DD35-46CA-A880-8CA679689984}"/>
            </a:ext>
          </a:extLst>
        </xdr:cNvPr>
        <xdr:cNvCxnSpPr/>
      </xdr:nvCxnSpPr>
      <xdr:spPr>
        <a:xfrm>
          <a:off x="2019300" y="6475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1" name="楕円 80">
          <a:extLst>
            <a:ext uri="{FF2B5EF4-FFF2-40B4-BE49-F238E27FC236}">
              <a16:creationId xmlns:a16="http://schemas.microsoft.com/office/drawing/2014/main" id="{F3BAA15E-12FD-4DDE-AC0F-E43EB612B632}"/>
            </a:ext>
          </a:extLst>
        </xdr:cNvPr>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131445</xdr:rowOff>
    </xdr:to>
    <xdr:cxnSp macro="">
      <xdr:nvCxnSpPr>
        <xdr:cNvPr id="82" name="直線コネクタ 81">
          <a:extLst>
            <a:ext uri="{FF2B5EF4-FFF2-40B4-BE49-F238E27FC236}">
              <a16:creationId xmlns:a16="http://schemas.microsoft.com/office/drawing/2014/main" id="{90422668-95E0-47FB-9196-C6534C03CD94}"/>
            </a:ext>
          </a:extLst>
        </xdr:cNvPr>
        <xdr:cNvCxnSpPr/>
      </xdr:nvCxnSpPr>
      <xdr:spPr>
        <a:xfrm>
          <a:off x="1130300" y="6442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a:extLst>
            <a:ext uri="{FF2B5EF4-FFF2-40B4-BE49-F238E27FC236}">
              <a16:creationId xmlns:a16="http://schemas.microsoft.com/office/drawing/2014/main" id="{7B443055-4B99-4AAE-83B4-FCF36105E949}"/>
            </a:ext>
          </a:extLst>
        </xdr:cNvPr>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4" name="n_2aveValue【道路】&#10;有形固定資産減価償却率">
          <a:extLst>
            <a:ext uri="{FF2B5EF4-FFF2-40B4-BE49-F238E27FC236}">
              <a16:creationId xmlns:a16="http://schemas.microsoft.com/office/drawing/2014/main" id="{1AE6D407-4B87-4318-BA63-9C32108F5F83}"/>
            </a:ext>
          </a:extLst>
        </xdr:cNvPr>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a:extLst>
            <a:ext uri="{FF2B5EF4-FFF2-40B4-BE49-F238E27FC236}">
              <a16:creationId xmlns:a16="http://schemas.microsoft.com/office/drawing/2014/main" id="{0C2CE2C7-E7B5-4269-95D6-46FA56A76101}"/>
            </a:ext>
          </a:extLst>
        </xdr:cNvPr>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86" name="n_4aveValue【道路】&#10;有形固定資産減価償却率">
          <a:extLst>
            <a:ext uri="{FF2B5EF4-FFF2-40B4-BE49-F238E27FC236}">
              <a16:creationId xmlns:a16="http://schemas.microsoft.com/office/drawing/2014/main" id="{1D1E8D4D-3274-4BF3-A18C-E00CC4A290B6}"/>
            </a:ext>
          </a:extLst>
        </xdr:cNvPr>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68597</xdr:rowOff>
    </xdr:from>
    <xdr:ext cx="405111" cy="259045"/>
    <xdr:sp macro="" textlink="">
      <xdr:nvSpPr>
        <xdr:cNvPr id="87" name="n_1mainValue【道路】&#10;有形固定資産減価償却率">
          <a:extLst>
            <a:ext uri="{FF2B5EF4-FFF2-40B4-BE49-F238E27FC236}">
              <a16:creationId xmlns:a16="http://schemas.microsoft.com/office/drawing/2014/main" id="{373EB842-47DB-4CCA-9B48-3EF86A4D062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8" name="n_2mainValue【道路】&#10;有形固定資産減価償却率">
          <a:extLst>
            <a:ext uri="{FF2B5EF4-FFF2-40B4-BE49-F238E27FC236}">
              <a16:creationId xmlns:a16="http://schemas.microsoft.com/office/drawing/2014/main" id="{FFEA55AA-221D-4DB1-B14F-F713EF7C19B3}"/>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9" name="n_3mainValue【道路】&#10;有形固定資産減価償却率">
          <a:extLst>
            <a:ext uri="{FF2B5EF4-FFF2-40B4-BE49-F238E27FC236}">
              <a16:creationId xmlns:a16="http://schemas.microsoft.com/office/drawing/2014/main" id="{2280076F-F7FD-4CB5-800C-2EAF8BD33CBC}"/>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0" name="n_4mainValue【道路】&#10;有形固定資産減価償却率">
          <a:extLst>
            <a:ext uri="{FF2B5EF4-FFF2-40B4-BE49-F238E27FC236}">
              <a16:creationId xmlns:a16="http://schemas.microsoft.com/office/drawing/2014/main" id="{BEC44B5F-803A-43F6-AD81-0941D3C952C7}"/>
            </a:ext>
          </a:extLst>
        </xdr:cNvPr>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16152C7-3FA9-4066-8B9D-5ECEA393EEA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DBE06EE-8DA4-47F6-B182-68C063930AC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F2F1E9A-0703-4505-8AA5-1878627DDB6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B1ADDAF-18F8-4AEC-8C3E-AA335F5DF1F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D88EF15-91CE-491B-B139-405EAA784A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4A33040-FBFE-4A1E-BE48-ECA8030E025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63940B5-D45D-4985-85DA-3CC1F78062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279456B-58F6-4CB9-9815-75B33DC4615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39A9ADC-74A0-4F2F-B697-FE9524ED588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5570DAC-10F1-4FDF-A036-3E568A7ED7C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C68FB3E9-2BD8-4ECB-946A-31DED5B7DE05}"/>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E5B9A351-2B7D-453D-A040-7EC0437A3965}"/>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DC7659CF-DF32-4933-92F4-861E9E5F2A9C}"/>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DDEC2B22-4270-49F5-B270-870B90BDE09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B40AA952-ADD3-4508-A81E-A1A6D6BA8419}"/>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E9BBB693-2378-4EFE-98E3-37F565FD311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9D26A471-0162-4432-8276-0EFBB61D38A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4C8CA73D-FCE4-43EB-8F75-DEF4E8D12F6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CF0BE369-B889-4928-88A5-6E151DBD5DAA}"/>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10" name="テキスト ボックス 109">
          <a:extLst>
            <a:ext uri="{FF2B5EF4-FFF2-40B4-BE49-F238E27FC236}">
              <a16:creationId xmlns:a16="http://schemas.microsoft.com/office/drawing/2014/main" id="{DF722970-1321-4F93-AB49-CAD25258D32A}"/>
            </a:ext>
          </a:extLst>
        </xdr:cNvPr>
        <xdr:cNvSpPr txBox="1"/>
      </xdr:nvSpPr>
      <xdr:spPr>
        <a:xfrm>
          <a:off x="6008581" y="604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5B544467-8423-4C2E-9DAE-2D64F0153745}"/>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12" name="テキスト ボックス 111">
          <a:extLst>
            <a:ext uri="{FF2B5EF4-FFF2-40B4-BE49-F238E27FC236}">
              <a16:creationId xmlns:a16="http://schemas.microsoft.com/office/drawing/2014/main" id="{3D0BA082-FF71-4E75-A00B-282691F7E093}"/>
            </a:ext>
          </a:extLst>
        </xdr:cNvPr>
        <xdr:cNvSpPr txBox="1"/>
      </xdr:nvSpPr>
      <xdr:spPr>
        <a:xfrm>
          <a:off x="6008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ED5BEB34-1974-4AFB-964B-6E6D80008A82}"/>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4" name="テキスト ボックス 113">
          <a:extLst>
            <a:ext uri="{FF2B5EF4-FFF2-40B4-BE49-F238E27FC236}">
              <a16:creationId xmlns:a16="http://schemas.microsoft.com/office/drawing/2014/main" id="{33BA260E-F652-4491-A710-6424BEDD9F66}"/>
            </a:ext>
          </a:extLst>
        </xdr:cNvPr>
        <xdr:cNvSpPr txBox="1"/>
      </xdr:nvSpPr>
      <xdr:spPr>
        <a:xfrm>
          <a:off x="6008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BFF22646-3B98-4F5A-9963-3410B9F3B9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a:extLst>
            <a:ext uri="{FF2B5EF4-FFF2-40B4-BE49-F238E27FC236}">
              <a16:creationId xmlns:a16="http://schemas.microsoft.com/office/drawing/2014/main" id="{9181F479-6741-4445-937D-1FA8CC7781C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B3CA7C3B-E3D9-4234-85AB-7F648DD550D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8" name="直線コネクタ 117">
          <a:extLst>
            <a:ext uri="{FF2B5EF4-FFF2-40B4-BE49-F238E27FC236}">
              <a16:creationId xmlns:a16="http://schemas.microsoft.com/office/drawing/2014/main" id="{01F0B176-EC02-40B8-9B1B-64C92E3ACAB9}"/>
            </a:ext>
          </a:extLst>
        </xdr:cNvPr>
        <xdr:cNvCxnSpPr/>
      </xdr:nvCxnSpPr>
      <xdr:spPr>
        <a:xfrm flipV="1">
          <a:off x="10476865" y="5813098"/>
          <a:ext cx="0" cy="1327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9" name="【道路】&#10;一人当たり延長最小値テキスト">
          <a:extLst>
            <a:ext uri="{FF2B5EF4-FFF2-40B4-BE49-F238E27FC236}">
              <a16:creationId xmlns:a16="http://schemas.microsoft.com/office/drawing/2014/main" id="{DAD60F01-E4AF-4615-83D5-9D78F6DF03F2}"/>
            </a:ext>
          </a:extLst>
        </xdr:cNvPr>
        <xdr:cNvSpPr txBox="1"/>
      </xdr:nvSpPr>
      <xdr:spPr>
        <a:xfrm>
          <a:off x="10515600" y="71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20" name="直線コネクタ 119">
          <a:extLst>
            <a:ext uri="{FF2B5EF4-FFF2-40B4-BE49-F238E27FC236}">
              <a16:creationId xmlns:a16="http://schemas.microsoft.com/office/drawing/2014/main" id="{0046567D-8DE7-47B3-8A46-DFF3D9677D39}"/>
            </a:ext>
          </a:extLst>
        </xdr:cNvPr>
        <xdr:cNvCxnSpPr/>
      </xdr:nvCxnSpPr>
      <xdr:spPr>
        <a:xfrm>
          <a:off x="10388600" y="714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21" name="【道路】&#10;一人当たり延長最大値テキスト">
          <a:extLst>
            <a:ext uri="{FF2B5EF4-FFF2-40B4-BE49-F238E27FC236}">
              <a16:creationId xmlns:a16="http://schemas.microsoft.com/office/drawing/2014/main" id="{F5D5C431-033C-464E-AA5B-D5723C5527CF}"/>
            </a:ext>
          </a:extLst>
        </xdr:cNvPr>
        <xdr:cNvSpPr txBox="1"/>
      </xdr:nvSpPr>
      <xdr:spPr>
        <a:xfrm>
          <a:off x="10515600" y="55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22" name="直線コネクタ 121">
          <a:extLst>
            <a:ext uri="{FF2B5EF4-FFF2-40B4-BE49-F238E27FC236}">
              <a16:creationId xmlns:a16="http://schemas.microsoft.com/office/drawing/2014/main" id="{C85CA7BA-4F1A-4998-9288-4F5D7F55178E}"/>
            </a:ext>
          </a:extLst>
        </xdr:cNvPr>
        <xdr:cNvCxnSpPr/>
      </xdr:nvCxnSpPr>
      <xdr:spPr>
        <a:xfrm>
          <a:off x="10388600" y="581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167009</xdr:rowOff>
    </xdr:from>
    <xdr:ext cx="534377" cy="259045"/>
    <xdr:sp macro="" textlink="">
      <xdr:nvSpPr>
        <xdr:cNvPr id="123" name="【道路】&#10;一人当たり延長平均値テキスト">
          <a:extLst>
            <a:ext uri="{FF2B5EF4-FFF2-40B4-BE49-F238E27FC236}">
              <a16:creationId xmlns:a16="http://schemas.microsoft.com/office/drawing/2014/main" id="{D3D6AFDC-5075-4A10-8963-ACBC18FF8780}"/>
            </a:ext>
          </a:extLst>
        </xdr:cNvPr>
        <xdr:cNvSpPr txBox="1"/>
      </xdr:nvSpPr>
      <xdr:spPr>
        <a:xfrm>
          <a:off x="10515600" y="685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4" name="フローチャート: 判断 123">
          <a:extLst>
            <a:ext uri="{FF2B5EF4-FFF2-40B4-BE49-F238E27FC236}">
              <a16:creationId xmlns:a16="http://schemas.microsoft.com/office/drawing/2014/main" id="{19809628-C453-491F-9474-E8981C82D7B2}"/>
            </a:ext>
          </a:extLst>
        </xdr:cNvPr>
        <xdr:cNvSpPr/>
      </xdr:nvSpPr>
      <xdr:spPr>
        <a:xfrm>
          <a:off x="10426700" y="68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29648</xdr:rowOff>
    </xdr:from>
    <xdr:to>
      <xdr:col>50</xdr:col>
      <xdr:colOff>165100</xdr:colOff>
      <xdr:row>40</xdr:row>
      <xdr:rowOff>131248</xdr:rowOff>
    </xdr:to>
    <xdr:sp macro="" textlink="">
      <xdr:nvSpPr>
        <xdr:cNvPr id="125" name="フローチャート: 判断 124">
          <a:extLst>
            <a:ext uri="{FF2B5EF4-FFF2-40B4-BE49-F238E27FC236}">
              <a16:creationId xmlns:a16="http://schemas.microsoft.com/office/drawing/2014/main" id="{05A16AF1-1DC9-4AEA-B05C-D8E230416307}"/>
            </a:ext>
          </a:extLst>
        </xdr:cNvPr>
        <xdr:cNvSpPr/>
      </xdr:nvSpPr>
      <xdr:spPr>
        <a:xfrm>
          <a:off x="9588500" y="688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32582</xdr:rowOff>
    </xdr:from>
    <xdr:to>
      <xdr:col>46</xdr:col>
      <xdr:colOff>38100</xdr:colOff>
      <xdr:row>40</xdr:row>
      <xdr:rowOff>134182</xdr:rowOff>
    </xdr:to>
    <xdr:sp macro="" textlink="">
      <xdr:nvSpPr>
        <xdr:cNvPr id="126" name="フローチャート: 判断 125">
          <a:extLst>
            <a:ext uri="{FF2B5EF4-FFF2-40B4-BE49-F238E27FC236}">
              <a16:creationId xmlns:a16="http://schemas.microsoft.com/office/drawing/2014/main" id="{CFCBC5BC-DE15-4A9C-8F7A-8EB411505977}"/>
            </a:ext>
          </a:extLst>
        </xdr:cNvPr>
        <xdr:cNvSpPr/>
      </xdr:nvSpPr>
      <xdr:spPr>
        <a:xfrm>
          <a:off x="8699500" y="68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38497</xdr:rowOff>
    </xdr:from>
    <xdr:to>
      <xdr:col>41</xdr:col>
      <xdr:colOff>101600</xdr:colOff>
      <xdr:row>40</xdr:row>
      <xdr:rowOff>140097</xdr:rowOff>
    </xdr:to>
    <xdr:sp macro="" textlink="">
      <xdr:nvSpPr>
        <xdr:cNvPr id="127" name="フローチャート: 判断 126">
          <a:extLst>
            <a:ext uri="{FF2B5EF4-FFF2-40B4-BE49-F238E27FC236}">
              <a16:creationId xmlns:a16="http://schemas.microsoft.com/office/drawing/2014/main" id="{6A604F65-AB42-42FB-97B6-179543998506}"/>
            </a:ext>
          </a:extLst>
        </xdr:cNvPr>
        <xdr:cNvSpPr/>
      </xdr:nvSpPr>
      <xdr:spPr>
        <a:xfrm>
          <a:off x="7810500" y="689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55061</xdr:rowOff>
    </xdr:from>
    <xdr:to>
      <xdr:col>36</xdr:col>
      <xdr:colOff>165100</xdr:colOff>
      <xdr:row>40</xdr:row>
      <xdr:rowOff>156661</xdr:rowOff>
    </xdr:to>
    <xdr:sp macro="" textlink="">
      <xdr:nvSpPr>
        <xdr:cNvPr id="128" name="フローチャート: 判断 127">
          <a:extLst>
            <a:ext uri="{FF2B5EF4-FFF2-40B4-BE49-F238E27FC236}">
              <a16:creationId xmlns:a16="http://schemas.microsoft.com/office/drawing/2014/main" id="{2C1E8538-75FF-406F-B1BB-517FAB4AC216}"/>
            </a:ext>
          </a:extLst>
        </xdr:cNvPr>
        <xdr:cNvSpPr/>
      </xdr:nvSpPr>
      <xdr:spPr>
        <a:xfrm>
          <a:off x="6921500" y="691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7A81B85-B8D6-4ABD-8A06-7F68041EF53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AE77A53-E11E-4BA1-89BB-122BCF5C6BE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F64B7E3-6394-41A5-A51B-5050920908F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8F156524-3175-4342-8C45-967927EFE0A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D0D8541E-E888-479C-97E7-21CA2F92E10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95856</xdr:rowOff>
    </xdr:from>
    <xdr:to>
      <xdr:col>55</xdr:col>
      <xdr:colOff>50800</xdr:colOff>
      <xdr:row>40</xdr:row>
      <xdr:rowOff>26006</xdr:rowOff>
    </xdr:to>
    <xdr:sp macro="" textlink="">
      <xdr:nvSpPr>
        <xdr:cNvPr id="134" name="楕円 133">
          <a:extLst>
            <a:ext uri="{FF2B5EF4-FFF2-40B4-BE49-F238E27FC236}">
              <a16:creationId xmlns:a16="http://schemas.microsoft.com/office/drawing/2014/main" id="{A36E0FBB-F5B4-4EDA-812A-645F6C4B35FB}"/>
            </a:ext>
          </a:extLst>
        </xdr:cNvPr>
        <xdr:cNvSpPr/>
      </xdr:nvSpPr>
      <xdr:spPr>
        <a:xfrm>
          <a:off x="10426700" y="6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118733</xdr:rowOff>
    </xdr:from>
    <xdr:ext cx="534377" cy="259045"/>
    <xdr:sp macro="" textlink="">
      <xdr:nvSpPr>
        <xdr:cNvPr id="135" name="【道路】&#10;一人当たり延長該当値テキスト">
          <a:extLst>
            <a:ext uri="{FF2B5EF4-FFF2-40B4-BE49-F238E27FC236}">
              <a16:creationId xmlns:a16="http://schemas.microsoft.com/office/drawing/2014/main" id="{18264A15-65FC-420F-9560-06FF5FF51EB7}"/>
            </a:ext>
          </a:extLst>
        </xdr:cNvPr>
        <xdr:cNvSpPr txBox="1"/>
      </xdr:nvSpPr>
      <xdr:spPr>
        <a:xfrm>
          <a:off x="10515600" y="663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110620</xdr:rowOff>
    </xdr:from>
    <xdr:to>
      <xdr:col>50</xdr:col>
      <xdr:colOff>165100</xdr:colOff>
      <xdr:row>40</xdr:row>
      <xdr:rowOff>40770</xdr:rowOff>
    </xdr:to>
    <xdr:sp macro="" textlink="">
      <xdr:nvSpPr>
        <xdr:cNvPr id="136" name="楕円 135">
          <a:extLst>
            <a:ext uri="{FF2B5EF4-FFF2-40B4-BE49-F238E27FC236}">
              <a16:creationId xmlns:a16="http://schemas.microsoft.com/office/drawing/2014/main" id="{CADAC13B-F7B3-429B-AA62-09411EF19545}"/>
            </a:ext>
          </a:extLst>
        </xdr:cNvPr>
        <xdr:cNvSpPr/>
      </xdr:nvSpPr>
      <xdr:spPr>
        <a:xfrm>
          <a:off x="9588500" y="67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146656</xdr:rowOff>
    </xdr:from>
    <xdr:to>
      <xdr:col>55</xdr:col>
      <xdr:colOff>0</xdr:colOff>
      <xdr:row>39</xdr:row>
      <xdr:rowOff>161420</xdr:rowOff>
    </xdr:to>
    <xdr:cxnSp macro="">
      <xdr:nvCxnSpPr>
        <xdr:cNvPr id="137" name="直線コネクタ 136">
          <a:extLst>
            <a:ext uri="{FF2B5EF4-FFF2-40B4-BE49-F238E27FC236}">
              <a16:creationId xmlns:a16="http://schemas.microsoft.com/office/drawing/2014/main" id="{699801C4-A1CB-4FD1-BBDC-B00D3462B82B}"/>
            </a:ext>
          </a:extLst>
        </xdr:cNvPr>
        <xdr:cNvCxnSpPr/>
      </xdr:nvCxnSpPr>
      <xdr:spPr>
        <a:xfrm flipV="1">
          <a:off x="9639300" y="6833206"/>
          <a:ext cx="838200" cy="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117459</xdr:rowOff>
    </xdr:from>
    <xdr:to>
      <xdr:col>46</xdr:col>
      <xdr:colOff>38100</xdr:colOff>
      <xdr:row>40</xdr:row>
      <xdr:rowOff>47609</xdr:rowOff>
    </xdr:to>
    <xdr:sp macro="" textlink="">
      <xdr:nvSpPr>
        <xdr:cNvPr id="138" name="楕円 137">
          <a:extLst>
            <a:ext uri="{FF2B5EF4-FFF2-40B4-BE49-F238E27FC236}">
              <a16:creationId xmlns:a16="http://schemas.microsoft.com/office/drawing/2014/main" id="{6F0C509B-983A-4C21-A151-893D839FD80F}"/>
            </a:ext>
          </a:extLst>
        </xdr:cNvPr>
        <xdr:cNvSpPr/>
      </xdr:nvSpPr>
      <xdr:spPr>
        <a:xfrm>
          <a:off x="8699500" y="680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161420</xdr:rowOff>
    </xdr:from>
    <xdr:to>
      <xdr:col>50</xdr:col>
      <xdr:colOff>114300</xdr:colOff>
      <xdr:row>39</xdr:row>
      <xdr:rowOff>168259</xdr:rowOff>
    </xdr:to>
    <xdr:cxnSp macro="">
      <xdr:nvCxnSpPr>
        <xdr:cNvPr id="139" name="直線コネクタ 138">
          <a:extLst>
            <a:ext uri="{FF2B5EF4-FFF2-40B4-BE49-F238E27FC236}">
              <a16:creationId xmlns:a16="http://schemas.microsoft.com/office/drawing/2014/main" id="{023F4374-4ED0-495E-8F72-D6C3BAB2C534}"/>
            </a:ext>
          </a:extLst>
        </xdr:cNvPr>
        <xdr:cNvCxnSpPr/>
      </xdr:nvCxnSpPr>
      <xdr:spPr>
        <a:xfrm flipV="1">
          <a:off x="8750300" y="6847970"/>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125670</xdr:rowOff>
    </xdr:from>
    <xdr:to>
      <xdr:col>41</xdr:col>
      <xdr:colOff>101600</xdr:colOff>
      <xdr:row>40</xdr:row>
      <xdr:rowOff>55820</xdr:rowOff>
    </xdr:to>
    <xdr:sp macro="" textlink="">
      <xdr:nvSpPr>
        <xdr:cNvPr id="140" name="楕円 139">
          <a:extLst>
            <a:ext uri="{FF2B5EF4-FFF2-40B4-BE49-F238E27FC236}">
              <a16:creationId xmlns:a16="http://schemas.microsoft.com/office/drawing/2014/main" id="{F5DAF98A-C3F1-4238-912E-6A113605F805}"/>
            </a:ext>
          </a:extLst>
        </xdr:cNvPr>
        <xdr:cNvSpPr/>
      </xdr:nvSpPr>
      <xdr:spPr>
        <a:xfrm>
          <a:off x="7810500" y="68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168259</xdr:rowOff>
    </xdr:from>
    <xdr:to>
      <xdr:col>45</xdr:col>
      <xdr:colOff>177800</xdr:colOff>
      <xdr:row>40</xdr:row>
      <xdr:rowOff>5020</xdr:rowOff>
    </xdr:to>
    <xdr:cxnSp macro="">
      <xdr:nvCxnSpPr>
        <xdr:cNvPr id="141" name="直線コネクタ 140">
          <a:extLst>
            <a:ext uri="{FF2B5EF4-FFF2-40B4-BE49-F238E27FC236}">
              <a16:creationId xmlns:a16="http://schemas.microsoft.com/office/drawing/2014/main" id="{91173F42-1729-4979-87CC-AA277F7C9D6E}"/>
            </a:ext>
          </a:extLst>
        </xdr:cNvPr>
        <xdr:cNvCxnSpPr/>
      </xdr:nvCxnSpPr>
      <xdr:spPr>
        <a:xfrm flipV="1">
          <a:off x="7861300" y="6854809"/>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132985</xdr:rowOff>
    </xdr:from>
    <xdr:to>
      <xdr:col>36</xdr:col>
      <xdr:colOff>165100</xdr:colOff>
      <xdr:row>40</xdr:row>
      <xdr:rowOff>63135</xdr:rowOff>
    </xdr:to>
    <xdr:sp macro="" textlink="">
      <xdr:nvSpPr>
        <xdr:cNvPr id="142" name="楕円 141">
          <a:extLst>
            <a:ext uri="{FF2B5EF4-FFF2-40B4-BE49-F238E27FC236}">
              <a16:creationId xmlns:a16="http://schemas.microsoft.com/office/drawing/2014/main" id="{B131A62C-4C72-4E8F-B247-931D4B958C2C}"/>
            </a:ext>
          </a:extLst>
        </xdr:cNvPr>
        <xdr:cNvSpPr/>
      </xdr:nvSpPr>
      <xdr:spPr>
        <a:xfrm>
          <a:off x="6921500" y="68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5020</xdr:rowOff>
    </xdr:from>
    <xdr:to>
      <xdr:col>41</xdr:col>
      <xdr:colOff>50800</xdr:colOff>
      <xdr:row>40</xdr:row>
      <xdr:rowOff>12335</xdr:rowOff>
    </xdr:to>
    <xdr:cxnSp macro="">
      <xdr:nvCxnSpPr>
        <xdr:cNvPr id="143" name="直線コネクタ 142">
          <a:extLst>
            <a:ext uri="{FF2B5EF4-FFF2-40B4-BE49-F238E27FC236}">
              <a16:creationId xmlns:a16="http://schemas.microsoft.com/office/drawing/2014/main" id="{7DDB1623-8E2A-4644-ACF5-96AF18AE48DC}"/>
            </a:ext>
          </a:extLst>
        </xdr:cNvPr>
        <xdr:cNvCxnSpPr/>
      </xdr:nvCxnSpPr>
      <xdr:spPr>
        <a:xfrm flipV="1">
          <a:off x="6972300" y="686302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122375</xdr:rowOff>
    </xdr:from>
    <xdr:ext cx="534377" cy="259045"/>
    <xdr:sp macro="" textlink="">
      <xdr:nvSpPr>
        <xdr:cNvPr id="144" name="n_1aveValue【道路】&#10;一人当たり延長">
          <a:extLst>
            <a:ext uri="{FF2B5EF4-FFF2-40B4-BE49-F238E27FC236}">
              <a16:creationId xmlns:a16="http://schemas.microsoft.com/office/drawing/2014/main" id="{233132C6-FC72-452E-9E89-F34C7B15CD76}"/>
            </a:ext>
          </a:extLst>
        </xdr:cNvPr>
        <xdr:cNvSpPr txBox="1"/>
      </xdr:nvSpPr>
      <xdr:spPr>
        <a:xfrm>
          <a:off x="9359411" y="69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125309</xdr:rowOff>
    </xdr:from>
    <xdr:ext cx="534377" cy="259045"/>
    <xdr:sp macro="" textlink="">
      <xdr:nvSpPr>
        <xdr:cNvPr id="145" name="n_2aveValue【道路】&#10;一人当たり延長">
          <a:extLst>
            <a:ext uri="{FF2B5EF4-FFF2-40B4-BE49-F238E27FC236}">
              <a16:creationId xmlns:a16="http://schemas.microsoft.com/office/drawing/2014/main" id="{48858329-55EF-4DFE-BE5E-9D668FE2EE9E}"/>
            </a:ext>
          </a:extLst>
        </xdr:cNvPr>
        <xdr:cNvSpPr txBox="1"/>
      </xdr:nvSpPr>
      <xdr:spPr>
        <a:xfrm>
          <a:off x="8483111" y="69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131224</xdr:rowOff>
    </xdr:from>
    <xdr:ext cx="534377" cy="259045"/>
    <xdr:sp macro="" textlink="">
      <xdr:nvSpPr>
        <xdr:cNvPr id="146" name="n_3aveValue【道路】&#10;一人当たり延長">
          <a:extLst>
            <a:ext uri="{FF2B5EF4-FFF2-40B4-BE49-F238E27FC236}">
              <a16:creationId xmlns:a16="http://schemas.microsoft.com/office/drawing/2014/main" id="{B3D87688-F100-4E2E-8D9C-E743CE5720E0}"/>
            </a:ext>
          </a:extLst>
        </xdr:cNvPr>
        <xdr:cNvSpPr txBox="1"/>
      </xdr:nvSpPr>
      <xdr:spPr>
        <a:xfrm>
          <a:off x="7594111" y="69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147788</xdr:rowOff>
    </xdr:from>
    <xdr:ext cx="534377" cy="259045"/>
    <xdr:sp macro="" textlink="">
      <xdr:nvSpPr>
        <xdr:cNvPr id="147" name="n_4aveValue【道路】&#10;一人当たり延長">
          <a:extLst>
            <a:ext uri="{FF2B5EF4-FFF2-40B4-BE49-F238E27FC236}">
              <a16:creationId xmlns:a16="http://schemas.microsoft.com/office/drawing/2014/main" id="{5A954E67-850D-4ADA-9235-F0E3E26084DD}"/>
            </a:ext>
          </a:extLst>
        </xdr:cNvPr>
        <xdr:cNvSpPr txBox="1"/>
      </xdr:nvSpPr>
      <xdr:spPr>
        <a:xfrm>
          <a:off x="6705111" y="700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57297</xdr:rowOff>
    </xdr:from>
    <xdr:ext cx="534377" cy="259045"/>
    <xdr:sp macro="" textlink="">
      <xdr:nvSpPr>
        <xdr:cNvPr id="148" name="n_1mainValue【道路】&#10;一人当たり延長">
          <a:extLst>
            <a:ext uri="{FF2B5EF4-FFF2-40B4-BE49-F238E27FC236}">
              <a16:creationId xmlns:a16="http://schemas.microsoft.com/office/drawing/2014/main" id="{5A004103-0C67-45B7-B1B6-F174E130E842}"/>
            </a:ext>
          </a:extLst>
        </xdr:cNvPr>
        <xdr:cNvSpPr txBox="1"/>
      </xdr:nvSpPr>
      <xdr:spPr>
        <a:xfrm>
          <a:off x="9359411" y="657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64136</xdr:rowOff>
    </xdr:from>
    <xdr:ext cx="534377" cy="259045"/>
    <xdr:sp macro="" textlink="">
      <xdr:nvSpPr>
        <xdr:cNvPr id="149" name="n_2mainValue【道路】&#10;一人当たり延長">
          <a:extLst>
            <a:ext uri="{FF2B5EF4-FFF2-40B4-BE49-F238E27FC236}">
              <a16:creationId xmlns:a16="http://schemas.microsoft.com/office/drawing/2014/main" id="{EB0A2F71-7088-4C1E-92BE-B2E2996F57FB}"/>
            </a:ext>
          </a:extLst>
        </xdr:cNvPr>
        <xdr:cNvSpPr txBox="1"/>
      </xdr:nvSpPr>
      <xdr:spPr>
        <a:xfrm>
          <a:off x="8483111" y="657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72347</xdr:rowOff>
    </xdr:from>
    <xdr:ext cx="534377" cy="259045"/>
    <xdr:sp macro="" textlink="">
      <xdr:nvSpPr>
        <xdr:cNvPr id="150" name="n_3mainValue【道路】&#10;一人当たり延長">
          <a:extLst>
            <a:ext uri="{FF2B5EF4-FFF2-40B4-BE49-F238E27FC236}">
              <a16:creationId xmlns:a16="http://schemas.microsoft.com/office/drawing/2014/main" id="{6DA3084F-74D7-4229-B05E-69719734CD9D}"/>
            </a:ext>
          </a:extLst>
        </xdr:cNvPr>
        <xdr:cNvSpPr txBox="1"/>
      </xdr:nvSpPr>
      <xdr:spPr>
        <a:xfrm>
          <a:off x="7594111" y="658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79662</xdr:rowOff>
    </xdr:from>
    <xdr:ext cx="534377" cy="259045"/>
    <xdr:sp macro="" textlink="">
      <xdr:nvSpPr>
        <xdr:cNvPr id="151" name="n_4mainValue【道路】&#10;一人当たり延長">
          <a:extLst>
            <a:ext uri="{FF2B5EF4-FFF2-40B4-BE49-F238E27FC236}">
              <a16:creationId xmlns:a16="http://schemas.microsoft.com/office/drawing/2014/main" id="{33786EE4-BA8A-437F-A73F-2DFCC140D184}"/>
            </a:ext>
          </a:extLst>
        </xdr:cNvPr>
        <xdr:cNvSpPr txBox="1"/>
      </xdr:nvSpPr>
      <xdr:spPr>
        <a:xfrm>
          <a:off x="6705111" y="659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A9D810D-B312-46C4-843B-8BAF78D708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C150DCC3-492C-42B2-A99D-452E50384AC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75E99E29-85A7-409C-9CEA-1FB133A538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C36B6799-19BA-4C90-87D3-FA8369585F3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C3B801E-30DA-42CA-997E-A4BBFACCB35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CA71C1CD-89FA-4075-AE13-F72C7F26FA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66FB5303-8BAF-4205-8F9F-FA70B4407C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DE9D2639-D0A6-423E-B6A7-8D1EE991782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1219B922-94E2-413D-BAA8-F512133F9E4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80810AA8-419B-401B-948E-662C6F6D5EA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03667504-39E9-4CAE-8597-4ED9BE64B31E}"/>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24A995BB-6CB6-4708-B3D9-24C6EAEC5418}"/>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DCEE805C-A762-4F24-8044-35C6B371A518}"/>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54E1D6F2-227E-4E5B-A4C6-C7CE81148E8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663223EF-CF27-488F-AD75-9949AA0315AC}"/>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C7BB7360-47C9-4045-B74A-A759B2611A2D}"/>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BBD53DA7-3EA8-498A-817C-F127A2DFB72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803FE008-5453-497C-AEA6-07C119D5BEBA}"/>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B9E92DF9-D348-40B2-BDBF-065B82DD3514}"/>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14D141BB-6D06-4372-B2D5-6BC0E773BE1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1C268023-73FE-41DD-A654-510EBB319A7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DB5AAB66-8EF7-45C2-A222-A25C8211D81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62</xdr:row>
      <xdr:rowOff>77724</xdr:rowOff>
    </xdr:to>
    <xdr:cxnSp macro="">
      <xdr:nvCxnSpPr>
        <xdr:cNvPr id="174" name="直線コネクタ 173">
          <a:extLst>
            <a:ext uri="{FF2B5EF4-FFF2-40B4-BE49-F238E27FC236}">
              <a16:creationId xmlns:a16="http://schemas.microsoft.com/office/drawing/2014/main" id="{EA8A6954-145B-4AD6-A696-C00B0C0D258E}"/>
            </a:ext>
          </a:extLst>
        </xdr:cNvPr>
        <xdr:cNvCxnSpPr/>
      </xdr:nvCxnSpPr>
      <xdr:spPr>
        <a:xfrm flipV="1">
          <a:off x="4634865" y="957834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81551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11633B8B-4581-4C38-B4E0-35954DE662AA}"/>
            </a:ext>
          </a:extLst>
        </xdr:cNvPr>
        <xdr:cNvSpPr txBox="1"/>
      </xdr:nvSpPr>
      <xdr:spPr>
        <a:xfrm>
          <a:off x="4673600" y="1071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77724</xdr:rowOff>
    </xdr:from>
    <xdr:to>
      <xdr:col>24</xdr:col>
      <xdr:colOff>152400</xdr:colOff>
      <xdr:row>62</xdr:row>
      <xdr:rowOff>77724</xdr:rowOff>
    </xdr:to>
    <xdr:cxnSp macro="">
      <xdr:nvCxnSpPr>
        <xdr:cNvPr id="176" name="直線コネクタ 175">
          <a:extLst>
            <a:ext uri="{FF2B5EF4-FFF2-40B4-BE49-F238E27FC236}">
              <a16:creationId xmlns:a16="http://schemas.microsoft.com/office/drawing/2014/main" id="{57590F0B-C7F7-4E1E-A77E-50906BCB0406}"/>
            </a:ext>
          </a:extLst>
        </xdr:cNvPr>
        <xdr:cNvCxnSpPr/>
      </xdr:nvCxnSpPr>
      <xdr:spPr>
        <a:xfrm>
          <a:off x="4546600" y="1070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AF58EC48-2540-4A73-B8B5-203AFEBFEA34}"/>
            </a:ext>
          </a:extLst>
        </xdr:cNvPr>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148F82D9-A5F7-4C10-B1DA-C7D97B215D16}"/>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109237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BDC16FF-C87B-4541-9964-0FB7DC7DE694}"/>
            </a:ext>
          </a:extLst>
        </xdr:cNvPr>
        <xdr:cNvSpPr txBox="1"/>
      </xdr:nvSpPr>
      <xdr:spPr>
        <a:xfrm>
          <a:off x="4673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0" name="フローチャート: 判断 179">
          <a:extLst>
            <a:ext uri="{FF2B5EF4-FFF2-40B4-BE49-F238E27FC236}">
              <a16:creationId xmlns:a16="http://schemas.microsoft.com/office/drawing/2014/main" id="{277DDCC5-5550-45E6-AF2B-EAAE1DD7D570}"/>
            </a:ext>
          </a:extLst>
        </xdr:cNvPr>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81" name="フローチャート: 判断 180">
          <a:extLst>
            <a:ext uri="{FF2B5EF4-FFF2-40B4-BE49-F238E27FC236}">
              <a16:creationId xmlns:a16="http://schemas.microsoft.com/office/drawing/2014/main" id="{425E41D2-256E-43EA-B928-E770D5420B48}"/>
            </a:ext>
          </a:extLst>
        </xdr:cNvPr>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26924</xdr:rowOff>
    </xdr:from>
    <xdr:to>
      <xdr:col>15</xdr:col>
      <xdr:colOff>101600</xdr:colOff>
      <xdr:row>58</xdr:row>
      <xdr:rowOff>128524</xdr:rowOff>
    </xdr:to>
    <xdr:sp macro="" textlink="">
      <xdr:nvSpPr>
        <xdr:cNvPr id="182" name="フローチャート: 判断 181">
          <a:extLst>
            <a:ext uri="{FF2B5EF4-FFF2-40B4-BE49-F238E27FC236}">
              <a16:creationId xmlns:a16="http://schemas.microsoft.com/office/drawing/2014/main" id="{F40ACA79-8B4E-478C-BDC1-AEA2E555849C}"/>
            </a:ext>
          </a:extLst>
        </xdr:cNvPr>
        <xdr:cNvSpPr/>
      </xdr:nvSpPr>
      <xdr:spPr>
        <a:xfrm>
          <a:off x="2857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3" name="フローチャート: 判断 182">
          <a:extLst>
            <a:ext uri="{FF2B5EF4-FFF2-40B4-BE49-F238E27FC236}">
              <a16:creationId xmlns:a16="http://schemas.microsoft.com/office/drawing/2014/main" id="{3E1E6C72-0E6F-4DAD-B966-AC1E9B99452B}"/>
            </a:ext>
          </a:extLst>
        </xdr:cNvPr>
        <xdr:cNvSpPr/>
      </xdr:nvSpPr>
      <xdr:spPr>
        <a:xfrm>
          <a:off x="196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116078</xdr:rowOff>
    </xdr:from>
    <xdr:to>
      <xdr:col>6</xdr:col>
      <xdr:colOff>38100</xdr:colOff>
      <xdr:row>58</xdr:row>
      <xdr:rowOff>46228</xdr:rowOff>
    </xdr:to>
    <xdr:sp macro="" textlink="">
      <xdr:nvSpPr>
        <xdr:cNvPr id="184" name="フローチャート: 判断 183">
          <a:extLst>
            <a:ext uri="{FF2B5EF4-FFF2-40B4-BE49-F238E27FC236}">
              <a16:creationId xmlns:a16="http://schemas.microsoft.com/office/drawing/2014/main" id="{18683901-7B16-4AC3-A0A2-088B80CA9B0D}"/>
            </a:ext>
          </a:extLst>
        </xdr:cNvPr>
        <xdr:cNvSpPr/>
      </xdr:nvSpPr>
      <xdr:spPr>
        <a:xfrm>
          <a:off x="1079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6F950F3-B62D-46E3-B339-FCECAD474F9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94F5C1B-284A-421A-8370-BB77B95E5EA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349C178-859E-4F52-837B-B8E8036B7E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88F3FB8-B0FD-4D62-B24D-92C42BBCE2F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277D1CA-470F-429F-8D7D-B378C01C76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61214</xdr:rowOff>
    </xdr:from>
    <xdr:to>
      <xdr:col>24</xdr:col>
      <xdr:colOff>114300</xdr:colOff>
      <xdr:row>61</xdr:row>
      <xdr:rowOff>162814</xdr:rowOff>
    </xdr:to>
    <xdr:sp macro="" textlink="">
      <xdr:nvSpPr>
        <xdr:cNvPr id="190" name="楕円 189">
          <a:extLst>
            <a:ext uri="{FF2B5EF4-FFF2-40B4-BE49-F238E27FC236}">
              <a16:creationId xmlns:a16="http://schemas.microsoft.com/office/drawing/2014/main" id="{60277249-450E-4DF9-9036-7FAFFCCB5D2A}"/>
            </a:ext>
          </a:extLst>
        </xdr:cNvPr>
        <xdr:cNvSpPr/>
      </xdr:nvSpPr>
      <xdr:spPr>
        <a:xfrm>
          <a:off x="4584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39641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A8795724-A2C4-43E7-9683-A074058DAD96}"/>
            </a:ext>
          </a:extLst>
        </xdr:cNvPr>
        <xdr:cNvSpPr txBox="1"/>
      </xdr:nvSpPr>
      <xdr:spPr>
        <a:xfrm>
          <a:off x="4673600"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2" name="楕円 191">
          <a:extLst>
            <a:ext uri="{FF2B5EF4-FFF2-40B4-BE49-F238E27FC236}">
              <a16:creationId xmlns:a16="http://schemas.microsoft.com/office/drawing/2014/main" id="{B70DEB70-583D-4A70-8A70-16C54FE0A541}"/>
            </a:ext>
          </a:extLst>
        </xdr:cNvPr>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112014</xdr:rowOff>
    </xdr:to>
    <xdr:cxnSp macro="">
      <xdr:nvCxnSpPr>
        <xdr:cNvPr id="193" name="直線コネクタ 192">
          <a:extLst>
            <a:ext uri="{FF2B5EF4-FFF2-40B4-BE49-F238E27FC236}">
              <a16:creationId xmlns:a16="http://schemas.microsoft.com/office/drawing/2014/main" id="{C2E597B7-0590-4AE1-BD2A-88A9E37BDA1E}"/>
            </a:ext>
          </a:extLst>
        </xdr:cNvPr>
        <xdr:cNvCxnSpPr/>
      </xdr:nvCxnSpPr>
      <xdr:spPr>
        <a:xfrm>
          <a:off x="3797300" y="105384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24638</xdr:rowOff>
    </xdr:from>
    <xdr:to>
      <xdr:col>15</xdr:col>
      <xdr:colOff>101600</xdr:colOff>
      <xdr:row>61</xdr:row>
      <xdr:rowOff>126238</xdr:rowOff>
    </xdr:to>
    <xdr:sp macro="" textlink="">
      <xdr:nvSpPr>
        <xdr:cNvPr id="194" name="楕円 193">
          <a:extLst>
            <a:ext uri="{FF2B5EF4-FFF2-40B4-BE49-F238E27FC236}">
              <a16:creationId xmlns:a16="http://schemas.microsoft.com/office/drawing/2014/main" id="{93C27535-4ACF-40E3-A766-712F430E58BA}"/>
            </a:ext>
          </a:extLst>
        </xdr:cNvPr>
        <xdr:cNvSpPr/>
      </xdr:nvSpPr>
      <xdr:spPr>
        <a:xfrm>
          <a:off x="2857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75438</xdr:rowOff>
    </xdr:from>
    <xdr:to>
      <xdr:col>19</xdr:col>
      <xdr:colOff>177800</xdr:colOff>
      <xdr:row>61</xdr:row>
      <xdr:rowOff>80010</xdr:rowOff>
    </xdr:to>
    <xdr:cxnSp macro="">
      <xdr:nvCxnSpPr>
        <xdr:cNvPr id="195" name="直線コネクタ 194">
          <a:extLst>
            <a:ext uri="{FF2B5EF4-FFF2-40B4-BE49-F238E27FC236}">
              <a16:creationId xmlns:a16="http://schemas.microsoft.com/office/drawing/2014/main" id="{80ADEE41-AAB4-4A32-A6CC-5F4C7112C6B8}"/>
            </a:ext>
          </a:extLst>
        </xdr:cNvPr>
        <xdr:cNvCxnSpPr/>
      </xdr:nvCxnSpPr>
      <xdr:spPr>
        <a:xfrm>
          <a:off x="2908300" y="10533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168656</xdr:rowOff>
    </xdr:from>
    <xdr:to>
      <xdr:col>10</xdr:col>
      <xdr:colOff>165100</xdr:colOff>
      <xdr:row>61</xdr:row>
      <xdr:rowOff>98806</xdr:rowOff>
    </xdr:to>
    <xdr:sp macro="" textlink="">
      <xdr:nvSpPr>
        <xdr:cNvPr id="196" name="楕円 195">
          <a:extLst>
            <a:ext uri="{FF2B5EF4-FFF2-40B4-BE49-F238E27FC236}">
              <a16:creationId xmlns:a16="http://schemas.microsoft.com/office/drawing/2014/main" id="{E550DFAE-22A4-4F3F-B6DC-167DDD56925F}"/>
            </a:ext>
          </a:extLst>
        </xdr:cNvPr>
        <xdr:cNvSpPr/>
      </xdr:nvSpPr>
      <xdr:spPr>
        <a:xfrm>
          <a:off x="1968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48006</xdr:rowOff>
    </xdr:from>
    <xdr:to>
      <xdr:col>15</xdr:col>
      <xdr:colOff>50800</xdr:colOff>
      <xdr:row>61</xdr:row>
      <xdr:rowOff>75438</xdr:rowOff>
    </xdr:to>
    <xdr:cxnSp macro="">
      <xdr:nvCxnSpPr>
        <xdr:cNvPr id="197" name="直線コネクタ 196">
          <a:extLst>
            <a:ext uri="{FF2B5EF4-FFF2-40B4-BE49-F238E27FC236}">
              <a16:creationId xmlns:a16="http://schemas.microsoft.com/office/drawing/2014/main" id="{6D9095B0-FB48-4C88-91ED-D48C314CB513}"/>
            </a:ext>
          </a:extLst>
        </xdr:cNvPr>
        <xdr:cNvCxnSpPr/>
      </xdr:nvCxnSpPr>
      <xdr:spPr>
        <a:xfrm>
          <a:off x="2019300" y="105064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8" name="楕円 197">
          <a:extLst>
            <a:ext uri="{FF2B5EF4-FFF2-40B4-BE49-F238E27FC236}">
              <a16:creationId xmlns:a16="http://schemas.microsoft.com/office/drawing/2014/main" id="{9439B772-EE42-4478-8649-DF1E775A0FA8}"/>
            </a:ext>
          </a:extLst>
        </xdr:cNvPr>
        <xdr:cNvSpPr/>
      </xdr:nvSpPr>
      <xdr:spPr>
        <a:xfrm>
          <a:off x="107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48006</xdr:rowOff>
    </xdr:to>
    <xdr:cxnSp macro="">
      <xdr:nvCxnSpPr>
        <xdr:cNvPr id="199" name="直線コネクタ 198">
          <a:extLst>
            <a:ext uri="{FF2B5EF4-FFF2-40B4-BE49-F238E27FC236}">
              <a16:creationId xmlns:a16="http://schemas.microsoft.com/office/drawing/2014/main" id="{186D680C-16C0-4878-A35D-B9908B183CDE}"/>
            </a:ext>
          </a:extLst>
        </xdr:cNvPr>
        <xdr:cNvCxnSpPr/>
      </xdr:nvCxnSpPr>
      <xdr:spPr>
        <a:xfrm>
          <a:off x="1130300" y="104698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23893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79CDEB51-7C24-4D54-A56A-223C27E2E02E}"/>
            </a:ext>
          </a:extLst>
        </xdr:cNvPr>
        <xdr:cNvSpPr txBox="1"/>
      </xdr:nvSpPr>
      <xdr:spPr>
        <a:xfrm>
          <a:off x="35820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145051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B4B1AC3-2467-45D4-A70C-BE07267EEAC2}"/>
            </a:ext>
          </a:extLst>
        </xdr:cNvPr>
        <xdr:cNvSpPr txBox="1"/>
      </xdr:nvSpPr>
      <xdr:spPr>
        <a:xfrm>
          <a:off x="2705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F51F117-F6B9-495C-A742-57A48DC8ADCE}"/>
            </a:ext>
          </a:extLst>
        </xdr:cNvPr>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62755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8EF40269-7C81-45C5-8AC6-9D9981D1F990}"/>
            </a:ext>
          </a:extLst>
        </xdr:cNvPr>
        <xdr:cNvSpPr txBox="1"/>
      </xdr:nvSpPr>
      <xdr:spPr>
        <a:xfrm>
          <a:off x="927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B8E5CFD-8862-4D27-87FE-98675FA031E0}"/>
            </a:ext>
          </a:extLst>
        </xdr:cNvPr>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117365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5A99D96-6DDF-4F75-86FB-080CB21A851E}"/>
            </a:ext>
          </a:extLst>
        </xdr:cNvPr>
        <xdr:cNvSpPr txBox="1"/>
      </xdr:nvSpPr>
      <xdr:spPr>
        <a:xfrm>
          <a:off x="2705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89933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E3BED06-8CE3-4AED-9CA7-E44B7FFA9006}"/>
            </a:ext>
          </a:extLst>
        </xdr:cNvPr>
        <xdr:cNvSpPr txBox="1"/>
      </xdr:nvSpPr>
      <xdr:spPr>
        <a:xfrm>
          <a:off x="18167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A775D351-8F74-4937-8F00-A3251D8B2D44}"/>
            </a:ext>
          </a:extLst>
        </xdr:cNvPr>
        <xdr:cNvSpPr txBox="1"/>
      </xdr:nvSpPr>
      <xdr:spPr>
        <a:xfrm>
          <a:off x="927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7B12483-2367-4AEE-8B56-CD303460CD6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9F1C752-7DCA-47B1-B7C9-F6F030A916F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EEB1073-1CA9-46ED-A7BC-E59B20CADE6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ABE71CC-14DC-47B6-8F58-9D15E848972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508C8FD-849E-4FB2-A7E4-0103F0EDB9A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1BE0377-D08F-4398-B036-CB155CCAA4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EB08AE1-C7A8-4709-B98A-805E6061CC8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7C60E85-C329-4FD0-9789-1C6FE742BE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97C82EB-114C-4101-8E77-9F4B8170047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7E7938D-AE25-4E8C-A443-8334EACDD00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CF863961-D425-40E5-BE78-7736C34AADB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256A2EBB-DC14-424D-A43E-38B79AC5612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15F11559-F541-455F-9DA6-1008B916879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F5B25D6D-1C72-4FD2-BA1E-1623C298B60E}"/>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88C1F270-14B5-4089-8FB8-0966160A851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14AFF31A-A3A0-48B2-AA7C-5F52D91BC61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AE702A30-6C21-4C92-81F6-4F42C5CB2E8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F6E15951-BC0A-4227-8B9A-77C6CCD05DE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D32D6139-CC98-4D80-9FA6-38CE3BD63CE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B6C35CA4-3BC4-4670-A068-A56BFDB314D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38C3E18E-64F2-4394-9703-0894FEAA98D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D58EB682-F94C-4307-B380-C103DCEFFE4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C22BA1CC-C87B-4CF5-93B6-EF671A02466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9FDF1F35-F632-42DD-A9DF-B1D1AC0E921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35ECB59A-804E-4703-A573-2F648554D2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33" name="直線コネクタ 232">
          <a:extLst>
            <a:ext uri="{FF2B5EF4-FFF2-40B4-BE49-F238E27FC236}">
              <a16:creationId xmlns:a16="http://schemas.microsoft.com/office/drawing/2014/main" id="{9969B7B9-655D-41A5-92BA-8D6E8FE57E4D}"/>
            </a:ext>
          </a:extLst>
        </xdr:cNvPr>
        <xdr:cNvCxnSpPr/>
      </xdr:nvCxnSpPr>
      <xdr:spPr>
        <a:xfrm flipV="1">
          <a:off x="10476865" y="9526787"/>
          <a:ext cx="0" cy="1534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F5A38D10-5DFF-4D4A-8713-F6C8ADB34754}"/>
            </a:ext>
          </a:extLst>
        </xdr:cNvPr>
        <xdr:cNvSpPr txBox="1"/>
      </xdr:nvSpPr>
      <xdr:spPr>
        <a:xfrm>
          <a:off x="10515600" y="110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35" name="直線コネクタ 234">
          <a:extLst>
            <a:ext uri="{FF2B5EF4-FFF2-40B4-BE49-F238E27FC236}">
              <a16:creationId xmlns:a16="http://schemas.microsoft.com/office/drawing/2014/main" id="{E0E15D19-6F29-4FD3-8DB2-F58D1D0C7DB2}"/>
            </a:ext>
          </a:extLst>
        </xdr:cNvPr>
        <xdr:cNvCxnSpPr/>
      </xdr:nvCxnSpPr>
      <xdr:spPr>
        <a:xfrm>
          <a:off x="10388600" y="1106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E122F106-AD66-45F0-83C0-30BC2696F6EE}"/>
            </a:ext>
          </a:extLst>
        </xdr:cNvPr>
        <xdr:cNvSpPr txBox="1"/>
      </xdr:nvSpPr>
      <xdr:spPr>
        <a:xfrm>
          <a:off x="10515600" y="9302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37" name="直線コネクタ 236">
          <a:extLst>
            <a:ext uri="{FF2B5EF4-FFF2-40B4-BE49-F238E27FC236}">
              <a16:creationId xmlns:a16="http://schemas.microsoft.com/office/drawing/2014/main" id="{B18CDF22-3088-4548-9879-88DF69D36561}"/>
            </a:ext>
          </a:extLst>
        </xdr:cNvPr>
        <xdr:cNvCxnSpPr/>
      </xdr:nvCxnSpPr>
      <xdr:spPr>
        <a:xfrm>
          <a:off x="10388600" y="952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69218</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D148CA25-737E-4BAE-918D-1557D1C3F04D}"/>
            </a:ext>
          </a:extLst>
        </xdr:cNvPr>
        <xdr:cNvSpPr txBox="1"/>
      </xdr:nvSpPr>
      <xdr:spPr>
        <a:xfrm>
          <a:off x="10515600" y="10527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39" name="フローチャート: 判断 238">
          <a:extLst>
            <a:ext uri="{FF2B5EF4-FFF2-40B4-BE49-F238E27FC236}">
              <a16:creationId xmlns:a16="http://schemas.microsoft.com/office/drawing/2014/main" id="{200D231F-313C-47A1-8466-FB1AA5D5EAD3}"/>
            </a:ext>
          </a:extLst>
        </xdr:cNvPr>
        <xdr:cNvSpPr/>
      </xdr:nvSpPr>
      <xdr:spPr>
        <a:xfrm>
          <a:off x="104267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40" name="フローチャート: 判断 239">
          <a:extLst>
            <a:ext uri="{FF2B5EF4-FFF2-40B4-BE49-F238E27FC236}">
              <a16:creationId xmlns:a16="http://schemas.microsoft.com/office/drawing/2014/main" id="{C8E43C46-60A9-4596-A977-132169D4CC72}"/>
            </a:ext>
          </a:extLst>
        </xdr:cNvPr>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41" name="フローチャート: 判断 240">
          <a:extLst>
            <a:ext uri="{FF2B5EF4-FFF2-40B4-BE49-F238E27FC236}">
              <a16:creationId xmlns:a16="http://schemas.microsoft.com/office/drawing/2014/main" id="{1AA54E38-E7EF-445F-B755-2C5C76FFBB0A}"/>
            </a:ext>
          </a:extLst>
        </xdr:cNvPr>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2" name="フローチャート: 判断 241">
          <a:extLst>
            <a:ext uri="{FF2B5EF4-FFF2-40B4-BE49-F238E27FC236}">
              <a16:creationId xmlns:a16="http://schemas.microsoft.com/office/drawing/2014/main" id="{891A77AC-4D52-45D4-9129-AD241F94B528}"/>
            </a:ext>
          </a:extLst>
        </xdr:cNvPr>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3" name="フローチャート: 判断 242">
          <a:extLst>
            <a:ext uri="{FF2B5EF4-FFF2-40B4-BE49-F238E27FC236}">
              <a16:creationId xmlns:a16="http://schemas.microsoft.com/office/drawing/2014/main" id="{FB94E6C6-D9A4-42DC-A062-BE2CBE96F282}"/>
            </a:ext>
          </a:extLst>
        </xdr:cNvPr>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A2ABAE5-67AE-4D9E-A5DD-971AEA7FFFB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0E5C66F-BACC-4803-8A47-8B8E1B60028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9C17D54-90AA-4D07-9FAA-C18F5C76E7C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517B085-0A02-4BEB-AF9C-CEE03E2E64F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DF12A63-5501-4838-BCEE-6F09F1C0A0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102109</xdr:rowOff>
    </xdr:from>
    <xdr:to>
      <xdr:col>55</xdr:col>
      <xdr:colOff>50800</xdr:colOff>
      <xdr:row>60</xdr:row>
      <xdr:rowOff>32259</xdr:rowOff>
    </xdr:to>
    <xdr:sp macro="" textlink="">
      <xdr:nvSpPr>
        <xdr:cNvPr id="249" name="楕円 248">
          <a:extLst>
            <a:ext uri="{FF2B5EF4-FFF2-40B4-BE49-F238E27FC236}">
              <a16:creationId xmlns:a16="http://schemas.microsoft.com/office/drawing/2014/main" id="{646AEFA3-11F8-43A9-B807-132712D85AB2}"/>
            </a:ext>
          </a:extLst>
        </xdr:cNvPr>
        <xdr:cNvSpPr/>
      </xdr:nvSpPr>
      <xdr:spPr>
        <a:xfrm>
          <a:off x="10426700" y="102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124986</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4D067D01-4ADA-43B4-906B-8689F8C20922}"/>
            </a:ext>
          </a:extLst>
        </xdr:cNvPr>
        <xdr:cNvSpPr txBox="1"/>
      </xdr:nvSpPr>
      <xdr:spPr>
        <a:xfrm>
          <a:off x="10515600" y="1006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124295</xdr:rowOff>
    </xdr:from>
    <xdr:to>
      <xdr:col>50</xdr:col>
      <xdr:colOff>165100</xdr:colOff>
      <xdr:row>60</xdr:row>
      <xdr:rowOff>54445</xdr:rowOff>
    </xdr:to>
    <xdr:sp macro="" textlink="">
      <xdr:nvSpPr>
        <xdr:cNvPr id="251" name="楕円 250">
          <a:extLst>
            <a:ext uri="{FF2B5EF4-FFF2-40B4-BE49-F238E27FC236}">
              <a16:creationId xmlns:a16="http://schemas.microsoft.com/office/drawing/2014/main" id="{7CEB128F-6B3E-461E-99FF-F26DA8B0B6B9}"/>
            </a:ext>
          </a:extLst>
        </xdr:cNvPr>
        <xdr:cNvSpPr/>
      </xdr:nvSpPr>
      <xdr:spPr>
        <a:xfrm>
          <a:off x="9588500" y="102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152909</xdr:rowOff>
    </xdr:from>
    <xdr:to>
      <xdr:col>55</xdr:col>
      <xdr:colOff>0</xdr:colOff>
      <xdr:row>60</xdr:row>
      <xdr:rowOff>3645</xdr:rowOff>
    </xdr:to>
    <xdr:cxnSp macro="">
      <xdr:nvCxnSpPr>
        <xdr:cNvPr id="252" name="直線コネクタ 251">
          <a:extLst>
            <a:ext uri="{FF2B5EF4-FFF2-40B4-BE49-F238E27FC236}">
              <a16:creationId xmlns:a16="http://schemas.microsoft.com/office/drawing/2014/main" id="{8756A529-1DBF-4A8B-AEC7-486347530F1F}"/>
            </a:ext>
          </a:extLst>
        </xdr:cNvPr>
        <xdr:cNvCxnSpPr/>
      </xdr:nvCxnSpPr>
      <xdr:spPr>
        <a:xfrm flipV="1">
          <a:off x="9639300" y="10268459"/>
          <a:ext cx="838200" cy="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147038</xdr:rowOff>
    </xdr:from>
    <xdr:to>
      <xdr:col>46</xdr:col>
      <xdr:colOff>38100</xdr:colOff>
      <xdr:row>60</xdr:row>
      <xdr:rowOff>77188</xdr:rowOff>
    </xdr:to>
    <xdr:sp macro="" textlink="">
      <xdr:nvSpPr>
        <xdr:cNvPr id="253" name="楕円 252">
          <a:extLst>
            <a:ext uri="{FF2B5EF4-FFF2-40B4-BE49-F238E27FC236}">
              <a16:creationId xmlns:a16="http://schemas.microsoft.com/office/drawing/2014/main" id="{D10A2FFB-D42E-498B-AD8A-9A95ECE6CE87}"/>
            </a:ext>
          </a:extLst>
        </xdr:cNvPr>
        <xdr:cNvSpPr/>
      </xdr:nvSpPr>
      <xdr:spPr>
        <a:xfrm>
          <a:off x="8699500" y="102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3645</xdr:rowOff>
    </xdr:from>
    <xdr:to>
      <xdr:col>50</xdr:col>
      <xdr:colOff>114300</xdr:colOff>
      <xdr:row>60</xdr:row>
      <xdr:rowOff>26388</xdr:rowOff>
    </xdr:to>
    <xdr:cxnSp macro="">
      <xdr:nvCxnSpPr>
        <xdr:cNvPr id="254" name="直線コネクタ 253">
          <a:extLst>
            <a:ext uri="{FF2B5EF4-FFF2-40B4-BE49-F238E27FC236}">
              <a16:creationId xmlns:a16="http://schemas.microsoft.com/office/drawing/2014/main" id="{43EFE4DA-BDA5-4B6B-8689-54EA385DD416}"/>
            </a:ext>
          </a:extLst>
        </xdr:cNvPr>
        <xdr:cNvCxnSpPr/>
      </xdr:nvCxnSpPr>
      <xdr:spPr>
        <a:xfrm flipV="1">
          <a:off x="8750300" y="10290645"/>
          <a:ext cx="889000" cy="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164431</xdr:rowOff>
    </xdr:from>
    <xdr:to>
      <xdr:col>41</xdr:col>
      <xdr:colOff>101600</xdr:colOff>
      <xdr:row>60</xdr:row>
      <xdr:rowOff>94581</xdr:rowOff>
    </xdr:to>
    <xdr:sp macro="" textlink="">
      <xdr:nvSpPr>
        <xdr:cNvPr id="255" name="楕円 254">
          <a:extLst>
            <a:ext uri="{FF2B5EF4-FFF2-40B4-BE49-F238E27FC236}">
              <a16:creationId xmlns:a16="http://schemas.microsoft.com/office/drawing/2014/main" id="{FC5AE3A6-C4C5-4DE0-B406-9A6A3DDB3AFE}"/>
            </a:ext>
          </a:extLst>
        </xdr:cNvPr>
        <xdr:cNvSpPr/>
      </xdr:nvSpPr>
      <xdr:spPr>
        <a:xfrm>
          <a:off x="7810500" y="102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26388</xdr:rowOff>
    </xdr:from>
    <xdr:to>
      <xdr:col>45</xdr:col>
      <xdr:colOff>177800</xdr:colOff>
      <xdr:row>60</xdr:row>
      <xdr:rowOff>43781</xdr:rowOff>
    </xdr:to>
    <xdr:cxnSp macro="">
      <xdr:nvCxnSpPr>
        <xdr:cNvPr id="256" name="直線コネクタ 255">
          <a:extLst>
            <a:ext uri="{FF2B5EF4-FFF2-40B4-BE49-F238E27FC236}">
              <a16:creationId xmlns:a16="http://schemas.microsoft.com/office/drawing/2014/main" id="{C7AE99C1-FE37-4B74-999E-689FD16323B0}"/>
            </a:ext>
          </a:extLst>
        </xdr:cNvPr>
        <xdr:cNvCxnSpPr/>
      </xdr:nvCxnSpPr>
      <xdr:spPr>
        <a:xfrm flipV="1">
          <a:off x="7861300" y="10313388"/>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7911</xdr:rowOff>
    </xdr:from>
    <xdr:to>
      <xdr:col>36</xdr:col>
      <xdr:colOff>165100</xdr:colOff>
      <xdr:row>60</xdr:row>
      <xdr:rowOff>109511</xdr:rowOff>
    </xdr:to>
    <xdr:sp macro="" textlink="">
      <xdr:nvSpPr>
        <xdr:cNvPr id="257" name="楕円 256">
          <a:extLst>
            <a:ext uri="{FF2B5EF4-FFF2-40B4-BE49-F238E27FC236}">
              <a16:creationId xmlns:a16="http://schemas.microsoft.com/office/drawing/2014/main" id="{A3FB0365-9F00-4417-8B90-BA82F575741D}"/>
            </a:ext>
          </a:extLst>
        </xdr:cNvPr>
        <xdr:cNvSpPr/>
      </xdr:nvSpPr>
      <xdr:spPr>
        <a:xfrm>
          <a:off x="6921500" y="102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43781</xdr:rowOff>
    </xdr:from>
    <xdr:to>
      <xdr:col>41</xdr:col>
      <xdr:colOff>50800</xdr:colOff>
      <xdr:row>60</xdr:row>
      <xdr:rowOff>58711</xdr:rowOff>
    </xdr:to>
    <xdr:cxnSp macro="">
      <xdr:nvCxnSpPr>
        <xdr:cNvPr id="258" name="直線コネクタ 257">
          <a:extLst>
            <a:ext uri="{FF2B5EF4-FFF2-40B4-BE49-F238E27FC236}">
              <a16:creationId xmlns:a16="http://schemas.microsoft.com/office/drawing/2014/main" id="{51159BF6-ADC4-4B6B-964D-1786328CBA16}"/>
            </a:ext>
          </a:extLst>
        </xdr:cNvPr>
        <xdr:cNvCxnSpPr/>
      </xdr:nvCxnSpPr>
      <xdr:spPr>
        <a:xfrm flipV="1">
          <a:off x="6972300" y="10330781"/>
          <a:ext cx="889000" cy="1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62535</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012D62FE-FB13-490C-94FA-9EBBD4342942}"/>
            </a:ext>
          </a:extLst>
        </xdr:cNvPr>
        <xdr:cNvSpPr txBox="1"/>
      </xdr:nvSpPr>
      <xdr:spPr>
        <a:xfrm>
          <a:off x="9327095" y="10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137804</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FDC47D25-5164-429A-A9EC-136F8F33A970}"/>
            </a:ext>
          </a:extLst>
        </xdr:cNvPr>
        <xdr:cNvSpPr txBox="1"/>
      </xdr:nvSpPr>
      <xdr:spPr>
        <a:xfrm>
          <a:off x="8450795" y="10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131288</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8E930788-AB7E-46EA-9D33-72A85982D42E}"/>
            </a:ext>
          </a:extLst>
        </xdr:cNvPr>
        <xdr:cNvSpPr txBox="1"/>
      </xdr:nvSpPr>
      <xdr:spPr>
        <a:xfrm>
          <a:off x="7561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93027</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2EB5E7CB-48B6-4C51-9186-5EB25519BF3C}"/>
            </a:ext>
          </a:extLst>
        </xdr:cNvPr>
        <xdr:cNvSpPr txBox="1"/>
      </xdr:nvSpPr>
      <xdr:spPr>
        <a:xfrm>
          <a:off x="6672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70972</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C204EB1F-6F3B-4E21-9887-BBDCD2CFD0FE}"/>
            </a:ext>
          </a:extLst>
        </xdr:cNvPr>
        <xdr:cNvSpPr txBox="1"/>
      </xdr:nvSpPr>
      <xdr:spPr>
        <a:xfrm>
          <a:off x="9327095" y="1001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93715</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A780E6A1-0E14-4513-9280-50C88F72951C}"/>
            </a:ext>
          </a:extLst>
        </xdr:cNvPr>
        <xdr:cNvSpPr txBox="1"/>
      </xdr:nvSpPr>
      <xdr:spPr>
        <a:xfrm>
          <a:off x="8450795" y="1003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111108</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12648DF8-496E-4202-B1AD-6C07B31EAE00}"/>
            </a:ext>
          </a:extLst>
        </xdr:cNvPr>
        <xdr:cNvSpPr txBox="1"/>
      </xdr:nvSpPr>
      <xdr:spPr>
        <a:xfrm>
          <a:off x="7561795" y="1005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126038</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9B92FAE9-03C3-424B-BA6D-C51DE10F1D69}"/>
            </a:ext>
          </a:extLst>
        </xdr:cNvPr>
        <xdr:cNvSpPr txBox="1"/>
      </xdr:nvSpPr>
      <xdr:spPr>
        <a:xfrm>
          <a:off x="6672795" y="1007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729D14C5-7B03-49BE-9DE4-65F64E0AA5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9D22C00C-3385-4741-BAB1-115FB713E2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BCC57238-CD00-4504-A818-F9476399D8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F7F338C3-E07A-487B-8F0C-8C497EF484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96C97BAE-6AC7-49F9-946A-9AFB95515D5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7AE5DDEB-BE41-43F8-9102-CC7298A0732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95F293C8-BC3A-415C-B736-D3F6FE418D3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E64331A9-C598-4D7C-AC52-08B9A6037A6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750F7AC7-9019-4EC4-9846-05663722067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C8A5BBE2-F998-41DD-B6CC-BCE61C7245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7D18CBEE-6560-43AD-BC5A-010B5E06FF1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4C16259A-21C5-4C08-9378-9810B271DED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BDB777A7-D577-49D6-A80D-93F66AF1BFE1}"/>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AAD83AA6-892D-4D6A-B057-4FFC6F99202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32CBA45B-EC17-4E19-9C93-7C9DB3EAB8F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8E231B81-D159-4A1F-AA5E-7AD68B5A107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5DA0108D-1075-432A-9579-E0B57E3AE80D}"/>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C57EA95C-6B45-4AEE-BF6C-09F76C85AEC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C7490858-F63A-4784-96C3-E1552CFED62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10E0CEDB-A622-4575-BEF4-50B74979812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EBE5AFAD-8164-4761-AA8E-A1865E03B9E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66A7160-B442-4E81-BEAE-21216D267BE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09ADD2C8-8849-4912-B1AA-A143B43AA753}"/>
            </a:ext>
          </a:extLst>
        </xdr:cNvPr>
        <xdr:cNvCxnSpPr/>
      </xdr:nvCxnSpPr>
      <xdr:spPr>
        <a:xfrm flipV="1">
          <a:off x="4634865" y="13392913"/>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7856FC33-73C5-4B73-8AA0-9D59F16E17D3}"/>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42ABBD03-A816-4E87-97C1-D6BF0AC9A301}"/>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523EACEB-3530-4AB0-8533-24BC71E030E4}"/>
            </a:ext>
          </a:extLst>
        </xdr:cNvPr>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a:extLst>
            <a:ext uri="{FF2B5EF4-FFF2-40B4-BE49-F238E27FC236}">
              <a16:creationId xmlns:a16="http://schemas.microsoft.com/office/drawing/2014/main" id="{7F7379D4-A7CB-420F-AE51-A1C887081EB2}"/>
            </a:ext>
          </a:extLst>
        </xdr:cNvPr>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85614</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FE218516-C687-4AD7-92A6-C4C2178CE66C}"/>
            </a:ext>
          </a:extLst>
        </xdr:cNvPr>
        <xdr:cNvSpPr txBox="1"/>
      </xdr:nvSpPr>
      <xdr:spPr>
        <a:xfrm>
          <a:off x="4673600" y="13801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295" name="フローチャート: 判断 294">
          <a:extLst>
            <a:ext uri="{FF2B5EF4-FFF2-40B4-BE49-F238E27FC236}">
              <a16:creationId xmlns:a16="http://schemas.microsoft.com/office/drawing/2014/main" id="{6189290F-4167-44A1-9AFA-E324B1CE5C5D}"/>
            </a:ext>
          </a:extLst>
        </xdr:cNvPr>
        <xdr:cNvSpPr/>
      </xdr:nvSpPr>
      <xdr:spPr>
        <a:xfrm>
          <a:off x="45847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83313</xdr:rowOff>
    </xdr:from>
    <xdr:to>
      <xdr:col>20</xdr:col>
      <xdr:colOff>38100</xdr:colOff>
      <xdr:row>81</xdr:row>
      <xdr:rowOff>13463</xdr:rowOff>
    </xdr:to>
    <xdr:sp macro="" textlink="">
      <xdr:nvSpPr>
        <xdr:cNvPr id="296" name="フローチャート: 判断 295">
          <a:extLst>
            <a:ext uri="{FF2B5EF4-FFF2-40B4-BE49-F238E27FC236}">
              <a16:creationId xmlns:a16="http://schemas.microsoft.com/office/drawing/2014/main" id="{21C9F206-3AD3-40FF-A5D5-F0ADFBF21F6B}"/>
            </a:ext>
          </a:extLst>
        </xdr:cNvPr>
        <xdr:cNvSpPr/>
      </xdr:nvSpPr>
      <xdr:spPr>
        <a:xfrm>
          <a:off x="3746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97" name="フローチャート: 判断 296">
          <a:extLst>
            <a:ext uri="{FF2B5EF4-FFF2-40B4-BE49-F238E27FC236}">
              <a16:creationId xmlns:a16="http://schemas.microsoft.com/office/drawing/2014/main" id="{29BAB862-560E-41B1-AA10-644ABBCD2AE6}"/>
            </a:ext>
          </a:extLst>
        </xdr:cNvPr>
        <xdr:cNvSpPr/>
      </xdr:nvSpPr>
      <xdr:spPr>
        <a:xfrm>
          <a:off x="2857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8" name="フローチャート: 判断 297">
          <a:extLst>
            <a:ext uri="{FF2B5EF4-FFF2-40B4-BE49-F238E27FC236}">
              <a16:creationId xmlns:a16="http://schemas.microsoft.com/office/drawing/2014/main" id="{4E82197B-72BC-4110-98E4-B33FE1E31F40}"/>
            </a:ext>
          </a:extLst>
        </xdr:cNvPr>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163322</xdr:rowOff>
    </xdr:from>
    <xdr:to>
      <xdr:col>6</xdr:col>
      <xdr:colOff>38100</xdr:colOff>
      <xdr:row>80</xdr:row>
      <xdr:rowOff>93472</xdr:rowOff>
    </xdr:to>
    <xdr:sp macro="" textlink="">
      <xdr:nvSpPr>
        <xdr:cNvPr id="299" name="フローチャート: 判断 298">
          <a:extLst>
            <a:ext uri="{FF2B5EF4-FFF2-40B4-BE49-F238E27FC236}">
              <a16:creationId xmlns:a16="http://schemas.microsoft.com/office/drawing/2014/main" id="{55E273F4-FC18-4F4D-AAF5-DD1A263AB91B}"/>
            </a:ext>
          </a:extLst>
        </xdr:cNvPr>
        <xdr:cNvSpPr/>
      </xdr:nvSpPr>
      <xdr:spPr>
        <a:xfrm>
          <a:off x="1079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0F3ED35-FBFA-4182-A116-47FF16B3737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38A63C5-4311-416D-BE87-7D06BF41835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73F3675-D9DE-4EAB-A0D1-B354AD3D3F0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5FE3CAF-2455-4A16-BCEB-F3DFAC0FBF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4A60EBF-C22F-4A7B-B493-89CB63FC7CD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67311</xdr:rowOff>
    </xdr:from>
    <xdr:to>
      <xdr:col>24</xdr:col>
      <xdr:colOff>114300</xdr:colOff>
      <xdr:row>85</xdr:row>
      <xdr:rowOff>168911</xdr:rowOff>
    </xdr:to>
    <xdr:sp macro="" textlink="">
      <xdr:nvSpPr>
        <xdr:cNvPr id="305" name="楕円 304">
          <a:extLst>
            <a:ext uri="{FF2B5EF4-FFF2-40B4-BE49-F238E27FC236}">
              <a16:creationId xmlns:a16="http://schemas.microsoft.com/office/drawing/2014/main" id="{067D62F4-7A09-4966-B6EA-60BDD7EC23A8}"/>
            </a:ext>
          </a:extLst>
        </xdr:cNvPr>
        <xdr:cNvSpPr/>
      </xdr:nvSpPr>
      <xdr:spPr>
        <a:xfrm>
          <a:off x="4584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153688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F869FDD-CBC6-4B7A-9C3D-C608DAB61805}"/>
            </a:ext>
          </a:extLst>
        </xdr:cNvPr>
        <xdr:cNvSpPr txBox="1"/>
      </xdr:nvSpPr>
      <xdr:spPr>
        <a:xfrm>
          <a:off x="4673600"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35306</xdr:rowOff>
    </xdr:from>
    <xdr:to>
      <xdr:col>20</xdr:col>
      <xdr:colOff>38100</xdr:colOff>
      <xdr:row>85</xdr:row>
      <xdr:rowOff>136906</xdr:rowOff>
    </xdr:to>
    <xdr:sp macro="" textlink="">
      <xdr:nvSpPr>
        <xdr:cNvPr id="307" name="楕円 306">
          <a:extLst>
            <a:ext uri="{FF2B5EF4-FFF2-40B4-BE49-F238E27FC236}">
              <a16:creationId xmlns:a16="http://schemas.microsoft.com/office/drawing/2014/main" id="{D5911CF6-73CF-4CDE-B134-B3BAB1B9CAEE}"/>
            </a:ext>
          </a:extLst>
        </xdr:cNvPr>
        <xdr:cNvSpPr/>
      </xdr:nvSpPr>
      <xdr:spPr>
        <a:xfrm>
          <a:off x="3746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86106</xdr:rowOff>
    </xdr:from>
    <xdr:to>
      <xdr:col>24</xdr:col>
      <xdr:colOff>63500</xdr:colOff>
      <xdr:row>85</xdr:row>
      <xdr:rowOff>118111</xdr:rowOff>
    </xdr:to>
    <xdr:cxnSp macro="">
      <xdr:nvCxnSpPr>
        <xdr:cNvPr id="308" name="直線コネクタ 307">
          <a:extLst>
            <a:ext uri="{FF2B5EF4-FFF2-40B4-BE49-F238E27FC236}">
              <a16:creationId xmlns:a16="http://schemas.microsoft.com/office/drawing/2014/main" id="{5AF6EF51-C822-4FB8-81AB-A54B9767FC35}"/>
            </a:ext>
          </a:extLst>
        </xdr:cNvPr>
        <xdr:cNvCxnSpPr/>
      </xdr:nvCxnSpPr>
      <xdr:spPr>
        <a:xfrm>
          <a:off x="3797300" y="146593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129032</xdr:rowOff>
    </xdr:from>
    <xdr:to>
      <xdr:col>15</xdr:col>
      <xdr:colOff>101600</xdr:colOff>
      <xdr:row>85</xdr:row>
      <xdr:rowOff>59182</xdr:rowOff>
    </xdr:to>
    <xdr:sp macro="" textlink="">
      <xdr:nvSpPr>
        <xdr:cNvPr id="309" name="楕円 308">
          <a:extLst>
            <a:ext uri="{FF2B5EF4-FFF2-40B4-BE49-F238E27FC236}">
              <a16:creationId xmlns:a16="http://schemas.microsoft.com/office/drawing/2014/main" id="{8DE9D091-D1FD-42B2-A11A-C808641E092C}"/>
            </a:ext>
          </a:extLst>
        </xdr:cNvPr>
        <xdr:cNvSpPr/>
      </xdr:nvSpPr>
      <xdr:spPr>
        <a:xfrm>
          <a:off x="2857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8382</xdr:rowOff>
    </xdr:from>
    <xdr:to>
      <xdr:col>19</xdr:col>
      <xdr:colOff>177800</xdr:colOff>
      <xdr:row>85</xdr:row>
      <xdr:rowOff>86106</xdr:rowOff>
    </xdr:to>
    <xdr:cxnSp macro="">
      <xdr:nvCxnSpPr>
        <xdr:cNvPr id="310" name="直線コネクタ 309">
          <a:extLst>
            <a:ext uri="{FF2B5EF4-FFF2-40B4-BE49-F238E27FC236}">
              <a16:creationId xmlns:a16="http://schemas.microsoft.com/office/drawing/2014/main" id="{8845E44B-1633-4009-8673-8D14D4D1A8F7}"/>
            </a:ext>
          </a:extLst>
        </xdr:cNvPr>
        <xdr:cNvCxnSpPr/>
      </xdr:nvCxnSpPr>
      <xdr:spPr>
        <a:xfrm>
          <a:off x="2908300" y="145816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46737</xdr:rowOff>
    </xdr:from>
    <xdr:to>
      <xdr:col>10</xdr:col>
      <xdr:colOff>165100</xdr:colOff>
      <xdr:row>84</xdr:row>
      <xdr:rowOff>148337</xdr:rowOff>
    </xdr:to>
    <xdr:sp macro="" textlink="">
      <xdr:nvSpPr>
        <xdr:cNvPr id="311" name="楕円 310">
          <a:extLst>
            <a:ext uri="{FF2B5EF4-FFF2-40B4-BE49-F238E27FC236}">
              <a16:creationId xmlns:a16="http://schemas.microsoft.com/office/drawing/2014/main" id="{2B909EDD-7302-4BAC-BF2C-9BA8B7FF05D0}"/>
            </a:ext>
          </a:extLst>
        </xdr:cNvPr>
        <xdr:cNvSpPr/>
      </xdr:nvSpPr>
      <xdr:spPr>
        <a:xfrm>
          <a:off x="1968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97537</xdr:rowOff>
    </xdr:from>
    <xdr:to>
      <xdr:col>15</xdr:col>
      <xdr:colOff>50800</xdr:colOff>
      <xdr:row>85</xdr:row>
      <xdr:rowOff>8382</xdr:rowOff>
    </xdr:to>
    <xdr:cxnSp macro="">
      <xdr:nvCxnSpPr>
        <xdr:cNvPr id="312" name="直線コネクタ 311">
          <a:extLst>
            <a:ext uri="{FF2B5EF4-FFF2-40B4-BE49-F238E27FC236}">
              <a16:creationId xmlns:a16="http://schemas.microsoft.com/office/drawing/2014/main" id="{A09A5433-2982-40BE-86DB-9B994E2BB965}"/>
            </a:ext>
          </a:extLst>
        </xdr:cNvPr>
        <xdr:cNvCxnSpPr/>
      </xdr:nvCxnSpPr>
      <xdr:spPr>
        <a:xfrm>
          <a:off x="2019300" y="144993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126746</xdr:rowOff>
    </xdr:from>
    <xdr:to>
      <xdr:col>6</xdr:col>
      <xdr:colOff>38100</xdr:colOff>
      <xdr:row>84</xdr:row>
      <xdr:rowOff>56896</xdr:rowOff>
    </xdr:to>
    <xdr:sp macro="" textlink="">
      <xdr:nvSpPr>
        <xdr:cNvPr id="313" name="楕円 312">
          <a:extLst>
            <a:ext uri="{FF2B5EF4-FFF2-40B4-BE49-F238E27FC236}">
              <a16:creationId xmlns:a16="http://schemas.microsoft.com/office/drawing/2014/main" id="{773B60AC-E9A1-4FEA-9983-381CC4584F46}"/>
            </a:ext>
          </a:extLst>
        </xdr:cNvPr>
        <xdr:cNvSpPr/>
      </xdr:nvSpPr>
      <xdr:spPr>
        <a:xfrm>
          <a:off x="1079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xdr:rowOff>
    </xdr:from>
    <xdr:to>
      <xdr:col>10</xdr:col>
      <xdr:colOff>114300</xdr:colOff>
      <xdr:row>84</xdr:row>
      <xdr:rowOff>97537</xdr:rowOff>
    </xdr:to>
    <xdr:cxnSp macro="">
      <xdr:nvCxnSpPr>
        <xdr:cNvPr id="314" name="直線コネクタ 313">
          <a:extLst>
            <a:ext uri="{FF2B5EF4-FFF2-40B4-BE49-F238E27FC236}">
              <a16:creationId xmlns:a16="http://schemas.microsoft.com/office/drawing/2014/main" id="{67820857-71C7-4E9C-908A-BAF43B2EBA5D}"/>
            </a:ext>
          </a:extLst>
        </xdr:cNvPr>
        <xdr:cNvCxnSpPr/>
      </xdr:nvCxnSpPr>
      <xdr:spPr>
        <a:xfrm>
          <a:off x="1130300" y="144078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29990</xdr:rowOff>
    </xdr:from>
    <xdr:ext cx="405111" cy="259045"/>
    <xdr:sp macro="" textlink="">
      <xdr:nvSpPr>
        <xdr:cNvPr id="315" name="n_1aveValue【公営住宅】&#10;有形固定資産減価償却率">
          <a:extLst>
            <a:ext uri="{FF2B5EF4-FFF2-40B4-BE49-F238E27FC236}">
              <a16:creationId xmlns:a16="http://schemas.microsoft.com/office/drawing/2014/main" id="{C91FF24F-C56E-443F-83F5-8DFF60293D2F}"/>
            </a:ext>
          </a:extLst>
        </xdr:cNvPr>
        <xdr:cNvSpPr txBox="1"/>
      </xdr:nvSpPr>
      <xdr:spPr>
        <a:xfrm>
          <a:off x="35820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316" name="n_2aveValue【公営住宅】&#10;有形固定資産減価償却率">
          <a:extLst>
            <a:ext uri="{FF2B5EF4-FFF2-40B4-BE49-F238E27FC236}">
              <a16:creationId xmlns:a16="http://schemas.microsoft.com/office/drawing/2014/main" id="{0389AF59-0B06-44CF-BD1A-B1B970C4CFA8}"/>
            </a:ext>
          </a:extLst>
        </xdr:cNvPr>
        <xdr:cNvSpPr txBox="1"/>
      </xdr:nvSpPr>
      <xdr:spPr>
        <a:xfrm>
          <a:off x="2705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7" name="n_3aveValue【公営住宅】&#10;有形固定資産減価償却率">
          <a:extLst>
            <a:ext uri="{FF2B5EF4-FFF2-40B4-BE49-F238E27FC236}">
              <a16:creationId xmlns:a16="http://schemas.microsoft.com/office/drawing/2014/main" id="{D4C09EBC-D404-41B6-B2D9-B72AEF59091C}"/>
            </a:ext>
          </a:extLst>
        </xdr:cNvPr>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109999</xdr:rowOff>
    </xdr:from>
    <xdr:ext cx="405111" cy="259045"/>
    <xdr:sp macro="" textlink="">
      <xdr:nvSpPr>
        <xdr:cNvPr id="318" name="n_4aveValue【公営住宅】&#10;有形固定資産減価償却率">
          <a:extLst>
            <a:ext uri="{FF2B5EF4-FFF2-40B4-BE49-F238E27FC236}">
              <a16:creationId xmlns:a16="http://schemas.microsoft.com/office/drawing/2014/main" id="{E60FB2A1-722E-4711-B75D-6F27F38655C4}"/>
            </a:ext>
          </a:extLst>
        </xdr:cNvPr>
        <xdr:cNvSpPr txBox="1"/>
      </xdr:nvSpPr>
      <xdr:spPr>
        <a:xfrm>
          <a:off x="927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128033</xdr:rowOff>
    </xdr:from>
    <xdr:ext cx="405111" cy="259045"/>
    <xdr:sp macro="" textlink="">
      <xdr:nvSpPr>
        <xdr:cNvPr id="319" name="n_1mainValue【公営住宅】&#10;有形固定資産減価償却率">
          <a:extLst>
            <a:ext uri="{FF2B5EF4-FFF2-40B4-BE49-F238E27FC236}">
              <a16:creationId xmlns:a16="http://schemas.microsoft.com/office/drawing/2014/main" id="{060208A6-A179-4A37-B2E3-02C2AF516AD8}"/>
            </a:ext>
          </a:extLst>
        </xdr:cNvPr>
        <xdr:cNvSpPr txBox="1"/>
      </xdr:nvSpPr>
      <xdr:spPr>
        <a:xfrm>
          <a:off x="3582044" y="1470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50309</xdr:rowOff>
    </xdr:from>
    <xdr:ext cx="405111" cy="259045"/>
    <xdr:sp macro="" textlink="">
      <xdr:nvSpPr>
        <xdr:cNvPr id="320" name="n_2mainValue【公営住宅】&#10;有形固定資産減価償却率">
          <a:extLst>
            <a:ext uri="{FF2B5EF4-FFF2-40B4-BE49-F238E27FC236}">
              <a16:creationId xmlns:a16="http://schemas.microsoft.com/office/drawing/2014/main" id="{52F8555B-C174-4992-BF5B-CB024B3A1702}"/>
            </a:ext>
          </a:extLst>
        </xdr:cNvPr>
        <xdr:cNvSpPr txBox="1"/>
      </xdr:nvSpPr>
      <xdr:spPr>
        <a:xfrm>
          <a:off x="2705744" y="146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139464</xdr:rowOff>
    </xdr:from>
    <xdr:ext cx="405111" cy="259045"/>
    <xdr:sp macro="" textlink="">
      <xdr:nvSpPr>
        <xdr:cNvPr id="321" name="n_3mainValue【公営住宅】&#10;有形固定資産減価償却率">
          <a:extLst>
            <a:ext uri="{FF2B5EF4-FFF2-40B4-BE49-F238E27FC236}">
              <a16:creationId xmlns:a16="http://schemas.microsoft.com/office/drawing/2014/main" id="{E898EC60-5AEC-435E-A2C8-1C5A4F338BB6}"/>
            </a:ext>
          </a:extLst>
        </xdr:cNvPr>
        <xdr:cNvSpPr txBox="1"/>
      </xdr:nvSpPr>
      <xdr:spPr>
        <a:xfrm>
          <a:off x="1816744" y="145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48023</xdr:rowOff>
    </xdr:from>
    <xdr:ext cx="405111" cy="259045"/>
    <xdr:sp macro="" textlink="">
      <xdr:nvSpPr>
        <xdr:cNvPr id="322" name="n_4mainValue【公営住宅】&#10;有形固定資産減価償却率">
          <a:extLst>
            <a:ext uri="{FF2B5EF4-FFF2-40B4-BE49-F238E27FC236}">
              <a16:creationId xmlns:a16="http://schemas.microsoft.com/office/drawing/2014/main" id="{71292804-1A03-4BF9-BB63-1CE6E7A95336}"/>
            </a:ext>
          </a:extLst>
        </xdr:cNvPr>
        <xdr:cNvSpPr txBox="1"/>
      </xdr:nvSpPr>
      <xdr:spPr>
        <a:xfrm>
          <a:off x="927744"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F8C292E-9681-4B82-8081-52E79E8B27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884CB6D-01C0-4EF4-9D21-129370D8C4C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CE022BD-A56C-488F-8001-5B810EE24CC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B21031E9-BF56-47E5-8688-339DED220AB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A38B302-00A0-4692-B2FD-E215138D81C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741FE6A-611B-444F-8998-2CEDA90321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F292FDF-B559-4C90-9DFB-DFB409F4473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0F45353-A29C-4A09-A9C2-4F3E9FA336B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95A0987-41E4-4C97-921B-8961E6BC7D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B79736B-3902-4FF2-9263-EE883CF6E0E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9CCAD796-139D-4CDC-B302-4486CA5894AD}"/>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48510787-154C-4AB6-AAE1-5CEB307A76F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875F3C4A-BC0F-4F40-896B-39B0C09D5D0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EBAE0D8-828E-4BFA-917D-3308B414317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9B78C915-CFBF-44BB-8E53-0D16C545B83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5839003C-583D-47C8-83CD-9805116D6EC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0A825F09-E73A-4BF7-B667-2F3BE67CF4F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AD929E78-8C04-49B2-BC10-A84C6E6016E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76C0A5DB-A256-40E9-989E-C7DF11A2793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AB5DD092-5A4C-4ADE-A4C4-8A21F27080C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E96D8E2E-CE25-4C33-99D0-E8CFCF81300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37E7C01-9457-4204-AC93-ED8F90EB897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DF92E057-3052-4C2A-AFFF-9FD23613A66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7FE7EA84-6786-4F56-A8D1-E2DD38E152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8E681904-6905-4919-ACB9-CE9767A424E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EB3889C0-7F6C-445F-9A53-0FC106B5ADD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97537</xdr:rowOff>
    </xdr:from>
    <xdr:to>
      <xdr:col>54</xdr:col>
      <xdr:colOff>189865</xdr:colOff>
      <xdr:row>85</xdr:row>
      <xdr:rowOff>131826</xdr:rowOff>
    </xdr:to>
    <xdr:cxnSp macro="">
      <xdr:nvCxnSpPr>
        <xdr:cNvPr id="349" name="直線コネクタ 348">
          <a:extLst>
            <a:ext uri="{FF2B5EF4-FFF2-40B4-BE49-F238E27FC236}">
              <a16:creationId xmlns:a16="http://schemas.microsoft.com/office/drawing/2014/main" id="{6B039F44-0191-437F-AE29-E22AC72ABE56}"/>
            </a:ext>
          </a:extLst>
        </xdr:cNvPr>
        <xdr:cNvCxnSpPr/>
      </xdr:nvCxnSpPr>
      <xdr:spPr>
        <a:xfrm flipV="1">
          <a:off x="10476865" y="13470637"/>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135653</xdr:rowOff>
    </xdr:from>
    <xdr:ext cx="469744" cy="259045"/>
    <xdr:sp macro="" textlink="">
      <xdr:nvSpPr>
        <xdr:cNvPr id="350" name="【公営住宅】&#10;一人当たり面積最小値テキスト">
          <a:extLst>
            <a:ext uri="{FF2B5EF4-FFF2-40B4-BE49-F238E27FC236}">
              <a16:creationId xmlns:a16="http://schemas.microsoft.com/office/drawing/2014/main" id="{8C79E764-4CCC-406B-94E7-02677DC23D7F}"/>
            </a:ext>
          </a:extLst>
        </xdr:cNvPr>
        <xdr:cNvSpPr txBox="1"/>
      </xdr:nvSpPr>
      <xdr:spPr>
        <a:xfrm>
          <a:off x="10515600"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131826</xdr:rowOff>
    </xdr:from>
    <xdr:to>
      <xdr:col>55</xdr:col>
      <xdr:colOff>88900</xdr:colOff>
      <xdr:row>85</xdr:row>
      <xdr:rowOff>131826</xdr:rowOff>
    </xdr:to>
    <xdr:cxnSp macro="">
      <xdr:nvCxnSpPr>
        <xdr:cNvPr id="351" name="直線コネクタ 350">
          <a:extLst>
            <a:ext uri="{FF2B5EF4-FFF2-40B4-BE49-F238E27FC236}">
              <a16:creationId xmlns:a16="http://schemas.microsoft.com/office/drawing/2014/main" id="{D827D773-805E-4F90-A651-0885257713BC}"/>
            </a:ext>
          </a:extLst>
        </xdr:cNvPr>
        <xdr:cNvCxnSpPr/>
      </xdr:nvCxnSpPr>
      <xdr:spPr>
        <a:xfrm>
          <a:off x="10388600" y="147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44214</xdr:rowOff>
    </xdr:from>
    <xdr:ext cx="469744" cy="259045"/>
    <xdr:sp macro="" textlink="">
      <xdr:nvSpPr>
        <xdr:cNvPr id="352" name="【公営住宅】&#10;一人当たり面積最大値テキスト">
          <a:extLst>
            <a:ext uri="{FF2B5EF4-FFF2-40B4-BE49-F238E27FC236}">
              <a16:creationId xmlns:a16="http://schemas.microsoft.com/office/drawing/2014/main" id="{7CA38986-F735-4DB7-B216-5C5F8BF30B67}"/>
            </a:ext>
          </a:extLst>
        </xdr:cNvPr>
        <xdr:cNvSpPr txBox="1"/>
      </xdr:nvSpPr>
      <xdr:spPr>
        <a:xfrm>
          <a:off x="105156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97537</xdr:rowOff>
    </xdr:from>
    <xdr:to>
      <xdr:col>55</xdr:col>
      <xdr:colOff>88900</xdr:colOff>
      <xdr:row>78</xdr:row>
      <xdr:rowOff>97537</xdr:rowOff>
    </xdr:to>
    <xdr:cxnSp macro="">
      <xdr:nvCxnSpPr>
        <xdr:cNvPr id="353" name="直線コネクタ 352">
          <a:extLst>
            <a:ext uri="{FF2B5EF4-FFF2-40B4-BE49-F238E27FC236}">
              <a16:creationId xmlns:a16="http://schemas.microsoft.com/office/drawing/2014/main" id="{8AB5E58A-2332-4755-B6AB-9D4D89F42A14}"/>
            </a:ext>
          </a:extLst>
        </xdr:cNvPr>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145378</xdr:rowOff>
    </xdr:from>
    <xdr:ext cx="469744" cy="259045"/>
    <xdr:sp macro="" textlink="">
      <xdr:nvSpPr>
        <xdr:cNvPr id="354" name="【公営住宅】&#10;一人当たり面積平均値テキスト">
          <a:extLst>
            <a:ext uri="{FF2B5EF4-FFF2-40B4-BE49-F238E27FC236}">
              <a16:creationId xmlns:a16="http://schemas.microsoft.com/office/drawing/2014/main" id="{5574D83A-E5D9-4124-A3D3-D413C907D9AD}"/>
            </a:ext>
          </a:extLst>
        </xdr:cNvPr>
        <xdr:cNvSpPr txBox="1"/>
      </xdr:nvSpPr>
      <xdr:spPr>
        <a:xfrm>
          <a:off x="10515600" y="14032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122501</xdr:rowOff>
    </xdr:from>
    <xdr:to>
      <xdr:col>55</xdr:col>
      <xdr:colOff>50800</xdr:colOff>
      <xdr:row>83</xdr:row>
      <xdr:rowOff>52651</xdr:rowOff>
    </xdr:to>
    <xdr:sp macro="" textlink="">
      <xdr:nvSpPr>
        <xdr:cNvPr id="355" name="フローチャート: 判断 354">
          <a:extLst>
            <a:ext uri="{FF2B5EF4-FFF2-40B4-BE49-F238E27FC236}">
              <a16:creationId xmlns:a16="http://schemas.microsoft.com/office/drawing/2014/main" id="{BC4FA844-7C4C-412E-9393-8457A45FDC67}"/>
            </a:ext>
          </a:extLst>
        </xdr:cNvPr>
        <xdr:cNvSpPr/>
      </xdr:nvSpPr>
      <xdr:spPr>
        <a:xfrm>
          <a:off x="10426700" y="1418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17672</xdr:rowOff>
    </xdr:from>
    <xdr:to>
      <xdr:col>50</xdr:col>
      <xdr:colOff>165100</xdr:colOff>
      <xdr:row>83</xdr:row>
      <xdr:rowOff>119272</xdr:rowOff>
    </xdr:to>
    <xdr:sp macro="" textlink="">
      <xdr:nvSpPr>
        <xdr:cNvPr id="356" name="フローチャート: 判断 355">
          <a:extLst>
            <a:ext uri="{FF2B5EF4-FFF2-40B4-BE49-F238E27FC236}">
              <a16:creationId xmlns:a16="http://schemas.microsoft.com/office/drawing/2014/main" id="{77A877A4-3232-4DA9-B43A-A55FEA18BAEA}"/>
            </a:ext>
          </a:extLst>
        </xdr:cNvPr>
        <xdr:cNvSpPr/>
      </xdr:nvSpPr>
      <xdr:spPr>
        <a:xfrm>
          <a:off x="9588500" y="142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56860</xdr:rowOff>
    </xdr:from>
    <xdr:to>
      <xdr:col>46</xdr:col>
      <xdr:colOff>38100</xdr:colOff>
      <xdr:row>83</xdr:row>
      <xdr:rowOff>158460</xdr:rowOff>
    </xdr:to>
    <xdr:sp macro="" textlink="">
      <xdr:nvSpPr>
        <xdr:cNvPr id="357" name="フローチャート: 判断 356">
          <a:extLst>
            <a:ext uri="{FF2B5EF4-FFF2-40B4-BE49-F238E27FC236}">
              <a16:creationId xmlns:a16="http://schemas.microsoft.com/office/drawing/2014/main" id="{F3F4E477-F154-4DAE-91C0-4B9BBCA791DC}"/>
            </a:ext>
          </a:extLst>
        </xdr:cNvPr>
        <xdr:cNvSpPr/>
      </xdr:nvSpPr>
      <xdr:spPr>
        <a:xfrm>
          <a:off x="8699500" y="142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26163</xdr:rowOff>
    </xdr:from>
    <xdr:to>
      <xdr:col>41</xdr:col>
      <xdr:colOff>101600</xdr:colOff>
      <xdr:row>83</xdr:row>
      <xdr:rowOff>127763</xdr:rowOff>
    </xdr:to>
    <xdr:sp macro="" textlink="">
      <xdr:nvSpPr>
        <xdr:cNvPr id="358" name="フローチャート: 判断 357">
          <a:extLst>
            <a:ext uri="{FF2B5EF4-FFF2-40B4-BE49-F238E27FC236}">
              <a16:creationId xmlns:a16="http://schemas.microsoft.com/office/drawing/2014/main" id="{E58544D6-7209-4EA5-8940-E3A47981DB69}"/>
            </a:ext>
          </a:extLst>
        </xdr:cNvPr>
        <xdr:cNvSpPr/>
      </xdr:nvSpPr>
      <xdr:spPr>
        <a:xfrm>
          <a:off x="7810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59" name="フローチャート: 判断 358">
          <a:extLst>
            <a:ext uri="{FF2B5EF4-FFF2-40B4-BE49-F238E27FC236}">
              <a16:creationId xmlns:a16="http://schemas.microsoft.com/office/drawing/2014/main" id="{FAFC424A-FF25-4A84-8751-AE861AAAECEC}"/>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DC77F69-C516-49BD-8306-9F8A9D29632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58A6037-ABEF-4B65-9500-473E367489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B664E3E-A42B-4173-9293-6E407530EC7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4AAFF46-1C7D-43B0-BD04-FA6E8EBA88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E773E766-404E-4E64-B14E-F43A71EA772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146667</xdr:rowOff>
    </xdr:from>
    <xdr:to>
      <xdr:col>55</xdr:col>
      <xdr:colOff>50800</xdr:colOff>
      <xdr:row>83</xdr:row>
      <xdr:rowOff>76817</xdr:rowOff>
    </xdr:to>
    <xdr:sp macro="" textlink="">
      <xdr:nvSpPr>
        <xdr:cNvPr id="365" name="楕円 364">
          <a:extLst>
            <a:ext uri="{FF2B5EF4-FFF2-40B4-BE49-F238E27FC236}">
              <a16:creationId xmlns:a16="http://schemas.microsoft.com/office/drawing/2014/main" id="{438E3714-464D-4E30-859B-4F3C5DC9F41D}"/>
            </a:ext>
          </a:extLst>
        </xdr:cNvPr>
        <xdr:cNvSpPr/>
      </xdr:nvSpPr>
      <xdr:spPr>
        <a:xfrm>
          <a:off x="10426700" y="142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125094</xdr:rowOff>
    </xdr:from>
    <xdr:ext cx="469744" cy="259045"/>
    <xdr:sp macro="" textlink="">
      <xdr:nvSpPr>
        <xdr:cNvPr id="366" name="【公営住宅】&#10;一人当たり面積該当値テキスト">
          <a:extLst>
            <a:ext uri="{FF2B5EF4-FFF2-40B4-BE49-F238E27FC236}">
              <a16:creationId xmlns:a16="http://schemas.microsoft.com/office/drawing/2014/main" id="{1F29BBB8-3859-45AC-A03C-9F2EA9B6DAB6}"/>
            </a:ext>
          </a:extLst>
        </xdr:cNvPr>
        <xdr:cNvSpPr txBox="1"/>
      </xdr:nvSpPr>
      <xdr:spPr>
        <a:xfrm>
          <a:off x="10515600" y="1418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167568</xdr:rowOff>
    </xdr:from>
    <xdr:to>
      <xdr:col>50</xdr:col>
      <xdr:colOff>165100</xdr:colOff>
      <xdr:row>83</xdr:row>
      <xdr:rowOff>97718</xdr:rowOff>
    </xdr:to>
    <xdr:sp macro="" textlink="">
      <xdr:nvSpPr>
        <xdr:cNvPr id="367" name="楕円 366">
          <a:extLst>
            <a:ext uri="{FF2B5EF4-FFF2-40B4-BE49-F238E27FC236}">
              <a16:creationId xmlns:a16="http://schemas.microsoft.com/office/drawing/2014/main" id="{2B78FED5-FFD2-4AEA-BED3-C1A41C6720DA}"/>
            </a:ext>
          </a:extLst>
        </xdr:cNvPr>
        <xdr:cNvSpPr/>
      </xdr:nvSpPr>
      <xdr:spPr>
        <a:xfrm>
          <a:off x="9588500" y="142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26017</xdr:rowOff>
    </xdr:from>
    <xdr:to>
      <xdr:col>55</xdr:col>
      <xdr:colOff>0</xdr:colOff>
      <xdr:row>83</xdr:row>
      <xdr:rowOff>46918</xdr:rowOff>
    </xdr:to>
    <xdr:cxnSp macro="">
      <xdr:nvCxnSpPr>
        <xdr:cNvPr id="368" name="直線コネクタ 367">
          <a:extLst>
            <a:ext uri="{FF2B5EF4-FFF2-40B4-BE49-F238E27FC236}">
              <a16:creationId xmlns:a16="http://schemas.microsoft.com/office/drawing/2014/main" id="{FD0E4A72-CB67-4AD6-87B5-26212F57A39C}"/>
            </a:ext>
          </a:extLst>
        </xdr:cNvPr>
        <xdr:cNvCxnSpPr/>
      </xdr:nvCxnSpPr>
      <xdr:spPr>
        <a:xfrm flipV="1">
          <a:off x="9639300" y="14256367"/>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10486</xdr:rowOff>
    </xdr:from>
    <xdr:to>
      <xdr:col>46</xdr:col>
      <xdr:colOff>38100</xdr:colOff>
      <xdr:row>83</xdr:row>
      <xdr:rowOff>112086</xdr:rowOff>
    </xdr:to>
    <xdr:sp macro="" textlink="">
      <xdr:nvSpPr>
        <xdr:cNvPr id="369" name="楕円 368">
          <a:extLst>
            <a:ext uri="{FF2B5EF4-FFF2-40B4-BE49-F238E27FC236}">
              <a16:creationId xmlns:a16="http://schemas.microsoft.com/office/drawing/2014/main" id="{171144A1-52FA-4720-B8F7-85BDB8E62E6B}"/>
            </a:ext>
          </a:extLst>
        </xdr:cNvPr>
        <xdr:cNvSpPr/>
      </xdr:nvSpPr>
      <xdr:spPr>
        <a:xfrm>
          <a:off x="8699500" y="142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46918</xdr:rowOff>
    </xdr:from>
    <xdr:to>
      <xdr:col>50</xdr:col>
      <xdr:colOff>114300</xdr:colOff>
      <xdr:row>83</xdr:row>
      <xdr:rowOff>61286</xdr:rowOff>
    </xdr:to>
    <xdr:cxnSp macro="">
      <xdr:nvCxnSpPr>
        <xdr:cNvPr id="370" name="直線コネクタ 369">
          <a:extLst>
            <a:ext uri="{FF2B5EF4-FFF2-40B4-BE49-F238E27FC236}">
              <a16:creationId xmlns:a16="http://schemas.microsoft.com/office/drawing/2014/main" id="{7376EA0C-91AC-41F4-A964-010522CD290D}"/>
            </a:ext>
          </a:extLst>
        </xdr:cNvPr>
        <xdr:cNvCxnSpPr/>
      </xdr:nvCxnSpPr>
      <xdr:spPr>
        <a:xfrm flipV="1">
          <a:off x="8750300" y="14277268"/>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20284</xdr:rowOff>
    </xdr:from>
    <xdr:to>
      <xdr:col>41</xdr:col>
      <xdr:colOff>101600</xdr:colOff>
      <xdr:row>83</xdr:row>
      <xdr:rowOff>121884</xdr:rowOff>
    </xdr:to>
    <xdr:sp macro="" textlink="">
      <xdr:nvSpPr>
        <xdr:cNvPr id="371" name="楕円 370">
          <a:extLst>
            <a:ext uri="{FF2B5EF4-FFF2-40B4-BE49-F238E27FC236}">
              <a16:creationId xmlns:a16="http://schemas.microsoft.com/office/drawing/2014/main" id="{DC6E0587-3ABF-41D3-AA07-1675DFFDA8A1}"/>
            </a:ext>
          </a:extLst>
        </xdr:cNvPr>
        <xdr:cNvSpPr/>
      </xdr:nvSpPr>
      <xdr:spPr>
        <a:xfrm>
          <a:off x="7810500" y="142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61286</xdr:rowOff>
    </xdr:from>
    <xdr:to>
      <xdr:col>45</xdr:col>
      <xdr:colOff>177800</xdr:colOff>
      <xdr:row>83</xdr:row>
      <xdr:rowOff>71084</xdr:rowOff>
    </xdr:to>
    <xdr:cxnSp macro="">
      <xdr:nvCxnSpPr>
        <xdr:cNvPr id="372" name="直線コネクタ 371">
          <a:extLst>
            <a:ext uri="{FF2B5EF4-FFF2-40B4-BE49-F238E27FC236}">
              <a16:creationId xmlns:a16="http://schemas.microsoft.com/office/drawing/2014/main" id="{AC11A7BC-141C-4D68-8E1A-3C3B473715BD}"/>
            </a:ext>
          </a:extLst>
        </xdr:cNvPr>
        <xdr:cNvCxnSpPr/>
      </xdr:nvCxnSpPr>
      <xdr:spPr>
        <a:xfrm flipV="1">
          <a:off x="7861300" y="14291636"/>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35306</xdr:rowOff>
    </xdr:from>
    <xdr:to>
      <xdr:col>36</xdr:col>
      <xdr:colOff>165100</xdr:colOff>
      <xdr:row>83</xdr:row>
      <xdr:rowOff>136906</xdr:rowOff>
    </xdr:to>
    <xdr:sp macro="" textlink="">
      <xdr:nvSpPr>
        <xdr:cNvPr id="373" name="楕円 372">
          <a:extLst>
            <a:ext uri="{FF2B5EF4-FFF2-40B4-BE49-F238E27FC236}">
              <a16:creationId xmlns:a16="http://schemas.microsoft.com/office/drawing/2014/main" id="{2F98E1D3-3AA6-4BF9-94FD-7191E26D6CFE}"/>
            </a:ext>
          </a:extLst>
        </xdr:cNvPr>
        <xdr:cNvSpPr/>
      </xdr:nvSpPr>
      <xdr:spPr>
        <a:xfrm>
          <a:off x="6921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71084</xdr:rowOff>
    </xdr:from>
    <xdr:to>
      <xdr:col>41</xdr:col>
      <xdr:colOff>50800</xdr:colOff>
      <xdr:row>83</xdr:row>
      <xdr:rowOff>86106</xdr:rowOff>
    </xdr:to>
    <xdr:cxnSp macro="">
      <xdr:nvCxnSpPr>
        <xdr:cNvPr id="374" name="直線コネクタ 373">
          <a:extLst>
            <a:ext uri="{FF2B5EF4-FFF2-40B4-BE49-F238E27FC236}">
              <a16:creationId xmlns:a16="http://schemas.microsoft.com/office/drawing/2014/main" id="{43139E04-E6E7-4229-AE99-3736DD5F710A}"/>
            </a:ext>
          </a:extLst>
        </xdr:cNvPr>
        <xdr:cNvCxnSpPr/>
      </xdr:nvCxnSpPr>
      <xdr:spPr>
        <a:xfrm flipV="1">
          <a:off x="6972300" y="1430143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110399</xdr:rowOff>
    </xdr:from>
    <xdr:ext cx="469744" cy="259045"/>
    <xdr:sp macro="" textlink="">
      <xdr:nvSpPr>
        <xdr:cNvPr id="375" name="n_1aveValue【公営住宅】&#10;一人当たり面積">
          <a:extLst>
            <a:ext uri="{FF2B5EF4-FFF2-40B4-BE49-F238E27FC236}">
              <a16:creationId xmlns:a16="http://schemas.microsoft.com/office/drawing/2014/main" id="{A382EC0C-1B86-4FBA-9312-A90E3EFBEE90}"/>
            </a:ext>
          </a:extLst>
        </xdr:cNvPr>
        <xdr:cNvSpPr txBox="1"/>
      </xdr:nvSpPr>
      <xdr:spPr>
        <a:xfrm>
          <a:off x="9391727" y="1434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149587</xdr:rowOff>
    </xdr:from>
    <xdr:ext cx="469744" cy="259045"/>
    <xdr:sp macro="" textlink="">
      <xdr:nvSpPr>
        <xdr:cNvPr id="376" name="n_2aveValue【公営住宅】&#10;一人当たり面積">
          <a:extLst>
            <a:ext uri="{FF2B5EF4-FFF2-40B4-BE49-F238E27FC236}">
              <a16:creationId xmlns:a16="http://schemas.microsoft.com/office/drawing/2014/main" id="{3BB93163-193D-4216-A7C6-9E66D4DFFEA4}"/>
            </a:ext>
          </a:extLst>
        </xdr:cNvPr>
        <xdr:cNvSpPr txBox="1"/>
      </xdr:nvSpPr>
      <xdr:spPr>
        <a:xfrm>
          <a:off x="8515427" y="143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118890</xdr:rowOff>
    </xdr:from>
    <xdr:ext cx="469744" cy="259045"/>
    <xdr:sp macro="" textlink="">
      <xdr:nvSpPr>
        <xdr:cNvPr id="377" name="n_3aveValue【公営住宅】&#10;一人当たり面積">
          <a:extLst>
            <a:ext uri="{FF2B5EF4-FFF2-40B4-BE49-F238E27FC236}">
              <a16:creationId xmlns:a16="http://schemas.microsoft.com/office/drawing/2014/main" id="{E8216B85-40D1-4A1A-BF28-97A149F90D35}"/>
            </a:ext>
          </a:extLst>
        </xdr:cNvPr>
        <xdr:cNvSpPr txBox="1"/>
      </xdr:nvSpPr>
      <xdr:spPr>
        <a:xfrm>
          <a:off x="76264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78" name="n_4aveValue【公営住宅】&#10;一人当たり面積">
          <a:extLst>
            <a:ext uri="{FF2B5EF4-FFF2-40B4-BE49-F238E27FC236}">
              <a16:creationId xmlns:a16="http://schemas.microsoft.com/office/drawing/2014/main" id="{2A92B350-8A33-488A-9CFB-5ABFE83BE1A2}"/>
            </a:ext>
          </a:extLst>
        </xdr:cNvPr>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114245</xdr:rowOff>
    </xdr:from>
    <xdr:ext cx="469744" cy="259045"/>
    <xdr:sp macro="" textlink="">
      <xdr:nvSpPr>
        <xdr:cNvPr id="379" name="n_1mainValue【公営住宅】&#10;一人当たり面積">
          <a:extLst>
            <a:ext uri="{FF2B5EF4-FFF2-40B4-BE49-F238E27FC236}">
              <a16:creationId xmlns:a16="http://schemas.microsoft.com/office/drawing/2014/main" id="{92ECF302-83CC-42B1-8333-5D8BD245E726}"/>
            </a:ext>
          </a:extLst>
        </xdr:cNvPr>
        <xdr:cNvSpPr txBox="1"/>
      </xdr:nvSpPr>
      <xdr:spPr>
        <a:xfrm>
          <a:off x="9391727" y="1400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128613</xdr:rowOff>
    </xdr:from>
    <xdr:ext cx="469744" cy="259045"/>
    <xdr:sp macro="" textlink="">
      <xdr:nvSpPr>
        <xdr:cNvPr id="380" name="n_2mainValue【公営住宅】&#10;一人当たり面積">
          <a:extLst>
            <a:ext uri="{FF2B5EF4-FFF2-40B4-BE49-F238E27FC236}">
              <a16:creationId xmlns:a16="http://schemas.microsoft.com/office/drawing/2014/main" id="{56C146AA-2FBF-473F-BA1A-55DD2FB53EA3}"/>
            </a:ext>
          </a:extLst>
        </xdr:cNvPr>
        <xdr:cNvSpPr txBox="1"/>
      </xdr:nvSpPr>
      <xdr:spPr>
        <a:xfrm>
          <a:off x="8515427" y="1401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138411</xdr:rowOff>
    </xdr:from>
    <xdr:ext cx="469744" cy="259045"/>
    <xdr:sp macro="" textlink="">
      <xdr:nvSpPr>
        <xdr:cNvPr id="381" name="n_3mainValue【公営住宅】&#10;一人当たり面積">
          <a:extLst>
            <a:ext uri="{FF2B5EF4-FFF2-40B4-BE49-F238E27FC236}">
              <a16:creationId xmlns:a16="http://schemas.microsoft.com/office/drawing/2014/main" id="{44042B3F-67FF-4293-89E1-C78013164909}"/>
            </a:ext>
          </a:extLst>
        </xdr:cNvPr>
        <xdr:cNvSpPr txBox="1"/>
      </xdr:nvSpPr>
      <xdr:spPr>
        <a:xfrm>
          <a:off x="7626427" y="140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128033</xdr:rowOff>
    </xdr:from>
    <xdr:ext cx="469744" cy="259045"/>
    <xdr:sp macro="" textlink="">
      <xdr:nvSpPr>
        <xdr:cNvPr id="382" name="n_4mainValue【公営住宅】&#10;一人当たり面積">
          <a:extLst>
            <a:ext uri="{FF2B5EF4-FFF2-40B4-BE49-F238E27FC236}">
              <a16:creationId xmlns:a16="http://schemas.microsoft.com/office/drawing/2014/main" id="{E6D978B5-7FF6-4342-91C3-6AE61B99E329}"/>
            </a:ext>
          </a:extLst>
        </xdr:cNvPr>
        <xdr:cNvSpPr txBox="1"/>
      </xdr:nvSpPr>
      <xdr:spPr>
        <a:xfrm>
          <a:off x="67374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708FFEA5-5129-4C5B-8664-83EEDB08CC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3437059F-2B40-4760-9737-6358D1A6DCB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9235A928-9FDA-4717-A7AA-BE09588DFDA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77901312-74D8-4F1C-BE41-610A40366A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91629853-15E5-48CC-ADBD-2307DFD78D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33F0853D-FBEE-420A-86F5-DBE4849DEEF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F34A310C-D5F8-428B-9515-C5DC235695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F705E0E2-6AFE-4B3B-B127-39201BFDB99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7B1FDFAA-F804-4B00-83A5-508F2F1504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A252BC78-A4F3-4609-B7D6-B5975A5C6F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38D94083-11A9-4ED9-928D-810B593F26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373530A3-092A-4430-AAA0-812285DFF65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D832B52D-9EEB-469B-B74C-D0C79D89F4E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C296A5C0-CF69-4495-B727-3C0A015B96F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F8E08DF5-DC6B-47AB-97B4-0CA55339CFD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1E37AD6E-A298-49D9-933E-4C362D3D4AF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AC77425A-32BA-4B74-9CBC-2C5ED86A46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22203F70-DA44-48F0-ABA0-A0735FA3CE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1C49A3FE-F282-4CA7-89E6-360DBC76E7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52E3E46E-647C-4759-BD2D-F080ED80C0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6B9558D5-5128-4B57-A3DA-774985E616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ABBD15B2-9142-4A30-8ADF-720AF8894C8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C0F674A1-E755-4ACF-8737-5338A013A7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E5C09BE0-5A9E-4387-9206-732219C6ED4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5B72182B-D600-4D7D-995C-C9A09E89F1F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E992C759-4A06-4280-A9D3-71341253ED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FFD1D169-33B2-4515-B4C4-508A6F1F8A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14EDF9B4-BB49-4024-9A92-BDE7BC9EA76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18EAEE64-F7AF-4CE1-BDC5-7EED65C8C6E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41406BE7-02B4-4D98-86B0-7A35EAC928E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F3B964AD-4503-4391-ADD6-58204557E9E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D3E1837C-0C13-4F1B-8E39-DFDDD59E3D6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7D63E49E-EF67-49A2-BBD6-F5FA470792A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3B423E61-8589-4BCC-BAD0-E03BBF5370C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30ECBDFC-14D6-48EB-A7AE-7534A78F047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24C0E707-38CA-4D45-A3AD-BD9A75B0C85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85E88C97-DBCF-4342-9A99-8F79F18CA55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42096EEA-87D9-4B3B-8643-AB15BC09592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5D708065-6C10-4877-9261-4454758C4D5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B26D5A6C-9BAC-4CE1-BA2B-109FB38D65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140970</xdr:rowOff>
    </xdr:to>
    <xdr:cxnSp macro="">
      <xdr:nvCxnSpPr>
        <xdr:cNvPr id="423" name="直線コネクタ 422">
          <a:extLst>
            <a:ext uri="{FF2B5EF4-FFF2-40B4-BE49-F238E27FC236}">
              <a16:creationId xmlns:a16="http://schemas.microsoft.com/office/drawing/2014/main" id="{5CD6BCEB-BF01-4D7B-8F94-86B6A13E9EBE}"/>
            </a:ext>
          </a:extLst>
        </xdr:cNvPr>
        <xdr:cNvCxnSpPr/>
      </xdr:nvCxnSpPr>
      <xdr:spPr>
        <a:xfrm flipV="1">
          <a:off x="16318864" y="5774055"/>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144797</xdr:rowOff>
    </xdr:from>
    <xdr:ext cx="405111" cy="259045"/>
    <xdr:sp macro="" textlink="">
      <xdr:nvSpPr>
        <xdr:cNvPr id="424" name="【認定こども園・幼稚園・保育所】&#10;有形固定資産減価償却率最小値テキスト">
          <a:extLst>
            <a:ext uri="{FF2B5EF4-FFF2-40B4-BE49-F238E27FC236}">
              <a16:creationId xmlns:a16="http://schemas.microsoft.com/office/drawing/2014/main" id="{46E8CF78-716A-47C7-9AA7-64D701D86AB3}"/>
            </a:ext>
          </a:extLst>
        </xdr:cNvPr>
        <xdr:cNvSpPr txBox="1"/>
      </xdr:nvSpPr>
      <xdr:spPr>
        <a:xfrm>
          <a:off x="16357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25" name="直線コネクタ 424">
          <a:extLst>
            <a:ext uri="{FF2B5EF4-FFF2-40B4-BE49-F238E27FC236}">
              <a16:creationId xmlns:a16="http://schemas.microsoft.com/office/drawing/2014/main" id="{67C30D95-5541-4471-9C3C-B54454F37545}"/>
            </a:ext>
          </a:extLst>
        </xdr:cNvPr>
        <xdr:cNvCxnSpPr/>
      </xdr:nvCxnSpPr>
      <xdr:spPr>
        <a:xfrm>
          <a:off x="16230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19147898-5E09-4F91-A5A2-C4C2AFDC834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27" name="直線コネクタ 426">
          <a:extLst>
            <a:ext uri="{FF2B5EF4-FFF2-40B4-BE49-F238E27FC236}">
              <a16:creationId xmlns:a16="http://schemas.microsoft.com/office/drawing/2014/main" id="{30E66C26-E481-43E9-83F1-2C9A2EBA28D7}"/>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3D2CAA87-910F-40C6-850E-7ACE35740953}"/>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29" name="フローチャート: 判断 428">
          <a:extLst>
            <a:ext uri="{FF2B5EF4-FFF2-40B4-BE49-F238E27FC236}">
              <a16:creationId xmlns:a16="http://schemas.microsoft.com/office/drawing/2014/main" id="{EC6C4AFC-C9CB-4112-AD85-7F3183DC24BA}"/>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30" name="フローチャート: 判断 429">
          <a:extLst>
            <a:ext uri="{FF2B5EF4-FFF2-40B4-BE49-F238E27FC236}">
              <a16:creationId xmlns:a16="http://schemas.microsoft.com/office/drawing/2014/main" id="{9ABA25AD-2A47-4A69-A781-A1F8ECD5CBE4}"/>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31" name="フローチャート: 判断 430">
          <a:extLst>
            <a:ext uri="{FF2B5EF4-FFF2-40B4-BE49-F238E27FC236}">
              <a16:creationId xmlns:a16="http://schemas.microsoft.com/office/drawing/2014/main" id="{ADF826D8-379A-4996-BB8A-9018DB91995E}"/>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32" name="フローチャート: 判断 431">
          <a:extLst>
            <a:ext uri="{FF2B5EF4-FFF2-40B4-BE49-F238E27FC236}">
              <a16:creationId xmlns:a16="http://schemas.microsoft.com/office/drawing/2014/main" id="{CD52115E-1A9B-4F5C-928F-0014E958EC44}"/>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33" name="フローチャート: 判断 432">
          <a:extLst>
            <a:ext uri="{FF2B5EF4-FFF2-40B4-BE49-F238E27FC236}">
              <a16:creationId xmlns:a16="http://schemas.microsoft.com/office/drawing/2014/main" id="{85BA7F16-BD24-47B1-83BD-338C76E06D2E}"/>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D2799EA-D446-45C7-ABFB-4AA3A6C173B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FEADD7C-AEF5-4018-B42A-5BD361AFE6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BD5A1BB-8DDB-42BE-9286-482AB56706A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C9226052-4E4E-44F6-B89F-275F4F57EF5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F26BCB0C-9368-4609-97FE-31CC51C1DD1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439" name="楕円 438">
          <a:extLst>
            <a:ext uri="{FF2B5EF4-FFF2-40B4-BE49-F238E27FC236}">
              <a16:creationId xmlns:a16="http://schemas.microsoft.com/office/drawing/2014/main" id="{3B86E247-CFC3-4718-AF6E-9D187A1BB136}"/>
            </a:ext>
          </a:extLst>
        </xdr:cNvPr>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4C736183-60AD-4ED2-9133-99D11FE0F518}"/>
            </a:ext>
          </a:extLst>
        </xdr:cNvPr>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111125</xdr:rowOff>
    </xdr:from>
    <xdr:to>
      <xdr:col>81</xdr:col>
      <xdr:colOff>101600</xdr:colOff>
      <xdr:row>40</xdr:row>
      <xdr:rowOff>41275</xdr:rowOff>
    </xdr:to>
    <xdr:sp macro="" textlink="">
      <xdr:nvSpPr>
        <xdr:cNvPr id="441" name="楕円 440">
          <a:extLst>
            <a:ext uri="{FF2B5EF4-FFF2-40B4-BE49-F238E27FC236}">
              <a16:creationId xmlns:a16="http://schemas.microsoft.com/office/drawing/2014/main" id="{1385C569-F92E-46FF-AAB3-06A3CDE6A37F}"/>
            </a:ext>
          </a:extLst>
        </xdr:cNvPr>
        <xdr:cNvSpPr/>
      </xdr:nvSpPr>
      <xdr:spPr>
        <a:xfrm>
          <a:off x="1543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161925</xdr:rowOff>
    </xdr:from>
    <xdr:to>
      <xdr:col>85</xdr:col>
      <xdr:colOff>127000</xdr:colOff>
      <xdr:row>40</xdr:row>
      <xdr:rowOff>53340</xdr:rowOff>
    </xdr:to>
    <xdr:cxnSp macro="">
      <xdr:nvCxnSpPr>
        <xdr:cNvPr id="442" name="直線コネクタ 441">
          <a:extLst>
            <a:ext uri="{FF2B5EF4-FFF2-40B4-BE49-F238E27FC236}">
              <a16:creationId xmlns:a16="http://schemas.microsoft.com/office/drawing/2014/main" id="{AD676053-D2FC-4712-8074-CE49AA85204C}"/>
            </a:ext>
          </a:extLst>
        </xdr:cNvPr>
        <xdr:cNvCxnSpPr/>
      </xdr:nvCxnSpPr>
      <xdr:spPr>
        <a:xfrm>
          <a:off x="15481300" y="684847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443" name="楕円 442">
          <a:extLst>
            <a:ext uri="{FF2B5EF4-FFF2-40B4-BE49-F238E27FC236}">
              <a16:creationId xmlns:a16="http://schemas.microsoft.com/office/drawing/2014/main" id="{DFDCBA9D-8AA2-4F81-91FE-C3DDCF5DBFA8}"/>
            </a:ext>
          </a:extLst>
        </xdr:cNvPr>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39</xdr:row>
      <xdr:rowOff>161925</xdr:rowOff>
    </xdr:to>
    <xdr:cxnSp macro="">
      <xdr:nvCxnSpPr>
        <xdr:cNvPr id="444" name="直線コネクタ 443">
          <a:extLst>
            <a:ext uri="{FF2B5EF4-FFF2-40B4-BE49-F238E27FC236}">
              <a16:creationId xmlns:a16="http://schemas.microsoft.com/office/drawing/2014/main" id="{51D4E280-F671-4C3D-AD34-E0FF4C2C89EF}"/>
            </a:ext>
          </a:extLst>
        </xdr:cNvPr>
        <xdr:cNvCxnSpPr/>
      </xdr:nvCxnSpPr>
      <xdr:spPr>
        <a:xfrm>
          <a:off x="14592300" y="6819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65405</xdr:rowOff>
    </xdr:from>
    <xdr:to>
      <xdr:col>72</xdr:col>
      <xdr:colOff>38100</xdr:colOff>
      <xdr:row>39</xdr:row>
      <xdr:rowOff>167005</xdr:rowOff>
    </xdr:to>
    <xdr:sp macro="" textlink="">
      <xdr:nvSpPr>
        <xdr:cNvPr id="445" name="楕円 444">
          <a:extLst>
            <a:ext uri="{FF2B5EF4-FFF2-40B4-BE49-F238E27FC236}">
              <a16:creationId xmlns:a16="http://schemas.microsoft.com/office/drawing/2014/main" id="{C510B453-9B02-4703-B827-E7BA23299FCC}"/>
            </a:ext>
          </a:extLst>
        </xdr:cNvPr>
        <xdr:cNvSpPr/>
      </xdr:nvSpPr>
      <xdr:spPr>
        <a:xfrm>
          <a:off x="13652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116205</xdr:rowOff>
    </xdr:from>
    <xdr:to>
      <xdr:col>76</xdr:col>
      <xdr:colOff>114300</xdr:colOff>
      <xdr:row>39</xdr:row>
      <xdr:rowOff>133350</xdr:rowOff>
    </xdr:to>
    <xdr:cxnSp macro="">
      <xdr:nvCxnSpPr>
        <xdr:cNvPr id="446" name="直線コネクタ 445">
          <a:extLst>
            <a:ext uri="{FF2B5EF4-FFF2-40B4-BE49-F238E27FC236}">
              <a16:creationId xmlns:a16="http://schemas.microsoft.com/office/drawing/2014/main" id="{B0CBCEC0-B55C-4284-A171-3AA140C77F5A}"/>
            </a:ext>
          </a:extLst>
        </xdr:cNvPr>
        <xdr:cNvCxnSpPr/>
      </xdr:nvCxnSpPr>
      <xdr:spPr>
        <a:xfrm>
          <a:off x="13703300" y="68027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17780</xdr:rowOff>
    </xdr:from>
    <xdr:to>
      <xdr:col>67</xdr:col>
      <xdr:colOff>101600</xdr:colOff>
      <xdr:row>39</xdr:row>
      <xdr:rowOff>119380</xdr:rowOff>
    </xdr:to>
    <xdr:sp macro="" textlink="">
      <xdr:nvSpPr>
        <xdr:cNvPr id="447" name="楕円 446">
          <a:extLst>
            <a:ext uri="{FF2B5EF4-FFF2-40B4-BE49-F238E27FC236}">
              <a16:creationId xmlns:a16="http://schemas.microsoft.com/office/drawing/2014/main" id="{FADF10CF-5336-4D53-8E59-B98C9B8FF5D4}"/>
            </a:ext>
          </a:extLst>
        </xdr:cNvPr>
        <xdr:cNvSpPr/>
      </xdr:nvSpPr>
      <xdr:spPr>
        <a:xfrm>
          <a:off x="12763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68580</xdr:rowOff>
    </xdr:from>
    <xdr:to>
      <xdr:col>71</xdr:col>
      <xdr:colOff>177800</xdr:colOff>
      <xdr:row>39</xdr:row>
      <xdr:rowOff>116205</xdr:rowOff>
    </xdr:to>
    <xdr:cxnSp macro="">
      <xdr:nvCxnSpPr>
        <xdr:cNvPr id="448" name="直線コネクタ 447">
          <a:extLst>
            <a:ext uri="{FF2B5EF4-FFF2-40B4-BE49-F238E27FC236}">
              <a16:creationId xmlns:a16="http://schemas.microsoft.com/office/drawing/2014/main" id="{C55762D1-A198-43F6-A62A-D4DE562A1F88}"/>
            </a:ext>
          </a:extLst>
        </xdr:cNvPr>
        <xdr:cNvCxnSpPr/>
      </xdr:nvCxnSpPr>
      <xdr:spPr>
        <a:xfrm>
          <a:off x="12814300" y="67551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42789A59-8AB5-4625-9560-D4F2BCBB25D6}"/>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AEDDDEBE-2BA0-4E75-92B7-573382A073F5}"/>
            </a:ext>
          </a:extLst>
        </xdr:cNvPr>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10B7C8B4-7AA3-4E2D-A225-045AEDBADF9B}"/>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49CD79F4-50CB-4613-8792-7EBB6525C3FD}"/>
            </a:ext>
          </a:extLst>
        </xdr:cNvPr>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32402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53B3DDBC-FA6B-4FB6-A241-5C2563473B88}"/>
            </a:ext>
          </a:extLst>
        </xdr:cNvPr>
        <xdr:cNvSpPr txBox="1"/>
      </xdr:nvSpPr>
      <xdr:spPr>
        <a:xfrm>
          <a:off x="15266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B10F13B3-5A58-4D4C-920F-452A86A0EB46}"/>
            </a:ext>
          </a:extLst>
        </xdr:cNvPr>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158132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C17E1183-D4DB-4103-BD35-6F4E87DF0400}"/>
            </a:ext>
          </a:extLst>
        </xdr:cNvPr>
        <xdr:cNvSpPr txBox="1"/>
      </xdr:nvSpPr>
      <xdr:spPr>
        <a:xfrm>
          <a:off x="13500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110507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6C81787F-D52F-4C55-853B-32E6851E7A8D}"/>
            </a:ext>
          </a:extLst>
        </xdr:cNvPr>
        <xdr:cNvSpPr txBox="1"/>
      </xdr:nvSpPr>
      <xdr:spPr>
        <a:xfrm>
          <a:off x="12611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7B6269BA-F738-4A8B-B145-9DD287A20E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70191854-C07D-4888-99B4-CBE0304BFBE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F341C8BF-E946-421E-934B-67A17DCF75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7AF96812-B22F-433D-80AE-C83263BD797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9C2DD003-6372-4954-B667-23F0BD05CA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5169ABF1-70CB-44F9-99D0-7A09CD7E865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42BD39AB-E0AE-40E6-A161-703D859916C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8321D595-5764-4961-8A4F-65D5C13FD68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B43FB665-9E64-4503-91D5-06E6E0E88D2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DD4539BF-DDE2-4788-8425-0651926A07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7" name="テキスト ボックス 466">
          <a:extLst>
            <a:ext uri="{FF2B5EF4-FFF2-40B4-BE49-F238E27FC236}">
              <a16:creationId xmlns:a16="http://schemas.microsoft.com/office/drawing/2014/main" id="{DA6BFCAC-3A54-493F-95A2-EAA8CCACA011}"/>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a:extLst>
            <a:ext uri="{FF2B5EF4-FFF2-40B4-BE49-F238E27FC236}">
              <a16:creationId xmlns:a16="http://schemas.microsoft.com/office/drawing/2014/main" id="{A7952E33-78EE-44BC-A128-487DB4EB65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a:extLst>
            <a:ext uri="{FF2B5EF4-FFF2-40B4-BE49-F238E27FC236}">
              <a16:creationId xmlns:a16="http://schemas.microsoft.com/office/drawing/2014/main" id="{09103D32-E610-4415-949B-EFFBBBF03D0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a:extLst>
            <a:ext uri="{FF2B5EF4-FFF2-40B4-BE49-F238E27FC236}">
              <a16:creationId xmlns:a16="http://schemas.microsoft.com/office/drawing/2014/main" id="{D5C40C9E-3E30-4969-8B54-14534B38401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a:extLst>
            <a:ext uri="{FF2B5EF4-FFF2-40B4-BE49-F238E27FC236}">
              <a16:creationId xmlns:a16="http://schemas.microsoft.com/office/drawing/2014/main" id="{31FB9A6A-4C14-4A61-AA1B-713D5F9032D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a:extLst>
            <a:ext uri="{FF2B5EF4-FFF2-40B4-BE49-F238E27FC236}">
              <a16:creationId xmlns:a16="http://schemas.microsoft.com/office/drawing/2014/main" id="{F69A29D6-FB2E-4FC7-951E-BDBAAE28375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a:extLst>
            <a:ext uri="{FF2B5EF4-FFF2-40B4-BE49-F238E27FC236}">
              <a16:creationId xmlns:a16="http://schemas.microsoft.com/office/drawing/2014/main" id="{95A2F56C-E6C4-4AA9-9758-D779564D92A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a:extLst>
            <a:ext uri="{FF2B5EF4-FFF2-40B4-BE49-F238E27FC236}">
              <a16:creationId xmlns:a16="http://schemas.microsoft.com/office/drawing/2014/main" id="{D2078BE5-929A-4DED-BD38-FB125BC0B9A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a:extLst>
            <a:ext uri="{FF2B5EF4-FFF2-40B4-BE49-F238E27FC236}">
              <a16:creationId xmlns:a16="http://schemas.microsoft.com/office/drawing/2014/main" id="{3177AECC-F39D-4A5C-BB70-4EF3AD2A4CB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a:extLst>
            <a:ext uri="{FF2B5EF4-FFF2-40B4-BE49-F238E27FC236}">
              <a16:creationId xmlns:a16="http://schemas.microsoft.com/office/drawing/2014/main" id="{6DD2D6AF-200E-426E-813A-B3A8F82324D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a:extLst>
            <a:ext uri="{FF2B5EF4-FFF2-40B4-BE49-F238E27FC236}">
              <a16:creationId xmlns:a16="http://schemas.microsoft.com/office/drawing/2014/main" id="{36DBCFD8-AD40-40DE-B614-D2715DA9CA7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2C749BBF-94F5-4EF1-923E-344B9EC8860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9180A89B-AFA8-455F-B5AD-505B4AD9809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6D8A940C-AD9A-4B61-9B4D-C456E9D037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26670</xdr:rowOff>
    </xdr:from>
    <xdr:to>
      <xdr:col>116</xdr:col>
      <xdr:colOff>62864</xdr:colOff>
      <xdr:row>42</xdr:row>
      <xdr:rowOff>121920</xdr:rowOff>
    </xdr:to>
    <xdr:cxnSp macro="">
      <xdr:nvCxnSpPr>
        <xdr:cNvPr id="481" name="直線コネクタ 480">
          <a:extLst>
            <a:ext uri="{FF2B5EF4-FFF2-40B4-BE49-F238E27FC236}">
              <a16:creationId xmlns:a16="http://schemas.microsoft.com/office/drawing/2014/main" id="{F5DD1E36-D29D-4814-A865-CC79D86FA3DD}"/>
            </a:ext>
          </a:extLst>
        </xdr:cNvPr>
        <xdr:cNvCxnSpPr/>
      </xdr:nvCxnSpPr>
      <xdr:spPr>
        <a:xfrm flipV="1">
          <a:off x="22160864" y="585597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125747</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4DC079A6-16EF-40F9-81B2-3146D76FFB10}"/>
            </a:ext>
          </a:extLst>
        </xdr:cNvPr>
        <xdr:cNvSpPr txBox="1"/>
      </xdr:nvSpPr>
      <xdr:spPr>
        <a:xfrm>
          <a:off x="22199600" y="73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121920</xdr:rowOff>
    </xdr:from>
    <xdr:to>
      <xdr:col>116</xdr:col>
      <xdr:colOff>152400</xdr:colOff>
      <xdr:row>42</xdr:row>
      <xdr:rowOff>121920</xdr:rowOff>
    </xdr:to>
    <xdr:cxnSp macro="">
      <xdr:nvCxnSpPr>
        <xdr:cNvPr id="483" name="直線コネクタ 482">
          <a:extLst>
            <a:ext uri="{FF2B5EF4-FFF2-40B4-BE49-F238E27FC236}">
              <a16:creationId xmlns:a16="http://schemas.microsoft.com/office/drawing/2014/main" id="{89B379E0-48E1-4F44-9E8C-B962EF6BB814}"/>
            </a:ext>
          </a:extLst>
        </xdr:cNvPr>
        <xdr:cNvCxnSpPr/>
      </xdr:nvCxnSpPr>
      <xdr:spPr>
        <a:xfrm>
          <a:off x="22072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144797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DED27739-B983-49F5-B9BD-86D8123076DD}"/>
            </a:ext>
          </a:extLst>
        </xdr:cNvPr>
        <xdr:cNvSpPr txBox="1"/>
      </xdr:nvSpPr>
      <xdr:spPr>
        <a:xfrm>
          <a:off x="22199600" y="56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26670</xdr:rowOff>
    </xdr:from>
    <xdr:to>
      <xdr:col>116</xdr:col>
      <xdr:colOff>152400</xdr:colOff>
      <xdr:row>34</xdr:row>
      <xdr:rowOff>26670</xdr:rowOff>
    </xdr:to>
    <xdr:cxnSp macro="">
      <xdr:nvCxnSpPr>
        <xdr:cNvPr id="485" name="直線コネクタ 484">
          <a:extLst>
            <a:ext uri="{FF2B5EF4-FFF2-40B4-BE49-F238E27FC236}">
              <a16:creationId xmlns:a16="http://schemas.microsoft.com/office/drawing/2014/main" id="{DC21C761-397E-4B1C-88C0-D45DC60F3E40}"/>
            </a:ext>
          </a:extLst>
        </xdr:cNvPr>
        <xdr:cNvCxnSpPr/>
      </xdr:nvCxnSpPr>
      <xdr:spPr>
        <a:xfrm>
          <a:off x="22072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10177</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AC02A520-1598-45D7-AE5A-98E89C81A3DC}"/>
            </a:ext>
          </a:extLst>
        </xdr:cNvPr>
        <xdr:cNvSpPr txBox="1"/>
      </xdr:nvSpPr>
      <xdr:spPr>
        <a:xfrm>
          <a:off x="22199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87" name="フローチャート: 判断 486">
          <a:extLst>
            <a:ext uri="{FF2B5EF4-FFF2-40B4-BE49-F238E27FC236}">
              <a16:creationId xmlns:a16="http://schemas.microsoft.com/office/drawing/2014/main" id="{7A29C23E-EFE2-42DE-ADC4-632EFFAA7BCC}"/>
            </a:ext>
          </a:extLst>
        </xdr:cNvPr>
        <xdr:cNvSpPr/>
      </xdr:nvSpPr>
      <xdr:spPr>
        <a:xfrm>
          <a:off x="22110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151130</xdr:rowOff>
    </xdr:from>
    <xdr:to>
      <xdr:col>112</xdr:col>
      <xdr:colOff>38100</xdr:colOff>
      <xdr:row>39</xdr:row>
      <xdr:rowOff>81280</xdr:rowOff>
    </xdr:to>
    <xdr:sp macro="" textlink="">
      <xdr:nvSpPr>
        <xdr:cNvPr id="488" name="フローチャート: 判断 487">
          <a:extLst>
            <a:ext uri="{FF2B5EF4-FFF2-40B4-BE49-F238E27FC236}">
              <a16:creationId xmlns:a16="http://schemas.microsoft.com/office/drawing/2014/main" id="{324611F8-6F02-44EB-B088-E10291582EC1}"/>
            </a:ext>
          </a:extLst>
        </xdr:cNvPr>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151130</xdr:rowOff>
    </xdr:from>
    <xdr:to>
      <xdr:col>107</xdr:col>
      <xdr:colOff>101600</xdr:colOff>
      <xdr:row>39</xdr:row>
      <xdr:rowOff>81280</xdr:rowOff>
    </xdr:to>
    <xdr:sp macro="" textlink="">
      <xdr:nvSpPr>
        <xdr:cNvPr id="489" name="フローチャート: 判断 488">
          <a:extLst>
            <a:ext uri="{FF2B5EF4-FFF2-40B4-BE49-F238E27FC236}">
              <a16:creationId xmlns:a16="http://schemas.microsoft.com/office/drawing/2014/main" id="{2A6750DE-43F3-45FE-B3A3-2F369EB3793A}"/>
            </a:ext>
          </a:extLst>
        </xdr:cNvPr>
        <xdr:cNvSpPr/>
      </xdr:nvSpPr>
      <xdr:spPr>
        <a:xfrm>
          <a:off x="2038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90" name="フローチャート: 判断 489">
          <a:extLst>
            <a:ext uri="{FF2B5EF4-FFF2-40B4-BE49-F238E27FC236}">
              <a16:creationId xmlns:a16="http://schemas.microsoft.com/office/drawing/2014/main" id="{FA25CE7D-B0E4-45D4-906C-FAD44CDC9BB5}"/>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91" name="フローチャート: 判断 490">
          <a:extLst>
            <a:ext uri="{FF2B5EF4-FFF2-40B4-BE49-F238E27FC236}">
              <a16:creationId xmlns:a16="http://schemas.microsoft.com/office/drawing/2014/main" id="{7DD6E934-A5E9-44EE-96DF-E28832C9E192}"/>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ABEDFD7-EA78-4028-B6EC-F867F8C0FB8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0664480-2C3A-43C8-BA07-0441163914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0556362-20C4-43E9-BEAE-CD464E5FFD3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2C5E1AF0-E52A-46D0-8E11-564D31C406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956A166-D0E9-44B1-A62D-38F111E432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497" name="楕円 496">
          <a:extLst>
            <a:ext uri="{FF2B5EF4-FFF2-40B4-BE49-F238E27FC236}">
              <a16:creationId xmlns:a16="http://schemas.microsoft.com/office/drawing/2014/main" id="{EA225095-F9A6-4D95-B585-2B0AE014970E}"/>
            </a:ext>
          </a:extLst>
        </xdr:cNvPr>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15257</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E0097D77-711E-46D7-BC48-EA77F7055561}"/>
            </a:ext>
          </a:extLst>
        </xdr:cNvPr>
        <xdr:cNvSpPr txBox="1"/>
      </xdr:nvSpPr>
      <xdr:spPr>
        <a:xfrm>
          <a:off x="221996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44450</xdr:rowOff>
    </xdr:from>
    <xdr:to>
      <xdr:col>112</xdr:col>
      <xdr:colOff>38100</xdr:colOff>
      <xdr:row>41</xdr:row>
      <xdr:rowOff>146050</xdr:rowOff>
    </xdr:to>
    <xdr:sp macro="" textlink="">
      <xdr:nvSpPr>
        <xdr:cNvPr id="499" name="楕円 498">
          <a:extLst>
            <a:ext uri="{FF2B5EF4-FFF2-40B4-BE49-F238E27FC236}">
              <a16:creationId xmlns:a16="http://schemas.microsoft.com/office/drawing/2014/main" id="{741224D9-E0F9-46FB-8169-40FB92F3EFF6}"/>
            </a:ext>
          </a:extLst>
        </xdr:cNvPr>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41</xdr:row>
      <xdr:rowOff>95250</xdr:rowOff>
    </xdr:to>
    <xdr:cxnSp macro="">
      <xdr:nvCxnSpPr>
        <xdr:cNvPr id="500" name="直線コネクタ 499">
          <a:extLst>
            <a:ext uri="{FF2B5EF4-FFF2-40B4-BE49-F238E27FC236}">
              <a16:creationId xmlns:a16="http://schemas.microsoft.com/office/drawing/2014/main" id="{D4B6D995-C3CF-4969-8275-CA6786033E1E}"/>
            </a:ext>
          </a:extLst>
        </xdr:cNvPr>
        <xdr:cNvCxnSpPr/>
      </xdr:nvCxnSpPr>
      <xdr:spPr>
        <a:xfrm flipV="1">
          <a:off x="21323300" y="7117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501" name="楕円 500">
          <a:extLst>
            <a:ext uri="{FF2B5EF4-FFF2-40B4-BE49-F238E27FC236}">
              <a16:creationId xmlns:a16="http://schemas.microsoft.com/office/drawing/2014/main" id="{A7697EF4-C912-4C36-85B7-8D055AC2630F}"/>
            </a:ext>
          </a:extLst>
        </xdr:cNvPr>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102870</xdr:rowOff>
    </xdr:to>
    <xdr:cxnSp macro="">
      <xdr:nvCxnSpPr>
        <xdr:cNvPr id="502" name="直線コネクタ 501">
          <a:extLst>
            <a:ext uri="{FF2B5EF4-FFF2-40B4-BE49-F238E27FC236}">
              <a16:creationId xmlns:a16="http://schemas.microsoft.com/office/drawing/2014/main" id="{45077F7F-47A8-4F83-9C61-19C02AF8D625}"/>
            </a:ext>
          </a:extLst>
        </xdr:cNvPr>
        <xdr:cNvCxnSpPr/>
      </xdr:nvCxnSpPr>
      <xdr:spPr>
        <a:xfrm flipV="1">
          <a:off x="20434300" y="7124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503" name="楕円 502">
          <a:extLst>
            <a:ext uri="{FF2B5EF4-FFF2-40B4-BE49-F238E27FC236}">
              <a16:creationId xmlns:a16="http://schemas.microsoft.com/office/drawing/2014/main" id="{8DFFFD9D-6792-4FB1-A0D9-DE303E512C1A}"/>
            </a:ext>
          </a:extLst>
        </xdr:cNvPr>
        <xdr:cNvSpPr/>
      </xdr:nvSpPr>
      <xdr:spPr>
        <a:xfrm>
          <a:off x="19494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110490</xdr:rowOff>
    </xdr:to>
    <xdr:cxnSp macro="">
      <xdr:nvCxnSpPr>
        <xdr:cNvPr id="504" name="直線コネクタ 503">
          <a:extLst>
            <a:ext uri="{FF2B5EF4-FFF2-40B4-BE49-F238E27FC236}">
              <a16:creationId xmlns:a16="http://schemas.microsoft.com/office/drawing/2014/main" id="{0DDAF28F-2F5B-4E3A-9C8B-50D812E67FE7}"/>
            </a:ext>
          </a:extLst>
        </xdr:cNvPr>
        <xdr:cNvCxnSpPr/>
      </xdr:nvCxnSpPr>
      <xdr:spPr>
        <a:xfrm flipV="1">
          <a:off x="19545300" y="7132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67310</xdr:rowOff>
    </xdr:from>
    <xdr:to>
      <xdr:col>98</xdr:col>
      <xdr:colOff>38100</xdr:colOff>
      <xdr:row>41</xdr:row>
      <xdr:rowOff>168910</xdr:rowOff>
    </xdr:to>
    <xdr:sp macro="" textlink="">
      <xdr:nvSpPr>
        <xdr:cNvPr id="505" name="楕円 504">
          <a:extLst>
            <a:ext uri="{FF2B5EF4-FFF2-40B4-BE49-F238E27FC236}">
              <a16:creationId xmlns:a16="http://schemas.microsoft.com/office/drawing/2014/main" id="{7E9C8974-6032-490A-9CB1-D7AB8FE5D989}"/>
            </a:ext>
          </a:extLst>
        </xdr:cNvPr>
        <xdr:cNvSpPr/>
      </xdr:nvSpPr>
      <xdr:spPr>
        <a:xfrm>
          <a:off x="18605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110490</xdr:rowOff>
    </xdr:from>
    <xdr:to>
      <xdr:col>102</xdr:col>
      <xdr:colOff>114300</xdr:colOff>
      <xdr:row>41</xdr:row>
      <xdr:rowOff>118110</xdr:rowOff>
    </xdr:to>
    <xdr:cxnSp macro="">
      <xdr:nvCxnSpPr>
        <xdr:cNvPr id="506" name="直線コネクタ 505">
          <a:extLst>
            <a:ext uri="{FF2B5EF4-FFF2-40B4-BE49-F238E27FC236}">
              <a16:creationId xmlns:a16="http://schemas.microsoft.com/office/drawing/2014/main" id="{FC50CEDC-2FB1-4BEC-93CC-D4D9A0753F66}"/>
            </a:ext>
          </a:extLst>
        </xdr:cNvPr>
        <xdr:cNvCxnSpPr/>
      </xdr:nvCxnSpPr>
      <xdr:spPr>
        <a:xfrm flipV="1">
          <a:off x="18656300" y="7139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97807</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57932433-92AB-4BD7-8E40-08C942FC3FC9}"/>
            </a:ext>
          </a:extLst>
        </xdr:cNvPr>
        <xdr:cNvSpPr txBox="1"/>
      </xdr:nvSpPr>
      <xdr:spPr>
        <a:xfrm>
          <a:off x="21075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97807</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160080B7-53F8-4C24-B111-33D49B1C627F}"/>
            </a:ext>
          </a:extLst>
        </xdr:cNvPr>
        <xdr:cNvSpPr txBox="1"/>
      </xdr:nvSpPr>
      <xdr:spPr>
        <a:xfrm>
          <a:off x="20199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FB9B0343-BB43-4153-81EC-73F55EA80838}"/>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7DB5FB86-ADE8-4428-95EC-862BEAF01693}"/>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137177</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A98184FA-42E0-49A3-9E6F-553BA5DC8C22}"/>
            </a:ext>
          </a:extLst>
        </xdr:cNvPr>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69331FBA-97A9-4BE9-9929-E6DA890F7636}"/>
            </a:ext>
          </a:extLst>
        </xdr:cNvPr>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152417</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EBB96505-CFEB-4F42-A97C-3B2974E3D119}"/>
            </a:ext>
          </a:extLst>
        </xdr:cNvPr>
        <xdr:cNvSpPr txBox="1"/>
      </xdr:nvSpPr>
      <xdr:spPr>
        <a:xfrm>
          <a:off x="19310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160037</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72022588-802A-4B8C-AA6F-0E8B28AC6C53}"/>
            </a:ext>
          </a:extLst>
        </xdr:cNvPr>
        <xdr:cNvSpPr txBox="1"/>
      </xdr:nvSpPr>
      <xdr:spPr>
        <a:xfrm>
          <a:off x="18421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6C4230F7-864D-4B5B-8B1E-F1466CBFB05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5F0AB1DE-3C31-4E9C-A398-4E3A970877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21B7C74D-F574-4345-87E1-5041AE3DF9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C65E424C-4827-4666-92C1-333861BCA2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F81D53C3-1718-42D7-B14B-9C41C32236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50A6D16A-BAD7-47DB-8FA8-BB29E613430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C07A44D3-F690-4FDF-AC13-264EB7294E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B6213E7D-34CC-41C9-AA68-1787F692BB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C72A611B-25D4-4014-8C52-8456B1D8C52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1A691B11-C671-4785-AB19-3151DCFA405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5" name="テキスト ボックス 524">
          <a:extLst>
            <a:ext uri="{FF2B5EF4-FFF2-40B4-BE49-F238E27FC236}">
              <a16:creationId xmlns:a16="http://schemas.microsoft.com/office/drawing/2014/main" id="{ED08F491-90FB-400C-B068-85C0CC3B920D}"/>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6" name="直線コネクタ 525">
          <a:extLst>
            <a:ext uri="{FF2B5EF4-FFF2-40B4-BE49-F238E27FC236}">
              <a16:creationId xmlns:a16="http://schemas.microsoft.com/office/drawing/2014/main" id="{66610521-78F9-4A91-8169-1EAF2C6A43A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7" name="テキスト ボックス 526">
          <a:extLst>
            <a:ext uri="{FF2B5EF4-FFF2-40B4-BE49-F238E27FC236}">
              <a16:creationId xmlns:a16="http://schemas.microsoft.com/office/drawing/2014/main" id="{DB3BFF2E-D505-4033-B4AB-3DD6575B129F}"/>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8" name="直線コネクタ 527">
          <a:extLst>
            <a:ext uri="{FF2B5EF4-FFF2-40B4-BE49-F238E27FC236}">
              <a16:creationId xmlns:a16="http://schemas.microsoft.com/office/drawing/2014/main" id="{EAC0E405-09CF-4248-9C2C-A850D3607D5F}"/>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9" name="テキスト ボックス 528">
          <a:extLst>
            <a:ext uri="{FF2B5EF4-FFF2-40B4-BE49-F238E27FC236}">
              <a16:creationId xmlns:a16="http://schemas.microsoft.com/office/drawing/2014/main" id="{E808288C-A1CE-437F-9E8E-14CD79A40AE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0" name="直線コネクタ 529">
          <a:extLst>
            <a:ext uri="{FF2B5EF4-FFF2-40B4-BE49-F238E27FC236}">
              <a16:creationId xmlns:a16="http://schemas.microsoft.com/office/drawing/2014/main" id="{76BB6812-A41F-477C-B38C-5B0F1A35FF4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1" name="テキスト ボックス 530">
          <a:extLst>
            <a:ext uri="{FF2B5EF4-FFF2-40B4-BE49-F238E27FC236}">
              <a16:creationId xmlns:a16="http://schemas.microsoft.com/office/drawing/2014/main" id="{EB6457DD-6B7A-4229-B341-56F51287DA0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2" name="直線コネクタ 531">
          <a:extLst>
            <a:ext uri="{FF2B5EF4-FFF2-40B4-BE49-F238E27FC236}">
              <a16:creationId xmlns:a16="http://schemas.microsoft.com/office/drawing/2014/main" id="{DC6EC7CA-653C-459D-A167-0F9EE9ECB0F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3" name="テキスト ボックス 532">
          <a:extLst>
            <a:ext uri="{FF2B5EF4-FFF2-40B4-BE49-F238E27FC236}">
              <a16:creationId xmlns:a16="http://schemas.microsoft.com/office/drawing/2014/main" id="{D78C3B74-909E-4E28-9FC6-18906D0808A3}"/>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1EE8A7A6-4F23-48E0-9033-86EDE0DD708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a:extLst>
            <a:ext uri="{FF2B5EF4-FFF2-40B4-BE49-F238E27FC236}">
              <a16:creationId xmlns:a16="http://schemas.microsoft.com/office/drawing/2014/main" id="{31DEBDC2-37B9-41A2-83D7-A2E93EA3003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84B84575-D046-4E22-8FA0-5C83BD41155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63</xdr:row>
      <xdr:rowOff>43434</xdr:rowOff>
    </xdr:to>
    <xdr:cxnSp macro="">
      <xdr:nvCxnSpPr>
        <xdr:cNvPr id="537" name="直線コネクタ 536">
          <a:extLst>
            <a:ext uri="{FF2B5EF4-FFF2-40B4-BE49-F238E27FC236}">
              <a16:creationId xmlns:a16="http://schemas.microsoft.com/office/drawing/2014/main" id="{B1345B56-B2E4-4E79-A980-00A5EA742EDD}"/>
            </a:ext>
          </a:extLst>
        </xdr:cNvPr>
        <xdr:cNvCxnSpPr/>
      </xdr:nvCxnSpPr>
      <xdr:spPr>
        <a:xfrm flipV="1">
          <a:off x="16318864" y="954176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950F077D-E27F-4770-A900-0B47506E3DE7}"/>
            </a:ext>
          </a:extLst>
        </xdr:cNvPr>
        <xdr:cNvSpPr txBox="1"/>
      </xdr:nvSpPr>
      <xdr:spPr>
        <a:xfrm>
          <a:off x="16357600" y="1084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539" name="直線コネクタ 538">
          <a:extLst>
            <a:ext uri="{FF2B5EF4-FFF2-40B4-BE49-F238E27FC236}">
              <a16:creationId xmlns:a16="http://schemas.microsoft.com/office/drawing/2014/main" id="{7653A00B-743F-41BC-8D5F-19A20C3B3176}"/>
            </a:ext>
          </a:extLst>
        </xdr:cNvPr>
        <xdr:cNvCxnSpPr/>
      </xdr:nvCxnSpPr>
      <xdr:spPr>
        <a:xfrm>
          <a:off x="16230600" y="1084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3DF5B5DC-408E-418E-AE2F-FFB294B2C136}"/>
            </a:ext>
          </a:extLst>
        </xdr:cNvPr>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541" name="直線コネクタ 540">
          <a:extLst>
            <a:ext uri="{FF2B5EF4-FFF2-40B4-BE49-F238E27FC236}">
              <a16:creationId xmlns:a16="http://schemas.microsoft.com/office/drawing/2014/main" id="{187DBAA1-C948-4A4E-AD27-D269695A6FE6}"/>
            </a:ext>
          </a:extLst>
        </xdr:cNvPr>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779</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70097F76-426F-4757-88A4-C56BB1F36727}"/>
            </a:ext>
          </a:extLst>
        </xdr:cNvPr>
        <xdr:cNvSpPr txBox="1"/>
      </xdr:nvSpPr>
      <xdr:spPr>
        <a:xfrm>
          <a:off x="16357600" y="1028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543" name="フローチャート: 判断 542">
          <a:extLst>
            <a:ext uri="{FF2B5EF4-FFF2-40B4-BE49-F238E27FC236}">
              <a16:creationId xmlns:a16="http://schemas.microsoft.com/office/drawing/2014/main" id="{E11849B2-53A4-47CF-A703-1C470D4010C1}"/>
            </a:ext>
          </a:extLst>
        </xdr:cNvPr>
        <xdr:cNvSpPr/>
      </xdr:nvSpPr>
      <xdr:spPr>
        <a:xfrm>
          <a:off x="16268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77216</xdr:rowOff>
    </xdr:from>
    <xdr:to>
      <xdr:col>81</xdr:col>
      <xdr:colOff>101600</xdr:colOff>
      <xdr:row>61</xdr:row>
      <xdr:rowOff>7366</xdr:rowOff>
    </xdr:to>
    <xdr:sp macro="" textlink="">
      <xdr:nvSpPr>
        <xdr:cNvPr id="544" name="フローチャート: 判断 543">
          <a:extLst>
            <a:ext uri="{FF2B5EF4-FFF2-40B4-BE49-F238E27FC236}">
              <a16:creationId xmlns:a16="http://schemas.microsoft.com/office/drawing/2014/main" id="{6923E64C-D8AB-4DD5-8DF8-83BDF694BBCD}"/>
            </a:ext>
          </a:extLst>
        </xdr:cNvPr>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45" name="フローチャート: 判断 544">
          <a:extLst>
            <a:ext uri="{FF2B5EF4-FFF2-40B4-BE49-F238E27FC236}">
              <a16:creationId xmlns:a16="http://schemas.microsoft.com/office/drawing/2014/main" id="{D84010C3-82B7-4C23-8192-FCF5DFA500F0}"/>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93218</xdr:rowOff>
    </xdr:from>
    <xdr:to>
      <xdr:col>72</xdr:col>
      <xdr:colOff>38100</xdr:colOff>
      <xdr:row>60</xdr:row>
      <xdr:rowOff>23368</xdr:rowOff>
    </xdr:to>
    <xdr:sp macro="" textlink="">
      <xdr:nvSpPr>
        <xdr:cNvPr id="546" name="フローチャート: 判断 545">
          <a:extLst>
            <a:ext uri="{FF2B5EF4-FFF2-40B4-BE49-F238E27FC236}">
              <a16:creationId xmlns:a16="http://schemas.microsoft.com/office/drawing/2014/main" id="{B8450B3D-DBD8-4AF4-A69B-EA88C892AB3E}"/>
            </a:ext>
          </a:extLst>
        </xdr:cNvPr>
        <xdr:cNvSpPr/>
      </xdr:nvSpPr>
      <xdr:spPr>
        <a:xfrm>
          <a:off x="13652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7" name="フローチャート: 判断 546">
          <a:extLst>
            <a:ext uri="{FF2B5EF4-FFF2-40B4-BE49-F238E27FC236}">
              <a16:creationId xmlns:a16="http://schemas.microsoft.com/office/drawing/2014/main" id="{D79B01F8-836E-469A-B023-F3F8938ADD89}"/>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E281FC5-67FD-4CCE-BD36-66B854FD67C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BCA1EA9-510E-4B94-8A5B-F7BB508D7B9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0A8E37D-B11A-4AE2-AB80-26381A82705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4956CE7-0CC2-457D-BC60-847250B2543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20059AD-19B5-41D9-BF42-B1314D161EA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553" name="楕円 552">
          <a:extLst>
            <a:ext uri="{FF2B5EF4-FFF2-40B4-BE49-F238E27FC236}">
              <a16:creationId xmlns:a16="http://schemas.microsoft.com/office/drawing/2014/main" id="{97B6421F-1313-41FF-A3DA-73A133462BCE}"/>
            </a:ext>
          </a:extLst>
        </xdr:cNvPr>
        <xdr:cNvSpPr/>
      </xdr:nvSpPr>
      <xdr:spPr>
        <a:xfrm>
          <a:off x="162687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38371</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EA883F2A-DCD9-4248-A509-9E11778A40B0}"/>
            </a:ext>
          </a:extLst>
        </xdr:cNvPr>
        <xdr:cNvSpPr txBox="1"/>
      </xdr:nvSpPr>
      <xdr:spPr>
        <a:xfrm>
          <a:off x="16357600" y="998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555" name="楕円 554">
          <a:extLst>
            <a:ext uri="{FF2B5EF4-FFF2-40B4-BE49-F238E27FC236}">
              <a16:creationId xmlns:a16="http://schemas.microsoft.com/office/drawing/2014/main" id="{D93C4A23-0871-4BE1-B176-EC825349FD7D}"/>
            </a:ext>
          </a:extLst>
        </xdr:cNvPr>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59</xdr:row>
      <xdr:rowOff>66294</xdr:rowOff>
    </xdr:to>
    <xdr:cxnSp macro="">
      <xdr:nvCxnSpPr>
        <xdr:cNvPr id="556" name="直線コネクタ 555">
          <a:extLst>
            <a:ext uri="{FF2B5EF4-FFF2-40B4-BE49-F238E27FC236}">
              <a16:creationId xmlns:a16="http://schemas.microsoft.com/office/drawing/2014/main" id="{B15C3DB0-5C84-461F-BEC2-B9D7249A53FE}"/>
            </a:ext>
          </a:extLst>
        </xdr:cNvPr>
        <xdr:cNvCxnSpPr/>
      </xdr:nvCxnSpPr>
      <xdr:spPr>
        <a:xfrm>
          <a:off x="15481300" y="9784080"/>
          <a:ext cx="8382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154940</xdr:rowOff>
    </xdr:from>
    <xdr:to>
      <xdr:col>76</xdr:col>
      <xdr:colOff>165100</xdr:colOff>
      <xdr:row>57</xdr:row>
      <xdr:rowOff>85090</xdr:rowOff>
    </xdr:to>
    <xdr:sp macro="" textlink="">
      <xdr:nvSpPr>
        <xdr:cNvPr id="557" name="楕円 556">
          <a:extLst>
            <a:ext uri="{FF2B5EF4-FFF2-40B4-BE49-F238E27FC236}">
              <a16:creationId xmlns:a16="http://schemas.microsoft.com/office/drawing/2014/main" id="{D9E30BFF-908A-4180-9B30-7F668A36228E}"/>
            </a:ext>
          </a:extLst>
        </xdr:cNvPr>
        <xdr:cNvSpPr/>
      </xdr:nvSpPr>
      <xdr:spPr>
        <a:xfrm>
          <a:off x="14541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34290</xdr:rowOff>
    </xdr:to>
    <xdr:cxnSp macro="">
      <xdr:nvCxnSpPr>
        <xdr:cNvPr id="558" name="直線コネクタ 557">
          <a:extLst>
            <a:ext uri="{FF2B5EF4-FFF2-40B4-BE49-F238E27FC236}">
              <a16:creationId xmlns:a16="http://schemas.microsoft.com/office/drawing/2014/main" id="{66BDFFF4-99BF-4C88-8F93-C8742266960B}"/>
            </a:ext>
          </a:extLst>
        </xdr:cNvPr>
        <xdr:cNvCxnSpPr/>
      </xdr:nvCxnSpPr>
      <xdr:spPr>
        <a:xfrm flipV="1">
          <a:off x="14592300" y="9784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77216</xdr:rowOff>
    </xdr:from>
    <xdr:to>
      <xdr:col>72</xdr:col>
      <xdr:colOff>38100</xdr:colOff>
      <xdr:row>57</xdr:row>
      <xdr:rowOff>7366</xdr:rowOff>
    </xdr:to>
    <xdr:sp macro="" textlink="">
      <xdr:nvSpPr>
        <xdr:cNvPr id="559" name="楕円 558">
          <a:extLst>
            <a:ext uri="{FF2B5EF4-FFF2-40B4-BE49-F238E27FC236}">
              <a16:creationId xmlns:a16="http://schemas.microsoft.com/office/drawing/2014/main" id="{7CEED84D-4DD3-422E-864C-EE499A829DC1}"/>
            </a:ext>
          </a:extLst>
        </xdr:cNvPr>
        <xdr:cNvSpPr/>
      </xdr:nvSpPr>
      <xdr:spPr>
        <a:xfrm>
          <a:off x="136525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128016</xdr:rowOff>
    </xdr:from>
    <xdr:to>
      <xdr:col>76</xdr:col>
      <xdr:colOff>114300</xdr:colOff>
      <xdr:row>57</xdr:row>
      <xdr:rowOff>34290</xdr:rowOff>
    </xdr:to>
    <xdr:cxnSp macro="">
      <xdr:nvCxnSpPr>
        <xdr:cNvPr id="560" name="直線コネクタ 559">
          <a:extLst>
            <a:ext uri="{FF2B5EF4-FFF2-40B4-BE49-F238E27FC236}">
              <a16:creationId xmlns:a16="http://schemas.microsoft.com/office/drawing/2014/main" id="{CB6D597B-2149-461B-8BEF-B9071FE4BFF3}"/>
            </a:ext>
          </a:extLst>
        </xdr:cNvPr>
        <xdr:cNvCxnSpPr/>
      </xdr:nvCxnSpPr>
      <xdr:spPr>
        <a:xfrm>
          <a:off x="13703300" y="97292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157226</xdr:rowOff>
    </xdr:from>
    <xdr:to>
      <xdr:col>67</xdr:col>
      <xdr:colOff>101600</xdr:colOff>
      <xdr:row>56</xdr:row>
      <xdr:rowOff>87376</xdr:rowOff>
    </xdr:to>
    <xdr:sp macro="" textlink="">
      <xdr:nvSpPr>
        <xdr:cNvPr id="561" name="楕円 560">
          <a:extLst>
            <a:ext uri="{FF2B5EF4-FFF2-40B4-BE49-F238E27FC236}">
              <a16:creationId xmlns:a16="http://schemas.microsoft.com/office/drawing/2014/main" id="{BE9F275B-615D-4AD2-A1F3-4A5B4A34178C}"/>
            </a:ext>
          </a:extLst>
        </xdr:cNvPr>
        <xdr:cNvSpPr/>
      </xdr:nvSpPr>
      <xdr:spPr>
        <a:xfrm>
          <a:off x="12763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36576</xdr:rowOff>
    </xdr:from>
    <xdr:to>
      <xdr:col>71</xdr:col>
      <xdr:colOff>177800</xdr:colOff>
      <xdr:row>56</xdr:row>
      <xdr:rowOff>128016</xdr:rowOff>
    </xdr:to>
    <xdr:cxnSp macro="">
      <xdr:nvCxnSpPr>
        <xdr:cNvPr id="562" name="直線コネクタ 561">
          <a:extLst>
            <a:ext uri="{FF2B5EF4-FFF2-40B4-BE49-F238E27FC236}">
              <a16:creationId xmlns:a16="http://schemas.microsoft.com/office/drawing/2014/main" id="{A86ACD50-B508-4229-BFCB-0DEE964A491E}"/>
            </a:ext>
          </a:extLst>
        </xdr:cNvPr>
        <xdr:cNvCxnSpPr/>
      </xdr:nvCxnSpPr>
      <xdr:spPr>
        <a:xfrm>
          <a:off x="12814300" y="96377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169943</xdr:rowOff>
    </xdr:from>
    <xdr:ext cx="405111" cy="259045"/>
    <xdr:sp macro="" textlink="">
      <xdr:nvSpPr>
        <xdr:cNvPr id="563" name="n_1aveValue【学校施設】&#10;有形固定資産減価償却率">
          <a:extLst>
            <a:ext uri="{FF2B5EF4-FFF2-40B4-BE49-F238E27FC236}">
              <a16:creationId xmlns:a16="http://schemas.microsoft.com/office/drawing/2014/main" id="{4CC71731-0A8C-4F99-A5A7-65244FE0C9CD}"/>
            </a:ext>
          </a:extLst>
        </xdr:cNvPr>
        <xdr:cNvSpPr txBox="1"/>
      </xdr:nvSpPr>
      <xdr:spPr>
        <a:xfrm>
          <a:off x="152660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564" name="n_2aveValue【学校施設】&#10;有形固定資産減価償却率">
          <a:extLst>
            <a:ext uri="{FF2B5EF4-FFF2-40B4-BE49-F238E27FC236}">
              <a16:creationId xmlns:a16="http://schemas.microsoft.com/office/drawing/2014/main" id="{CAD5A9D4-8758-4D0E-A8AE-F282979878DE}"/>
            </a:ext>
          </a:extLst>
        </xdr:cNvPr>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14495</xdr:rowOff>
    </xdr:from>
    <xdr:ext cx="405111" cy="259045"/>
    <xdr:sp macro="" textlink="">
      <xdr:nvSpPr>
        <xdr:cNvPr id="565" name="n_3aveValue【学校施設】&#10;有形固定資産減価償却率">
          <a:extLst>
            <a:ext uri="{FF2B5EF4-FFF2-40B4-BE49-F238E27FC236}">
              <a16:creationId xmlns:a16="http://schemas.microsoft.com/office/drawing/2014/main" id="{61EECC6F-92D3-4830-832A-6AC009B48D25}"/>
            </a:ext>
          </a:extLst>
        </xdr:cNvPr>
        <xdr:cNvSpPr txBox="1"/>
      </xdr:nvSpPr>
      <xdr:spPr>
        <a:xfrm>
          <a:off x="135007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66" name="n_4aveValue【学校施設】&#10;有形固定資産減価償却率">
          <a:extLst>
            <a:ext uri="{FF2B5EF4-FFF2-40B4-BE49-F238E27FC236}">
              <a16:creationId xmlns:a16="http://schemas.microsoft.com/office/drawing/2014/main" id="{33F55A35-8A05-4383-9F12-FF41D572C043}"/>
            </a:ext>
          </a:extLst>
        </xdr:cNvPr>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567" name="n_1mainValue【学校施設】&#10;有形固定資産減価償却率">
          <a:extLst>
            <a:ext uri="{FF2B5EF4-FFF2-40B4-BE49-F238E27FC236}">
              <a16:creationId xmlns:a16="http://schemas.microsoft.com/office/drawing/2014/main" id="{85FA0D0C-6769-4CDA-B39C-AE277142C48E}"/>
            </a:ext>
          </a:extLst>
        </xdr:cNvPr>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568" name="n_2mainValue【学校施設】&#10;有形固定資産減価償却率">
          <a:extLst>
            <a:ext uri="{FF2B5EF4-FFF2-40B4-BE49-F238E27FC236}">
              <a16:creationId xmlns:a16="http://schemas.microsoft.com/office/drawing/2014/main" id="{785F97A3-8990-49C7-9B63-F9F3ED31E50C}"/>
            </a:ext>
          </a:extLst>
        </xdr:cNvPr>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23893</xdr:rowOff>
    </xdr:from>
    <xdr:ext cx="405111" cy="259045"/>
    <xdr:sp macro="" textlink="">
      <xdr:nvSpPr>
        <xdr:cNvPr id="569" name="n_3mainValue【学校施設】&#10;有形固定資産減価償却率">
          <a:extLst>
            <a:ext uri="{FF2B5EF4-FFF2-40B4-BE49-F238E27FC236}">
              <a16:creationId xmlns:a16="http://schemas.microsoft.com/office/drawing/2014/main" id="{BD58114F-810B-4500-96A5-05BB941223CC}"/>
            </a:ext>
          </a:extLst>
        </xdr:cNvPr>
        <xdr:cNvSpPr txBox="1"/>
      </xdr:nvSpPr>
      <xdr:spPr>
        <a:xfrm>
          <a:off x="13500744" y="945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103903</xdr:rowOff>
    </xdr:from>
    <xdr:ext cx="405111" cy="259045"/>
    <xdr:sp macro="" textlink="">
      <xdr:nvSpPr>
        <xdr:cNvPr id="570" name="n_4mainValue【学校施設】&#10;有形固定資産減価償却率">
          <a:extLst>
            <a:ext uri="{FF2B5EF4-FFF2-40B4-BE49-F238E27FC236}">
              <a16:creationId xmlns:a16="http://schemas.microsoft.com/office/drawing/2014/main" id="{AA965002-8123-4C43-96DC-047549C2B0EC}"/>
            </a:ext>
          </a:extLst>
        </xdr:cNvPr>
        <xdr:cNvSpPr txBox="1"/>
      </xdr:nvSpPr>
      <xdr:spPr>
        <a:xfrm>
          <a:off x="12611744" y="936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71F0F8F0-A350-40F1-B132-654B343104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7EA17474-C616-44C2-9C5C-B7F273EC07C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E82E319F-1BB3-404B-A973-1E494A437C6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B7662752-E662-4CEE-B08F-F85D86CDBB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B1DB615E-C877-474E-B17F-E6BBFC882B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FBCCCFB9-662E-461C-985B-FD2377EA336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64AC3DAF-721A-4CD5-ACE1-25D30B4E52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6FC051A1-7B88-48D8-A65C-55BED61F7C9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364449ED-BB5A-446D-8770-02D16C7F03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74569ADA-939E-4F6E-AE5F-54DB5584F6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1" name="テキスト ボックス 580">
          <a:extLst>
            <a:ext uri="{FF2B5EF4-FFF2-40B4-BE49-F238E27FC236}">
              <a16:creationId xmlns:a16="http://schemas.microsoft.com/office/drawing/2014/main" id="{726181B3-915F-4A21-91F3-81C9AB9610E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2" name="直線コネクタ 581">
          <a:extLst>
            <a:ext uri="{FF2B5EF4-FFF2-40B4-BE49-F238E27FC236}">
              <a16:creationId xmlns:a16="http://schemas.microsoft.com/office/drawing/2014/main" id="{E2410125-5512-4D80-8891-6DA6CBC9952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3" name="テキスト ボックス 582">
          <a:extLst>
            <a:ext uri="{FF2B5EF4-FFF2-40B4-BE49-F238E27FC236}">
              <a16:creationId xmlns:a16="http://schemas.microsoft.com/office/drawing/2014/main" id="{15A306B8-D584-4D51-AF9C-3DCB0F1C288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4" name="直線コネクタ 583">
          <a:extLst>
            <a:ext uri="{FF2B5EF4-FFF2-40B4-BE49-F238E27FC236}">
              <a16:creationId xmlns:a16="http://schemas.microsoft.com/office/drawing/2014/main" id="{2D2FFCB2-6CAC-4A67-BFE5-8751A2D35FF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5" name="テキスト ボックス 584">
          <a:extLst>
            <a:ext uri="{FF2B5EF4-FFF2-40B4-BE49-F238E27FC236}">
              <a16:creationId xmlns:a16="http://schemas.microsoft.com/office/drawing/2014/main" id="{46748504-CD63-4EA6-A84D-669929AB88E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EE1B8BAB-3072-49A4-B030-8DC4A28752B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976D6CA4-6A0C-451C-83B9-5BE88790484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8" name="直線コネクタ 587">
          <a:extLst>
            <a:ext uri="{FF2B5EF4-FFF2-40B4-BE49-F238E27FC236}">
              <a16:creationId xmlns:a16="http://schemas.microsoft.com/office/drawing/2014/main" id="{EC0CC6DF-744E-401B-8E81-064C66EAB90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9" name="テキスト ボックス 588">
          <a:extLst>
            <a:ext uri="{FF2B5EF4-FFF2-40B4-BE49-F238E27FC236}">
              <a16:creationId xmlns:a16="http://schemas.microsoft.com/office/drawing/2014/main" id="{217E31CB-2ACE-4C08-B006-D9F77024B45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0" name="直線コネクタ 589">
          <a:extLst>
            <a:ext uri="{FF2B5EF4-FFF2-40B4-BE49-F238E27FC236}">
              <a16:creationId xmlns:a16="http://schemas.microsoft.com/office/drawing/2014/main" id="{1CE65239-C138-4615-A7F9-FC853E290F0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1" name="テキスト ボックス 590">
          <a:extLst>
            <a:ext uri="{FF2B5EF4-FFF2-40B4-BE49-F238E27FC236}">
              <a16:creationId xmlns:a16="http://schemas.microsoft.com/office/drawing/2014/main" id="{25837506-9CA9-4F51-B03E-7C47C932CA1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78846E89-2A2F-4A45-B16B-6924A79DBD7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119E9F6F-ABCC-4073-81F1-5C4B74D469C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CEAF1DFB-A358-4549-B88F-F2A837EB56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595" name="直線コネクタ 594">
          <a:extLst>
            <a:ext uri="{FF2B5EF4-FFF2-40B4-BE49-F238E27FC236}">
              <a16:creationId xmlns:a16="http://schemas.microsoft.com/office/drawing/2014/main" id="{08774509-767C-4CE2-A5B6-E8E30B4AEDD7}"/>
            </a:ext>
          </a:extLst>
        </xdr:cNvPr>
        <xdr:cNvCxnSpPr/>
      </xdr:nvCxnSpPr>
      <xdr:spPr>
        <a:xfrm flipV="1">
          <a:off x="22160864" y="9627489"/>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596" name="【学校施設】&#10;一人当たり面積最小値テキスト">
          <a:extLst>
            <a:ext uri="{FF2B5EF4-FFF2-40B4-BE49-F238E27FC236}">
              <a16:creationId xmlns:a16="http://schemas.microsoft.com/office/drawing/2014/main" id="{BDBF3C20-408B-4E63-996B-FD2ED900ED9E}"/>
            </a:ext>
          </a:extLst>
        </xdr:cNvPr>
        <xdr:cNvSpPr txBox="1"/>
      </xdr:nvSpPr>
      <xdr:spPr>
        <a:xfrm>
          <a:off x="22199600" y="107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597" name="直線コネクタ 596">
          <a:extLst>
            <a:ext uri="{FF2B5EF4-FFF2-40B4-BE49-F238E27FC236}">
              <a16:creationId xmlns:a16="http://schemas.microsoft.com/office/drawing/2014/main" id="{2E1F6B1E-02A1-4633-89E2-1C83FFC590EA}"/>
            </a:ext>
          </a:extLst>
        </xdr:cNvPr>
        <xdr:cNvCxnSpPr/>
      </xdr:nvCxnSpPr>
      <xdr:spPr>
        <a:xfrm>
          <a:off x="22072600" y="1077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598" name="【学校施設】&#10;一人当たり面積最大値テキスト">
          <a:extLst>
            <a:ext uri="{FF2B5EF4-FFF2-40B4-BE49-F238E27FC236}">
              <a16:creationId xmlns:a16="http://schemas.microsoft.com/office/drawing/2014/main" id="{BDFABCF3-1222-4997-A869-560ED7F79701}"/>
            </a:ext>
          </a:extLst>
        </xdr:cNvPr>
        <xdr:cNvSpPr txBox="1"/>
      </xdr:nvSpPr>
      <xdr:spPr>
        <a:xfrm>
          <a:off x="22199600" y="94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599" name="直線コネクタ 598">
          <a:extLst>
            <a:ext uri="{FF2B5EF4-FFF2-40B4-BE49-F238E27FC236}">
              <a16:creationId xmlns:a16="http://schemas.microsoft.com/office/drawing/2014/main" id="{EFC6FBD2-030C-4DB1-B5A5-7E8EF7A27791}"/>
            </a:ext>
          </a:extLst>
        </xdr:cNvPr>
        <xdr:cNvCxnSpPr/>
      </xdr:nvCxnSpPr>
      <xdr:spPr>
        <a:xfrm>
          <a:off x="22072600" y="962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51706</xdr:rowOff>
    </xdr:from>
    <xdr:ext cx="469744" cy="259045"/>
    <xdr:sp macro="" textlink="">
      <xdr:nvSpPr>
        <xdr:cNvPr id="600" name="【学校施設】&#10;一人当たり面積平均値テキスト">
          <a:extLst>
            <a:ext uri="{FF2B5EF4-FFF2-40B4-BE49-F238E27FC236}">
              <a16:creationId xmlns:a16="http://schemas.microsoft.com/office/drawing/2014/main" id="{18FB9DFA-8BA9-414D-AA43-9B5C87FA8CF6}"/>
            </a:ext>
          </a:extLst>
        </xdr:cNvPr>
        <xdr:cNvSpPr txBox="1"/>
      </xdr:nvSpPr>
      <xdr:spPr>
        <a:xfrm>
          <a:off x="22199600" y="10167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601" name="フローチャート: 判断 600">
          <a:extLst>
            <a:ext uri="{FF2B5EF4-FFF2-40B4-BE49-F238E27FC236}">
              <a16:creationId xmlns:a16="http://schemas.microsoft.com/office/drawing/2014/main" id="{C993CD6B-8247-48B8-88A1-042C776DA9C9}"/>
            </a:ext>
          </a:extLst>
        </xdr:cNvPr>
        <xdr:cNvSpPr/>
      </xdr:nvSpPr>
      <xdr:spPr>
        <a:xfrm>
          <a:off x="221107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121793</xdr:rowOff>
    </xdr:from>
    <xdr:to>
      <xdr:col>112</xdr:col>
      <xdr:colOff>38100</xdr:colOff>
      <xdr:row>61</xdr:row>
      <xdr:rowOff>51943</xdr:rowOff>
    </xdr:to>
    <xdr:sp macro="" textlink="">
      <xdr:nvSpPr>
        <xdr:cNvPr id="602" name="フローチャート: 判断 601">
          <a:extLst>
            <a:ext uri="{FF2B5EF4-FFF2-40B4-BE49-F238E27FC236}">
              <a16:creationId xmlns:a16="http://schemas.microsoft.com/office/drawing/2014/main" id="{23CF1C6C-D0B5-4DA7-8162-86222C218B3E}"/>
            </a:ext>
          </a:extLst>
        </xdr:cNvPr>
        <xdr:cNvSpPr/>
      </xdr:nvSpPr>
      <xdr:spPr>
        <a:xfrm>
          <a:off x="21272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xdr:rowOff>
    </xdr:from>
    <xdr:to>
      <xdr:col>107</xdr:col>
      <xdr:colOff>101600</xdr:colOff>
      <xdr:row>61</xdr:row>
      <xdr:rowOff>102997</xdr:rowOff>
    </xdr:to>
    <xdr:sp macro="" textlink="">
      <xdr:nvSpPr>
        <xdr:cNvPr id="603" name="フローチャート: 判断 602">
          <a:extLst>
            <a:ext uri="{FF2B5EF4-FFF2-40B4-BE49-F238E27FC236}">
              <a16:creationId xmlns:a16="http://schemas.microsoft.com/office/drawing/2014/main" id="{833ED776-B5AD-4034-AB95-9DE83DCB67F4}"/>
            </a:ext>
          </a:extLst>
        </xdr:cNvPr>
        <xdr:cNvSpPr/>
      </xdr:nvSpPr>
      <xdr:spPr>
        <a:xfrm>
          <a:off x="20383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604" name="フローチャート: 判断 603">
          <a:extLst>
            <a:ext uri="{FF2B5EF4-FFF2-40B4-BE49-F238E27FC236}">
              <a16:creationId xmlns:a16="http://schemas.microsoft.com/office/drawing/2014/main" id="{F0A06B28-7C4D-4EF6-B2A5-F4CD4CE4DE85}"/>
            </a:ext>
          </a:extLst>
        </xdr:cNvPr>
        <xdr:cNvSpPr/>
      </xdr:nvSpPr>
      <xdr:spPr>
        <a:xfrm>
          <a:off x="19494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605" name="フローチャート: 判断 604">
          <a:extLst>
            <a:ext uri="{FF2B5EF4-FFF2-40B4-BE49-F238E27FC236}">
              <a16:creationId xmlns:a16="http://schemas.microsoft.com/office/drawing/2014/main" id="{EB5E647B-FB54-4444-9626-D75B35F79F9C}"/>
            </a:ext>
          </a:extLst>
        </xdr:cNvPr>
        <xdr:cNvSpPr/>
      </xdr:nvSpPr>
      <xdr:spPr>
        <a:xfrm>
          <a:off x="18605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5333191-D2DD-454E-B826-85DF558A0F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CF8AD21-E122-4948-827A-169BFE7CF11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7BD704E6-92A4-416A-B4B1-BA957C5A739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B259263-96CF-453A-9228-6F0E093722C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21AFF290-BDB3-48E4-95CE-941AC75BEF5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74549</xdr:rowOff>
    </xdr:from>
    <xdr:to>
      <xdr:col>116</xdr:col>
      <xdr:colOff>114300</xdr:colOff>
      <xdr:row>62</xdr:row>
      <xdr:rowOff>4699</xdr:rowOff>
    </xdr:to>
    <xdr:sp macro="" textlink="">
      <xdr:nvSpPr>
        <xdr:cNvPr id="611" name="楕円 610">
          <a:extLst>
            <a:ext uri="{FF2B5EF4-FFF2-40B4-BE49-F238E27FC236}">
              <a16:creationId xmlns:a16="http://schemas.microsoft.com/office/drawing/2014/main" id="{5A30F437-8AD6-40E2-B00E-A5D56A4F9749}"/>
            </a:ext>
          </a:extLst>
        </xdr:cNvPr>
        <xdr:cNvSpPr/>
      </xdr:nvSpPr>
      <xdr:spPr>
        <a:xfrm>
          <a:off x="22110700" y="105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52976</xdr:rowOff>
    </xdr:from>
    <xdr:ext cx="469744" cy="259045"/>
    <xdr:sp macro="" textlink="">
      <xdr:nvSpPr>
        <xdr:cNvPr id="612" name="【学校施設】&#10;一人当たり面積該当値テキスト">
          <a:extLst>
            <a:ext uri="{FF2B5EF4-FFF2-40B4-BE49-F238E27FC236}">
              <a16:creationId xmlns:a16="http://schemas.microsoft.com/office/drawing/2014/main" id="{DACFAB8F-03B8-49A8-AF01-11053DCB0A66}"/>
            </a:ext>
          </a:extLst>
        </xdr:cNvPr>
        <xdr:cNvSpPr txBox="1"/>
      </xdr:nvSpPr>
      <xdr:spPr>
        <a:xfrm>
          <a:off x="22199600" y="1051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92837</xdr:rowOff>
    </xdr:from>
    <xdr:to>
      <xdr:col>112</xdr:col>
      <xdr:colOff>38100</xdr:colOff>
      <xdr:row>62</xdr:row>
      <xdr:rowOff>22987</xdr:rowOff>
    </xdr:to>
    <xdr:sp macro="" textlink="">
      <xdr:nvSpPr>
        <xdr:cNvPr id="613" name="楕円 612">
          <a:extLst>
            <a:ext uri="{FF2B5EF4-FFF2-40B4-BE49-F238E27FC236}">
              <a16:creationId xmlns:a16="http://schemas.microsoft.com/office/drawing/2014/main" id="{87AE1A30-3760-49A8-B6BD-494FC4BAA5A0}"/>
            </a:ext>
          </a:extLst>
        </xdr:cNvPr>
        <xdr:cNvSpPr/>
      </xdr:nvSpPr>
      <xdr:spPr>
        <a:xfrm>
          <a:off x="21272500" y="105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125349</xdr:rowOff>
    </xdr:from>
    <xdr:to>
      <xdr:col>116</xdr:col>
      <xdr:colOff>63500</xdr:colOff>
      <xdr:row>61</xdr:row>
      <xdr:rowOff>143637</xdr:rowOff>
    </xdr:to>
    <xdr:cxnSp macro="">
      <xdr:nvCxnSpPr>
        <xdr:cNvPr id="614" name="直線コネクタ 613">
          <a:extLst>
            <a:ext uri="{FF2B5EF4-FFF2-40B4-BE49-F238E27FC236}">
              <a16:creationId xmlns:a16="http://schemas.microsoft.com/office/drawing/2014/main" id="{8048285A-C370-4FFC-A9D2-C29FFDD20267}"/>
            </a:ext>
          </a:extLst>
        </xdr:cNvPr>
        <xdr:cNvCxnSpPr/>
      </xdr:nvCxnSpPr>
      <xdr:spPr>
        <a:xfrm flipV="1">
          <a:off x="21323300" y="10583799"/>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105029</xdr:rowOff>
    </xdr:from>
    <xdr:to>
      <xdr:col>107</xdr:col>
      <xdr:colOff>101600</xdr:colOff>
      <xdr:row>62</xdr:row>
      <xdr:rowOff>35179</xdr:rowOff>
    </xdr:to>
    <xdr:sp macro="" textlink="">
      <xdr:nvSpPr>
        <xdr:cNvPr id="615" name="楕円 614">
          <a:extLst>
            <a:ext uri="{FF2B5EF4-FFF2-40B4-BE49-F238E27FC236}">
              <a16:creationId xmlns:a16="http://schemas.microsoft.com/office/drawing/2014/main" id="{147DB786-EF41-4DB4-91ED-66E3035E29C7}"/>
            </a:ext>
          </a:extLst>
        </xdr:cNvPr>
        <xdr:cNvSpPr/>
      </xdr:nvSpPr>
      <xdr:spPr>
        <a:xfrm>
          <a:off x="20383500" y="10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143637</xdr:rowOff>
    </xdr:from>
    <xdr:to>
      <xdr:col>111</xdr:col>
      <xdr:colOff>177800</xdr:colOff>
      <xdr:row>61</xdr:row>
      <xdr:rowOff>155829</xdr:rowOff>
    </xdr:to>
    <xdr:cxnSp macro="">
      <xdr:nvCxnSpPr>
        <xdr:cNvPr id="616" name="直線コネクタ 615">
          <a:extLst>
            <a:ext uri="{FF2B5EF4-FFF2-40B4-BE49-F238E27FC236}">
              <a16:creationId xmlns:a16="http://schemas.microsoft.com/office/drawing/2014/main" id="{D390D4E2-AB3D-4F1A-89D6-FE30086ADC14}"/>
            </a:ext>
          </a:extLst>
        </xdr:cNvPr>
        <xdr:cNvCxnSpPr/>
      </xdr:nvCxnSpPr>
      <xdr:spPr>
        <a:xfrm flipV="1">
          <a:off x="20434300" y="1060208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118364</xdr:rowOff>
    </xdr:from>
    <xdr:to>
      <xdr:col>102</xdr:col>
      <xdr:colOff>165100</xdr:colOff>
      <xdr:row>62</xdr:row>
      <xdr:rowOff>48514</xdr:rowOff>
    </xdr:to>
    <xdr:sp macro="" textlink="">
      <xdr:nvSpPr>
        <xdr:cNvPr id="617" name="楕円 616">
          <a:extLst>
            <a:ext uri="{FF2B5EF4-FFF2-40B4-BE49-F238E27FC236}">
              <a16:creationId xmlns:a16="http://schemas.microsoft.com/office/drawing/2014/main" id="{0EB49704-F3DC-4020-B041-453B70801768}"/>
            </a:ext>
          </a:extLst>
        </xdr:cNvPr>
        <xdr:cNvSpPr/>
      </xdr:nvSpPr>
      <xdr:spPr>
        <a:xfrm>
          <a:off x="19494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155829</xdr:rowOff>
    </xdr:from>
    <xdr:to>
      <xdr:col>107</xdr:col>
      <xdr:colOff>50800</xdr:colOff>
      <xdr:row>61</xdr:row>
      <xdr:rowOff>169164</xdr:rowOff>
    </xdr:to>
    <xdr:cxnSp macro="">
      <xdr:nvCxnSpPr>
        <xdr:cNvPr id="618" name="直線コネクタ 617">
          <a:extLst>
            <a:ext uri="{FF2B5EF4-FFF2-40B4-BE49-F238E27FC236}">
              <a16:creationId xmlns:a16="http://schemas.microsoft.com/office/drawing/2014/main" id="{5041DE3D-1D29-4E93-AF95-89F24A08D7B0}"/>
            </a:ext>
          </a:extLst>
        </xdr:cNvPr>
        <xdr:cNvCxnSpPr/>
      </xdr:nvCxnSpPr>
      <xdr:spPr>
        <a:xfrm flipV="1">
          <a:off x="19545300" y="1061427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130937</xdr:rowOff>
    </xdr:from>
    <xdr:to>
      <xdr:col>98</xdr:col>
      <xdr:colOff>38100</xdr:colOff>
      <xdr:row>62</xdr:row>
      <xdr:rowOff>61087</xdr:rowOff>
    </xdr:to>
    <xdr:sp macro="" textlink="">
      <xdr:nvSpPr>
        <xdr:cNvPr id="619" name="楕円 618">
          <a:extLst>
            <a:ext uri="{FF2B5EF4-FFF2-40B4-BE49-F238E27FC236}">
              <a16:creationId xmlns:a16="http://schemas.microsoft.com/office/drawing/2014/main" id="{E2814419-0DF8-4372-A635-A350F59783F3}"/>
            </a:ext>
          </a:extLst>
        </xdr:cNvPr>
        <xdr:cNvSpPr/>
      </xdr:nvSpPr>
      <xdr:spPr>
        <a:xfrm>
          <a:off x="186055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169164</xdr:rowOff>
    </xdr:from>
    <xdr:to>
      <xdr:col>102</xdr:col>
      <xdr:colOff>114300</xdr:colOff>
      <xdr:row>62</xdr:row>
      <xdr:rowOff>10287</xdr:rowOff>
    </xdr:to>
    <xdr:cxnSp macro="">
      <xdr:nvCxnSpPr>
        <xdr:cNvPr id="620" name="直線コネクタ 619">
          <a:extLst>
            <a:ext uri="{FF2B5EF4-FFF2-40B4-BE49-F238E27FC236}">
              <a16:creationId xmlns:a16="http://schemas.microsoft.com/office/drawing/2014/main" id="{A72C08EC-D13D-4AE8-8B98-30431BE3E0F8}"/>
            </a:ext>
          </a:extLst>
        </xdr:cNvPr>
        <xdr:cNvCxnSpPr/>
      </xdr:nvCxnSpPr>
      <xdr:spPr>
        <a:xfrm flipV="1">
          <a:off x="18656300" y="1062761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68470</xdr:rowOff>
    </xdr:from>
    <xdr:ext cx="469744" cy="259045"/>
    <xdr:sp macro="" textlink="">
      <xdr:nvSpPr>
        <xdr:cNvPr id="621" name="n_1aveValue【学校施設】&#10;一人当たり面積">
          <a:extLst>
            <a:ext uri="{FF2B5EF4-FFF2-40B4-BE49-F238E27FC236}">
              <a16:creationId xmlns:a16="http://schemas.microsoft.com/office/drawing/2014/main" id="{A525A0F3-5E10-4D89-9E17-71FBEE56019F}"/>
            </a:ext>
          </a:extLst>
        </xdr:cNvPr>
        <xdr:cNvSpPr txBox="1"/>
      </xdr:nvSpPr>
      <xdr:spPr>
        <a:xfrm>
          <a:off x="210757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119524</xdr:rowOff>
    </xdr:from>
    <xdr:ext cx="469744" cy="259045"/>
    <xdr:sp macro="" textlink="">
      <xdr:nvSpPr>
        <xdr:cNvPr id="622" name="n_2aveValue【学校施設】&#10;一人当たり面積">
          <a:extLst>
            <a:ext uri="{FF2B5EF4-FFF2-40B4-BE49-F238E27FC236}">
              <a16:creationId xmlns:a16="http://schemas.microsoft.com/office/drawing/2014/main" id="{ABCE416D-8ADB-4085-97CD-0100F7FDF37A}"/>
            </a:ext>
          </a:extLst>
        </xdr:cNvPr>
        <xdr:cNvSpPr txBox="1"/>
      </xdr:nvSpPr>
      <xdr:spPr>
        <a:xfrm>
          <a:off x="201994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150766</xdr:rowOff>
    </xdr:from>
    <xdr:ext cx="469744" cy="259045"/>
    <xdr:sp macro="" textlink="">
      <xdr:nvSpPr>
        <xdr:cNvPr id="623" name="n_3aveValue【学校施設】&#10;一人当たり面積">
          <a:extLst>
            <a:ext uri="{FF2B5EF4-FFF2-40B4-BE49-F238E27FC236}">
              <a16:creationId xmlns:a16="http://schemas.microsoft.com/office/drawing/2014/main" id="{FC88E2C9-E57A-41EF-90FC-4C51E81C65FE}"/>
            </a:ext>
          </a:extLst>
        </xdr:cNvPr>
        <xdr:cNvSpPr txBox="1"/>
      </xdr:nvSpPr>
      <xdr:spPr>
        <a:xfrm>
          <a:off x="19310427"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160672</xdr:rowOff>
    </xdr:from>
    <xdr:ext cx="469744" cy="259045"/>
    <xdr:sp macro="" textlink="">
      <xdr:nvSpPr>
        <xdr:cNvPr id="624" name="n_4aveValue【学校施設】&#10;一人当たり面積">
          <a:extLst>
            <a:ext uri="{FF2B5EF4-FFF2-40B4-BE49-F238E27FC236}">
              <a16:creationId xmlns:a16="http://schemas.microsoft.com/office/drawing/2014/main" id="{06AA932E-DD0B-4D17-B67C-C2C1EC8FDE51}"/>
            </a:ext>
          </a:extLst>
        </xdr:cNvPr>
        <xdr:cNvSpPr txBox="1"/>
      </xdr:nvSpPr>
      <xdr:spPr>
        <a:xfrm>
          <a:off x="1842142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14114</xdr:rowOff>
    </xdr:from>
    <xdr:ext cx="469744" cy="259045"/>
    <xdr:sp macro="" textlink="">
      <xdr:nvSpPr>
        <xdr:cNvPr id="625" name="n_1mainValue【学校施設】&#10;一人当たり面積">
          <a:extLst>
            <a:ext uri="{FF2B5EF4-FFF2-40B4-BE49-F238E27FC236}">
              <a16:creationId xmlns:a16="http://schemas.microsoft.com/office/drawing/2014/main" id="{16B1FA9F-1E0C-4915-8985-5C656E729E30}"/>
            </a:ext>
          </a:extLst>
        </xdr:cNvPr>
        <xdr:cNvSpPr txBox="1"/>
      </xdr:nvSpPr>
      <xdr:spPr>
        <a:xfrm>
          <a:off x="21075727" y="106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26306</xdr:rowOff>
    </xdr:from>
    <xdr:ext cx="469744" cy="259045"/>
    <xdr:sp macro="" textlink="">
      <xdr:nvSpPr>
        <xdr:cNvPr id="626" name="n_2mainValue【学校施設】&#10;一人当たり面積">
          <a:extLst>
            <a:ext uri="{FF2B5EF4-FFF2-40B4-BE49-F238E27FC236}">
              <a16:creationId xmlns:a16="http://schemas.microsoft.com/office/drawing/2014/main" id="{62345577-C58F-49A3-A19B-34F399514E8D}"/>
            </a:ext>
          </a:extLst>
        </xdr:cNvPr>
        <xdr:cNvSpPr txBox="1"/>
      </xdr:nvSpPr>
      <xdr:spPr>
        <a:xfrm>
          <a:off x="20199427" y="1065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39641</xdr:rowOff>
    </xdr:from>
    <xdr:ext cx="469744" cy="259045"/>
    <xdr:sp macro="" textlink="">
      <xdr:nvSpPr>
        <xdr:cNvPr id="627" name="n_3mainValue【学校施設】&#10;一人当たり面積">
          <a:extLst>
            <a:ext uri="{FF2B5EF4-FFF2-40B4-BE49-F238E27FC236}">
              <a16:creationId xmlns:a16="http://schemas.microsoft.com/office/drawing/2014/main" id="{9F66FCF5-0265-479C-9E42-652251EE7D75}"/>
            </a:ext>
          </a:extLst>
        </xdr:cNvPr>
        <xdr:cNvSpPr txBox="1"/>
      </xdr:nvSpPr>
      <xdr:spPr>
        <a:xfrm>
          <a:off x="193104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52214</xdr:rowOff>
    </xdr:from>
    <xdr:ext cx="469744" cy="259045"/>
    <xdr:sp macro="" textlink="">
      <xdr:nvSpPr>
        <xdr:cNvPr id="628" name="n_4mainValue【学校施設】&#10;一人当たり面積">
          <a:extLst>
            <a:ext uri="{FF2B5EF4-FFF2-40B4-BE49-F238E27FC236}">
              <a16:creationId xmlns:a16="http://schemas.microsoft.com/office/drawing/2014/main" id="{10CF086D-835B-4EC2-BABA-B4C20B17E795}"/>
            </a:ext>
          </a:extLst>
        </xdr:cNvPr>
        <xdr:cNvSpPr txBox="1"/>
      </xdr:nvSpPr>
      <xdr:spPr>
        <a:xfrm>
          <a:off x="18421427" y="1068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3B17D78C-21A3-4728-98EC-58FD772551F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92F9E554-C9FF-4DEB-A31A-1BF6F7DBD5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AD488225-22D0-46AC-9871-4DE7B2C0EB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3F89B538-8CC5-49AF-8C41-85FD5FB57C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72640485-0903-484E-A04C-1D417A8E1B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9410F12F-80FE-47E1-8DD1-9548344EB2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261F55F0-DFC6-4AC7-A179-50AADFFB35A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EF947EA9-D543-4A6C-9182-05E9FF6680C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a:extLst>
            <a:ext uri="{FF2B5EF4-FFF2-40B4-BE49-F238E27FC236}">
              <a16:creationId xmlns:a16="http://schemas.microsoft.com/office/drawing/2014/main" id="{47FD4E24-6E52-4149-B54E-3EFCDDB46E9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a:extLst>
            <a:ext uri="{FF2B5EF4-FFF2-40B4-BE49-F238E27FC236}">
              <a16:creationId xmlns:a16="http://schemas.microsoft.com/office/drawing/2014/main" id="{8AC382A1-9792-4BAB-AF12-B075939272D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a:extLst>
            <a:ext uri="{FF2B5EF4-FFF2-40B4-BE49-F238E27FC236}">
              <a16:creationId xmlns:a16="http://schemas.microsoft.com/office/drawing/2014/main" id="{224391B8-D18C-416B-B960-39E373AD9F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a:extLst>
            <a:ext uri="{FF2B5EF4-FFF2-40B4-BE49-F238E27FC236}">
              <a16:creationId xmlns:a16="http://schemas.microsoft.com/office/drawing/2014/main" id="{5E518F40-49BB-4FE9-8EBA-085CBE98DE9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a:extLst>
            <a:ext uri="{FF2B5EF4-FFF2-40B4-BE49-F238E27FC236}">
              <a16:creationId xmlns:a16="http://schemas.microsoft.com/office/drawing/2014/main" id="{4D714DF7-0B61-49A1-8B93-20BF80BE3F8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a:extLst>
            <a:ext uri="{FF2B5EF4-FFF2-40B4-BE49-F238E27FC236}">
              <a16:creationId xmlns:a16="http://schemas.microsoft.com/office/drawing/2014/main" id="{9CBD366E-14CB-4215-A548-F86533D968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a:extLst>
            <a:ext uri="{FF2B5EF4-FFF2-40B4-BE49-F238E27FC236}">
              <a16:creationId xmlns:a16="http://schemas.microsoft.com/office/drawing/2014/main" id="{4F13417C-B7B9-442F-8909-555FB6DE48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a:extLst>
            <a:ext uri="{FF2B5EF4-FFF2-40B4-BE49-F238E27FC236}">
              <a16:creationId xmlns:a16="http://schemas.microsoft.com/office/drawing/2014/main" id="{A16D7D43-02FA-4E79-90CA-CD67EA13280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2F9B7906-0A03-4B42-94FE-B2895BB77B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5781062A-2FD5-4303-A29C-FE0340FBC9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275763D8-708D-4E57-8157-68A68D7DA7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D7078567-BE4D-4ADE-A734-D4E561CA79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0A8A263E-5956-47F8-BD49-02AFC01D11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73FD8A41-2E84-4DAD-80C2-54F111A4502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D4F9F60C-EB2B-4169-8100-F9C468E107A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F283F58B-CA28-4365-BA89-05070B2CD91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a:extLst>
            <a:ext uri="{FF2B5EF4-FFF2-40B4-BE49-F238E27FC236}">
              <a16:creationId xmlns:a16="http://schemas.microsoft.com/office/drawing/2014/main" id="{5E420217-EE35-4179-A2A8-6DC850F908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a:extLst>
            <a:ext uri="{FF2B5EF4-FFF2-40B4-BE49-F238E27FC236}">
              <a16:creationId xmlns:a16="http://schemas.microsoft.com/office/drawing/2014/main" id="{64DE2EFA-0000-4061-A5D2-51DFF43E315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a:extLst>
            <a:ext uri="{FF2B5EF4-FFF2-40B4-BE49-F238E27FC236}">
              <a16:creationId xmlns:a16="http://schemas.microsoft.com/office/drawing/2014/main" id="{D50704A3-CB05-44B8-85E2-F4F3573FDEA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a:extLst>
            <a:ext uri="{FF2B5EF4-FFF2-40B4-BE49-F238E27FC236}">
              <a16:creationId xmlns:a16="http://schemas.microsoft.com/office/drawing/2014/main" id="{B8990FF7-C145-4B52-AED6-DE25AE5CA1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a:extLst>
            <a:ext uri="{FF2B5EF4-FFF2-40B4-BE49-F238E27FC236}">
              <a16:creationId xmlns:a16="http://schemas.microsoft.com/office/drawing/2014/main" id="{B8AFBC78-CF43-4734-80C0-F56062B9B3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a:extLst>
            <a:ext uri="{FF2B5EF4-FFF2-40B4-BE49-F238E27FC236}">
              <a16:creationId xmlns:a16="http://schemas.microsoft.com/office/drawing/2014/main" id="{8A609AA9-0956-4AE7-8F3B-92F99898B86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a:extLst>
            <a:ext uri="{FF2B5EF4-FFF2-40B4-BE49-F238E27FC236}">
              <a16:creationId xmlns:a16="http://schemas.microsoft.com/office/drawing/2014/main" id="{98DC3FE7-01D4-4427-A9F3-BB8053291C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a:extLst>
            <a:ext uri="{FF2B5EF4-FFF2-40B4-BE49-F238E27FC236}">
              <a16:creationId xmlns:a16="http://schemas.microsoft.com/office/drawing/2014/main" id="{015C22CC-AC5C-45CB-8FFE-34661F44F30F}"/>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8FDA3925-3053-4F80-81E6-2255C61DC67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0ED7A46B-E492-4ED0-9917-D9E389E3D64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A94EEB45-9EEB-4487-A0A4-BE81B79D6B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類似団体平均と比較して有形固定資産減価償却率が特に高くなっている施設は、橋梁・トンネル、公営住宅、保育所である。</a:t>
          </a:r>
        </a:p>
        <a:p>
          <a:r>
            <a:rPr kumimoji="1" lang="ja-JP" altLang="en-US" sz="1300">
              <a:latin typeface="ＭＳ Ｐゴシック" panose="020B0600070205080204" pitchFamily="50" charset="-128"/>
              <a:ea typeface="ＭＳ Ｐゴシック" panose="020B0600070205080204" pitchFamily="50" charset="-128"/>
            </a:rPr>
            <a:t>　橋梁・トンネル・公営住宅の有形固定資産減価償却率については、類似団体平均を上回っているが、個別施設計画が策定済であり、計画的に維持修繕を実施している。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等については、運営中の町立保育所は３施設しかないことから一人当たり面積は類似団体平均と比べて低く、ほぼ横ばいでの推移となっている。これは、近年の町立保育所の閉鎖と私立認定こども園の開設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また、ほとんどの類型において、有形固定資産減価償却率は類似団体平均より高くなっているが、学校施設については下回っている。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年度末で小学校６校が統合により用途廃止（町全体で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校から４校へ減）となったため、比較的新しい建物に集約されたことに起因しているものと考えられる。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811613-5A55-4220-9B24-99FE57210CB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7658EF9-C95B-4661-AB71-714EB5E31E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DA392B-8CBC-48C1-900E-DDD7A95FAC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5122CC4-D008-46DF-976E-0175FBD05E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C682E5-D79B-407F-8CA6-CBB4F891D69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9D7FC1-3296-466F-9444-45F78178DC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A590ED-359B-414B-959A-4DB484E1B79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A29A88-09CD-4A48-BF33-281608B4FB9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2A93206-2510-43F9-B102-2E6700A18D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822A25-6C10-4FAC-ACA6-38A829C630D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15,725
15,425
278.14
13,600,734
13,110,201
268,873
7,202,737
10,623,742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D243B5-B9B5-4538-826B-B5FFA7B9AE1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7E9388A-9933-4E7D-B6EC-75B3B425E1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EF9BC7A-3030-458C-9DA6-298EF9F0AB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04BCEC-5F40-4FA2-8F69-2A4244DA1E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2530CD-586D-465F-B543-B8BC51A676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D4309B-16B3-418D-A204-57A9AD1B213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6C4D78-A7AF-4A0F-A4A9-A41F6B743B6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1B8D0A-0F21-4653-B855-2208A101BCE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4AAE37-491E-4DEB-88FD-1A9F83F3565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1EF0B5-6B2C-4894-A693-100FC0E10C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FDA787-D4D6-479A-B5AC-8A915631D8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08A2F2-85B5-4EB6-B978-AE73DAC5813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70D7AE-EC1C-44E7-AFAC-C0C9F581EBC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62F65E-D5DF-4E98-B22C-7E57E378005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935CD3-2341-4F94-9ED1-39045B13E07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BFC369-ADFD-4AE1-9D5F-DC586C92B7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1C50CD-F4C0-467E-9CFF-30A00E1C05B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3A4005-8FA6-4005-88C3-E97515ECFB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EC3415-9D11-4B6E-B165-F3820713AA7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CD3DA4D-0866-4844-A54C-C05A97B5C12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6252E96-C532-4C8F-802F-EA4298971B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4AF85F1-C281-4969-BD41-77C914A4D08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D4A6F64-F598-4BC2-916C-66550792B4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D9E2E2-B9A4-4845-99BA-18A92D9B319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1578809-2C8F-49A7-A5E3-26885B5578B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FF49291-E1BD-4347-B200-4690C90622E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08F06D-B861-490E-B4D9-F4467285F4C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7C2A04F-E9AF-4940-B522-C5E61D6007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729278F-C02D-45AC-B161-2DF5B94F62B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3B73CE6-5095-4620-ADA3-BD60F40C53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395C28C-E150-49E5-9437-FB69101C66B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557DA0A-173B-4A27-B60E-69161E7DE57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5140FED-F454-4D34-87F9-F8EEA18C5A2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0729BBB-6047-4F96-B157-45DB00F11DC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6B4458F-F8B7-4AD6-AE6E-8C1B9CCA886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D94368C-AAAF-4A22-A752-44CB151C576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D6AD9D2-9CE5-4CD8-8E75-A5BCF6573EF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A3F0FDE-59B3-44DD-B06F-C425F19ED79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0EE8EAA-AFBB-414D-9A3C-E175C04AFE0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DEACA99-4455-45A5-A440-9C761B812BD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657E41A-BB26-4D4F-8B7D-38DE26D237D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A8D0E07-BB97-4EE1-8F75-DB777A0E22D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296879E-5038-4CEC-A3A8-2CBFCF9992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B3783C1-D41F-4C62-BFED-722BB016A04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A97DEBC-807E-40E1-9122-EB947CFDBA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38100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DB421BA6-CDB0-4560-B1DB-54C209B57A1D}"/>
            </a:ext>
          </a:extLst>
        </xdr:cNvPr>
        <xdr:cNvCxnSpPr/>
      </xdr:nvCxnSpPr>
      <xdr:spPr>
        <a:xfrm flipV="1">
          <a:off x="4634865"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CD11F491-3621-4E61-8107-4AE1AE216A3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22079BA8-9406-4C3C-A2C7-E3F6F9CC738A}"/>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156227</xdr:rowOff>
    </xdr:from>
    <xdr:ext cx="405111" cy="259045"/>
    <xdr:sp macro="" textlink="">
      <xdr:nvSpPr>
        <xdr:cNvPr id="60" name="【図書館】&#10;有形固定資産減価償却率最大値テキスト">
          <a:extLst>
            <a:ext uri="{FF2B5EF4-FFF2-40B4-BE49-F238E27FC236}">
              <a16:creationId xmlns:a16="http://schemas.microsoft.com/office/drawing/2014/main" id="{A96F654B-B56C-4724-A1E9-715B9D57CDBE}"/>
            </a:ext>
          </a:extLst>
        </xdr:cNvPr>
        <xdr:cNvSpPr txBox="1"/>
      </xdr:nvSpPr>
      <xdr:spPr>
        <a:xfrm>
          <a:off x="4673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38100</xdr:rowOff>
    </xdr:from>
    <xdr:to>
      <xdr:col>24</xdr:col>
      <xdr:colOff>152400</xdr:colOff>
      <xdr:row>33</xdr:row>
      <xdr:rowOff>38100</xdr:rowOff>
    </xdr:to>
    <xdr:cxnSp macro="">
      <xdr:nvCxnSpPr>
        <xdr:cNvPr id="61" name="直線コネクタ 60">
          <a:extLst>
            <a:ext uri="{FF2B5EF4-FFF2-40B4-BE49-F238E27FC236}">
              <a16:creationId xmlns:a16="http://schemas.microsoft.com/office/drawing/2014/main" id="{33709071-2C54-4077-B345-F70E280514F0}"/>
            </a:ext>
          </a:extLst>
        </xdr:cNvPr>
        <xdr:cNvCxnSpPr/>
      </xdr:nvCxnSpPr>
      <xdr:spPr>
        <a:xfrm>
          <a:off x="4546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a:extLst>
            <a:ext uri="{FF2B5EF4-FFF2-40B4-BE49-F238E27FC236}">
              <a16:creationId xmlns:a16="http://schemas.microsoft.com/office/drawing/2014/main" id="{10CDB673-D4F7-4113-AAC1-8B08DD4550E2}"/>
            </a:ext>
          </a:extLst>
        </xdr:cNvPr>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1478981E-9B0D-414B-8469-A159575221FE}"/>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6C936EFC-0077-4216-896A-5DAC002570CE}"/>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E58A6B25-CA87-434B-9D3B-10630F10D45A}"/>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6" name="フローチャート: 判断 65">
          <a:extLst>
            <a:ext uri="{FF2B5EF4-FFF2-40B4-BE49-F238E27FC236}">
              <a16:creationId xmlns:a16="http://schemas.microsoft.com/office/drawing/2014/main" id="{DA492201-D15A-48CB-99D0-81F0D7D6BF45}"/>
            </a:ext>
          </a:extLst>
        </xdr:cNvPr>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170180</xdr:rowOff>
    </xdr:from>
    <xdr:to>
      <xdr:col>6</xdr:col>
      <xdr:colOff>38100</xdr:colOff>
      <xdr:row>36</xdr:row>
      <xdr:rowOff>100330</xdr:rowOff>
    </xdr:to>
    <xdr:sp macro="" textlink="">
      <xdr:nvSpPr>
        <xdr:cNvPr id="67" name="フローチャート: 判断 66">
          <a:extLst>
            <a:ext uri="{FF2B5EF4-FFF2-40B4-BE49-F238E27FC236}">
              <a16:creationId xmlns:a16="http://schemas.microsoft.com/office/drawing/2014/main" id="{46C04766-3C0F-4346-8D97-B28B0F6D1B4E}"/>
            </a:ext>
          </a:extLst>
        </xdr:cNvPr>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EBD8928-CA14-46B9-AD4E-26589E69CC3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627CD64-3140-4387-9FD3-BBA57429D0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BEDB2F6-4475-4FFB-A190-40CC3659629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8598909-8CFD-4D9D-A472-6FDA6EEB11C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169C93C-600D-4CA0-A3CD-D0253784C19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158750</xdr:rowOff>
    </xdr:from>
    <xdr:to>
      <xdr:col>24</xdr:col>
      <xdr:colOff>114300</xdr:colOff>
      <xdr:row>42</xdr:row>
      <xdr:rowOff>88900</xdr:rowOff>
    </xdr:to>
    <xdr:sp macro="" textlink="">
      <xdr:nvSpPr>
        <xdr:cNvPr id="73" name="楕円 72">
          <a:extLst>
            <a:ext uri="{FF2B5EF4-FFF2-40B4-BE49-F238E27FC236}">
              <a16:creationId xmlns:a16="http://schemas.microsoft.com/office/drawing/2014/main" id="{93ABD013-FCE7-4541-A0B5-E22D4235A81C}"/>
            </a:ext>
          </a:extLst>
        </xdr:cNvPr>
        <xdr:cNvSpPr/>
      </xdr:nvSpPr>
      <xdr:spPr>
        <a:xfrm>
          <a:off x="4584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73677</xdr:rowOff>
    </xdr:from>
    <xdr:ext cx="469744" cy="259045"/>
    <xdr:sp macro="" textlink="">
      <xdr:nvSpPr>
        <xdr:cNvPr id="74" name="【図書館】&#10;有形固定資産減価償却率該当値テキスト">
          <a:extLst>
            <a:ext uri="{FF2B5EF4-FFF2-40B4-BE49-F238E27FC236}">
              <a16:creationId xmlns:a16="http://schemas.microsoft.com/office/drawing/2014/main" id="{19ABFDFB-ED05-484F-8A03-185CB12865AA}"/>
            </a:ext>
          </a:extLst>
        </xdr:cNvPr>
        <xdr:cNvSpPr txBox="1"/>
      </xdr:nvSpPr>
      <xdr:spPr>
        <a:xfrm>
          <a:off x="4673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156845</xdr:rowOff>
    </xdr:from>
    <xdr:to>
      <xdr:col>20</xdr:col>
      <xdr:colOff>38100</xdr:colOff>
      <xdr:row>42</xdr:row>
      <xdr:rowOff>86995</xdr:rowOff>
    </xdr:to>
    <xdr:sp macro="" textlink="">
      <xdr:nvSpPr>
        <xdr:cNvPr id="75" name="楕円 74">
          <a:extLst>
            <a:ext uri="{FF2B5EF4-FFF2-40B4-BE49-F238E27FC236}">
              <a16:creationId xmlns:a16="http://schemas.microsoft.com/office/drawing/2014/main" id="{09446D7A-EA92-4973-8B0D-2D1F47CC3210}"/>
            </a:ext>
          </a:extLst>
        </xdr:cNvPr>
        <xdr:cNvSpPr/>
      </xdr:nvSpPr>
      <xdr:spPr>
        <a:xfrm>
          <a:off x="3746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36195</xdr:rowOff>
    </xdr:from>
    <xdr:to>
      <xdr:col>24</xdr:col>
      <xdr:colOff>63500</xdr:colOff>
      <xdr:row>42</xdr:row>
      <xdr:rowOff>38100</xdr:rowOff>
    </xdr:to>
    <xdr:cxnSp macro="">
      <xdr:nvCxnSpPr>
        <xdr:cNvPr id="76" name="直線コネクタ 75">
          <a:extLst>
            <a:ext uri="{FF2B5EF4-FFF2-40B4-BE49-F238E27FC236}">
              <a16:creationId xmlns:a16="http://schemas.microsoft.com/office/drawing/2014/main" id="{D71B905A-BA0D-4F23-A0DC-CAEA58A4CDCC}"/>
            </a:ext>
          </a:extLst>
        </xdr:cNvPr>
        <xdr:cNvCxnSpPr/>
      </xdr:nvCxnSpPr>
      <xdr:spPr>
        <a:xfrm>
          <a:off x="3797300" y="72370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156845</xdr:rowOff>
    </xdr:from>
    <xdr:to>
      <xdr:col>15</xdr:col>
      <xdr:colOff>101600</xdr:colOff>
      <xdr:row>42</xdr:row>
      <xdr:rowOff>86995</xdr:rowOff>
    </xdr:to>
    <xdr:sp macro="" textlink="">
      <xdr:nvSpPr>
        <xdr:cNvPr id="77" name="楕円 76">
          <a:extLst>
            <a:ext uri="{FF2B5EF4-FFF2-40B4-BE49-F238E27FC236}">
              <a16:creationId xmlns:a16="http://schemas.microsoft.com/office/drawing/2014/main" id="{BAE2C5DA-5269-4686-89BD-713FC94E4343}"/>
            </a:ext>
          </a:extLst>
        </xdr:cNvPr>
        <xdr:cNvSpPr/>
      </xdr:nvSpPr>
      <xdr:spPr>
        <a:xfrm>
          <a:off x="2857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36195</xdr:rowOff>
    </xdr:from>
    <xdr:to>
      <xdr:col>19</xdr:col>
      <xdr:colOff>177800</xdr:colOff>
      <xdr:row>42</xdr:row>
      <xdr:rowOff>36195</xdr:rowOff>
    </xdr:to>
    <xdr:cxnSp macro="">
      <xdr:nvCxnSpPr>
        <xdr:cNvPr id="78" name="直線コネクタ 77">
          <a:extLst>
            <a:ext uri="{FF2B5EF4-FFF2-40B4-BE49-F238E27FC236}">
              <a16:creationId xmlns:a16="http://schemas.microsoft.com/office/drawing/2014/main" id="{602A0354-A971-44E7-B598-9058D602D089}"/>
            </a:ext>
          </a:extLst>
        </xdr:cNvPr>
        <xdr:cNvCxnSpPr/>
      </xdr:nvCxnSpPr>
      <xdr:spPr>
        <a:xfrm>
          <a:off x="2908300" y="723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156845</xdr:rowOff>
    </xdr:from>
    <xdr:to>
      <xdr:col>10</xdr:col>
      <xdr:colOff>165100</xdr:colOff>
      <xdr:row>42</xdr:row>
      <xdr:rowOff>86995</xdr:rowOff>
    </xdr:to>
    <xdr:sp macro="" textlink="">
      <xdr:nvSpPr>
        <xdr:cNvPr id="79" name="楕円 78">
          <a:extLst>
            <a:ext uri="{FF2B5EF4-FFF2-40B4-BE49-F238E27FC236}">
              <a16:creationId xmlns:a16="http://schemas.microsoft.com/office/drawing/2014/main" id="{D025A8EC-A1B2-4F8F-985E-E3E4F92705DF}"/>
            </a:ext>
          </a:extLst>
        </xdr:cNvPr>
        <xdr:cNvSpPr/>
      </xdr:nvSpPr>
      <xdr:spPr>
        <a:xfrm>
          <a:off x="1968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36195</xdr:rowOff>
    </xdr:from>
    <xdr:to>
      <xdr:col>15</xdr:col>
      <xdr:colOff>50800</xdr:colOff>
      <xdr:row>42</xdr:row>
      <xdr:rowOff>36195</xdr:rowOff>
    </xdr:to>
    <xdr:cxnSp macro="">
      <xdr:nvCxnSpPr>
        <xdr:cNvPr id="80" name="直線コネクタ 79">
          <a:extLst>
            <a:ext uri="{FF2B5EF4-FFF2-40B4-BE49-F238E27FC236}">
              <a16:creationId xmlns:a16="http://schemas.microsoft.com/office/drawing/2014/main" id="{CC7417D4-5276-4CD8-A7E2-6F8A4D066AF6}"/>
            </a:ext>
          </a:extLst>
        </xdr:cNvPr>
        <xdr:cNvCxnSpPr/>
      </xdr:nvCxnSpPr>
      <xdr:spPr>
        <a:xfrm>
          <a:off x="2019300" y="723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154940</xdr:rowOff>
    </xdr:from>
    <xdr:to>
      <xdr:col>6</xdr:col>
      <xdr:colOff>38100</xdr:colOff>
      <xdr:row>42</xdr:row>
      <xdr:rowOff>85090</xdr:rowOff>
    </xdr:to>
    <xdr:sp macro="" textlink="">
      <xdr:nvSpPr>
        <xdr:cNvPr id="81" name="楕円 80">
          <a:extLst>
            <a:ext uri="{FF2B5EF4-FFF2-40B4-BE49-F238E27FC236}">
              <a16:creationId xmlns:a16="http://schemas.microsoft.com/office/drawing/2014/main" id="{AD0FFDB0-C9C8-491A-ADF3-422496CBB7E1}"/>
            </a:ext>
          </a:extLst>
        </xdr:cNvPr>
        <xdr:cNvSpPr/>
      </xdr:nvSpPr>
      <xdr:spPr>
        <a:xfrm>
          <a:off x="1079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34290</xdr:rowOff>
    </xdr:from>
    <xdr:to>
      <xdr:col>10</xdr:col>
      <xdr:colOff>114300</xdr:colOff>
      <xdr:row>42</xdr:row>
      <xdr:rowOff>36195</xdr:rowOff>
    </xdr:to>
    <xdr:cxnSp macro="">
      <xdr:nvCxnSpPr>
        <xdr:cNvPr id="82" name="直線コネクタ 81">
          <a:extLst>
            <a:ext uri="{FF2B5EF4-FFF2-40B4-BE49-F238E27FC236}">
              <a16:creationId xmlns:a16="http://schemas.microsoft.com/office/drawing/2014/main" id="{8EF51717-F808-45A4-ADA2-BAE2DB87CB5D}"/>
            </a:ext>
          </a:extLst>
        </xdr:cNvPr>
        <xdr:cNvCxnSpPr/>
      </xdr:nvCxnSpPr>
      <xdr:spPr>
        <a:xfrm>
          <a:off x="1130300" y="72351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F7B4F9A7-DC66-4C71-927E-038AB9613F2F}"/>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1BEAF84C-8E6A-41A9-AD82-9A0BC3C21A91}"/>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50182</xdr:rowOff>
    </xdr:from>
    <xdr:ext cx="405111" cy="259045"/>
    <xdr:sp macro="" textlink="">
      <xdr:nvSpPr>
        <xdr:cNvPr id="85" name="n_3aveValue【図書館】&#10;有形固定資産減価償却率">
          <a:extLst>
            <a:ext uri="{FF2B5EF4-FFF2-40B4-BE49-F238E27FC236}">
              <a16:creationId xmlns:a16="http://schemas.microsoft.com/office/drawing/2014/main" id="{16A72665-31BC-48BA-B840-82AB02D8C397}"/>
            </a:ext>
          </a:extLst>
        </xdr:cNvPr>
        <xdr:cNvSpPr txBox="1"/>
      </xdr:nvSpPr>
      <xdr:spPr>
        <a:xfrm>
          <a:off x="1816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116857</xdr:rowOff>
    </xdr:from>
    <xdr:ext cx="405111" cy="259045"/>
    <xdr:sp macro="" textlink="">
      <xdr:nvSpPr>
        <xdr:cNvPr id="86" name="n_4aveValue【図書館】&#10;有形固定資産減価償却率">
          <a:extLst>
            <a:ext uri="{FF2B5EF4-FFF2-40B4-BE49-F238E27FC236}">
              <a16:creationId xmlns:a16="http://schemas.microsoft.com/office/drawing/2014/main" id="{763BDCDE-14B9-4E68-8EA0-F7CB045BA4A1}"/>
            </a:ext>
          </a:extLst>
        </xdr:cNvPr>
        <xdr:cNvSpPr txBox="1"/>
      </xdr:nvSpPr>
      <xdr:spPr>
        <a:xfrm>
          <a:off x="927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78122</xdr:rowOff>
    </xdr:from>
    <xdr:ext cx="405111" cy="259045"/>
    <xdr:sp macro="" textlink="">
      <xdr:nvSpPr>
        <xdr:cNvPr id="87" name="n_1mainValue【図書館】&#10;有形固定資産減価償却率">
          <a:extLst>
            <a:ext uri="{FF2B5EF4-FFF2-40B4-BE49-F238E27FC236}">
              <a16:creationId xmlns:a16="http://schemas.microsoft.com/office/drawing/2014/main" id="{C7D26F23-1F1D-4DE0-8827-FAFFAA4753D5}"/>
            </a:ext>
          </a:extLst>
        </xdr:cNvPr>
        <xdr:cNvSpPr txBox="1"/>
      </xdr:nvSpPr>
      <xdr:spPr>
        <a:xfrm>
          <a:off x="35820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78122</xdr:rowOff>
    </xdr:from>
    <xdr:ext cx="405111" cy="259045"/>
    <xdr:sp macro="" textlink="">
      <xdr:nvSpPr>
        <xdr:cNvPr id="88" name="n_2mainValue【図書館】&#10;有形固定資産減価償却率">
          <a:extLst>
            <a:ext uri="{FF2B5EF4-FFF2-40B4-BE49-F238E27FC236}">
              <a16:creationId xmlns:a16="http://schemas.microsoft.com/office/drawing/2014/main" id="{F5E36E97-F63B-4291-B309-C615452D4A95}"/>
            </a:ext>
          </a:extLst>
        </xdr:cNvPr>
        <xdr:cNvSpPr txBox="1"/>
      </xdr:nvSpPr>
      <xdr:spPr>
        <a:xfrm>
          <a:off x="27057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78122</xdr:rowOff>
    </xdr:from>
    <xdr:ext cx="405111" cy="259045"/>
    <xdr:sp macro="" textlink="">
      <xdr:nvSpPr>
        <xdr:cNvPr id="89" name="n_3mainValue【図書館】&#10;有形固定資産減価償却率">
          <a:extLst>
            <a:ext uri="{FF2B5EF4-FFF2-40B4-BE49-F238E27FC236}">
              <a16:creationId xmlns:a16="http://schemas.microsoft.com/office/drawing/2014/main" id="{CBEDFDC6-2E2E-4EE6-8846-1F802F6BE441}"/>
            </a:ext>
          </a:extLst>
        </xdr:cNvPr>
        <xdr:cNvSpPr txBox="1"/>
      </xdr:nvSpPr>
      <xdr:spPr>
        <a:xfrm>
          <a:off x="18167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76217</xdr:rowOff>
    </xdr:from>
    <xdr:ext cx="405111" cy="259045"/>
    <xdr:sp macro="" textlink="">
      <xdr:nvSpPr>
        <xdr:cNvPr id="90" name="n_4mainValue【図書館】&#10;有形固定資産減価償却率">
          <a:extLst>
            <a:ext uri="{FF2B5EF4-FFF2-40B4-BE49-F238E27FC236}">
              <a16:creationId xmlns:a16="http://schemas.microsoft.com/office/drawing/2014/main" id="{72A684D1-D121-42D5-94B4-0CA9A9BA8B0D}"/>
            </a:ext>
          </a:extLst>
        </xdr:cNvPr>
        <xdr:cNvSpPr txBox="1"/>
      </xdr:nvSpPr>
      <xdr:spPr>
        <a:xfrm>
          <a:off x="927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576B3E0-1E4D-4C25-9F85-478D448630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BC769C7-D5D7-4BE2-A6AD-B774E999693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77F035F-4436-4B4B-A752-21C3F7E51FA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20BF4DB-D4FB-41FB-940B-6938A9D05A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83A8BC1-352B-413A-AD90-A846601228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6003878-AE9F-4385-9B17-DFEC5696BE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A3D7C59-5C8B-4A83-8E8F-CDC1B70CF2B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060B422-C855-484B-98DB-1007F27986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6FE0F5AC-F997-4A10-969A-804BBBDDF26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ABBC525-A4F5-4EBE-8621-B40E6BEA15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B6B6714-94F9-4F59-84D2-9FE090C594C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AD040A3-0CBC-46F3-A8BD-627732B27CC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A582B96-C94E-4BC8-8229-2E4EDC0F8B5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97C6726C-C9E5-4611-A95C-11ECEBFC5E1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2290550-90D3-454D-8C79-C0C715D5346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B0EACB7E-E803-492A-B182-74270EF5EA7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90AAEA7-3B23-453F-A660-AEC08984EC2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73A637A8-5233-4E30-A8D6-58DB525E24D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A52D7391-3A6B-4C10-8480-FFCF145B350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93A60EF5-7C91-4D18-9E34-0329CB19CE8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93BF6DF-890F-44DB-A24C-E07995EC7A0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908B7ECC-7041-47C0-B6C9-5BCFD1BF1A3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F14364A-CA91-4F25-92EA-19398C5D904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4" name="直線コネクタ 113">
          <a:extLst>
            <a:ext uri="{FF2B5EF4-FFF2-40B4-BE49-F238E27FC236}">
              <a16:creationId xmlns:a16="http://schemas.microsoft.com/office/drawing/2014/main" id="{B31FCC01-E4B5-4C12-B523-3D648C2DA967}"/>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5" name="【図書館】&#10;一人当たり面積最小値テキスト">
          <a:extLst>
            <a:ext uri="{FF2B5EF4-FFF2-40B4-BE49-F238E27FC236}">
              <a16:creationId xmlns:a16="http://schemas.microsoft.com/office/drawing/2014/main" id="{BB5A586A-ABE2-49CF-ABB9-3E926911AC64}"/>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6" name="直線コネクタ 115">
          <a:extLst>
            <a:ext uri="{FF2B5EF4-FFF2-40B4-BE49-F238E27FC236}">
              <a16:creationId xmlns:a16="http://schemas.microsoft.com/office/drawing/2014/main" id="{B12DDBE5-8257-44BF-B3AA-88E7A14C0DEE}"/>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7" name="【図書館】&#10;一人当たり面積最大値テキスト">
          <a:extLst>
            <a:ext uri="{FF2B5EF4-FFF2-40B4-BE49-F238E27FC236}">
              <a16:creationId xmlns:a16="http://schemas.microsoft.com/office/drawing/2014/main" id="{7427F526-54BF-4FFA-BD4B-8871BA3DB155}"/>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8" name="直線コネクタ 117">
          <a:extLst>
            <a:ext uri="{FF2B5EF4-FFF2-40B4-BE49-F238E27FC236}">
              <a16:creationId xmlns:a16="http://schemas.microsoft.com/office/drawing/2014/main" id="{E4EC7321-A480-4950-9E75-98724C508097}"/>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40657</xdr:rowOff>
    </xdr:from>
    <xdr:ext cx="469744" cy="259045"/>
    <xdr:sp macro="" textlink="">
      <xdr:nvSpPr>
        <xdr:cNvPr id="119" name="【図書館】&#10;一人当たり面積平均値テキスト">
          <a:extLst>
            <a:ext uri="{FF2B5EF4-FFF2-40B4-BE49-F238E27FC236}">
              <a16:creationId xmlns:a16="http://schemas.microsoft.com/office/drawing/2014/main" id="{0A9042E0-D975-4360-A4DE-8197E21DED5F}"/>
            </a:ext>
          </a:extLst>
        </xdr:cNvPr>
        <xdr:cNvSpPr txBox="1"/>
      </xdr:nvSpPr>
      <xdr:spPr>
        <a:xfrm>
          <a:off x="1051560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20" name="フローチャート: 判断 119">
          <a:extLst>
            <a:ext uri="{FF2B5EF4-FFF2-40B4-BE49-F238E27FC236}">
              <a16:creationId xmlns:a16="http://schemas.microsoft.com/office/drawing/2014/main" id="{AAF6C646-A3B3-4F1A-B549-936276F4198E}"/>
            </a:ext>
          </a:extLst>
        </xdr:cNvPr>
        <xdr:cNvSpPr/>
      </xdr:nvSpPr>
      <xdr:spPr>
        <a:xfrm>
          <a:off x="10426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143510</xdr:rowOff>
    </xdr:from>
    <xdr:to>
      <xdr:col>50</xdr:col>
      <xdr:colOff>165100</xdr:colOff>
      <xdr:row>38</xdr:row>
      <xdr:rowOff>73660</xdr:rowOff>
    </xdr:to>
    <xdr:sp macro="" textlink="">
      <xdr:nvSpPr>
        <xdr:cNvPr id="121" name="フローチャート: 判断 120">
          <a:extLst>
            <a:ext uri="{FF2B5EF4-FFF2-40B4-BE49-F238E27FC236}">
              <a16:creationId xmlns:a16="http://schemas.microsoft.com/office/drawing/2014/main" id="{7335E03F-8650-4F8E-BBD7-405193DFFCAB}"/>
            </a:ext>
          </a:extLst>
        </xdr:cNvPr>
        <xdr:cNvSpPr/>
      </xdr:nvSpPr>
      <xdr:spPr>
        <a:xfrm>
          <a:off x="958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22" name="フローチャート: 判断 121">
          <a:extLst>
            <a:ext uri="{FF2B5EF4-FFF2-40B4-BE49-F238E27FC236}">
              <a16:creationId xmlns:a16="http://schemas.microsoft.com/office/drawing/2014/main" id="{E7F34876-178E-4AF5-B1AC-89ED18C81DBD}"/>
            </a:ext>
          </a:extLst>
        </xdr:cNvPr>
        <xdr:cNvSpPr/>
      </xdr:nvSpPr>
      <xdr:spPr>
        <a:xfrm>
          <a:off x="8699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a:extLst>
            <a:ext uri="{FF2B5EF4-FFF2-40B4-BE49-F238E27FC236}">
              <a16:creationId xmlns:a16="http://schemas.microsoft.com/office/drawing/2014/main" id="{B8C896E5-5EEE-4D41-B413-0004506348A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4" name="フローチャート: 判断 123">
          <a:extLst>
            <a:ext uri="{FF2B5EF4-FFF2-40B4-BE49-F238E27FC236}">
              <a16:creationId xmlns:a16="http://schemas.microsoft.com/office/drawing/2014/main" id="{961B1DC1-C77B-44C7-BE7F-0F5D8F8FAB17}"/>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2D913D3-9C53-4048-895D-DBF8C917B4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B1505DA-7497-4836-B87E-6013A71F45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AC8D70E-CC92-4957-AEAF-E58E0E6EF5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359DE07-7CD9-41D3-BB31-F244A3D9F23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E9605E1-CF63-4BD7-BA92-E0704A4032E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30" name="楕円 129">
          <a:extLst>
            <a:ext uri="{FF2B5EF4-FFF2-40B4-BE49-F238E27FC236}">
              <a16:creationId xmlns:a16="http://schemas.microsoft.com/office/drawing/2014/main" id="{5186F79B-03EA-4565-AE35-2A81EA557E71}"/>
            </a:ext>
          </a:extLst>
        </xdr:cNvPr>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31" name="【図書館】&#10;一人当たり面積該当値テキスト">
          <a:extLst>
            <a:ext uri="{FF2B5EF4-FFF2-40B4-BE49-F238E27FC236}">
              <a16:creationId xmlns:a16="http://schemas.microsoft.com/office/drawing/2014/main" id="{225A1347-6A76-4BBC-9254-66B079936D69}"/>
            </a:ext>
          </a:extLst>
        </xdr:cNvPr>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2" name="楕円 131">
          <a:extLst>
            <a:ext uri="{FF2B5EF4-FFF2-40B4-BE49-F238E27FC236}">
              <a16:creationId xmlns:a16="http://schemas.microsoft.com/office/drawing/2014/main" id="{1A56D298-A247-4868-A37C-DB81BD380ED1}"/>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152400</xdr:rowOff>
    </xdr:to>
    <xdr:cxnSp macro="">
      <xdr:nvCxnSpPr>
        <xdr:cNvPr id="133" name="直線コネクタ 132">
          <a:extLst>
            <a:ext uri="{FF2B5EF4-FFF2-40B4-BE49-F238E27FC236}">
              <a16:creationId xmlns:a16="http://schemas.microsoft.com/office/drawing/2014/main" id="{4F31A71E-0BD6-4105-9A1D-3E0D04907559}"/>
            </a:ext>
          </a:extLst>
        </xdr:cNvPr>
        <xdr:cNvCxnSpPr/>
      </xdr:nvCxnSpPr>
      <xdr:spPr>
        <a:xfrm flipV="1">
          <a:off x="9639300" y="7002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4" name="楕円 133">
          <a:extLst>
            <a:ext uri="{FF2B5EF4-FFF2-40B4-BE49-F238E27FC236}">
              <a16:creationId xmlns:a16="http://schemas.microsoft.com/office/drawing/2014/main" id="{1E92FB59-2806-4B5E-8DCF-033AD877AE3D}"/>
            </a:ext>
          </a:extLst>
        </xdr:cNvPr>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5" name="直線コネクタ 134">
          <a:extLst>
            <a:ext uri="{FF2B5EF4-FFF2-40B4-BE49-F238E27FC236}">
              <a16:creationId xmlns:a16="http://schemas.microsoft.com/office/drawing/2014/main" id="{77DE5A85-1E65-40AB-B719-A07FFF4C44D6}"/>
            </a:ext>
          </a:extLst>
        </xdr:cNvPr>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109220</xdr:rowOff>
    </xdr:from>
    <xdr:to>
      <xdr:col>41</xdr:col>
      <xdr:colOff>101600</xdr:colOff>
      <xdr:row>41</xdr:row>
      <xdr:rowOff>39370</xdr:rowOff>
    </xdr:to>
    <xdr:sp macro="" textlink="">
      <xdr:nvSpPr>
        <xdr:cNvPr id="136" name="楕円 135">
          <a:extLst>
            <a:ext uri="{FF2B5EF4-FFF2-40B4-BE49-F238E27FC236}">
              <a16:creationId xmlns:a16="http://schemas.microsoft.com/office/drawing/2014/main" id="{D4EB5AA8-2DCC-4284-A110-6A3F8A6000F1}"/>
            </a:ext>
          </a:extLst>
        </xdr:cNvPr>
        <xdr:cNvSpPr/>
      </xdr:nvSpPr>
      <xdr:spPr>
        <a:xfrm>
          <a:off x="781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160020</xdr:rowOff>
    </xdr:to>
    <xdr:cxnSp macro="">
      <xdr:nvCxnSpPr>
        <xdr:cNvPr id="137" name="直線コネクタ 136">
          <a:extLst>
            <a:ext uri="{FF2B5EF4-FFF2-40B4-BE49-F238E27FC236}">
              <a16:creationId xmlns:a16="http://schemas.microsoft.com/office/drawing/2014/main" id="{76CAA53B-7FE3-42E4-82EF-AF75E27B296F}"/>
            </a:ext>
          </a:extLst>
        </xdr:cNvPr>
        <xdr:cNvCxnSpPr/>
      </xdr:nvCxnSpPr>
      <xdr:spPr>
        <a:xfrm flipV="1">
          <a:off x="7861300" y="701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38" name="楕円 137">
          <a:extLst>
            <a:ext uri="{FF2B5EF4-FFF2-40B4-BE49-F238E27FC236}">
              <a16:creationId xmlns:a16="http://schemas.microsoft.com/office/drawing/2014/main" id="{5083046B-40F3-417C-89D8-B1B5851E9BA3}"/>
            </a:ext>
          </a:extLst>
        </xdr:cNvPr>
        <xdr:cNvSpPr/>
      </xdr:nvSpPr>
      <xdr:spPr>
        <a:xfrm>
          <a:off x="6921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160020</xdr:rowOff>
    </xdr:from>
    <xdr:to>
      <xdr:col>41</xdr:col>
      <xdr:colOff>50800</xdr:colOff>
      <xdr:row>40</xdr:row>
      <xdr:rowOff>160020</xdr:rowOff>
    </xdr:to>
    <xdr:cxnSp macro="">
      <xdr:nvCxnSpPr>
        <xdr:cNvPr id="139" name="直線コネクタ 138">
          <a:extLst>
            <a:ext uri="{FF2B5EF4-FFF2-40B4-BE49-F238E27FC236}">
              <a16:creationId xmlns:a16="http://schemas.microsoft.com/office/drawing/2014/main" id="{D8DFEA1B-15E3-45CD-929D-C7E5529E5C02}"/>
            </a:ext>
          </a:extLst>
        </xdr:cNvPr>
        <xdr:cNvCxnSpPr/>
      </xdr:nvCxnSpPr>
      <xdr:spPr>
        <a:xfrm>
          <a:off x="6972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90187</xdr:rowOff>
    </xdr:from>
    <xdr:ext cx="469744" cy="259045"/>
    <xdr:sp macro="" textlink="">
      <xdr:nvSpPr>
        <xdr:cNvPr id="140" name="n_1aveValue【図書館】&#10;一人当たり面積">
          <a:extLst>
            <a:ext uri="{FF2B5EF4-FFF2-40B4-BE49-F238E27FC236}">
              <a16:creationId xmlns:a16="http://schemas.microsoft.com/office/drawing/2014/main" id="{87E542F0-EBDB-413D-B961-27D71566D202}"/>
            </a:ext>
          </a:extLst>
        </xdr:cNvPr>
        <xdr:cNvSpPr txBox="1"/>
      </xdr:nvSpPr>
      <xdr:spPr>
        <a:xfrm>
          <a:off x="9391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113047</xdr:rowOff>
    </xdr:from>
    <xdr:ext cx="469744" cy="259045"/>
    <xdr:sp macro="" textlink="">
      <xdr:nvSpPr>
        <xdr:cNvPr id="141" name="n_2aveValue【図書館】&#10;一人当たり面積">
          <a:extLst>
            <a:ext uri="{FF2B5EF4-FFF2-40B4-BE49-F238E27FC236}">
              <a16:creationId xmlns:a16="http://schemas.microsoft.com/office/drawing/2014/main" id="{2667B363-80E8-459D-91A6-2537F94DA962}"/>
            </a:ext>
          </a:extLst>
        </xdr:cNvPr>
        <xdr:cNvSpPr txBox="1"/>
      </xdr:nvSpPr>
      <xdr:spPr>
        <a:xfrm>
          <a:off x="8515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2" name="n_3aveValue【図書館】&#10;一人当たり面積">
          <a:extLst>
            <a:ext uri="{FF2B5EF4-FFF2-40B4-BE49-F238E27FC236}">
              <a16:creationId xmlns:a16="http://schemas.microsoft.com/office/drawing/2014/main" id="{A3238210-0D33-4A0E-9826-8A762EF0EBFD}"/>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3" name="n_4aveValue【図書館】&#10;一人当たり面積">
          <a:extLst>
            <a:ext uri="{FF2B5EF4-FFF2-40B4-BE49-F238E27FC236}">
              <a16:creationId xmlns:a16="http://schemas.microsoft.com/office/drawing/2014/main" id="{3709C8BB-253A-433C-869A-56CD63773B14}"/>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4" name="n_1mainValue【図書館】&#10;一人当たり面積">
          <a:extLst>
            <a:ext uri="{FF2B5EF4-FFF2-40B4-BE49-F238E27FC236}">
              <a16:creationId xmlns:a16="http://schemas.microsoft.com/office/drawing/2014/main" id="{45F63626-768B-47DE-9744-03F163782C75}"/>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5" name="n_2mainValue【図書館】&#10;一人当たり面積">
          <a:extLst>
            <a:ext uri="{FF2B5EF4-FFF2-40B4-BE49-F238E27FC236}">
              <a16:creationId xmlns:a16="http://schemas.microsoft.com/office/drawing/2014/main" id="{238B6098-D8B6-40DE-A51A-72FF1407EF5C}"/>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30497</xdr:rowOff>
    </xdr:from>
    <xdr:ext cx="469744" cy="259045"/>
    <xdr:sp macro="" textlink="">
      <xdr:nvSpPr>
        <xdr:cNvPr id="146" name="n_3mainValue【図書館】&#10;一人当たり面積">
          <a:extLst>
            <a:ext uri="{FF2B5EF4-FFF2-40B4-BE49-F238E27FC236}">
              <a16:creationId xmlns:a16="http://schemas.microsoft.com/office/drawing/2014/main" id="{D13008C1-E982-4F7C-8162-916DA12D6205}"/>
            </a:ext>
          </a:extLst>
        </xdr:cNvPr>
        <xdr:cNvSpPr txBox="1"/>
      </xdr:nvSpPr>
      <xdr:spPr>
        <a:xfrm>
          <a:off x="7626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7" name="n_4mainValue【図書館】&#10;一人当たり面積">
          <a:extLst>
            <a:ext uri="{FF2B5EF4-FFF2-40B4-BE49-F238E27FC236}">
              <a16:creationId xmlns:a16="http://schemas.microsoft.com/office/drawing/2014/main" id="{88E922BC-DD58-4F8F-A69D-31F809AF627F}"/>
            </a:ext>
          </a:extLst>
        </xdr:cNvPr>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EF592D4-02B6-4041-8134-B5B6FA5DCA2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8C9838D-8071-460E-96EC-8F1C61BFC6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3F91262-4C73-4123-9D9B-3832FDF9005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E509C1A-DBC7-4FBE-8F13-969C6E73094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10D9BBF-E4E7-47F9-B987-157C313F6FF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DA1FE2F-845E-4D63-81BD-09E22B8C301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87E402F-757A-487E-94D6-A4DD8AF30C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8EF9137-80B7-40BF-9667-BE9C692C409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77715D0-6071-4768-9F4A-3A543100019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FCCB918-EB1C-40EE-B724-A7C151A090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C7E5A4C-4542-4699-A832-F2E2837F264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1CB9DE63-A400-4CA2-B24A-39C36763746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6C7ED5B2-B9FE-4E4E-81AA-BF3881E56C5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D4AC2EF-B345-4E46-A7C8-4003322971B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537F4C36-B08F-4CFF-94B1-7BE16985A84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62A0EC8A-9F04-4509-9EE8-70BFA57460E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5B4C5F6B-C0F9-4BFF-9386-C15C0EB458C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584FDEAB-B584-4A90-98F6-1FADED6D089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6059FE90-E9FB-45F2-9F55-7DDE8EAD6BD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320DE8DC-FBB9-4060-AE60-9825D9377BB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BA0A337D-FEC9-4D42-A79E-D758EE38641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D8F6568-A329-4172-8686-52B6042CD3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AF833304-A192-47D2-A70D-E4BE818223C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9F59852D-D09C-4067-8DE9-EF8CAE5AA2D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172" name="直線コネクタ 171">
          <a:extLst>
            <a:ext uri="{FF2B5EF4-FFF2-40B4-BE49-F238E27FC236}">
              <a16:creationId xmlns:a16="http://schemas.microsoft.com/office/drawing/2014/main" id="{2E653230-942D-4BD3-85EF-D17406A3F137}"/>
            </a:ext>
          </a:extLst>
        </xdr:cNvPr>
        <xdr:cNvCxnSpPr/>
      </xdr:nvCxnSpPr>
      <xdr:spPr>
        <a:xfrm flipV="1">
          <a:off x="4634865" y="970216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F3E9DA08-A419-4967-AD50-D0A774302FB2}"/>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4" name="直線コネクタ 173">
          <a:extLst>
            <a:ext uri="{FF2B5EF4-FFF2-40B4-BE49-F238E27FC236}">
              <a16:creationId xmlns:a16="http://schemas.microsoft.com/office/drawing/2014/main" id="{B80D8ACD-D82E-42F2-AEDA-4F3555DB4166}"/>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97F987C0-3AE0-4928-8759-08A83445CE3C}"/>
            </a:ext>
          </a:extLst>
        </xdr:cNvPr>
        <xdr:cNvSpPr txBox="1"/>
      </xdr:nvSpPr>
      <xdr:spPr>
        <a:xfrm>
          <a:off x="4673600" y="947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176" name="直線コネクタ 175">
          <a:extLst>
            <a:ext uri="{FF2B5EF4-FFF2-40B4-BE49-F238E27FC236}">
              <a16:creationId xmlns:a16="http://schemas.microsoft.com/office/drawing/2014/main" id="{EDEDC650-AED2-4D2F-A40E-006C403728E7}"/>
            </a:ext>
          </a:extLst>
        </xdr:cNvPr>
        <xdr:cNvCxnSpPr/>
      </xdr:nvCxnSpPr>
      <xdr:spPr>
        <a:xfrm>
          <a:off x="4546600" y="970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8C2C3FE-7D23-44FC-BE10-A973D6993628}"/>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8" name="フローチャート: 判断 177">
          <a:extLst>
            <a:ext uri="{FF2B5EF4-FFF2-40B4-BE49-F238E27FC236}">
              <a16:creationId xmlns:a16="http://schemas.microsoft.com/office/drawing/2014/main" id="{60374A66-4DBD-442B-8EFC-0578896DD241}"/>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179" name="フローチャート: 判断 178">
          <a:extLst>
            <a:ext uri="{FF2B5EF4-FFF2-40B4-BE49-F238E27FC236}">
              <a16:creationId xmlns:a16="http://schemas.microsoft.com/office/drawing/2014/main" id="{B648097E-A5F8-48AE-903B-FB096D664EA4}"/>
            </a:ext>
          </a:extLst>
        </xdr:cNvPr>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BFE29C34-A56A-4116-9642-104FB0093BF4}"/>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1" name="フローチャート: 判断 180">
          <a:extLst>
            <a:ext uri="{FF2B5EF4-FFF2-40B4-BE49-F238E27FC236}">
              <a16:creationId xmlns:a16="http://schemas.microsoft.com/office/drawing/2014/main" id="{4E398F81-610B-43BD-A044-9C2AAA8E9CE1}"/>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A51ADCAD-0BFD-4F38-8FBA-2F19858F1D84}"/>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1234314-D7B4-4E04-B1E7-93AB4F144B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11045C5-6E8B-4856-90E3-DE037518CE8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D98A0FD-01FB-472D-BB56-75539ACEBD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F5CBB64-2B27-4D6D-A36E-D121929FB26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9511979-073F-4C06-AA31-7DFD35F7C1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137795</xdr:rowOff>
    </xdr:from>
    <xdr:to>
      <xdr:col>24</xdr:col>
      <xdr:colOff>114300</xdr:colOff>
      <xdr:row>61</xdr:row>
      <xdr:rowOff>67945</xdr:rowOff>
    </xdr:to>
    <xdr:sp macro="" textlink="">
      <xdr:nvSpPr>
        <xdr:cNvPr id="188" name="楕円 187">
          <a:extLst>
            <a:ext uri="{FF2B5EF4-FFF2-40B4-BE49-F238E27FC236}">
              <a16:creationId xmlns:a16="http://schemas.microsoft.com/office/drawing/2014/main" id="{770126D6-77FA-412D-AD75-C97AE18616F2}"/>
            </a:ext>
          </a:extLst>
        </xdr:cNvPr>
        <xdr:cNvSpPr/>
      </xdr:nvSpPr>
      <xdr:spPr>
        <a:xfrm>
          <a:off x="4584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116222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96F5AB5-AF59-40A3-80C9-6D975E17AF5D}"/>
            </a:ext>
          </a:extLst>
        </xdr:cNvPr>
        <xdr:cNvSpPr txBox="1"/>
      </xdr:nvSpPr>
      <xdr:spPr>
        <a:xfrm>
          <a:off x="4673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76835</xdr:rowOff>
    </xdr:from>
    <xdr:to>
      <xdr:col>20</xdr:col>
      <xdr:colOff>38100</xdr:colOff>
      <xdr:row>61</xdr:row>
      <xdr:rowOff>6985</xdr:rowOff>
    </xdr:to>
    <xdr:sp macro="" textlink="">
      <xdr:nvSpPr>
        <xdr:cNvPr id="190" name="楕円 189">
          <a:extLst>
            <a:ext uri="{FF2B5EF4-FFF2-40B4-BE49-F238E27FC236}">
              <a16:creationId xmlns:a16="http://schemas.microsoft.com/office/drawing/2014/main" id="{31463A8B-051A-43AB-BE4B-D28DC65A0B61}"/>
            </a:ext>
          </a:extLst>
        </xdr:cNvPr>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127635</xdr:rowOff>
    </xdr:from>
    <xdr:to>
      <xdr:col>24</xdr:col>
      <xdr:colOff>63500</xdr:colOff>
      <xdr:row>61</xdr:row>
      <xdr:rowOff>17145</xdr:rowOff>
    </xdr:to>
    <xdr:cxnSp macro="">
      <xdr:nvCxnSpPr>
        <xdr:cNvPr id="191" name="直線コネクタ 190">
          <a:extLst>
            <a:ext uri="{FF2B5EF4-FFF2-40B4-BE49-F238E27FC236}">
              <a16:creationId xmlns:a16="http://schemas.microsoft.com/office/drawing/2014/main" id="{9D33E2A4-9815-45EC-8382-9CB1E7FB564A}"/>
            </a:ext>
          </a:extLst>
        </xdr:cNvPr>
        <xdr:cNvCxnSpPr/>
      </xdr:nvCxnSpPr>
      <xdr:spPr>
        <a:xfrm>
          <a:off x="3797300" y="1041463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42545</xdr:rowOff>
    </xdr:from>
    <xdr:to>
      <xdr:col>15</xdr:col>
      <xdr:colOff>101600</xdr:colOff>
      <xdr:row>60</xdr:row>
      <xdr:rowOff>144145</xdr:rowOff>
    </xdr:to>
    <xdr:sp macro="" textlink="">
      <xdr:nvSpPr>
        <xdr:cNvPr id="192" name="楕円 191">
          <a:extLst>
            <a:ext uri="{FF2B5EF4-FFF2-40B4-BE49-F238E27FC236}">
              <a16:creationId xmlns:a16="http://schemas.microsoft.com/office/drawing/2014/main" id="{FCA76E68-2B8C-4B3D-A17A-1605FE8D647D}"/>
            </a:ext>
          </a:extLst>
        </xdr:cNvPr>
        <xdr:cNvSpPr/>
      </xdr:nvSpPr>
      <xdr:spPr>
        <a:xfrm>
          <a:off x="2857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93345</xdr:rowOff>
    </xdr:from>
    <xdr:to>
      <xdr:col>19</xdr:col>
      <xdr:colOff>177800</xdr:colOff>
      <xdr:row>60</xdr:row>
      <xdr:rowOff>127635</xdr:rowOff>
    </xdr:to>
    <xdr:cxnSp macro="">
      <xdr:nvCxnSpPr>
        <xdr:cNvPr id="193" name="直線コネクタ 192">
          <a:extLst>
            <a:ext uri="{FF2B5EF4-FFF2-40B4-BE49-F238E27FC236}">
              <a16:creationId xmlns:a16="http://schemas.microsoft.com/office/drawing/2014/main" id="{471DEF46-EA18-4A62-A79D-45AB16515FB4}"/>
            </a:ext>
          </a:extLst>
        </xdr:cNvPr>
        <xdr:cNvCxnSpPr/>
      </xdr:nvCxnSpPr>
      <xdr:spPr>
        <a:xfrm>
          <a:off x="2908300" y="10380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xdr:rowOff>
    </xdr:from>
    <xdr:to>
      <xdr:col>10</xdr:col>
      <xdr:colOff>165100</xdr:colOff>
      <xdr:row>60</xdr:row>
      <xdr:rowOff>102235</xdr:rowOff>
    </xdr:to>
    <xdr:sp macro="" textlink="">
      <xdr:nvSpPr>
        <xdr:cNvPr id="194" name="楕円 193">
          <a:extLst>
            <a:ext uri="{FF2B5EF4-FFF2-40B4-BE49-F238E27FC236}">
              <a16:creationId xmlns:a16="http://schemas.microsoft.com/office/drawing/2014/main" id="{9D19DA4F-66F1-4E76-B0F5-B8AEBCAECB4F}"/>
            </a:ext>
          </a:extLst>
        </xdr:cNvPr>
        <xdr:cNvSpPr/>
      </xdr:nvSpPr>
      <xdr:spPr>
        <a:xfrm>
          <a:off x="1968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51435</xdr:rowOff>
    </xdr:from>
    <xdr:to>
      <xdr:col>15</xdr:col>
      <xdr:colOff>50800</xdr:colOff>
      <xdr:row>60</xdr:row>
      <xdr:rowOff>93345</xdr:rowOff>
    </xdr:to>
    <xdr:cxnSp macro="">
      <xdr:nvCxnSpPr>
        <xdr:cNvPr id="195" name="直線コネクタ 194">
          <a:extLst>
            <a:ext uri="{FF2B5EF4-FFF2-40B4-BE49-F238E27FC236}">
              <a16:creationId xmlns:a16="http://schemas.microsoft.com/office/drawing/2014/main" id="{6158F7D7-D578-4165-B984-F92B5E07464F}"/>
            </a:ext>
          </a:extLst>
        </xdr:cNvPr>
        <xdr:cNvCxnSpPr/>
      </xdr:nvCxnSpPr>
      <xdr:spPr>
        <a:xfrm>
          <a:off x="2019300" y="103384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139700</xdr:rowOff>
    </xdr:from>
    <xdr:to>
      <xdr:col>6</xdr:col>
      <xdr:colOff>38100</xdr:colOff>
      <xdr:row>60</xdr:row>
      <xdr:rowOff>69850</xdr:rowOff>
    </xdr:to>
    <xdr:sp macro="" textlink="">
      <xdr:nvSpPr>
        <xdr:cNvPr id="196" name="楕円 195">
          <a:extLst>
            <a:ext uri="{FF2B5EF4-FFF2-40B4-BE49-F238E27FC236}">
              <a16:creationId xmlns:a16="http://schemas.microsoft.com/office/drawing/2014/main" id="{55373017-979B-40A3-B4BF-776302A76DB8}"/>
            </a:ext>
          </a:extLst>
        </xdr:cNvPr>
        <xdr:cNvSpPr/>
      </xdr:nvSpPr>
      <xdr:spPr>
        <a:xfrm>
          <a:off x="1079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19050</xdr:rowOff>
    </xdr:from>
    <xdr:to>
      <xdr:col>10</xdr:col>
      <xdr:colOff>114300</xdr:colOff>
      <xdr:row>60</xdr:row>
      <xdr:rowOff>51435</xdr:rowOff>
    </xdr:to>
    <xdr:cxnSp macro="">
      <xdr:nvCxnSpPr>
        <xdr:cNvPr id="197" name="直線コネクタ 196">
          <a:extLst>
            <a:ext uri="{FF2B5EF4-FFF2-40B4-BE49-F238E27FC236}">
              <a16:creationId xmlns:a16="http://schemas.microsoft.com/office/drawing/2014/main" id="{7EE9C68D-9C94-4C2E-81E8-294BCBEDCF5C}"/>
            </a:ext>
          </a:extLst>
        </xdr:cNvPr>
        <xdr:cNvCxnSpPr/>
      </xdr:nvCxnSpPr>
      <xdr:spPr>
        <a:xfrm>
          <a:off x="1130300" y="103060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4462</xdr:rowOff>
    </xdr:from>
    <xdr:ext cx="405111" cy="259045"/>
    <xdr:sp macro="" textlink="">
      <xdr:nvSpPr>
        <xdr:cNvPr id="198" name="n_1aveValue【体育館・プール】&#10;有形固定資産減価償却率">
          <a:extLst>
            <a:ext uri="{FF2B5EF4-FFF2-40B4-BE49-F238E27FC236}">
              <a16:creationId xmlns:a16="http://schemas.microsoft.com/office/drawing/2014/main" id="{46681E51-6876-4043-A100-69124DB362B4}"/>
            </a:ext>
          </a:extLst>
        </xdr:cNvPr>
        <xdr:cNvSpPr txBox="1"/>
      </xdr:nvSpPr>
      <xdr:spPr>
        <a:xfrm>
          <a:off x="3582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体育館・プール】&#10;有形固定資産減価償却率">
          <a:extLst>
            <a:ext uri="{FF2B5EF4-FFF2-40B4-BE49-F238E27FC236}">
              <a16:creationId xmlns:a16="http://schemas.microsoft.com/office/drawing/2014/main" id="{89BC1596-E420-4805-A7D8-33C06027D2D2}"/>
            </a:ext>
          </a:extLst>
        </xdr:cNvPr>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0" name="n_3aveValue【体育館・プール】&#10;有形固定資産減価償却率">
          <a:extLst>
            <a:ext uri="{FF2B5EF4-FFF2-40B4-BE49-F238E27FC236}">
              <a16:creationId xmlns:a16="http://schemas.microsoft.com/office/drawing/2014/main" id="{33317F7C-16CE-4D23-947B-6AE812A71B37}"/>
            </a:ext>
          </a:extLst>
        </xdr:cNvPr>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体育館・プール】&#10;有形固定資産減価償却率">
          <a:extLst>
            <a:ext uri="{FF2B5EF4-FFF2-40B4-BE49-F238E27FC236}">
              <a16:creationId xmlns:a16="http://schemas.microsoft.com/office/drawing/2014/main" id="{CDA234A7-E823-4823-81F3-5A33B837878E}"/>
            </a:ext>
          </a:extLst>
        </xdr:cNvPr>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169562</xdr:rowOff>
    </xdr:from>
    <xdr:ext cx="405111" cy="259045"/>
    <xdr:sp macro="" textlink="">
      <xdr:nvSpPr>
        <xdr:cNvPr id="202" name="n_1mainValue【体育館・プール】&#10;有形固定資産減価償却率">
          <a:extLst>
            <a:ext uri="{FF2B5EF4-FFF2-40B4-BE49-F238E27FC236}">
              <a16:creationId xmlns:a16="http://schemas.microsoft.com/office/drawing/2014/main" id="{47743C99-DF3F-4139-9C41-0C49A6398FD4}"/>
            </a:ext>
          </a:extLst>
        </xdr:cNvPr>
        <xdr:cNvSpPr txBox="1"/>
      </xdr:nvSpPr>
      <xdr:spPr>
        <a:xfrm>
          <a:off x="3582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135272</xdr:rowOff>
    </xdr:from>
    <xdr:ext cx="405111" cy="259045"/>
    <xdr:sp macro="" textlink="">
      <xdr:nvSpPr>
        <xdr:cNvPr id="203" name="n_2mainValue【体育館・プール】&#10;有形固定資産減価償却率">
          <a:extLst>
            <a:ext uri="{FF2B5EF4-FFF2-40B4-BE49-F238E27FC236}">
              <a16:creationId xmlns:a16="http://schemas.microsoft.com/office/drawing/2014/main" id="{9271B4FC-A417-4A6C-BC42-48CDF9528918}"/>
            </a:ext>
          </a:extLst>
        </xdr:cNvPr>
        <xdr:cNvSpPr txBox="1"/>
      </xdr:nvSpPr>
      <xdr:spPr>
        <a:xfrm>
          <a:off x="2705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118762</xdr:rowOff>
    </xdr:from>
    <xdr:ext cx="405111" cy="259045"/>
    <xdr:sp macro="" textlink="">
      <xdr:nvSpPr>
        <xdr:cNvPr id="204" name="n_3mainValue【体育館・プール】&#10;有形固定資産減価償却率">
          <a:extLst>
            <a:ext uri="{FF2B5EF4-FFF2-40B4-BE49-F238E27FC236}">
              <a16:creationId xmlns:a16="http://schemas.microsoft.com/office/drawing/2014/main" id="{3369569C-45BE-472E-AC8D-842B5D48F062}"/>
            </a:ext>
          </a:extLst>
        </xdr:cNvPr>
        <xdr:cNvSpPr txBox="1"/>
      </xdr:nvSpPr>
      <xdr:spPr>
        <a:xfrm>
          <a:off x="1816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86377</xdr:rowOff>
    </xdr:from>
    <xdr:ext cx="405111" cy="259045"/>
    <xdr:sp macro="" textlink="">
      <xdr:nvSpPr>
        <xdr:cNvPr id="205" name="n_4mainValue【体育館・プール】&#10;有形固定資産減価償却率">
          <a:extLst>
            <a:ext uri="{FF2B5EF4-FFF2-40B4-BE49-F238E27FC236}">
              <a16:creationId xmlns:a16="http://schemas.microsoft.com/office/drawing/2014/main" id="{180D7E0A-F60C-495A-B051-EC0AE58369EE}"/>
            </a:ext>
          </a:extLst>
        </xdr:cNvPr>
        <xdr:cNvSpPr txBox="1"/>
      </xdr:nvSpPr>
      <xdr:spPr>
        <a:xfrm>
          <a:off x="927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87259FF3-8A47-41CD-87CE-F45EBDAD113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FC81308-CF26-4E50-9AFE-14BA2A922D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8628BDA9-5A54-47DB-9C7E-5617ECF5E7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47251210-16AF-44DF-AE34-3E6FBFB4651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90D0DD4A-3C3E-44FE-B7F7-BBD061534A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B520F0E9-180D-44D1-8EAE-9E4DAB3642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6C784A5-63DC-48D2-A0A0-8B2741A5FC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105089A-67BC-4F0A-A617-364353E4F3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586513E-8515-4959-A15B-05587120E6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2CF5111-B040-43EE-9452-4F955AA02F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391BF053-A3E7-42C7-8EE1-D719787FE9D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81A5F023-16E1-494A-A41A-DA2B81441A55}"/>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95F0B269-2DFD-4696-B3DE-7C7CD7D512B7}"/>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9EA25395-4719-4D88-902D-9F4655525231}"/>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1DBD7BA3-9AF2-4627-A29B-9FA402386FB8}"/>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EAAA7E9C-86DF-465C-B1EA-F98E18577134}"/>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934D2BD-38DF-4793-8483-D25C1EA528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9B80ACBA-330E-4FB8-BD28-17571A62B64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C482DA5A-B108-4BF8-84CE-E2DEA8322F3E}"/>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C7DF89B6-7CD4-47AE-8A0E-17FC0910FCCD}"/>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F6217D23-31BD-41F3-BBE7-9E0823FD7FFE}"/>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10D44E56-317D-424A-A8FC-8741B5556169}"/>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C8B21692-0BFB-4829-A5DA-0075C8BC9003}"/>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4305749B-7632-4047-9FB9-4A0EF32A2AB2}"/>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754C3AB5-E059-4285-A6C1-1129E815DD0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67075683-6146-44A0-B674-49BBA28C4CF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DD8275BD-25E5-4018-B43F-60BA6EBE04D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233" name="直線コネクタ 232">
          <a:extLst>
            <a:ext uri="{FF2B5EF4-FFF2-40B4-BE49-F238E27FC236}">
              <a16:creationId xmlns:a16="http://schemas.microsoft.com/office/drawing/2014/main" id="{FABD2803-7E3B-4730-A2C1-62A4BED8FF73}"/>
            </a:ext>
          </a:extLst>
        </xdr:cNvPr>
        <xdr:cNvCxnSpPr/>
      </xdr:nvCxnSpPr>
      <xdr:spPr>
        <a:xfrm flipV="1">
          <a:off x="10476865" y="96040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234" name="【体育館・プール】&#10;一人当たり面積最小値テキスト">
          <a:extLst>
            <a:ext uri="{FF2B5EF4-FFF2-40B4-BE49-F238E27FC236}">
              <a16:creationId xmlns:a16="http://schemas.microsoft.com/office/drawing/2014/main" id="{89A98DA9-AA0B-41B7-B610-2ED8B2BED40C}"/>
            </a:ext>
          </a:extLst>
        </xdr:cNvPr>
        <xdr:cNvSpPr txBox="1"/>
      </xdr:nvSpPr>
      <xdr:spPr>
        <a:xfrm>
          <a:off x="10515600" y="109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235" name="直線コネクタ 234">
          <a:extLst>
            <a:ext uri="{FF2B5EF4-FFF2-40B4-BE49-F238E27FC236}">
              <a16:creationId xmlns:a16="http://schemas.microsoft.com/office/drawing/2014/main" id="{4D01C4D0-3323-4108-A984-B5112E183BF2}"/>
            </a:ext>
          </a:extLst>
        </xdr:cNvPr>
        <xdr:cNvCxnSpPr/>
      </xdr:nvCxnSpPr>
      <xdr:spPr>
        <a:xfrm>
          <a:off x="10388600" y="1097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236" name="【体育館・プール】&#10;一人当たり面積最大値テキスト">
          <a:extLst>
            <a:ext uri="{FF2B5EF4-FFF2-40B4-BE49-F238E27FC236}">
              <a16:creationId xmlns:a16="http://schemas.microsoft.com/office/drawing/2014/main" id="{F30F38BF-2854-44E5-A43A-B0269A3E289E}"/>
            </a:ext>
          </a:extLst>
        </xdr:cNvPr>
        <xdr:cNvSpPr txBox="1"/>
      </xdr:nvSpPr>
      <xdr:spPr>
        <a:xfrm>
          <a:off x="10515600" y="937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237" name="直線コネクタ 236">
          <a:extLst>
            <a:ext uri="{FF2B5EF4-FFF2-40B4-BE49-F238E27FC236}">
              <a16:creationId xmlns:a16="http://schemas.microsoft.com/office/drawing/2014/main" id="{ED4508AD-4072-44B7-99A3-E957A3ADA061}"/>
            </a:ext>
          </a:extLst>
        </xdr:cNvPr>
        <xdr:cNvCxnSpPr/>
      </xdr:nvCxnSpPr>
      <xdr:spPr>
        <a:xfrm>
          <a:off x="10388600" y="96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117809</xdr:rowOff>
    </xdr:from>
    <xdr:ext cx="469744" cy="259045"/>
    <xdr:sp macro="" textlink="">
      <xdr:nvSpPr>
        <xdr:cNvPr id="238" name="【体育館・プール】&#10;一人当たり面積平均値テキスト">
          <a:extLst>
            <a:ext uri="{FF2B5EF4-FFF2-40B4-BE49-F238E27FC236}">
              <a16:creationId xmlns:a16="http://schemas.microsoft.com/office/drawing/2014/main" id="{72187DE7-6BD2-4E88-BD3F-37C928220C02}"/>
            </a:ext>
          </a:extLst>
        </xdr:cNvPr>
        <xdr:cNvSpPr txBox="1"/>
      </xdr:nvSpPr>
      <xdr:spPr>
        <a:xfrm>
          <a:off x="10515600" y="10233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239" name="フローチャート: 判断 238">
          <a:extLst>
            <a:ext uri="{FF2B5EF4-FFF2-40B4-BE49-F238E27FC236}">
              <a16:creationId xmlns:a16="http://schemas.microsoft.com/office/drawing/2014/main" id="{EDE110C4-4132-4404-ABD6-287BB70740FE}"/>
            </a:ext>
          </a:extLst>
        </xdr:cNvPr>
        <xdr:cNvSpPr/>
      </xdr:nvSpPr>
      <xdr:spPr>
        <a:xfrm>
          <a:off x="104267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33496</xdr:rowOff>
    </xdr:from>
    <xdr:to>
      <xdr:col>50</xdr:col>
      <xdr:colOff>165100</xdr:colOff>
      <xdr:row>60</xdr:row>
      <xdr:rowOff>135096</xdr:rowOff>
    </xdr:to>
    <xdr:sp macro="" textlink="">
      <xdr:nvSpPr>
        <xdr:cNvPr id="240" name="フローチャート: 判断 239">
          <a:extLst>
            <a:ext uri="{FF2B5EF4-FFF2-40B4-BE49-F238E27FC236}">
              <a16:creationId xmlns:a16="http://schemas.microsoft.com/office/drawing/2014/main" id="{607FFD41-8EC2-4E31-B383-92019C771C7A}"/>
            </a:ext>
          </a:extLst>
        </xdr:cNvPr>
        <xdr:cNvSpPr/>
      </xdr:nvSpPr>
      <xdr:spPr>
        <a:xfrm>
          <a:off x="9588500" y="103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47784</xdr:rowOff>
    </xdr:from>
    <xdr:to>
      <xdr:col>46</xdr:col>
      <xdr:colOff>38100</xdr:colOff>
      <xdr:row>60</xdr:row>
      <xdr:rowOff>149384</xdr:rowOff>
    </xdr:to>
    <xdr:sp macro="" textlink="">
      <xdr:nvSpPr>
        <xdr:cNvPr id="241" name="フローチャート: 判断 240">
          <a:extLst>
            <a:ext uri="{FF2B5EF4-FFF2-40B4-BE49-F238E27FC236}">
              <a16:creationId xmlns:a16="http://schemas.microsoft.com/office/drawing/2014/main" id="{27816B87-0DAB-4CAD-97AA-20AD18FC8D11}"/>
            </a:ext>
          </a:extLst>
        </xdr:cNvPr>
        <xdr:cNvSpPr/>
      </xdr:nvSpPr>
      <xdr:spPr>
        <a:xfrm>
          <a:off x="8699500" y="103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139224</xdr:rowOff>
    </xdr:from>
    <xdr:to>
      <xdr:col>41</xdr:col>
      <xdr:colOff>101600</xdr:colOff>
      <xdr:row>61</xdr:row>
      <xdr:rowOff>69374</xdr:rowOff>
    </xdr:to>
    <xdr:sp macro="" textlink="">
      <xdr:nvSpPr>
        <xdr:cNvPr id="242" name="フローチャート: 判断 241">
          <a:extLst>
            <a:ext uri="{FF2B5EF4-FFF2-40B4-BE49-F238E27FC236}">
              <a16:creationId xmlns:a16="http://schemas.microsoft.com/office/drawing/2014/main" id="{F9D8BACC-5977-4287-A6DA-73BF78260508}"/>
            </a:ext>
          </a:extLst>
        </xdr:cNvPr>
        <xdr:cNvSpPr/>
      </xdr:nvSpPr>
      <xdr:spPr>
        <a:xfrm>
          <a:off x="7810500" y="1042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150654</xdr:rowOff>
    </xdr:from>
    <xdr:to>
      <xdr:col>36</xdr:col>
      <xdr:colOff>165100</xdr:colOff>
      <xdr:row>61</xdr:row>
      <xdr:rowOff>80804</xdr:rowOff>
    </xdr:to>
    <xdr:sp macro="" textlink="">
      <xdr:nvSpPr>
        <xdr:cNvPr id="243" name="フローチャート: 判断 242">
          <a:extLst>
            <a:ext uri="{FF2B5EF4-FFF2-40B4-BE49-F238E27FC236}">
              <a16:creationId xmlns:a16="http://schemas.microsoft.com/office/drawing/2014/main" id="{39390174-37EB-45FA-8193-D6F9C27FDB01}"/>
            </a:ext>
          </a:extLst>
        </xdr:cNvPr>
        <xdr:cNvSpPr/>
      </xdr:nvSpPr>
      <xdr:spPr>
        <a:xfrm>
          <a:off x="6921500" y="104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E74D057-A8D1-4057-A4E1-A881169A3F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FD639F0-2F1D-4C28-916E-4C36460E3D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B2B8B63-C34B-473C-8B62-A31E0A03A5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2E8822A-E259-41F8-A8E6-1D6328ED3E9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1916FBC6-7CD5-4392-8BFC-5AAABE98419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93504</xdr:rowOff>
    </xdr:from>
    <xdr:to>
      <xdr:col>55</xdr:col>
      <xdr:colOff>50800</xdr:colOff>
      <xdr:row>62</xdr:row>
      <xdr:rowOff>23654</xdr:rowOff>
    </xdr:to>
    <xdr:sp macro="" textlink="">
      <xdr:nvSpPr>
        <xdr:cNvPr id="249" name="楕円 248">
          <a:extLst>
            <a:ext uri="{FF2B5EF4-FFF2-40B4-BE49-F238E27FC236}">
              <a16:creationId xmlns:a16="http://schemas.microsoft.com/office/drawing/2014/main" id="{B9935397-DFBA-4599-AC1E-FB588931BCD9}"/>
            </a:ext>
          </a:extLst>
        </xdr:cNvPr>
        <xdr:cNvSpPr/>
      </xdr:nvSpPr>
      <xdr:spPr>
        <a:xfrm>
          <a:off x="10426700" y="105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71931</xdr:rowOff>
    </xdr:from>
    <xdr:ext cx="469744" cy="259045"/>
    <xdr:sp macro="" textlink="">
      <xdr:nvSpPr>
        <xdr:cNvPr id="250" name="【体育館・プール】&#10;一人当たり面積該当値テキスト">
          <a:extLst>
            <a:ext uri="{FF2B5EF4-FFF2-40B4-BE49-F238E27FC236}">
              <a16:creationId xmlns:a16="http://schemas.microsoft.com/office/drawing/2014/main" id="{C08D7869-A3A1-462D-A67D-F5531A961C72}"/>
            </a:ext>
          </a:extLst>
        </xdr:cNvPr>
        <xdr:cNvSpPr txBox="1"/>
      </xdr:nvSpPr>
      <xdr:spPr>
        <a:xfrm>
          <a:off x="10515600" y="1053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163513</xdr:rowOff>
    </xdr:from>
    <xdr:to>
      <xdr:col>50</xdr:col>
      <xdr:colOff>165100</xdr:colOff>
      <xdr:row>62</xdr:row>
      <xdr:rowOff>93663</xdr:rowOff>
    </xdr:to>
    <xdr:sp macro="" textlink="">
      <xdr:nvSpPr>
        <xdr:cNvPr id="251" name="楕円 250">
          <a:extLst>
            <a:ext uri="{FF2B5EF4-FFF2-40B4-BE49-F238E27FC236}">
              <a16:creationId xmlns:a16="http://schemas.microsoft.com/office/drawing/2014/main" id="{80F2C6DF-A58A-4580-A52A-473CB8432BF1}"/>
            </a:ext>
          </a:extLst>
        </xdr:cNvPr>
        <xdr:cNvSpPr/>
      </xdr:nvSpPr>
      <xdr:spPr>
        <a:xfrm>
          <a:off x="9588500" y="106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144304</xdr:rowOff>
    </xdr:from>
    <xdr:to>
      <xdr:col>55</xdr:col>
      <xdr:colOff>0</xdr:colOff>
      <xdr:row>62</xdr:row>
      <xdr:rowOff>42863</xdr:rowOff>
    </xdr:to>
    <xdr:cxnSp macro="">
      <xdr:nvCxnSpPr>
        <xdr:cNvPr id="252" name="直線コネクタ 251">
          <a:extLst>
            <a:ext uri="{FF2B5EF4-FFF2-40B4-BE49-F238E27FC236}">
              <a16:creationId xmlns:a16="http://schemas.microsoft.com/office/drawing/2014/main" id="{CA99EDF4-E8AE-4506-A029-A0EE11CC0B32}"/>
            </a:ext>
          </a:extLst>
        </xdr:cNvPr>
        <xdr:cNvCxnSpPr/>
      </xdr:nvCxnSpPr>
      <xdr:spPr>
        <a:xfrm flipV="1">
          <a:off x="9639300" y="10602754"/>
          <a:ext cx="838200" cy="7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164941</xdr:rowOff>
    </xdr:from>
    <xdr:to>
      <xdr:col>46</xdr:col>
      <xdr:colOff>38100</xdr:colOff>
      <xdr:row>62</xdr:row>
      <xdr:rowOff>95091</xdr:rowOff>
    </xdr:to>
    <xdr:sp macro="" textlink="">
      <xdr:nvSpPr>
        <xdr:cNvPr id="253" name="楕円 252">
          <a:extLst>
            <a:ext uri="{FF2B5EF4-FFF2-40B4-BE49-F238E27FC236}">
              <a16:creationId xmlns:a16="http://schemas.microsoft.com/office/drawing/2014/main" id="{2F8744D5-1E27-4DAB-9A92-478CE31D873A}"/>
            </a:ext>
          </a:extLst>
        </xdr:cNvPr>
        <xdr:cNvSpPr/>
      </xdr:nvSpPr>
      <xdr:spPr>
        <a:xfrm>
          <a:off x="8699500" y="1062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42863</xdr:rowOff>
    </xdr:from>
    <xdr:to>
      <xdr:col>50</xdr:col>
      <xdr:colOff>114300</xdr:colOff>
      <xdr:row>62</xdr:row>
      <xdr:rowOff>44291</xdr:rowOff>
    </xdr:to>
    <xdr:cxnSp macro="">
      <xdr:nvCxnSpPr>
        <xdr:cNvPr id="254" name="直線コネクタ 253">
          <a:extLst>
            <a:ext uri="{FF2B5EF4-FFF2-40B4-BE49-F238E27FC236}">
              <a16:creationId xmlns:a16="http://schemas.microsoft.com/office/drawing/2014/main" id="{C662130A-4495-44E5-823E-AE902F93AB9B}"/>
            </a:ext>
          </a:extLst>
        </xdr:cNvPr>
        <xdr:cNvCxnSpPr/>
      </xdr:nvCxnSpPr>
      <xdr:spPr>
        <a:xfrm flipV="1">
          <a:off x="8750300" y="10672763"/>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xdr:rowOff>
    </xdr:from>
    <xdr:to>
      <xdr:col>41</xdr:col>
      <xdr:colOff>101600</xdr:colOff>
      <xdr:row>62</xdr:row>
      <xdr:rowOff>102235</xdr:rowOff>
    </xdr:to>
    <xdr:sp macro="" textlink="">
      <xdr:nvSpPr>
        <xdr:cNvPr id="255" name="楕円 254">
          <a:extLst>
            <a:ext uri="{FF2B5EF4-FFF2-40B4-BE49-F238E27FC236}">
              <a16:creationId xmlns:a16="http://schemas.microsoft.com/office/drawing/2014/main" id="{33F13300-756C-412B-AF75-06B0DD52FE2F}"/>
            </a:ext>
          </a:extLst>
        </xdr:cNvPr>
        <xdr:cNvSpPr/>
      </xdr:nvSpPr>
      <xdr:spPr>
        <a:xfrm>
          <a:off x="7810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44291</xdr:rowOff>
    </xdr:from>
    <xdr:to>
      <xdr:col>45</xdr:col>
      <xdr:colOff>177800</xdr:colOff>
      <xdr:row>62</xdr:row>
      <xdr:rowOff>51435</xdr:rowOff>
    </xdr:to>
    <xdr:cxnSp macro="">
      <xdr:nvCxnSpPr>
        <xdr:cNvPr id="256" name="直線コネクタ 255">
          <a:extLst>
            <a:ext uri="{FF2B5EF4-FFF2-40B4-BE49-F238E27FC236}">
              <a16:creationId xmlns:a16="http://schemas.microsoft.com/office/drawing/2014/main" id="{132114FE-59BF-4BD8-8F48-85ECD52B2130}"/>
            </a:ext>
          </a:extLst>
        </xdr:cNvPr>
        <xdr:cNvCxnSpPr/>
      </xdr:nvCxnSpPr>
      <xdr:spPr>
        <a:xfrm flipV="1">
          <a:off x="7861300" y="10674191"/>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7779</xdr:rowOff>
    </xdr:from>
    <xdr:to>
      <xdr:col>36</xdr:col>
      <xdr:colOff>165100</xdr:colOff>
      <xdr:row>62</xdr:row>
      <xdr:rowOff>109379</xdr:rowOff>
    </xdr:to>
    <xdr:sp macro="" textlink="">
      <xdr:nvSpPr>
        <xdr:cNvPr id="257" name="楕円 256">
          <a:extLst>
            <a:ext uri="{FF2B5EF4-FFF2-40B4-BE49-F238E27FC236}">
              <a16:creationId xmlns:a16="http://schemas.microsoft.com/office/drawing/2014/main" id="{A45F4CB0-0D48-4FE9-99DF-E5EAA5170EAE}"/>
            </a:ext>
          </a:extLst>
        </xdr:cNvPr>
        <xdr:cNvSpPr/>
      </xdr:nvSpPr>
      <xdr:spPr>
        <a:xfrm>
          <a:off x="6921500" y="106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51435</xdr:rowOff>
    </xdr:from>
    <xdr:to>
      <xdr:col>41</xdr:col>
      <xdr:colOff>50800</xdr:colOff>
      <xdr:row>62</xdr:row>
      <xdr:rowOff>58579</xdr:rowOff>
    </xdr:to>
    <xdr:cxnSp macro="">
      <xdr:nvCxnSpPr>
        <xdr:cNvPr id="258" name="直線コネクタ 257">
          <a:extLst>
            <a:ext uri="{FF2B5EF4-FFF2-40B4-BE49-F238E27FC236}">
              <a16:creationId xmlns:a16="http://schemas.microsoft.com/office/drawing/2014/main" id="{3AD931E4-6A2D-49DE-AFFD-9AF85A91A55C}"/>
            </a:ext>
          </a:extLst>
        </xdr:cNvPr>
        <xdr:cNvCxnSpPr/>
      </xdr:nvCxnSpPr>
      <xdr:spPr>
        <a:xfrm flipV="1">
          <a:off x="6972300" y="10681335"/>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151623</xdr:rowOff>
    </xdr:from>
    <xdr:ext cx="469744" cy="259045"/>
    <xdr:sp macro="" textlink="">
      <xdr:nvSpPr>
        <xdr:cNvPr id="259" name="n_1aveValue【体育館・プール】&#10;一人当たり面積">
          <a:extLst>
            <a:ext uri="{FF2B5EF4-FFF2-40B4-BE49-F238E27FC236}">
              <a16:creationId xmlns:a16="http://schemas.microsoft.com/office/drawing/2014/main" id="{C8929004-5B2B-4515-B006-BAAD85B9F931}"/>
            </a:ext>
          </a:extLst>
        </xdr:cNvPr>
        <xdr:cNvSpPr txBox="1"/>
      </xdr:nvSpPr>
      <xdr:spPr>
        <a:xfrm>
          <a:off x="9391727" y="100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165911</xdr:rowOff>
    </xdr:from>
    <xdr:ext cx="469744" cy="259045"/>
    <xdr:sp macro="" textlink="">
      <xdr:nvSpPr>
        <xdr:cNvPr id="260" name="n_2aveValue【体育館・プール】&#10;一人当たり面積">
          <a:extLst>
            <a:ext uri="{FF2B5EF4-FFF2-40B4-BE49-F238E27FC236}">
              <a16:creationId xmlns:a16="http://schemas.microsoft.com/office/drawing/2014/main" id="{E9145237-DD89-4249-80D4-29583F22C638}"/>
            </a:ext>
          </a:extLst>
        </xdr:cNvPr>
        <xdr:cNvSpPr txBox="1"/>
      </xdr:nvSpPr>
      <xdr:spPr>
        <a:xfrm>
          <a:off x="8515427"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85901</xdr:rowOff>
    </xdr:from>
    <xdr:ext cx="469744" cy="259045"/>
    <xdr:sp macro="" textlink="">
      <xdr:nvSpPr>
        <xdr:cNvPr id="261" name="n_3aveValue【体育館・プール】&#10;一人当たり面積">
          <a:extLst>
            <a:ext uri="{FF2B5EF4-FFF2-40B4-BE49-F238E27FC236}">
              <a16:creationId xmlns:a16="http://schemas.microsoft.com/office/drawing/2014/main" id="{C4D7E112-93B8-49A2-8058-936F48BB9DA8}"/>
            </a:ext>
          </a:extLst>
        </xdr:cNvPr>
        <xdr:cNvSpPr txBox="1"/>
      </xdr:nvSpPr>
      <xdr:spPr>
        <a:xfrm>
          <a:off x="7626427" y="102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97331</xdr:rowOff>
    </xdr:from>
    <xdr:ext cx="469744" cy="259045"/>
    <xdr:sp macro="" textlink="">
      <xdr:nvSpPr>
        <xdr:cNvPr id="262" name="n_4aveValue【体育館・プール】&#10;一人当たり面積">
          <a:extLst>
            <a:ext uri="{FF2B5EF4-FFF2-40B4-BE49-F238E27FC236}">
              <a16:creationId xmlns:a16="http://schemas.microsoft.com/office/drawing/2014/main" id="{FA8DB0D0-CB8E-4816-BBBA-6B6DE0ECCBE2}"/>
            </a:ext>
          </a:extLst>
        </xdr:cNvPr>
        <xdr:cNvSpPr txBox="1"/>
      </xdr:nvSpPr>
      <xdr:spPr>
        <a:xfrm>
          <a:off x="6737427" y="102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84790</xdr:rowOff>
    </xdr:from>
    <xdr:ext cx="469744" cy="259045"/>
    <xdr:sp macro="" textlink="">
      <xdr:nvSpPr>
        <xdr:cNvPr id="263" name="n_1mainValue【体育館・プール】&#10;一人当たり面積">
          <a:extLst>
            <a:ext uri="{FF2B5EF4-FFF2-40B4-BE49-F238E27FC236}">
              <a16:creationId xmlns:a16="http://schemas.microsoft.com/office/drawing/2014/main" id="{56ED743D-E970-49B7-975C-71CC86949E55}"/>
            </a:ext>
          </a:extLst>
        </xdr:cNvPr>
        <xdr:cNvSpPr txBox="1"/>
      </xdr:nvSpPr>
      <xdr:spPr>
        <a:xfrm>
          <a:off x="9391727" y="1071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86218</xdr:rowOff>
    </xdr:from>
    <xdr:ext cx="469744" cy="259045"/>
    <xdr:sp macro="" textlink="">
      <xdr:nvSpPr>
        <xdr:cNvPr id="264" name="n_2mainValue【体育館・プール】&#10;一人当たり面積">
          <a:extLst>
            <a:ext uri="{FF2B5EF4-FFF2-40B4-BE49-F238E27FC236}">
              <a16:creationId xmlns:a16="http://schemas.microsoft.com/office/drawing/2014/main" id="{B725F07D-AAFD-40F4-A691-22747C410D74}"/>
            </a:ext>
          </a:extLst>
        </xdr:cNvPr>
        <xdr:cNvSpPr txBox="1"/>
      </xdr:nvSpPr>
      <xdr:spPr>
        <a:xfrm>
          <a:off x="8515427" y="1071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93362</xdr:rowOff>
    </xdr:from>
    <xdr:ext cx="469744" cy="259045"/>
    <xdr:sp macro="" textlink="">
      <xdr:nvSpPr>
        <xdr:cNvPr id="265" name="n_3mainValue【体育館・プール】&#10;一人当たり面積">
          <a:extLst>
            <a:ext uri="{FF2B5EF4-FFF2-40B4-BE49-F238E27FC236}">
              <a16:creationId xmlns:a16="http://schemas.microsoft.com/office/drawing/2014/main" id="{2A7327EF-5501-46E0-8629-81DF2D9FCF46}"/>
            </a:ext>
          </a:extLst>
        </xdr:cNvPr>
        <xdr:cNvSpPr txBox="1"/>
      </xdr:nvSpPr>
      <xdr:spPr>
        <a:xfrm>
          <a:off x="7626427"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100506</xdr:rowOff>
    </xdr:from>
    <xdr:ext cx="469744" cy="259045"/>
    <xdr:sp macro="" textlink="">
      <xdr:nvSpPr>
        <xdr:cNvPr id="266" name="n_4mainValue【体育館・プール】&#10;一人当たり面積">
          <a:extLst>
            <a:ext uri="{FF2B5EF4-FFF2-40B4-BE49-F238E27FC236}">
              <a16:creationId xmlns:a16="http://schemas.microsoft.com/office/drawing/2014/main" id="{338481F7-A2F8-4116-AEBF-A6C9C034003C}"/>
            </a:ext>
          </a:extLst>
        </xdr:cNvPr>
        <xdr:cNvSpPr txBox="1"/>
      </xdr:nvSpPr>
      <xdr:spPr>
        <a:xfrm>
          <a:off x="6737427" y="1073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8A5CE6A8-2745-42A6-AE6F-B631B5B136E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6E2782DF-4121-4171-9AAF-ACC3A062BF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99BE819B-E224-43E0-8AEA-4B24B375D3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D0D38A7B-F457-49EB-A25B-FE21979E80D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A36F87C1-67CC-43EA-B8DF-115A9FC0DB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D917A0DF-8C2A-436D-9AE8-B0724F8AE2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3E40FAA4-7989-41D0-9F8A-1139765DCB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59633817-3942-43A9-B565-B0B7B00CFB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6E46D51F-8522-4896-AEC0-451D4DF0D36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83E74DC9-D79F-459A-8C8C-DA0162B26A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FA7BD9C1-B291-4B7E-8AE5-D44C796E5F0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E61DE6B0-192B-437E-B9BF-B9ACADDE0AC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7756DFCD-6216-442E-989C-8B325FE0F88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66C62A4-B2FF-4B6A-BC4E-5AFE5F783CE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15CEFCAC-F938-49FB-914D-F0C2FDA4A1F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628D0BC3-110C-4C94-BAC7-6C57064C676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D87F29D2-F857-498A-A319-BB0E7799F06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15B32612-48B2-445F-9D69-3C6585A2450D}"/>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A9D9DC58-C0F0-4F44-8ACA-E18E9A3628C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8A748C2-8980-47D4-AC76-674D4DA0427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BC918F20-AED8-4787-B632-900319FBABF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F1CA1F6B-F6FD-41EC-8012-22A2D664F75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154687</xdr:rowOff>
    </xdr:to>
    <xdr:cxnSp macro="">
      <xdr:nvCxnSpPr>
        <xdr:cNvPr id="289" name="直線コネクタ 288">
          <a:extLst>
            <a:ext uri="{FF2B5EF4-FFF2-40B4-BE49-F238E27FC236}">
              <a16:creationId xmlns:a16="http://schemas.microsoft.com/office/drawing/2014/main" id="{9F113101-9D0B-48A1-B2BD-D1E9AB09A311}"/>
            </a:ext>
          </a:extLst>
        </xdr:cNvPr>
        <xdr:cNvCxnSpPr/>
      </xdr:nvCxnSpPr>
      <xdr:spPr>
        <a:xfrm flipV="1">
          <a:off x="4634865" y="13434061"/>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158514</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33F5D830-0466-425E-8EEB-20AEA495952B}"/>
            </a:ext>
          </a:extLst>
        </xdr:cNvPr>
        <xdr:cNvSpPr txBox="1"/>
      </xdr:nvSpPr>
      <xdr:spPr>
        <a:xfrm>
          <a:off x="4673600" y="1473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154687</xdr:rowOff>
    </xdr:from>
    <xdr:to>
      <xdr:col>24</xdr:col>
      <xdr:colOff>152400</xdr:colOff>
      <xdr:row>85</xdr:row>
      <xdr:rowOff>154687</xdr:rowOff>
    </xdr:to>
    <xdr:cxnSp macro="">
      <xdr:nvCxnSpPr>
        <xdr:cNvPr id="291" name="直線コネクタ 290">
          <a:extLst>
            <a:ext uri="{FF2B5EF4-FFF2-40B4-BE49-F238E27FC236}">
              <a16:creationId xmlns:a16="http://schemas.microsoft.com/office/drawing/2014/main" id="{2708C72B-31D6-41C4-AFC5-D4008787DAEF}"/>
            </a:ext>
          </a:extLst>
        </xdr:cNvPr>
        <xdr:cNvCxnSpPr/>
      </xdr:nvCxnSpPr>
      <xdr:spPr>
        <a:xfrm>
          <a:off x="4546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B893E99B-D482-44EB-9904-B87028706284}"/>
            </a:ext>
          </a:extLst>
        </xdr:cNvPr>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3" name="直線コネクタ 292">
          <a:extLst>
            <a:ext uri="{FF2B5EF4-FFF2-40B4-BE49-F238E27FC236}">
              <a16:creationId xmlns:a16="http://schemas.microsoft.com/office/drawing/2014/main" id="{967F6C8F-4320-4A91-B69B-29E69BAF77B2}"/>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116603</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36E4FB4F-6453-4A3C-A70B-2BB601F4EE2E}"/>
            </a:ext>
          </a:extLst>
        </xdr:cNvPr>
        <xdr:cNvSpPr txBox="1"/>
      </xdr:nvSpPr>
      <xdr:spPr>
        <a:xfrm>
          <a:off x="4673600" y="13832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295" name="フローチャート: 判断 294">
          <a:extLst>
            <a:ext uri="{FF2B5EF4-FFF2-40B4-BE49-F238E27FC236}">
              <a16:creationId xmlns:a16="http://schemas.microsoft.com/office/drawing/2014/main" id="{A5C62471-0B4C-42A8-A5D1-6DAC7A445B96}"/>
            </a:ext>
          </a:extLst>
        </xdr:cNvPr>
        <xdr:cNvSpPr/>
      </xdr:nvSpPr>
      <xdr:spPr>
        <a:xfrm>
          <a:off x="45847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96" name="フローチャート: 判断 295">
          <a:extLst>
            <a:ext uri="{FF2B5EF4-FFF2-40B4-BE49-F238E27FC236}">
              <a16:creationId xmlns:a16="http://schemas.microsoft.com/office/drawing/2014/main" id="{BF5DA24C-AD0D-40D5-A627-7917AE64544E}"/>
            </a:ext>
          </a:extLst>
        </xdr:cNvPr>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97" name="フローチャート: 判断 296">
          <a:extLst>
            <a:ext uri="{FF2B5EF4-FFF2-40B4-BE49-F238E27FC236}">
              <a16:creationId xmlns:a16="http://schemas.microsoft.com/office/drawing/2014/main" id="{20A258C9-2CD8-4B4F-AF7D-142F1FAF7F2D}"/>
            </a:ext>
          </a:extLst>
        </xdr:cNvPr>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98" name="フローチャート: 判断 297">
          <a:extLst>
            <a:ext uri="{FF2B5EF4-FFF2-40B4-BE49-F238E27FC236}">
              <a16:creationId xmlns:a16="http://schemas.microsoft.com/office/drawing/2014/main" id="{0148EB03-9B1B-411D-9D55-52156706D8F5}"/>
            </a:ext>
          </a:extLst>
        </xdr:cNvPr>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99" name="フローチャート: 判断 298">
          <a:extLst>
            <a:ext uri="{FF2B5EF4-FFF2-40B4-BE49-F238E27FC236}">
              <a16:creationId xmlns:a16="http://schemas.microsoft.com/office/drawing/2014/main" id="{BD523974-52FC-4B37-AB1E-8D7F92C5A6C7}"/>
            </a:ext>
          </a:extLst>
        </xdr:cNvPr>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0C95081-A42A-45E9-BA60-6B68EAE224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A9527B7-2211-45D4-B497-17F17C236D7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EBEA967-EB4A-48D5-A9CE-A62FA06555A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331DFEC-87FE-4981-9715-F5EC283D6EA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677106E-DB96-43FD-8CFD-C918B2533D8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161037</xdr:rowOff>
    </xdr:from>
    <xdr:to>
      <xdr:col>24</xdr:col>
      <xdr:colOff>114300</xdr:colOff>
      <xdr:row>80</xdr:row>
      <xdr:rowOff>91187</xdr:rowOff>
    </xdr:to>
    <xdr:sp macro="" textlink="">
      <xdr:nvSpPr>
        <xdr:cNvPr id="305" name="楕円 304">
          <a:extLst>
            <a:ext uri="{FF2B5EF4-FFF2-40B4-BE49-F238E27FC236}">
              <a16:creationId xmlns:a16="http://schemas.microsoft.com/office/drawing/2014/main" id="{FF04FEFD-17D0-4289-B0F2-A52FB822A6DA}"/>
            </a:ext>
          </a:extLst>
        </xdr:cNvPr>
        <xdr:cNvSpPr/>
      </xdr:nvSpPr>
      <xdr:spPr>
        <a:xfrm>
          <a:off x="4584700" y="137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12464</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760235C1-0A50-446D-A7A9-5FBABB2A83C0}"/>
            </a:ext>
          </a:extLst>
        </xdr:cNvPr>
        <xdr:cNvSpPr txBox="1"/>
      </xdr:nvSpPr>
      <xdr:spPr>
        <a:xfrm>
          <a:off x="4673600" y="13557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94742</xdr:rowOff>
    </xdr:from>
    <xdr:to>
      <xdr:col>20</xdr:col>
      <xdr:colOff>38100</xdr:colOff>
      <xdr:row>80</xdr:row>
      <xdr:rowOff>24892</xdr:rowOff>
    </xdr:to>
    <xdr:sp macro="" textlink="">
      <xdr:nvSpPr>
        <xdr:cNvPr id="307" name="楕円 306">
          <a:extLst>
            <a:ext uri="{FF2B5EF4-FFF2-40B4-BE49-F238E27FC236}">
              <a16:creationId xmlns:a16="http://schemas.microsoft.com/office/drawing/2014/main" id="{06D4D0E4-EE7C-4DBE-A9CF-E17A308A3510}"/>
            </a:ext>
          </a:extLst>
        </xdr:cNvPr>
        <xdr:cNvSpPr/>
      </xdr:nvSpPr>
      <xdr:spPr>
        <a:xfrm>
          <a:off x="3746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145542</xdr:rowOff>
    </xdr:from>
    <xdr:to>
      <xdr:col>24</xdr:col>
      <xdr:colOff>63500</xdr:colOff>
      <xdr:row>80</xdr:row>
      <xdr:rowOff>40387</xdr:rowOff>
    </xdr:to>
    <xdr:cxnSp macro="">
      <xdr:nvCxnSpPr>
        <xdr:cNvPr id="308" name="直線コネクタ 307">
          <a:extLst>
            <a:ext uri="{FF2B5EF4-FFF2-40B4-BE49-F238E27FC236}">
              <a16:creationId xmlns:a16="http://schemas.microsoft.com/office/drawing/2014/main" id="{440C61D4-7214-4289-B5C9-99A9ADA69A7E}"/>
            </a:ext>
          </a:extLst>
        </xdr:cNvPr>
        <xdr:cNvCxnSpPr/>
      </xdr:nvCxnSpPr>
      <xdr:spPr>
        <a:xfrm>
          <a:off x="3797300" y="13690092"/>
          <a:ext cx="8382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49022</xdr:rowOff>
    </xdr:from>
    <xdr:to>
      <xdr:col>15</xdr:col>
      <xdr:colOff>101600</xdr:colOff>
      <xdr:row>79</xdr:row>
      <xdr:rowOff>150622</xdr:rowOff>
    </xdr:to>
    <xdr:sp macro="" textlink="">
      <xdr:nvSpPr>
        <xdr:cNvPr id="309" name="楕円 308">
          <a:extLst>
            <a:ext uri="{FF2B5EF4-FFF2-40B4-BE49-F238E27FC236}">
              <a16:creationId xmlns:a16="http://schemas.microsoft.com/office/drawing/2014/main" id="{BE8A1726-5F04-4AE9-BC2C-02F8BC5E36D2}"/>
            </a:ext>
          </a:extLst>
        </xdr:cNvPr>
        <xdr:cNvSpPr/>
      </xdr:nvSpPr>
      <xdr:spPr>
        <a:xfrm>
          <a:off x="2857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99822</xdr:rowOff>
    </xdr:from>
    <xdr:to>
      <xdr:col>19</xdr:col>
      <xdr:colOff>177800</xdr:colOff>
      <xdr:row>79</xdr:row>
      <xdr:rowOff>145542</xdr:rowOff>
    </xdr:to>
    <xdr:cxnSp macro="">
      <xdr:nvCxnSpPr>
        <xdr:cNvPr id="310" name="直線コネクタ 309">
          <a:extLst>
            <a:ext uri="{FF2B5EF4-FFF2-40B4-BE49-F238E27FC236}">
              <a16:creationId xmlns:a16="http://schemas.microsoft.com/office/drawing/2014/main" id="{2951C5A9-F0DA-437A-ADF3-8B60FC98D9C6}"/>
            </a:ext>
          </a:extLst>
        </xdr:cNvPr>
        <xdr:cNvCxnSpPr/>
      </xdr:nvCxnSpPr>
      <xdr:spPr>
        <a:xfrm>
          <a:off x="2908300" y="13644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1015</xdr:rowOff>
    </xdr:from>
    <xdr:to>
      <xdr:col>10</xdr:col>
      <xdr:colOff>165100</xdr:colOff>
      <xdr:row>79</xdr:row>
      <xdr:rowOff>102615</xdr:rowOff>
    </xdr:to>
    <xdr:sp macro="" textlink="">
      <xdr:nvSpPr>
        <xdr:cNvPr id="311" name="楕円 310">
          <a:extLst>
            <a:ext uri="{FF2B5EF4-FFF2-40B4-BE49-F238E27FC236}">
              <a16:creationId xmlns:a16="http://schemas.microsoft.com/office/drawing/2014/main" id="{3415BAE8-6E6D-49E4-82CC-E773B9578ECF}"/>
            </a:ext>
          </a:extLst>
        </xdr:cNvPr>
        <xdr:cNvSpPr/>
      </xdr:nvSpPr>
      <xdr:spPr>
        <a:xfrm>
          <a:off x="1968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51815</xdr:rowOff>
    </xdr:from>
    <xdr:to>
      <xdr:col>15</xdr:col>
      <xdr:colOff>50800</xdr:colOff>
      <xdr:row>79</xdr:row>
      <xdr:rowOff>99822</xdr:rowOff>
    </xdr:to>
    <xdr:cxnSp macro="">
      <xdr:nvCxnSpPr>
        <xdr:cNvPr id="312" name="直線コネクタ 311">
          <a:extLst>
            <a:ext uri="{FF2B5EF4-FFF2-40B4-BE49-F238E27FC236}">
              <a16:creationId xmlns:a16="http://schemas.microsoft.com/office/drawing/2014/main" id="{E6038A5C-FDDF-471A-AFE6-C267458ADAE5}"/>
            </a:ext>
          </a:extLst>
        </xdr:cNvPr>
        <xdr:cNvCxnSpPr/>
      </xdr:nvCxnSpPr>
      <xdr:spPr>
        <a:xfrm>
          <a:off x="2019300" y="1359636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124461</xdr:rowOff>
    </xdr:from>
    <xdr:to>
      <xdr:col>6</xdr:col>
      <xdr:colOff>38100</xdr:colOff>
      <xdr:row>78</xdr:row>
      <xdr:rowOff>54611</xdr:rowOff>
    </xdr:to>
    <xdr:sp macro="" textlink="">
      <xdr:nvSpPr>
        <xdr:cNvPr id="313" name="楕円 312">
          <a:extLst>
            <a:ext uri="{FF2B5EF4-FFF2-40B4-BE49-F238E27FC236}">
              <a16:creationId xmlns:a16="http://schemas.microsoft.com/office/drawing/2014/main" id="{4200663D-7613-43C5-A99D-69A70B04B11C}"/>
            </a:ext>
          </a:extLst>
        </xdr:cNvPr>
        <xdr:cNvSpPr/>
      </xdr:nvSpPr>
      <xdr:spPr>
        <a:xfrm>
          <a:off x="1079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3811</xdr:rowOff>
    </xdr:from>
    <xdr:to>
      <xdr:col>10</xdr:col>
      <xdr:colOff>114300</xdr:colOff>
      <xdr:row>79</xdr:row>
      <xdr:rowOff>51815</xdr:rowOff>
    </xdr:to>
    <xdr:cxnSp macro="">
      <xdr:nvCxnSpPr>
        <xdr:cNvPr id="314" name="直線コネクタ 313">
          <a:extLst>
            <a:ext uri="{FF2B5EF4-FFF2-40B4-BE49-F238E27FC236}">
              <a16:creationId xmlns:a16="http://schemas.microsoft.com/office/drawing/2014/main" id="{07AC0F5E-A69D-45D3-8B59-39384FDDBC50}"/>
            </a:ext>
          </a:extLst>
        </xdr:cNvPr>
        <xdr:cNvCxnSpPr/>
      </xdr:nvCxnSpPr>
      <xdr:spPr>
        <a:xfrm>
          <a:off x="1130300" y="13376911"/>
          <a:ext cx="889000" cy="2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141749</xdr:rowOff>
    </xdr:from>
    <xdr:ext cx="405111" cy="259045"/>
    <xdr:sp macro="" textlink="">
      <xdr:nvSpPr>
        <xdr:cNvPr id="315" name="n_1aveValue【福祉施設】&#10;有形固定資産減価償却率">
          <a:extLst>
            <a:ext uri="{FF2B5EF4-FFF2-40B4-BE49-F238E27FC236}">
              <a16:creationId xmlns:a16="http://schemas.microsoft.com/office/drawing/2014/main" id="{1C99042B-EFAC-475C-83CA-6CFFBA5883D4}"/>
            </a:ext>
          </a:extLst>
        </xdr:cNvPr>
        <xdr:cNvSpPr txBox="1"/>
      </xdr:nvSpPr>
      <xdr:spPr>
        <a:xfrm>
          <a:off x="35820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70883</xdr:rowOff>
    </xdr:from>
    <xdr:ext cx="405111" cy="259045"/>
    <xdr:sp macro="" textlink="">
      <xdr:nvSpPr>
        <xdr:cNvPr id="316" name="n_2aveValue【福祉施設】&#10;有形固定資産減価償却率">
          <a:extLst>
            <a:ext uri="{FF2B5EF4-FFF2-40B4-BE49-F238E27FC236}">
              <a16:creationId xmlns:a16="http://schemas.microsoft.com/office/drawing/2014/main" id="{96A0B0BA-158D-4954-9A17-478CD549A729}"/>
            </a:ext>
          </a:extLst>
        </xdr:cNvPr>
        <xdr:cNvSpPr txBox="1"/>
      </xdr:nvSpPr>
      <xdr:spPr>
        <a:xfrm>
          <a:off x="2705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2303</xdr:rowOff>
    </xdr:from>
    <xdr:ext cx="405111" cy="259045"/>
    <xdr:sp macro="" textlink="">
      <xdr:nvSpPr>
        <xdr:cNvPr id="317" name="n_3aveValue【福祉施設】&#10;有形固定資産減価償却率">
          <a:extLst>
            <a:ext uri="{FF2B5EF4-FFF2-40B4-BE49-F238E27FC236}">
              <a16:creationId xmlns:a16="http://schemas.microsoft.com/office/drawing/2014/main" id="{D07C30D9-4300-48ED-83E5-21525B34591E}"/>
            </a:ext>
          </a:extLst>
        </xdr:cNvPr>
        <xdr:cNvSpPr txBox="1"/>
      </xdr:nvSpPr>
      <xdr:spPr>
        <a:xfrm>
          <a:off x="1816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118890</xdr:rowOff>
    </xdr:from>
    <xdr:ext cx="405111" cy="259045"/>
    <xdr:sp macro="" textlink="">
      <xdr:nvSpPr>
        <xdr:cNvPr id="318" name="n_4aveValue【福祉施設】&#10;有形固定資産減価償却率">
          <a:extLst>
            <a:ext uri="{FF2B5EF4-FFF2-40B4-BE49-F238E27FC236}">
              <a16:creationId xmlns:a16="http://schemas.microsoft.com/office/drawing/2014/main" id="{714CDED7-B62B-4717-A817-1C6D350F6423}"/>
            </a:ext>
          </a:extLst>
        </xdr:cNvPr>
        <xdr:cNvSpPr txBox="1"/>
      </xdr:nvSpPr>
      <xdr:spPr>
        <a:xfrm>
          <a:off x="927744" y="136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41419</xdr:rowOff>
    </xdr:from>
    <xdr:ext cx="405111" cy="259045"/>
    <xdr:sp macro="" textlink="">
      <xdr:nvSpPr>
        <xdr:cNvPr id="319" name="n_1mainValue【福祉施設】&#10;有形固定資産減価償却率">
          <a:extLst>
            <a:ext uri="{FF2B5EF4-FFF2-40B4-BE49-F238E27FC236}">
              <a16:creationId xmlns:a16="http://schemas.microsoft.com/office/drawing/2014/main" id="{7853D375-8F10-4D30-9925-876E1DD611D9}"/>
            </a:ext>
          </a:extLst>
        </xdr:cNvPr>
        <xdr:cNvSpPr txBox="1"/>
      </xdr:nvSpPr>
      <xdr:spPr>
        <a:xfrm>
          <a:off x="35820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167149</xdr:rowOff>
    </xdr:from>
    <xdr:ext cx="405111" cy="259045"/>
    <xdr:sp macro="" textlink="">
      <xdr:nvSpPr>
        <xdr:cNvPr id="320" name="n_2mainValue【福祉施設】&#10;有形固定資産減価償却率">
          <a:extLst>
            <a:ext uri="{FF2B5EF4-FFF2-40B4-BE49-F238E27FC236}">
              <a16:creationId xmlns:a16="http://schemas.microsoft.com/office/drawing/2014/main" id="{CE21DF1F-911B-465E-A431-365D2EB7BDAC}"/>
            </a:ext>
          </a:extLst>
        </xdr:cNvPr>
        <xdr:cNvSpPr txBox="1"/>
      </xdr:nvSpPr>
      <xdr:spPr>
        <a:xfrm>
          <a:off x="2705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119142</xdr:rowOff>
    </xdr:from>
    <xdr:ext cx="405111" cy="259045"/>
    <xdr:sp macro="" textlink="">
      <xdr:nvSpPr>
        <xdr:cNvPr id="321" name="n_3mainValue【福祉施設】&#10;有形固定資産減価償却率">
          <a:extLst>
            <a:ext uri="{FF2B5EF4-FFF2-40B4-BE49-F238E27FC236}">
              <a16:creationId xmlns:a16="http://schemas.microsoft.com/office/drawing/2014/main" id="{0EBA586D-145B-437B-8910-7EFBA8312B4F}"/>
            </a:ext>
          </a:extLst>
        </xdr:cNvPr>
        <xdr:cNvSpPr txBox="1"/>
      </xdr:nvSpPr>
      <xdr:spPr>
        <a:xfrm>
          <a:off x="1816744"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71138</xdr:rowOff>
    </xdr:from>
    <xdr:ext cx="405111" cy="259045"/>
    <xdr:sp macro="" textlink="">
      <xdr:nvSpPr>
        <xdr:cNvPr id="322" name="n_4mainValue【福祉施設】&#10;有形固定資産減価償却率">
          <a:extLst>
            <a:ext uri="{FF2B5EF4-FFF2-40B4-BE49-F238E27FC236}">
              <a16:creationId xmlns:a16="http://schemas.microsoft.com/office/drawing/2014/main" id="{04DC8B7B-AE7D-4546-B61A-EF9F6FAC9D14}"/>
            </a:ext>
          </a:extLst>
        </xdr:cNvPr>
        <xdr:cNvSpPr txBox="1"/>
      </xdr:nvSpPr>
      <xdr:spPr>
        <a:xfrm>
          <a:off x="927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997441F-C63F-4F39-A01F-DAA977E9EC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E98E7B9-1E9C-4599-8CF2-712FCAAEE0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32AFD3B-C08E-48E0-A0C6-722E6024A6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38B29A96-F3A8-48EE-9DED-036467C0D92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EF4393B-BB60-4D93-87CD-6DE3A4EC73E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22E3A0F-5748-46F6-9FBE-507E69CFC0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8FE427E-2730-4FED-960E-861E0F9B58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F60EBEBC-B238-496F-A5A4-239D1962D20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12A5DA0C-8D32-4F3C-9077-CB7124BEFDF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D649246-27E7-4D7E-AB38-CBE5B0EB0C5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5DAECB60-4427-40F6-8710-C0AC93203A2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667A1293-DF62-4BF5-BB3F-B471367AA19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933E44DA-DD5D-4E8D-9FA4-3330D44D8FE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5C32ED70-50BA-4847-A894-DC9431E0688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C6DB690E-2682-48C9-AD85-0C313FA83FD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A86240D-C2EA-47E2-9E13-D81FF6A0413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6F68160B-3EC3-498A-A01C-5599DB9BBCA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A52B6FA6-2DB8-4C69-BFE8-FA1E8D026E8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C8255A50-0ED9-4FC4-AF4B-CE6D285FE5D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2B04073-1E9C-4AC4-8842-8DDA33D5F11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8DAB0156-0FC4-4D0E-B13D-61E373B6F96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BC920DD0-0C1E-4D66-8D3B-B3EFE8E1D94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B2D37A38-03B0-4887-8B7D-72C35590B1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5E4CAE1E-036D-47EC-81F6-586996CF75F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ACA9D1BE-46E9-4BB0-B0F5-03F7F0E92DF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44631</xdr:rowOff>
    </xdr:to>
    <xdr:cxnSp macro="">
      <xdr:nvCxnSpPr>
        <xdr:cNvPr id="348" name="直線コネクタ 347">
          <a:extLst>
            <a:ext uri="{FF2B5EF4-FFF2-40B4-BE49-F238E27FC236}">
              <a16:creationId xmlns:a16="http://schemas.microsoft.com/office/drawing/2014/main" id="{360927B1-C470-4187-AFDA-8255411C7486}"/>
            </a:ext>
          </a:extLst>
        </xdr:cNvPr>
        <xdr:cNvCxnSpPr/>
      </xdr:nvCxnSpPr>
      <xdr:spPr>
        <a:xfrm flipV="1">
          <a:off x="10476865" y="13414466"/>
          <a:ext cx="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48458</xdr:rowOff>
    </xdr:from>
    <xdr:ext cx="469744" cy="259045"/>
    <xdr:sp macro="" textlink="">
      <xdr:nvSpPr>
        <xdr:cNvPr id="349" name="【福祉施設】&#10;一人当たり面積最小値テキスト">
          <a:extLst>
            <a:ext uri="{FF2B5EF4-FFF2-40B4-BE49-F238E27FC236}">
              <a16:creationId xmlns:a16="http://schemas.microsoft.com/office/drawing/2014/main" id="{9E28F9EB-ED9F-49AE-8588-5766BA617AE4}"/>
            </a:ext>
          </a:extLst>
        </xdr:cNvPr>
        <xdr:cNvSpPr txBox="1"/>
      </xdr:nvSpPr>
      <xdr:spPr>
        <a:xfrm>
          <a:off x="10515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44631</xdr:rowOff>
    </xdr:from>
    <xdr:to>
      <xdr:col>55</xdr:col>
      <xdr:colOff>88900</xdr:colOff>
      <xdr:row>86</xdr:row>
      <xdr:rowOff>44631</xdr:rowOff>
    </xdr:to>
    <xdr:cxnSp macro="">
      <xdr:nvCxnSpPr>
        <xdr:cNvPr id="350" name="直線コネクタ 349">
          <a:extLst>
            <a:ext uri="{FF2B5EF4-FFF2-40B4-BE49-F238E27FC236}">
              <a16:creationId xmlns:a16="http://schemas.microsoft.com/office/drawing/2014/main" id="{29CD80CC-44A3-4436-A68A-9CA98A941FB1}"/>
            </a:ext>
          </a:extLst>
        </xdr:cNvPr>
        <xdr:cNvCxnSpPr/>
      </xdr:nvCxnSpPr>
      <xdr:spPr>
        <a:xfrm>
          <a:off x="10388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351" name="【福祉施設】&#10;一人当たり面積最大値テキスト">
          <a:extLst>
            <a:ext uri="{FF2B5EF4-FFF2-40B4-BE49-F238E27FC236}">
              <a16:creationId xmlns:a16="http://schemas.microsoft.com/office/drawing/2014/main" id="{8620D1C1-E65A-479C-82C2-050DFD4D3D0E}"/>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352" name="直線コネクタ 351">
          <a:extLst>
            <a:ext uri="{FF2B5EF4-FFF2-40B4-BE49-F238E27FC236}">
              <a16:creationId xmlns:a16="http://schemas.microsoft.com/office/drawing/2014/main" id="{2F9E25D8-6B14-49B9-A3EC-15031F27276F}"/>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129376</xdr:rowOff>
    </xdr:from>
    <xdr:ext cx="469744" cy="259045"/>
    <xdr:sp macro="" textlink="">
      <xdr:nvSpPr>
        <xdr:cNvPr id="353" name="【福祉施設】&#10;一人当たり面積平均値テキスト">
          <a:extLst>
            <a:ext uri="{FF2B5EF4-FFF2-40B4-BE49-F238E27FC236}">
              <a16:creationId xmlns:a16="http://schemas.microsoft.com/office/drawing/2014/main" id="{45FB2268-9244-4DBA-97A7-1EA9F88F7BAE}"/>
            </a:ext>
          </a:extLst>
        </xdr:cNvPr>
        <xdr:cNvSpPr txBox="1"/>
      </xdr:nvSpPr>
      <xdr:spPr>
        <a:xfrm>
          <a:off x="10515600" y="1418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54" name="フローチャート: 判断 353">
          <a:extLst>
            <a:ext uri="{FF2B5EF4-FFF2-40B4-BE49-F238E27FC236}">
              <a16:creationId xmlns:a16="http://schemas.microsoft.com/office/drawing/2014/main" id="{7E0501C1-2C1C-49E7-B1B6-B1699E6E50E6}"/>
            </a:ext>
          </a:extLst>
        </xdr:cNvPr>
        <xdr:cNvSpPr/>
      </xdr:nvSpPr>
      <xdr:spPr>
        <a:xfrm>
          <a:off x="104267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153851</xdr:rowOff>
    </xdr:from>
    <xdr:to>
      <xdr:col>50</xdr:col>
      <xdr:colOff>165100</xdr:colOff>
      <xdr:row>83</xdr:row>
      <xdr:rowOff>84001</xdr:rowOff>
    </xdr:to>
    <xdr:sp macro="" textlink="">
      <xdr:nvSpPr>
        <xdr:cNvPr id="355" name="フローチャート: 判断 354">
          <a:extLst>
            <a:ext uri="{FF2B5EF4-FFF2-40B4-BE49-F238E27FC236}">
              <a16:creationId xmlns:a16="http://schemas.microsoft.com/office/drawing/2014/main" id="{5887F4D5-A051-4830-8979-54F67E9A6556}"/>
            </a:ext>
          </a:extLst>
        </xdr:cNvPr>
        <xdr:cNvSpPr/>
      </xdr:nvSpPr>
      <xdr:spPr>
        <a:xfrm>
          <a:off x="9588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6" name="フローチャート: 判断 355">
          <a:extLst>
            <a:ext uri="{FF2B5EF4-FFF2-40B4-BE49-F238E27FC236}">
              <a16:creationId xmlns:a16="http://schemas.microsoft.com/office/drawing/2014/main" id="{80662DCF-0DFF-40B7-9CBE-523BE845DA46}"/>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7" name="フローチャート: 判断 356">
          <a:extLst>
            <a:ext uri="{FF2B5EF4-FFF2-40B4-BE49-F238E27FC236}">
              <a16:creationId xmlns:a16="http://schemas.microsoft.com/office/drawing/2014/main" id="{D6298B7E-309B-4581-B1D6-6CD9FC294ABB}"/>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77107</xdr:rowOff>
    </xdr:from>
    <xdr:to>
      <xdr:col>36</xdr:col>
      <xdr:colOff>165100</xdr:colOff>
      <xdr:row>84</xdr:row>
      <xdr:rowOff>7257</xdr:rowOff>
    </xdr:to>
    <xdr:sp macro="" textlink="">
      <xdr:nvSpPr>
        <xdr:cNvPr id="358" name="フローチャート: 判断 357">
          <a:extLst>
            <a:ext uri="{FF2B5EF4-FFF2-40B4-BE49-F238E27FC236}">
              <a16:creationId xmlns:a16="http://schemas.microsoft.com/office/drawing/2014/main" id="{0A2E355F-8148-4B37-A547-3DF55EDE0B10}"/>
            </a:ext>
          </a:extLst>
        </xdr:cNvPr>
        <xdr:cNvSpPr/>
      </xdr:nvSpPr>
      <xdr:spPr>
        <a:xfrm>
          <a:off x="6921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B90746C-3562-49A1-9AD1-FC4C91D5068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B81907D-39D3-42AB-A369-AB02A63C896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D052760-F056-416E-A231-05F2AEDD1E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214ED74-6BA2-4977-ABD0-CCC47D157DE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AF89D7B5-943F-4D56-B2F8-018AE225F2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11793</xdr:rowOff>
    </xdr:from>
    <xdr:to>
      <xdr:col>55</xdr:col>
      <xdr:colOff>50800</xdr:colOff>
      <xdr:row>85</xdr:row>
      <xdr:rowOff>113393</xdr:rowOff>
    </xdr:to>
    <xdr:sp macro="" textlink="">
      <xdr:nvSpPr>
        <xdr:cNvPr id="364" name="楕円 363">
          <a:extLst>
            <a:ext uri="{FF2B5EF4-FFF2-40B4-BE49-F238E27FC236}">
              <a16:creationId xmlns:a16="http://schemas.microsoft.com/office/drawing/2014/main" id="{93AD321B-AB76-416A-96FA-8FD487897DC3}"/>
            </a:ext>
          </a:extLst>
        </xdr:cNvPr>
        <xdr:cNvSpPr/>
      </xdr:nvSpPr>
      <xdr:spPr>
        <a:xfrm>
          <a:off x="10426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161670</xdr:rowOff>
    </xdr:from>
    <xdr:ext cx="469744" cy="259045"/>
    <xdr:sp macro="" textlink="">
      <xdr:nvSpPr>
        <xdr:cNvPr id="365" name="【福祉施設】&#10;一人当たり面積該当値テキスト">
          <a:extLst>
            <a:ext uri="{FF2B5EF4-FFF2-40B4-BE49-F238E27FC236}">
              <a16:creationId xmlns:a16="http://schemas.microsoft.com/office/drawing/2014/main" id="{8EDF3539-80F6-4484-A7B8-1B3FF1612E4E}"/>
            </a:ext>
          </a:extLst>
        </xdr:cNvPr>
        <xdr:cNvSpPr txBox="1"/>
      </xdr:nvSpPr>
      <xdr:spPr>
        <a:xfrm>
          <a:off x="10515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18324</xdr:rowOff>
    </xdr:from>
    <xdr:to>
      <xdr:col>50</xdr:col>
      <xdr:colOff>165100</xdr:colOff>
      <xdr:row>85</xdr:row>
      <xdr:rowOff>119924</xdr:rowOff>
    </xdr:to>
    <xdr:sp macro="" textlink="">
      <xdr:nvSpPr>
        <xdr:cNvPr id="366" name="楕円 365">
          <a:extLst>
            <a:ext uri="{FF2B5EF4-FFF2-40B4-BE49-F238E27FC236}">
              <a16:creationId xmlns:a16="http://schemas.microsoft.com/office/drawing/2014/main" id="{DED36418-2F34-4327-BF62-10A8CB8B59E4}"/>
            </a:ext>
          </a:extLst>
        </xdr:cNvPr>
        <xdr:cNvSpPr/>
      </xdr:nvSpPr>
      <xdr:spPr>
        <a:xfrm>
          <a:off x="9588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62593</xdr:rowOff>
    </xdr:from>
    <xdr:to>
      <xdr:col>55</xdr:col>
      <xdr:colOff>0</xdr:colOff>
      <xdr:row>85</xdr:row>
      <xdr:rowOff>69124</xdr:rowOff>
    </xdr:to>
    <xdr:cxnSp macro="">
      <xdr:nvCxnSpPr>
        <xdr:cNvPr id="367" name="直線コネクタ 366">
          <a:extLst>
            <a:ext uri="{FF2B5EF4-FFF2-40B4-BE49-F238E27FC236}">
              <a16:creationId xmlns:a16="http://schemas.microsoft.com/office/drawing/2014/main" id="{67F4D05E-C03B-4051-81D3-FDDD23D68080}"/>
            </a:ext>
          </a:extLst>
        </xdr:cNvPr>
        <xdr:cNvCxnSpPr/>
      </xdr:nvCxnSpPr>
      <xdr:spPr>
        <a:xfrm flipV="1">
          <a:off x="9639300" y="14635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68" name="楕円 367">
          <a:extLst>
            <a:ext uri="{FF2B5EF4-FFF2-40B4-BE49-F238E27FC236}">
              <a16:creationId xmlns:a16="http://schemas.microsoft.com/office/drawing/2014/main" id="{91D4F00D-E266-4A80-8E78-BA901514C2C1}"/>
            </a:ext>
          </a:extLst>
        </xdr:cNvPr>
        <xdr:cNvSpPr/>
      </xdr:nvSpPr>
      <xdr:spPr>
        <a:xfrm>
          <a:off x="869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69124</xdr:rowOff>
    </xdr:from>
    <xdr:to>
      <xdr:col>50</xdr:col>
      <xdr:colOff>114300</xdr:colOff>
      <xdr:row>85</xdr:row>
      <xdr:rowOff>72389</xdr:rowOff>
    </xdr:to>
    <xdr:cxnSp macro="">
      <xdr:nvCxnSpPr>
        <xdr:cNvPr id="369" name="直線コネクタ 368">
          <a:extLst>
            <a:ext uri="{FF2B5EF4-FFF2-40B4-BE49-F238E27FC236}">
              <a16:creationId xmlns:a16="http://schemas.microsoft.com/office/drawing/2014/main" id="{27C8130D-0E80-4F7A-ABA4-56F58587551A}"/>
            </a:ext>
          </a:extLst>
        </xdr:cNvPr>
        <xdr:cNvCxnSpPr/>
      </xdr:nvCxnSpPr>
      <xdr:spPr>
        <a:xfrm flipV="1">
          <a:off x="8750300" y="1464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24856</xdr:rowOff>
    </xdr:from>
    <xdr:to>
      <xdr:col>41</xdr:col>
      <xdr:colOff>101600</xdr:colOff>
      <xdr:row>85</xdr:row>
      <xdr:rowOff>126456</xdr:rowOff>
    </xdr:to>
    <xdr:sp macro="" textlink="">
      <xdr:nvSpPr>
        <xdr:cNvPr id="370" name="楕円 369">
          <a:extLst>
            <a:ext uri="{FF2B5EF4-FFF2-40B4-BE49-F238E27FC236}">
              <a16:creationId xmlns:a16="http://schemas.microsoft.com/office/drawing/2014/main" id="{865C7E15-CECC-4AC6-A312-836AB3CA8255}"/>
            </a:ext>
          </a:extLst>
        </xdr:cNvPr>
        <xdr:cNvSpPr/>
      </xdr:nvSpPr>
      <xdr:spPr>
        <a:xfrm>
          <a:off x="7810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75656</xdr:rowOff>
    </xdr:to>
    <xdr:cxnSp macro="">
      <xdr:nvCxnSpPr>
        <xdr:cNvPr id="371" name="直線コネクタ 370">
          <a:extLst>
            <a:ext uri="{FF2B5EF4-FFF2-40B4-BE49-F238E27FC236}">
              <a16:creationId xmlns:a16="http://schemas.microsoft.com/office/drawing/2014/main" id="{A469309F-70B4-4DCA-9032-7D206AE0A01E}"/>
            </a:ext>
          </a:extLst>
        </xdr:cNvPr>
        <xdr:cNvCxnSpPr/>
      </xdr:nvCxnSpPr>
      <xdr:spPr>
        <a:xfrm flipV="1">
          <a:off x="7861300" y="14645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129358</xdr:rowOff>
    </xdr:from>
    <xdr:to>
      <xdr:col>36</xdr:col>
      <xdr:colOff>165100</xdr:colOff>
      <xdr:row>84</xdr:row>
      <xdr:rowOff>59508</xdr:rowOff>
    </xdr:to>
    <xdr:sp macro="" textlink="">
      <xdr:nvSpPr>
        <xdr:cNvPr id="372" name="楕円 371">
          <a:extLst>
            <a:ext uri="{FF2B5EF4-FFF2-40B4-BE49-F238E27FC236}">
              <a16:creationId xmlns:a16="http://schemas.microsoft.com/office/drawing/2014/main" id="{62D37B1F-4747-4ACC-9219-56C5DF1CB653}"/>
            </a:ext>
          </a:extLst>
        </xdr:cNvPr>
        <xdr:cNvSpPr/>
      </xdr:nvSpPr>
      <xdr:spPr>
        <a:xfrm>
          <a:off x="6921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8708</xdr:rowOff>
    </xdr:from>
    <xdr:to>
      <xdr:col>41</xdr:col>
      <xdr:colOff>50800</xdr:colOff>
      <xdr:row>85</xdr:row>
      <xdr:rowOff>75656</xdr:rowOff>
    </xdr:to>
    <xdr:cxnSp macro="">
      <xdr:nvCxnSpPr>
        <xdr:cNvPr id="373" name="直線コネクタ 372">
          <a:extLst>
            <a:ext uri="{FF2B5EF4-FFF2-40B4-BE49-F238E27FC236}">
              <a16:creationId xmlns:a16="http://schemas.microsoft.com/office/drawing/2014/main" id="{6291F66D-BC76-4B84-BD6B-819EC5ACEF97}"/>
            </a:ext>
          </a:extLst>
        </xdr:cNvPr>
        <xdr:cNvCxnSpPr/>
      </xdr:nvCxnSpPr>
      <xdr:spPr>
        <a:xfrm>
          <a:off x="6972300" y="14410508"/>
          <a:ext cx="8890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100528</xdr:rowOff>
    </xdr:from>
    <xdr:ext cx="469744" cy="259045"/>
    <xdr:sp macro="" textlink="">
      <xdr:nvSpPr>
        <xdr:cNvPr id="374" name="n_1aveValue【福祉施設】&#10;一人当たり面積">
          <a:extLst>
            <a:ext uri="{FF2B5EF4-FFF2-40B4-BE49-F238E27FC236}">
              <a16:creationId xmlns:a16="http://schemas.microsoft.com/office/drawing/2014/main" id="{A5E5E345-B73F-4186-B525-EBDB8732CBB7}"/>
            </a:ext>
          </a:extLst>
        </xdr:cNvPr>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75" name="n_2aveValue【福祉施設】&#10;一人当たり面積">
          <a:extLst>
            <a:ext uri="{FF2B5EF4-FFF2-40B4-BE49-F238E27FC236}">
              <a16:creationId xmlns:a16="http://schemas.microsoft.com/office/drawing/2014/main" id="{F5254435-4E4D-4F52-B39B-18CE96675EBF}"/>
            </a:ext>
          </a:extLst>
        </xdr:cNvPr>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76" name="n_3aveValue【福祉施設】&#10;一人当たり面積">
          <a:extLst>
            <a:ext uri="{FF2B5EF4-FFF2-40B4-BE49-F238E27FC236}">
              <a16:creationId xmlns:a16="http://schemas.microsoft.com/office/drawing/2014/main" id="{B3994A59-704C-4D65-A5D5-59F8DB84B6A4}"/>
            </a:ext>
          </a:extLst>
        </xdr:cNvPr>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23784</xdr:rowOff>
    </xdr:from>
    <xdr:ext cx="469744" cy="259045"/>
    <xdr:sp macro="" textlink="">
      <xdr:nvSpPr>
        <xdr:cNvPr id="377" name="n_4aveValue【福祉施設】&#10;一人当たり面積">
          <a:extLst>
            <a:ext uri="{FF2B5EF4-FFF2-40B4-BE49-F238E27FC236}">
              <a16:creationId xmlns:a16="http://schemas.microsoft.com/office/drawing/2014/main" id="{A683099F-1B2F-48FD-A955-C58CFE0239F9}"/>
            </a:ext>
          </a:extLst>
        </xdr:cNvPr>
        <xdr:cNvSpPr txBox="1"/>
      </xdr:nvSpPr>
      <xdr:spPr>
        <a:xfrm>
          <a:off x="6737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111051</xdr:rowOff>
    </xdr:from>
    <xdr:ext cx="469744" cy="259045"/>
    <xdr:sp macro="" textlink="">
      <xdr:nvSpPr>
        <xdr:cNvPr id="378" name="n_1mainValue【福祉施設】&#10;一人当たり面積">
          <a:extLst>
            <a:ext uri="{FF2B5EF4-FFF2-40B4-BE49-F238E27FC236}">
              <a16:creationId xmlns:a16="http://schemas.microsoft.com/office/drawing/2014/main" id="{8163021C-A4A2-403B-A4E8-1C6AEE006811}"/>
            </a:ext>
          </a:extLst>
        </xdr:cNvPr>
        <xdr:cNvSpPr txBox="1"/>
      </xdr:nvSpPr>
      <xdr:spPr>
        <a:xfrm>
          <a:off x="93917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79" name="n_2mainValue【福祉施設】&#10;一人当たり面積">
          <a:extLst>
            <a:ext uri="{FF2B5EF4-FFF2-40B4-BE49-F238E27FC236}">
              <a16:creationId xmlns:a16="http://schemas.microsoft.com/office/drawing/2014/main" id="{E06C2310-3164-4E77-A510-26AF74CC5B13}"/>
            </a:ext>
          </a:extLst>
        </xdr:cNvPr>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117583</xdr:rowOff>
    </xdr:from>
    <xdr:ext cx="469744" cy="259045"/>
    <xdr:sp macro="" textlink="">
      <xdr:nvSpPr>
        <xdr:cNvPr id="380" name="n_3mainValue【福祉施設】&#10;一人当たり面積">
          <a:extLst>
            <a:ext uri="{FF2B5EF4-FFF2-40B4-BE49-F238E27FC236}">
              <a16:creationId xmlns:a16="http://schemas.microsoft.com/office/drawing/2014/main" id="{DBA5FD05-82A6-4F50-BDE5-CA7392F036A0}"/>
            </a:ext>
          </a:extLst>
        </xdr:cNvPr>
        <xdr:cNvSpPr txBox="1"/>
      </xdr:nvSpPr>
      <xdr:spPr>
        <a:xfrm>
          <a:off x="7626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50635</xdr:rowOff>
    </xdr:from>
    <xdr:ext cx="469744" cy="259045"/>
    <xdr:sp macro="" textlink="">
      <xdr:nvSpPr>
        <xdr:cNvPr id="381" name="n_4mainValue【福祉施設】&#10;一人当たり面積">
          <a:extLst>
            <a:ext uri="{FF2B5EF4-FFF2-40B4-BE49-F238E27FC236}">
              <a16:creationId xmlns:a16="http://schemas.microsoft.com/office/drawing/2014/main" id="{0CD84593-0365-4416-A302-52264AB78783}"/>
            </a:ext>
          </a:extLst>
        </xdr:cNvPr>
        <xdr:cNvSpPr txBox="1"/>
      </xdr:nvSpPr>
      <xdr:spPr>
        <a:xfrm>
          <a:off x="6737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93F46B7-D22C-4AC0-A61C-C5160A8A7AC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5179721D-063B-4371-9B39-ECD6F58DE4A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2D65330D-6BE6-4814-B2F8-C4C96D8866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4EA9482D-36AE-4C05-8696-3F3F0980206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411B93BE-EA6F-4DFB-B28D-A409910337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3606C677-8A0F-42EA-ABE2-D6C7A3E6441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8BDB5DEC-93FC-4D67-8AC2-712EE54EEB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1F66DAD5-E6EA-4376-AA72-C2F12C5E989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C0D930A8-FD71-4E40-826C-D3D05155B6E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7339F1C0-11DA-48C7-B181-D9B23BCC796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72324F46-E9AE-4467-9EDF-133636DCE4F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3" name="直線コネクタ 392">
          <a:extLst>
            <a:ext uri="{FF2B5EF4-FFF2-40B4-BE49-F238E27FC236}">
              <a16:creationId xmlns:a16="http://schemas.microsoft.com/office/drawing/2014/main" id="{A1D70D8A-ED4B-4A6A-9F4E-734809D5001A}"/>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4" name="テキスト ボックス 393">
          <a:extLst>
            <a:ext uri="{FF2B5EF4-FFF2-40B4-BE49-F238E27FC236}">
              <a16:creationId xmlns:a16="http://schemas.microsoft.com/office/drawing/2014/main" id="{4FFB12A0-C7CE-4028-8915-BF53F352B9FD}"/>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5" name="直線コネクタ 394">
          <a:extLst>
            <a:ext uri="{FF2B5EF4-FFF2-40B4-BE49-F238E27FC236}">
              <a16:creationId xmlns:a16="http://schemas.microsoft.com/office/drawing/2014/main" id="{2FFF25E9-7089-4621-ADB2-CD29116B9A19}"/>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6" name="テキスト ボックス 395">
          <a:extLst>
            <a:ext uri="{FF2B5EF4-FFF2-40B4-BE49-F238E27FC236}">
              <a16:creationId xmlns:a16="http://schemas.microsoft.com/office/drawing/2014/main" id="{3904EC7D-1B95-4351-A15E-2061F6FAE7B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7" name="直線コネクタ 396">
          <a:extLst>
            <a:ext uri="{FF2B5EF4-FFF2-40B4-BE49-F238E27FC236}">
              <a16:creationId xmlns:a16="http://schemas.microsoft.com/office/drawing/2014/main" id="{E3D648F5-84ED-4786-BFC3-E293E62521D8}"/>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8" name="テキスト ボックス 397">
          <a:extLst>
            <a:ext uri="{FF2B5EF4-FFF2-40B4-BE49-F238E27FC236}">
              <a16:creationId xmlns:a16="http://schemas.microsoft.com/office/drawing/2014/main" id="{EA8226C8-BEB2-4DDF-BA15-771C0B05448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9" name="直線コネクタ 398">
          <a:extLst>
            <a:ext uri="{FF2B5EF4-FFF2-40B4-BE49-F238E27FC236}">
              <a16:creationId xmlns:a16="http://schemas.microsoft.com/office/drawing/2014/main" id="{0CC901E8-8AC7-40FB-8348-1B675DDF99E9}"/>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0" name="テキスト ボックス 399">
          <a:extLst>
            <a:ext uri="{FF2B5EF4-FFF2-40B4-BE49-F238E27FC236}">
              <a16:creationId xmlns:a16="http://schemas.microsoft.com/office/drawing/2014/main" id="{E36BED86-1EF5-4248-9176-AE4EBEE21149}"/>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D66852D8-21EB-4B71-AA7D-0DDD865039B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a:extLst>
            <a:ext uri="{FF2B5EF4-FFF2-40B4-BE49-F238E27FC236}">
              <a16:creationId xmlns:a16="http://schemas.microsoft.com/office/drawing/2014/main" id="{26805BDB-8356-43F8-8154-BF01D7D5BFF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A31C805D-B2B6-43F3-894B-CB628AA071D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108204</xdr:rowOff>
    </xdr:to>
    <xdr:cxnSp macro="">
      <xdr:nvCxnSpPr>
        <xdr:cNvPr id="404" name="直線コネクタ 403">
          <a:extLst>
            <a:ext uri="{FF2B5EF4-FFF2-40B4-BE49-F238E27FC236}">
              <a16:creationId xmlns:a16="http://schemas.microsoft.com/office/drawing/2014/main" id="{82E00D0B-B214-4D3E-9FC9-F0B5352DD611}"/>
            </a:ext>
          </a:extLst>
        </xdr:cNvPr>
        <xdr:cNvCxnSpPr/>
      </xdr:nvCxnSpPr>
      <xdr:spPr>
        <a:xfrm flipV="1">
          <a:off x="4634865" y="17351502"/>
          <a:ext cx="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112031</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BB4938E6-E51D-4E99-9669-9317DEDDF4A6}"/>
            </a:ext>
          </a:extLst>
        </xdr:cNvPr>
        <xdr:cNvSpPr txBox="1"/>
      </xdr:nvSpPr>
      <xdr:spPr>
        <a:xfrm>
          <a:off x="4673600" y="1862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108204</xdr:rowOff>
    </xdr:from>
    <xdr:to>
      <xdr:col>24</xdr:col>
      <xdr:colOff>152400</xdr:colOff>
      <xdr:row>108</xdr:row>
      <xdr:rowOff>108204</xdr:rowOff>
    </xdr:to>
    <xdr:cxnSp macro="">
      <xdr:nvCxnSpPr>
        <xdr:cNvPr id="406" name="直線コネクタ 405">
          <a:extLst>
            <a:ext uri="{FF2B5EF4-FFF2-40B4-BE49-F238E27FC236}">
              <a16:creationId xmlns:a16="http://schemas.microsoft.com/office/drawing/2014/main" id="{A43C1363-8EC9-483D-A413-768CAF004A87}"/>
            </a:ext>
          </a:extLst>
        </xdr:cNvPr>
        <xdr:cNvCxnSpPr/>
      </xdr:nvCxnSpPr>
      <xdr:spPr>
        <a:xfrm>
          <a:off x="4546600" y="1862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2D886333-ECC6-4F51-BE56-D41E33C4B111}"/>
            </a:ext>
          </a:extLst>
        </xdr:cNvPr>
        <xdr:cNvSpPr txBox="1"/>
      </xdr:nvSpPr>
      <xdr:spPr>
        <a:xfrm>
          <a:off x="4673600" y="1712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408" name="直線コネクタ 407">
          <a:extLst>
            <a:ext uri="{FF2B5EF4-FFF2-40B4-BE49-F238E27FC236}">
              <a16:creationId xmlns:a16="http://schemas.microsoft.com/office/drawing/2014/main" id="{849A4414-D781-4A02-8088-865C051E96F3}"/>
            </a:ext>
          </a:extLst>
        </xdr:cNvPr>
        <xdr:cNvCxnSpPr/>
      </xdr:nvCxnSpPr>
      <xdr:spPr>
        <a:xfrm>
          <a:off x="4546600" y="1735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70121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F4CE0D43-6BAF-4E3F-A578-C751273D9E82}"/>
            </a:ext>
          </a:extLst>
        </xdr:cNvPr>
        <xdr:cNvSpPr txBox="1"/>
      </xdr:nvSpPr>
      <xdr:spPr>
        <a:xfrm>
          <a:off x="4673600" y="17900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91694</xdr:rowOff>
    </xdr:from>
    <xdr:to>
      <xdr:col>24</xdr:col>
      <xdr:colOff>114300</xdr:colOff>
      <xdr:row>105</xdr:row>
      <xdr:rowOff>21844</xdr:rowOff>
    </xdr:to>
    <xdr:sp macro="" textlink="">
      <xdr:nvSpPr>
        <xdr:cNvPr id="410" name="フローチャート: 判断 409">
          <a:extLst>
            <a:ext uri="{FF2B5EF4-FFF2-40B4-BE49-F238E27FC236}">
              <a16:creationId xmlns:a16="http://schemas.microsoft.com/office/drawing/2014/main" id="{9325231C-3162-44A3-ACA3-48A31F530AA7}"/>
            </a:ext>
          </a:extLst>
        </xdr:cNvPr>
        <xdr:cNvSpPr/>
      </xdr:nvSpPr>
      <xdr:spPr>
        <a:xfrm>
          <a:off x="4584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11" name="フローチャート: 判断 410">
          <a:extLst>
            <a:ext uri="{FF2B5EF4-FFF2-40B4-BE49-F238E27FC236}">
              <a16:creationId xmlns:a16="http://schemas.microsoft.com/office/drawing/2014/main" id="{B375649D-1EC7-435F-A0FD-53D3DE3C9DFD}"/>
            </a:ext>
          </a:extLst>
        </xdr:cNvPr>
        <xdr:cNvSpPr/>
      </xdr:nvSpPr>
      <xdr:spPr>
        <a:xfrm>
          <a:off x="3746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141987</xdr:rowOff>
    </xdr:from>
    <xdr:to>
      <xdr:col>15</xdr:col>
      <xdr:colOff>101600</xdr:colOff>
      <xdr:row>105</xdr:row>
      <xdr:rowOff>72137</xdr:rowOff>
    </xdr:to>
    <xdr:sp macro="" textlink="">
      <xdr:nvSpPr>
        <xdr:cNvPr id="412" name="フローチャート: 判断 411">
          <a:extLst>
            <a:ext uri="{FF2B5EF4-FFF2-40B4-BE49-F238E27FC236}">
              <a16:creationId xmlns:a16="http://schemas.microsoft.com/office/drawing/2014/main" id="{9082A128-22F6-4588-B801-BEE42EFEA2FD}"/>
            </a:ext>
          </a:extLst>
        </xdr:cNvPr>
        <xdr:cNvSpPr/>
      </xdr:nvSpPr>
      <xdr:spPr>
        <a:xfrm>
          <a:off x="28575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64263</xdr:rowOff>
    </xdr:from>
    <xdr:to>
      <xdr:col>10</xdr:col>
      <xdr:colOff>165100</xdr:colOff>
      <xdr:row>103</xdr:row>
      <xdr:rowOff>165863</xdr:rowOff>
    </xdr:to>
    <xdr:sp macro="" textlink="">
      <xdr:nvSpPr>
        <xdr:cNvPr id="413" name="フローチャート: 判断 412">
          <a:extLst>
            <a:ext uri="{FF2B5EF4-FFF2-40B4-BE49-F238E27FC236}">
              <a16:creationId xmlns:a16="http://schemas.microsoft.com/office/drawing/2014/main" id="{C29D5D20-0BB2-4412-9834-2911B3C2062F}"/>
            </a:ext>
          </a:extLst>
        </xdr:cNvPr>
        <xdr:cNvSpPr/>
      </xdr:nvSpPr>
      <xdr:spPr>
        <a:xfrm>
          <a:off x="1968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157987</xdr:rowOff>
    </xdr:from>
    <xdr:to>
      <xdr:col>6</xdr:col>
      <xdr:colOff>38100</xdr:colOff>
      <xdr:row>104</xdr:row>
      <xdr:rowOff>88137</xdr:rowOff>
    </xdr:to>
    <xdr:sp macro="" textlink="">
      <xdr:nvSpPr>
        <xdr:cNvPr id="414" name="フローチャート: 判断 413">
          <a:extLst>
            <a:ext uri="{FF2B5EF4-FFF2-40B4-BE49-F238E27FC236}">
              <a16:creationId xmlns:a16="http://schemas.microsoft.com/office/drawing/2014/main" id="{DE39DD93-882D-49E2-AC0F-AA6E779721F1}"/>
            </a:ext>
          </a:extLst>
        </xdr:cNvPr>
        <xdr:cNvSpPr/>
      </xdr:nvSpPr>
      <xdr:spPr>
        <a:xfrm>
          <a:off x="1079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171F18A-56DB-4003-9C9A-ACF87506E79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E2D1E2E-04A5-4FAC-9170-5DF31646E6D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0763F3E-9399-4CF6-91B3-23B1547D3F1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B211AC1-463E-411B-8C1D-3F8C2611178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72A97EF-091A-4649-97C8-B68EBB1BA36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169418</xdr:rowOff>
    </xdr:from>
    <xdr:to>
      <xdr:col>24</xdr:col>
      <xdr:colOff>114300</xdr:colOff>
      <xdr:row>104</xdr:row>
      <xdr:rowOff>99568</xdr:rowOff>
    </xdr:to>
    <xdr:sp macro="" textlink="">
      <xdr:nvSpPr>
        <xdr:cNvPr id="420" name="楕円 419">
          <a:extLst>
            <a:ext uri="{FF2B5EF4-FFF2-40B4-BE49-F238E27FC236}">
              <a16:creationId xmlns:a16="http://schemas.microsoft.com/office/drawing/2014/main" id="{1E2F5182-8D4D-415F-999F-1D447366B835}"/>
            </a:ext>
          </a:extLst>
        </xdr:cNvPr>
        <xdr:cNvSpPr/>
      </xdr:nvSpPr>
      <xdr:spPr>
        <a:xfrm>
          <a:off x="45847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20845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1C7F9D5-17D9-4519-BA28-BF8038A11873}"/>
            </a:ext>
          </a:extLst>
        </xdr:cNvPr>
        <xdr:cNvSpPr txBox="1"/>
      </xdr:nvSpPr>
      <xdr:spPr>
        <a:xfrm>
          <a:off x="4673600" y="176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114554</xdr:rowOff>
    </xdr:from>
    <xdr:to>
      <xdr:col>20</xdr:col>
      <xdr:colOff>38100</xdr:colOff>
      <xdr:row>104</xdr:row>
      <xdr:rowOff>44704</xdr:rowOff>
    </xdr:to>
    <xdr:sp macro="" textlink="">
      <xdr:nvSpPr>
        <xdr:cNvPr id="422" name="楕円 421">
          <a:extLst>
            <a:ext uri="{FF2B5EF4-FFF2-40B4-BE49-F238E27FC236}">
              <a16:creationId xmlns:a16="http://schemas.microsoft.com/office/drawing/2014/main" id="{696BAB91-798E-4BA2-88B0-50AAAEB312B3}"/>
            </a:ext>
          </a:extLst>
        </xdr:cNvPr>
        <xdr:cNvSpPr/>
      </xdr:nvSpPr>
      <xdr:spPr>
        <a:xfrm>
          <a:off x="3746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165354</xdr:rowOff>
    </xdr:from>
    <xdr:to>
      <xdr:col>24</xdr:col>
      <xdr:colOff>63500</xdr:colOff>
      <xdr:row>104</xdr:row>
      <xdr:rowOff>48768</xdr:rowOff>
    </xdr:to>
    <xdr:cxnSp macro="">
      <xdr:nvCxnSpPr>
        <xdr:cNvPr id="423" name="直線コネクタ 422">
          <a:extLst>
            <a:ext uri="{FF2B5EF4-FFF2-40B4-BE49-F238E27FC236}">
              <a16:creationId xmlns:a16="http://schemas.microsoft.com/office/drawing/2014/main" id="{2F865B82-7C78-449F-BCE9-3EA7BCB52E64}"/>
            </a:ext>
          </a:extLst>
        </xdr:cNvPr>
        <xdr:cNvCxnSpPr/>
      </xdr:nvCxnSpPr>
      <xdr:spPr>
        <a:xfrm>
          <a:off x="3797300" y="178247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66548</xdr:rowOff>
    </xdr:from>
    <xdr:to>
      <xdr:col>15</xdr:col>
      <xdr:colOff>101600</xdr:colOff>
      <xdr:row>103</xdr:row>
      <xdr:rowOff>168148</xdr:rowOff>
    </xdr:to>
    <xdr:sp macro="" textlink="">
      <xdr:nvSpPr>
        <xdr:cNvPr id="424" name="楕円 423">
          <a:extLst>
            <a:ext uri="{FF2B5EF4-FFF2-40B4-BE49-F238E27FC236}">
              <a16:creationId xmlns:a16="http://schemas.microsoft.com/office/drawing/2014/main" id="{9064D3DA-475D-4720-8838-34EADB835639}"/>
            </a:ext>
          </a:extLst>
        </xdr:cNvPr>
        <xdr:cNvSpPr/>
      </xdr:nvSpPr>
      <xdr:spPr>
        <a:xfrm>
          <a:off x="2857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117348</xdr:rowOff>
    </xdr:from>
    <xdr:to>
      <xdr:col>19</xdr:col>
      <xdr:colOff>177800</xdr:colOff>
      <xdr:row>103</xdr:row>
      <xdr:rowOff>165354</xdr:rowOff>
    </xdr:to>
    <xdr:cxnSp macro="">
      <xdr:nvCxnSpPr>
        <xdr:cNvPr id="425" name="直線コネクタ 424">
          <a:extLst>
            <a:ext uri="{FF2B5EF4-FFF2-40B4-BE49-F238E27FC236}">
              <a16:creationId xmlns:a16="http://schemas.microsoft.com/office/drawing/2014/main" id="{06FA1F50-75D9-4914-9177-C876EC88BCFE}"/>
            </a:ext>
          </a:extLst>
        </xdr:cNvPr>
        <xdr:cNvCxnSpPr/>
      </xdr:nvCxnSpPr>
      <xdr:spPr>
        <a:xfrm>
          <a:off x="2908300" y="177766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18542</xdr:rowOff>
    </xdr:from>
    <xdr:to>
      <xdr:col>10</xdr:col>
      <xdr:colOff>165100</xdr:colOff>
      <xdr:row>103</xdr:row>
      <xdr:rowOff>120142</xdr:rowOff>
    </xdr:to>
    <xdr:sp macro="" textlink="">
      <xdr:nvSpPr>
        <xdr:cNvPr id="426" name="楕円 425">
          <a:extLst>
            <a:ext uri="{FF2B5EF4-FFF2-40B4-BE49-F238E27FC236}">
              <a16:creationId xmlns:a16="http://schemas.microsoft.com/office/drawing/2014/main" id="{B2BE5DD2-4517-4363-9402-128F8BD68054}"/>
            </a:ext>
          </a:extLst>
        </xdr:cNvPr>
        <xdr:cNvSpPr/>
      </xdr:nvSpPr>
      <xdr:spPr>
        <a:xfrm>
          <a:off x="1968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69342</xdr:rowOff>
    </xdr:from>
    <xdr:to>
      <xdr:col>15</xdr:col>
      <xdr:colOff>50800</xdr:colOff>
      <xdr:row>103</xdr:row>
      <xdr:rowOff>117348</xdr:rowOff>
    </xdr:to>
    <xdr:cxnSp macro="">
      <xdr:nvCxnSpPr>
        <xdr:cNvPr id="427" name="直線コネクタ 426">
          <a:extLst>
            <a:ext uri="{FF2B5EF4-FFF2-40B4-BE49-F238E27FC236}">
              <a16:creationId xmlns:a16="http://schemas.microsoft.com/office/drawing/2014/main" id="{F74DB4AF-E8AF-4AFB-84C0-A458C4A0A6AC}"/>
            </a:ext>
          </a:extLst>
        </xdr:cNvPr>
        <xdr:cNvCxnSpPr/>
      </xdr:nvCxnSpPr>
      <xdr:spPr>
        <a:xfrm>
          <a:off x="2019300" y="177286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155702</xdr:rowOff>
    </xdr:from>
    <xdr:to>
      <xdr:col>6</xdr:col>
      <xdr:colOff>38100</xdr:colOff>
      <xdr:row>103</xdr:row>
      <xdr:rowOff>85852</xdr:rowOff>
    </xdr:to>
    <xdr:sp macro="" textlink="">
      <xdr:nvSpPr>
        <xdr:cNvPr id="428" name="楕円 427">
          <a:extLst>
            <a:ext uri="{FF2B5EF4-FFF2-40B4-BE49-F238E27FC236}">
              <a16:creationId xmlns:a16="http://schemas.microsoft.com/office/drawing/2014/main" id="{0677DC59-2334-40E7-8100-A897D5C1FB3B}"/>
            </a:ext>
          </a:extLst>
        </xdr:cNvPr>
        <xdr:cNvSpPr/>
      </xdr:nvSpPr>
      <xdr:spPr>
        <a:xfrm>
          <a:off x="1079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35052</xdr:rowOff>
    </xdr:from>
    <xdr:to>
      <xdr:col>10</xdr:col>
      <xdr:colOff>114300</xdr:colOff>
      <xdr:row>103</xdr:row>
      <xdr:rowOff>69342</xdr:rowOff>
    </xdr:to>
    <xdr:cxnSp macro="">
      <xdr:nvCxnSpPr>
        <xdr:cNvPr id="429" name="直線コネクタ 428">
          <a:extLst>
            <a:ext uri="{FF2B5EF4-FFF2-40B4-BE49-F238E27FC236}">
              <a16:creationId xmlns:a16="http://schemas.microsoft.com/office/drawing/2014/main" id="{0AE4BE4F-5E77-42DA-A3F7-E2BC010D4587}"/>
            </a:ext>
          </a:extLst>
        </xdr:cNvPr>
        <xdr:cNvCxnSpPr/>
      </xdr:nvCxnSpPr>
      <xdr:spPr>
        <a:xfrm>
          <a:off x="1130300" y="176944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140988</xdr:rowOff>
    </xdr:from>
    <xdr:ext cx="405111" cy="259045"/>
    <xdr:sp macro="" textlink="">
      <xdr:nvSpPr>
        <xdr:cNvPr id="430" name="n_1aveValue【市民会館】&#10;有形固定資産減価償却率">
          <a:extLst>
            <a:ext uri="{FF2B5EF4-FFF2-40B4-BE49-F238E27FC236}">
              <a16:creationId xmlns:a16="http://schemas.microsoft.com/office/drawing/2014/main" id="{734258BF-8B5B-481C-8487-F63735D10B35}"/>
            </a:ext>
          </a:extLst>
        </xdr:cNvPr>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63264</xdr:rowOff>
    </xdr:from>
    <xdr:ext cx="405111" cy="259045"/>
    <xdr:sp macro="" textlink="">
      <xdr:nvSpPr>
        <xdr:cNvPr id="431" name="n_2aveValue【市民会館】&#10;有形固定資産減価償却率">
          <a:extLst>
            <a:ext uri="{FF2B5EF4-FFF2-40B4-BE49-F238E27FC236}">
              <a16:creationId xmlns:a16="http://schemas.microsoft.com/office/drawing/2014/main" id="{10BAF68B-7047-4E4F-B13F-A1CDA098809A}"/>
            </a:ext>
          </a:extLst>
        </xdr:cNvPr>
        <xdr:cNvSpPr txBox="1"/>
      </xdr:nvSpPr>
      <xdr:spPr>
        <a:xfrm>
          <a:off x="27057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156990</xdr:rowOff>
    </xdr:from>
    <xdr:ext cx="405111" cy="259045"/>
    <xdr:sp macro="" textlink="">
      <xdr:nvSpPr>
        <xdr:cNvPr id="432" name="n_3aveValue【市民会館】&#10;有形固定資産減価償却率">
          <a:extLst>
            <a:ext uri="{FF2B5EF4-FFF2-40B4-BE49-F238E27FC236}">
              <a16:creationId xmlns:a16="http://schemas.microsoft.com/office/drawing/2014/main" id="{54737D31-D88D-40BF-8FCB-7E2AFD8CD961}"/>
            </a:ext>
          </a:extLst>
        </xdr:cNvPr>
        <xdr:cNvSpPr txBox="1"/>
      </xdr:nvSpPr>
      <xdr:spPr>
        <a:xfrm>
          <a:off x="1816744"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79264</xdr:rowOff>
    </xdr:from>
    <xdr:ext cx="405111" cy="259045"/>
    <xdr:sp macro="" textlink="">
      <xdr:nvSpPr>
        <xdr:cNvPr id="433" name="n_4aveValue【市民会館】&#10;有形固定資産減価償却率">
          <a:extLst>
            <a:ext uri="{FF2B5EF4-FFF2-40B4-BE49-F238E27FC236}">
              <a16:creationId xmlns:a16="http://schemas.microsoft.com/office/drawing/2014/main" id="{89123E23-391A-48CF-87BF-A543CB897D75}"/>
            </a:ext>
          </a:extLst>
        </xdr:cNvPr>
        <xdr:cNvSpPr txBox="1"/>
      </xdr:nvSpPr>
      <xdr:spPr>
        <a:xfrm>
          <a:off x="927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61231</xdr:rowOff>
    </xdr:from>
    <xdr:ext cx="405111" cy="259045"/>
    <xdr:sp macro="" textlink="">
      <xdr:nvSpPr>
        <xdr:cNvPr id="434" name="n_1mainValue【市民会館】&#10;有形固定資産減価償却率">
          <a:extLst>
            <a:ext uri="{FF2B5EF4-FFF2-40B4-BE49-F238E27FC236}">
              <a16:creationId xmlns:a16="http://schemas.microsoft.com/office/drawing/2014/main" id="{9C11CD70-A125-4904-9599-7AD7426A3BAF}"/>
            </a:ext>
          </a:extLst>
        </xdr:cNvPr>
        <xdr:cNvSpPr txBox="1"/>
      </xdr:nvSpPr>
      <xdr:spPr>
        <a:xfrm>
          <a:off x="35820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13225</xdr:rowOff>
    </xdr:from>
    <xdr:ext cx="405111" cy="259045"/>
    <xdr:sp macro="" textlink="">
      <xdr:nvSpPr>
        <xdr:cNvPr id="435" name="n_2mainValue【市民会館】&#10;有形固定資産減価償却率">
          <a:extLst>
            <a:ext uri="{FF2B5EF4-FFF2-40B4-BE49-F238E27FC236}">
              <a16:creationId xmlns:a16="http://schemas.microsoft.com/office/drawing/2014/main" id="{7273FEA8-60E1-4CBF-9369-C860C0458AFD}"/>
            </a:ext>
          </a:extLst>
        </xdr:cNvPr>
        <xdr:cNvSpPr txBox="1"/>
      </xdr:nvSpPr>
      <xdr:spPr>
        <a:xfrm>
          <a:off x="2705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136669</xdr:rowOff>
    </xdr:from>
    <xdr:ext cx="405111" cy="259045"/>
    <xdr:sp macro="" textlink="">
      <xdr:nvSpPr>
        <xdr:cNvPr id="436" name="n_3mainValue【市民会館】&#10;有形固定資産減価償却率">
          <a:extLst>
            <a:ext uri="{FF2B5EF4-FFF2-40B4-BE49-F238E27FC236}">
              <a16:creationId xmlns:a16="http://schemas.microsoft.com/office/drawing/2014/main" id="{34B72E58-6D2D-4921-9765-761A36774D20}"/>
            </a:ext>
          </a:extLst>
        </xdr:cNvPr>
        <xdr:cNvSpPr txBox="1"/>
      </xdr:nvSpPr>
      <xdr:spPr>
        <a:xfrm>
          <a:off x="1816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102379</xdr:rowOff>
    </xdr:from>
    <xdr:ext cx="405111" cy="259045"/>
    <xdr:sp macro="" textlink="">
      <xdr:nvSpPr>
        <xdr:cNvPr id="437" name="n_4mainValue【市民会館】&#10;有形固定資産減価償却率">
          <a:extLst>
            <a:ext uri="{FF2B5EF4-FFF2-40B4-BE49-F238E27FC236}">
              <a16:creationId xmlns:a16="http://schemas.microsoft.com/office/drawing/2014/main" id="{6D72AD8E-9AB7-4145-BA21-F0AAF232E56F}"/>
            </a:ext>
          </a:extLst>
        </xdr:cNvPr>
        <xdr:cNvSpPr txBox="1"/>
      </xdr:nvSpPr>
      <xdr:spPr>
        <a:xfrm>
          <a:off x="927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B781B8BD-4B99-497A-9964-7AA4563E8DA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E780F456-9F66-44A9-972B-B9087B0D21E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2BA9E5EA-F19F-4DE0-95BE-0BE37714A70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5F30483B-00E7-434A-99F2-10F4DB08E4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D58BD9E-3352-480A-9567-7A5084B822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5BAA51D0-B4D2-40E7-B5B4-793722B0742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3E47527F-B10C-48A9-926B-C78AC5B834A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12A90977-E54A-410D-85A6-57E24C11C5C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54843E34-31A7-42C9-8AD8-93CB3C4BFFE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32710FE-D357-4E83-8086-2B3A031EE79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8" name="直線コネクタ 447">
          <a:extLst>
            <a:ext uri="{FF2B5EF4-FFF2-40B4-BE49-F238E27FC236}">
              <a16:creationId xmlns:a16="http://schemas.microsoft.com/office/drawing/2014/main" id="{38731B4C-C803-4C97-87D4-E03FF2825AB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9" name="テキスト ボックス 448">
          <a:extLst>
            <a:ext uri="{FF2B5EF4-FFF2-40B4-BE49-F238E27FC236}">
              <a16:creationId xmlns:a16="http://schemas.microsoft.com/office/drawing/2014/main" id="{8289074A-7AA7-4111-A0CD-C8A90C7517FA}"/>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0" name="直線コネクタ 449">
          <a:extLst>
            <a:ext uri="{FF2B5EF4-FFF2-40B4-BE49-F238E27FC236}">
              <a16:creationId xmlns:a16="http://schemas.microsoft.com/office/drawing/2014/main" id="{6DA2BF78-F9F0-4F42-B199-19549905238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1" name="テキスト ボックス 450">
          <a:extLst>
            <a:ext uri="{FF2B5EF4-FFF2-40B4-BE49-F238E27FC236}">
              <a16:creationId xmlns:a16="http://schemas.microsoft.com/office/drawing/2014/main" id="{741AE0B2-A8F8-4817-A2F5-635121350C8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2" name="直線コネクタ 451">
          <a:extLst>
            <a:ext uri="{FF2B5EF4-FFF2-40B4-BE49-F238E27FC236}">
              <a16:creationId xmlns:a16="http://schemas.microsoft.com/office/drawing/2014/main" id="{93DF5F35-172C-496B-A490-602E5787B94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3" name="テキスト ボックス 452">
          <a:extLst>
            <a:ext uri="{FF2B5EF4-FFF2-40B4-BE49-F238E27FC236}">
              <a16:creationId xmlns:a16="http://schemas.microsoft.com/office/drawing/2014/main" id="{957EBE25-48F3-4658-AB27-4CE4E6695CD7}"/>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4" name="直線コネクタ 453">
          <a:extLst>
            <a:ext uri="{FF2B5EF4-FFF2-40B4-BE49-F238E27FC236}">
              <a16:creationId xmlns:a16="http://schemas.microsoft.com/office/drawing/2014/main" id="{2EC40ED5-ED2C-41F4-8BF7-507ECB2AB64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5" name="テキスト ボックス 454">
          <a:extLst>
            <a:ext uri="{FF2B5EF4-FFF2-40B4-BE49-F238E27FC236}">
              <a16:creationId xmlns:a16="http://schemas.microsoft.com/office/drawing/2014/main" id="{1C4900E8-6798-4873-9E32-0E7A57F7468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6" name="直線コネクタ 455">
          <a:extLst>
            <a:ext uri="{FF2B5EF4-FFF2-40B4-BE49-F238E27FC236}">
              <a16:creationId xmlns:a16="http://schemas.microsoft.com/office/drawing/2014/main" id="{0E998D9B-E36F-42B8-B8E0-E6890FFAF266}"/>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7" name="テキスト ボックス 456">
          <a:extLst>
            <a:ext uri="{FF2B5EF4-FFF2-40B4-BE49-F238E27FC236}">
              <a16:creationId xmlns:a16="http://schemas.microsoft.com/office/drawing/2014/main" id="{F68FC6F5-A29B-4D8C-B12F-6A6DF8A4A37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8" name="直線コネクタ 457">
          <a:extLst>
            <a:ext uri="{FF2B5EF4-FFF2-40B4-BE49-F238E27FC236}">
              <a16:creationId xmlns:a16="http://schemas.microsoft.com/office/drawing/2014/main" id="{6AC28AEB-95AA-4A03-92A0-F432407AAB7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9" name="テキスト ボックス 458">
          <a:extLst>
            <a:ext uri="{FF2B5EF4-FFF2-40B4-BE49-F238E27FC236}">
              <a16:creationId xmlns:a16="http://schemas.microsoft.com/office/drawing/2014/main" id="{D9BE7BB1-95FE-4B50-B262-C6F01218F80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53F912C9-F0D0-4BBD-85F5-B794FBD3798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9712081A-B6A5-475A-9877-73A1C1B80D0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E4149EB2-952E-4A82-A026-1780A598B7C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72934</xdr:rowOff>
    </xdr:to>
    <xdr:cxnSp macro="">
      <xdr:nvCxnSpPr>
        <xdr:cNvPr id="463" name="直線コネクタ 462">
          <a:extLst>
            <a:ext uri="{FF2B5EF4-FFF2-40B4-BE49-F238E27FC236}">
              <a16:creationId xmlns:a16="http://schemas.microsoft.com/office/drawing/2014/main" id="{D18995AB-DE0C-4547-9608-577C4AC36C8B}"/>
            </a:ext>
          </a:extLst>
        </xdr:cNvPr>
        <xdr:cNvCxnSpPr/>
      </xdr:nvCxnSpPr>
      <xdr:spPr>
        <a:xfrm flipV="1">
          <a:off x="10476865" y="1730284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76761</xdr:rowOff>
    </xdr:from>
    <xdr:ext cx="469744" cy="259045"/>
    <xdr:sp macro="" textlink="">
      <xdr:nvSpPr>
        <xdr:cNvPr id="464" name="【市民会館】&#10;一人当たり面積最小値テキスト">
          <a:extLst>
            <a:ext uri="{FF2B5EF4-FFF2-40B4-BE49-F238E27FC236}">
              <a16:creationId xmlns:a16="http://schemas.microsoft.com/office/drawing/2014/main" id="{2580ABCC-AF99-4854-A928-9D93D130A267}"/>
            </a:ext>
          </a:extLst>
        </xdr:cNvPr>
        <xdr:cNvSpPr txBox="1"/>
      </xdr:nvSpPr>
      <xdr:spPr>
        <a:xfrm>
          <a:off x="10515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72934</xdr:rowOff>
    </xdr:from>
    <xdr:to>
      <xdr:col>55</xdr:col>
      <xdr:colOff>88900</xdr:colOff>
      <xdr:row>108</xdr:row>
      <xdr:rowOff>72934</xdr:rowOff>
    </xdr:to>
    <xdr:cxnSp macro="">
      <xdr:nvCxnSpPr>
        <xdr:cNvPr id="465" name="直線コネクタ 464">
          <a:extLst>
            <a:ext uri="{FF2B5EF4-FFF2-40B4-BE49-F238E27FC236}">
              <a16:creationId xmlns:a16="http://schemas.microsoft.com/office/drawing/2014/main" id="{5C409AB1-3F40-4B03-A3F3-7CB3C13C0D76}"/>
            </a:ext>
          </a:extLst>
        </xdr:cNvPr>
        <xdr:cNvCxnSpPr/>
      </xdr:nvCxnSpPr>
      <xdr:spPr>
        <a:xfrm>
          <a:off x="10388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66" name="【市民会館】&#10;一人当たり面積最大値テキスト">
          <a:extLst>
            <a:ext uri="{FF2B5EF4-FFF2-40B4-BE49-F238E27FC236}">
              <a16:creationId xmlns:a16="http://schemas.microsoft.com/office/drawing/2014/main" id="{87A47023-1D1D-47E8-AE21-2F24B58790CA}"/>
            </a:ext>
          </a:extLst>
        </xdr:cNvPr>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67" name="直線コネクタ 466">
          <a:extLst>
            <a:ext uri="{FF2B5EF4-FFF2-40B4-BE49-F238E27FC236}">
              <a16:creationId xmlns:a16="http://schemas.microsoft.com/office/drawing/2014/main" id="{8FC2AEC2-D8EC-46C2-9310-BD7BE72854D7}"/>
            </a:ext>
          </a:extLst>
        </xdr:cNvPr>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29953</xdr:rowOff>
    </xdr:from>
    <xdr:ext cx="469744" cy="259045"/>
    <xdr:sp macro="" textlink="">
      <xdr:nvSpPr>
        <xdr:cNvPr id="468" name="【市民会館】&#10;一人当たり面積平均値テキスト">
          <a:extLst>
            <a:ext uri="{FF2B5EF4-FFF2-40B4-BE49-F238E27FC236}">
              <a16:creationId xmlns:a16="http://schemas.microsoft.com/office/drawing/2014/main" id="{FB25CEA8-61F7-4C5D-8C0B-8D758B8D606D}"/>
            </a:ext>
          </a:extLst>
        </xdr:cNvPr>
        <xdr:cNvSpPr txBox="1"/>
      </xdr:nvSpPr>
      <xdr:spPr>
        <a:xfrm>
          <a:off x="10515600" y="17860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51526</xdr:rowOff>
    </xdr:from>
    <xdr:to>
      <xdr:col>55</xdr:col>
      <xdr:colOff>50800</xdr:colOff>
      <xdr:row>104</xdr:row>
      <xdr:rowOff>153126</xdr:rowOff>
    </xdr:to>
    <xdr:sp macro="" textlink="">
      <xdr:nvSpPr>
        <xdr:cNvPr id="469" name="フローチャート: 判断 468">
          <a:extLst>
            <a:ext uri="{FF2B5EF4-FFF2-40B4-BE49-F238E27FC236}">
              <a16:creationId xmlns:a16="http://schemas.microsoft.com/office/drawing/2014/main" id="{BE2F5A82-DF45-49C2-B7B9-21492B04ABFE}"/>
            </a:ext>
          </a:extLst>
        </xdr:cNvPr>
        <xdr:cNvSpPr/>
      </xdr:nvSpPr>
      <xdr:spPr>
        <a:xfrm>
          <a:off x="10426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93980</xdr:rowOff>
    </xdr:from>
    <xdr:to>
      <xdr:col>50</xdr:col>
      <xdr:colOff>165100</xdr:colOff>
      <xdr:row>105</xdr:row>
      <xdr:rowOff>24130</xdr:rowOff>
    </xdr:to>
    <xdr:sp macro="" textlink="">
      <xdr:nvSpPr>
        <xdr:cNvPr id="470" name="フローチャート: 判断 469">
          <a:extLst>
            <a:ext uri="{FF2B5EF4-FFF2-40B4-BE49-F238E27FC236}">
              <a16:creationId xmlns:a16="http://schemas.microsoft.com/office/drawing/2014/main" id="{C96B3F00-7967-4D71-8883-4FE0E3D194F7}"/>
            </a:ext>
          </a:extLst>
        </xdr:cNvPr>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149498</xdr:rowOff>
    </xdr:from>
    <xdr:to>
      <xdr:col>46</xdr:col>
      <xdr:colOff>38100</xdr:colOff>
      <xdr:row>105</xdr:row>
      <xdr:rowOff>79648</xdr:rowOff>
    </xdr:to>
    <xdr:sp macro="" textlink="">
      <xdr:nvSpPr>
        <xdr:cNvPr id="471" name="フローチャート: 判断 470">
          <a:extLst>
            <a:ext uri="{FF2B5EF4-FFF2-40B4-BE49-F238E27FC236}">
              <a16:creationId xmlns:a16="http://schemas.microsoft.com/office/drawing/2014/main" id="{552C3326-3FF5-4E17-984F-BE0A8EBBC1FB}"/>
            </a:ext>
          </a:extLst>
        </xdr:cNvPr>
        <xdr:cNvSpPr/>
      </xdr:nvSpPr>
      <xdr:spPr>
        <a:xfrm>
          <a:off x="8699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72" name="フローチャート: 判断 471">
          <a:extLst>
            <a:ext uri="{FF2B5EF4-FFF2-40B4-BE49-F238E27FC236}">
              <a16:creationId xmlns:a16="http://schemas.microsoft.com/office/drawing/2014/main" id="{15F2798C-DC56-427E-8010-3572D7A3C9E1}"/>
            </a:ext>
          </a:extLst>
        </xdr:cNvPr>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43362</xdr:rowOff>
    </xdr:from>
    <xdr:to>
      <xdr:col>36</xdr:col>
      <xdr:colOff>165100</xdr:colOff>
      <xdr:row>105</xdr:row>
      <xdr:rowOff>144962</xdr:rowOff>
    </xdr:to>
    <xdr:sp macro="" textlink="">
      <xdr:nvSpPr>
        <xdr:cNvPr id="473" name="フローチャート: 判断 472">
          <a:extLst>
            <a:ext uri="{FF2B5EF4-FFF2-40B4-BE49-F238E27FC236}">
              <a16:creationId xmlns:a16="http://schemas.microsoft.com/office/drawing/2014/main" id="{774E7031-53C6-42A7-83BD-743C885A7E11}"/>
            </a:ext>
          </a:extLst>
        </xdr:cNvPr>
        <xdr:cNvSpPr/>
      </xdr:nvSpPr>
      <xdr:spPr>
        <a:xfrm>
          <a:off x="692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6FA3400-55FA-41E3-9960-39F69E44BEF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7EB4D55-5B10-4A0B-BCAD-D1B0B962C6F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A42736E-992C-4988-B148-6A1C038EED4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7FC4810-5A5D-4A0E-9EDD-71AD78662F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51EC3381-2701-403A-8E28-1CF909B0D94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107043</xdr:rowOff>
    </xdr:from>
    <xdr:to>
      <xdr:col>55</xdr:col>
      <xdr:colOff>50800</xdr:colOff>
      <xdr:row>101</xdr:row>
      <xdr:rowOff>37193</xdr:rowOff>
    </xdr:to>
    <xdr:sp macro="" textlink="">
      <xdr:nvSpPr>
        <xdr:cNvPr id="479" name="楕円 478">
          <a:extLst>
            <a:ext uri="{FF2B5EF4-FFF2-40B4-BE49-F238E27FC236}">
              <a16:creationId xmlns:a16="http://schemas.microsoft.com/office/drawing/2014/main" id="{E6DD4B5A-CF76-4593-9D6C-D6602F99351F}"/>
            </a:ext>
          </a:extLst>
        </xdr:cNvPr>
        <xdr:cNvSpPr/>
      </xdr:nvSpPr>
      <xdr:spPr>
        <a:xfrm>
          <a:off x="104267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60070</xdr:rowOff>
    </xdr:from>
    <xdr:ext cx="469744" cy="259045"/>
    <xdr:sp macro="" textlink="">
      <xdr:nvSpPr>
        <xdr:cNvPr id="480" name="【市民会館】&#10;一人当たり面積該当値テキスト">
          <a:extLst>
            <a:ext uri="{FF2B5EF4-FFF2-40B4-BE49-F238E27FC236}">
              <a16:creationId xmlns:a16="http://schemas.microsoft.com/office/drawing/2014/main" id="{45877A33-AC74-4C3F-B6A2-72DC73C99C77}"/>
            </a:ext>
          </a:extLst>
        </xdr:cNvPr>
        <xdr:cNvSpPr txBox="1"/>
      </xdr:nvSpPr>
      <xdr:spPr>
        <a:xfrm>
          <a:off x="10515600" y="1720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139700</xdr:rowOff>
    </xdr:from>
    <xdr:to>
      <xdr:col>50</xdr:col>
      <xdr:colOff>165100</xdr:colOff>
      <xdr:row>101</xdr:row>
      <xdr:rowOff>69850</xdr:rowOff>
    </xdr:to>
    <xdr:sp macro="" textlink="">
      <xdr:nvSpPr>
        <xdr:cNvPr id="481" name="楕円 480">
          <a:extLst>
            <a:ext uri="{FF2B5EF4-FFF2-40B4-BE49-F238E27FC236}">
              <a16:creationId xmlns:a16="http://schemas.microsoft.com/office/drawing/2014/main" id="{5062C17B-E9C9-460F-9326-3834FFD6AC7B}"/>
            </a:ext>
          </a:extLst>
        </xdr:cNvPr>
        <xdr:cNvSpPr/>
      </xdr:nvSpPr>
      <xdr:spPr>
        <a:xfrm>
          <a:off x="9588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157843</xdr:rowOff>
    </xdr:from>
    <xdr:to>
      <xdr:col>55</xdr:col>
      <xdr:colOff>0</xdr:colOff>
      <xdr:row>101</xdr:row>
      <xdr:rowOff>19050</xdr:rowOff>
    </xdr:to>
    <xdr:cxnSp macro="">
      <xdr:nvCxnSpPr>
        <xdr:cNvPr id="482" name="直線コネクタ 481">
          <a:extLst>
            <a:ext uri="{FF2B5EF4-FFF2-40B4-BE49-F238E27FC236}">
              <a16:creationId xmlns:a16="http://schemas.microsoft.com/office/drawing/2014/main" id="{9308ABDA-0DC4-4935-A996-BDB734B8196D}"/>
            </a:ext>
          </a:extLst>
        </xdr:cNvPr>
        <xdr:cNvCxnSpPr/>
      </xdr:nvCxnSpPr>
      <xdr:spPr>
        <a:xfrm flipV="1">
          <a:off x="9639300" y="17302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159294</xdr:rowOff>
    </xdr:from>
    <xdr:to>
      <xdr:col>46</xdr:col>
      <xdr:colOff>38100</xdr:colOff>
      <xdr:row>101</xdr:row>
      <xdr:rowOff>89444</xdr:rowOff>
    </xdr:to>
    <xdr:sp macro="" textlink="">
      <xdr:nvSpPr>
        <xdr:cNvPr id="483" name="楕円 482">
          <a:extLst>
            <a:ext uri="{FF2B5EF4-FFF2-40B4-BE49-F238E27FC236}">
              <a16:creationId xmlns:a16="http://schemas.microsoft.com/office/drawing/2014/main" id="{0FFD5111-F2CA-47E5-B928-A55F1FB1EE3B}"/>
            </a:ext>
          </a:extLst>
        </xdr:cNvPr>
        <xdr:cNvSpPr/>
      </xdr:nvSpPr>
      <xdr:spPr>
        <a:xfrm>
          <a:off x="8699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19050</xdr:rowOff>
    </xdr:from>
    <xdr:to>
      <xdr:col>50</xdr:col>
      <xdr:colOff>114300</xdr:colOff>
      <xdr:row>101</xdr:row>
      <xdr:rowOff>38644</xdr:rowOff>
    </xdr:to>
    <xdr:cxnSp macro="">
      <xdr:nvCxnSpPr>
        <xdr:cNvPr id="484" name="直線コネクタ 483">
          <a:extLst>
            <a:ext uri="{FF2B5EF4-FFF2-40B4-BE49-F238E27FC236}">
              <a16:creationId xmlns:a16="http://schemas.microsoft.com/office/drawing/2014/main" id="{37201B42-29F0-413C-A47F-334278FCEFF6}"/>
            </a:ext>
          </a:extLst>
        </xdr:cNvPr>
        <xdr:cNvCxnSpPr/>
      </xdr:nvCxnSpPr>
      <xdr:spPr>
        <a:xfrm flipV="1">
          <a:off x="8750300" y="17335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10705</xdr:rowOff>
    </xdr:from>
    <xdr:to>
      <xdr:col>41</xdr:col>
      <xdr:colOff>101600</xdr:colOff>
      <xdr:row>101</xdr:row>
      <xdr:rowOff>112305</xdr:rowOff>
    </xdr:to>
    <xdr:sp macro="" textlink="">
      <xdr:nvSpPr>
        <xdr:cNvPr id="485" name="楕円 484">
          <a:extLst>
            <a:ext uri="{FF2B5EF4-FFF2-40B4-BE49-F238E27FC236}">
              <a16:creationId xmlns:a16="http://schemas.microsoft.com/office/drawing/2014/main" id="{82F460E6-7DEE-4170-ADC7-AFA6F0016C5B}"/>
            </a:ext>
          </a:extLst>
        </xdr:cNvPr>
        <xdr:cNvSpPr/>
      </xdr:nvSpPr>
      <xdr:spPr>
        <a:xfrm>
          <a:off x="7810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38644</xdr:rowOff>
    </xdr:from>
    <xdr:to>
      <xdr:col>45</xdr:col>
      <xdr:colOff>177800</xdr:colOff>
      <xdr:row>101</xdr:row>
      <xdr:rowOff>61505</xdr:rowOff>
    </xdr:to>
    <xdr:cxnSp macro="">
      <xdr:nvCxnSpPr>
        <xdr:cNvPr id="486" name="直線コネクタ 485">
          <a:extLst>
            <a:ext uri="{FF2B5EF4-FFF2-40B4-BE49-F238E27FC236}">
              <a16:creationId xmlns:a16="http://schemas.microsoft.com/office/drawing/2014/main" id="{AD77ABDB-A955-4342-9BD8-3E5E9208664B}"/>
            </a:ext>
          </a:extLst>
        </xdr:cNvPr>
        <xdr:cNvCxnSpPr/>
      </xdr:nvCxnSpPr>
      <xdr:spPr>
        <a:xfrm flipV="1">
          <a:off x="7861300" y="173550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30299</xdr:rowOff>
    </xdr:from>
    <xdr:to>
      <xdr:col>36</xdr:col>
      <xdr:colOff>165100</xdr:colOff>
      <xdr:row>101</xdr:row>
      <xdr:rowOff>131899</xdr:rowOff>
    </xdr:to>
    <xdr:sp macro="" textlink="">
      <xdr:nvSpPr>
        <xdr:cNvPr id="487" name="楕円 486">
          <a:extLst>
            <a:ext uri="{FF2B5EF4-FFF2-40B4-BE49-F238E27FC236}">
              <a16:creationId xmlns:a16="http://schemas.microsoft.com/office/drawing/2014/main" id="{C7CB3EB9-3E95-4BBE-8F77-CF6009131C27}"/>
            </a:ext>
          </a:extLst>
        </xdr:cNvPr>
        <xdr:cNvSpPr/>
      </xdr:nvSpPr>
      <xdr:spPr>
        <a:xfrm>
          <a:off x="6921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61505</xdr:rowOff>
    </xdr:from>
    <xdr:to>
      <xdr:col>41</xdr:col>
      <xdr:colOff>50800</xdr:colOff>
      <xdr:row>101</xdr:row>
      <xdr:rowOff>81099</xdr:rowOff>
    </xdr:to>
    <xdr:cxnSp macro="">
      <xdr:nvCxnSpPr>
        <xdr:cNvPr id="488" name="直線コネクタ 487">
          <a:extLst>
            <a:ext uri="{FF2B5EF4-FFF2-40B4-BE49-F238E27FC236}">
              <a16:creationId xmlns:a16="http://schemas.microsoft.com/office/drawing/2014/main" id="{C8F7DD2C-7E54-46B6-B15E-650B8DFE17B6}"/>
            </a:ext>
          </a:extLst>
        </xdr:cNvPr>
        <xdr:cNvCxnSpPr/>
      </xdr:nvCxnSpPr>
      <xdr:spPr>
        <a:xfrm flipV="1">
          <a:off x="6972300" y="173779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15257</xdr:rowOff>
    </xdr:from>
    <xdr:ext cx="469744" cy="259045"/>
    <xdr:sp macro="" textlink="">
      <xdr:nvSpPr>
        <xdr:cNvPr id="489" name="n_1aveValue【市民会館】&#10;一人当たり面積">
          <a:extLst>
            <a:ext uri="{FF2B5EF4-FFF2-40B4-BE49-F238E27FC236}">
              <a16:creationId xmlns:a16="http://schemas.microsoft.com/office/drawing/2014/main" id="{40CD7B25-337A-4C7A-BD39-6785F6324383}"/>
            </a:ext>
          </a:extLst>
        </xdr:cNvPr>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70775</xdr:rowOff>
    </xdr:from>
    <xdr:ext cx="469744" cy="259045"/>
    <xdr:sp macro="" textlink="">
      <xdr:nvSpPr>
        <xdr:cNvPr id="490" name="n_2aveValue【市民会館】&#10;一人当たり面積">
          <a:extLst>
            <a:ext uri="{FF2B5EF4-FFF2-40B4-BE49-F238E27FC236}">
              <a16:creationId xmlns:a16="http://schemas.microsoft.com/office/drawing/2014/main" id="{1E5AE99D-5AA9-4EA4-A535-D5A0B846B608}"/>
            </a:ext>
          </a:extLst>
        </xdr:cNvPr>
        <xdr:cNvSpPr txBox="1"/>
      </xdr:nvSpPr>
      <xdr:spPr>
        <a:xfrm>
          <a:off x="8515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67508</xdr:rowOff>
    </xdr:from>
    <xdr:ext cx="469744" cy="259045"/>
    <xdr:sp macro="" textlink="">
      <xdr:nvSpPr>
        <xdr:cNvPr id="491" name="n_3aveValue【市民会館】&#10;一人当たり面積">
          <a:extLst>
            <a:ext uri="{FF2B5EF4-FFF2-40B4-BE49-F238E27FC236}">
              <a16:creationId xmlns:a16="http://schemas.microsoft.com/office/drawing/2014/main" id="{F7893032-8628-48FC-ACDB-5086ED8742E6}"/>
            </a:ext>
          </a:extLst>
        </xdr:cNvPr>
        <xdr:cNvSpPr txBox="1"/>
      </xdr:nvSpPr>
      <xdr:spPr>
        <a:xfrm>
          <a:off x="7626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136089</xdr:rowOff>
    </xdr:from>
    <xdr:ext cx="469744" cy="259045"/>
    <xdr:sp macro="" textlink="">
      <xdr:nvSpPr>
        <xdr:cNvPr id="492" name="n_4aveValue【市民会館】&#10;一人当たり面積">
          <a:extLst>
            <a:ext uri="{FF2B5EF4-FFF2-40B4-BE49-F238E27FC236}">
              <a16:creationId xmlns:a16="http://schemas.microsoft.com/office/drawing/2014/main" id="{B8E80EC6-138D-4220-ADDB-FDF89B932A2A}"/>
            </a:ext>
          </a:extLst>
        </xdr:cNvPr>
        <xdr:cNvSpPr txBox="1"/>
      </xdr:nvSpPr>
      <xdr:spPr>
        <a:xfrm>
          <a:off x="6737427" y="181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86377</xdr:rowOff>
    </xdr:from>
    <xdr:ext cx="469744" cy="259045"/>
    <xdr:sp macro="" textlink="">
      <xdr:nvSpPr>
        <xdr:cNvPr id="493" name="n_1mainValue【市民会館】&#10;一人当たり面積">
          <a:extLst>
            <a:ext uri="{FF2B5EF4-FFF2-40B4-BE49-F238E27FC236}">
              <a16:creationId xmlns:a16="http://schemas.microsoft.com/office/drawing/2014/main" id="{5481C111-D721-4F5A-9B4D-535599D23E90}"/>
            </a:ext>
          </a:extLst>
        </xdr:cNvPr>
        <xdr:cNvSpPr txBox="1"/>
      </xdr:nvSpPr>
      <xdr:spPr>
        <a:xfrm>
          <a:off x="93917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105971</xdr:rowOff>
    </xdr:from>
    <xdr:ext cx="469744" cy="259045"/>
    <xdr:sp macro="" textlink="">
      <xdr:nvSpPr>
        <xdr:cNvPr id="494" name="n_2mainValue【市民会館】&#10;一人当たり面積">
          <a:extLst>
            <a:ext uri="{FF2B5EF4-FFF2-40B4-BE49-F238E27FC236}">
              <a16:creationId xmlns:a16="http://schemas.microsoft.com/office/drawing/2014/main" id="{F0C375FD-8E60-49EC-BB0F-7CA400AFBC7F}"/>
            </a:ext>
          </a:extLst>
        </xdr:cNvPr>
        <xdr:cNvSpPr txBox="1"/>
      </xdr:nvSpPr>
      <xdr:spPr>
        <a:xfrm>
          <a:off x="8515427" y="1707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128832</xdr:rowOff>
    </xdr:from>
    <xdr:ext cx="469744" cy="259045"/>
    <xdr:sp macro="" textlink="">
      <xdr:nvSpPr>
        <xdr:cNvPr id="495" name="n_3mainValue【市民会館】&#10;一人当たり面積">
          <a:extLst>
            <a:ext uri="{FF2B5EF4-FFF2-40B4-BE49-F238E27FC236}">
              <a16:creationId xmlns:a16="http://schemas.microsoft.com/office/drawing/2014/main" id="{B49C76E3-7CB4-42B5-A37B-0C6799230C0B}"/>
            </a:ext>
          </a:extLst>
        </xdr:cNvPr>
        <xdr:cNvSpPr txBox="1"/>
      </xdr:nvSpPr>
      <xdr:spPr>
        <a:xfrm>
          <a:off x="7626427" y="1710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148426</xdr:rowOff>
    </xdr:from>
    <xdr:ext cx="469744" cy="259045"/>
    <xdr:sp macro="" textlink="">
      <xdr:nvSpPr>
        <xdr:cNvPr id="496" name="n_4mainValue【市民会館】&#10;一人当たり面積">
          <a:extLst>
            <a:ext uri="{FF2B5EF4-FFF2-40B4-BE49-F238E27FC236}">
              <a16:creationId xmlns:a16="http://schemas.microsoft.com/office/drawing/2014/main" id="{5C0471A7-8664-4311-A50C-4F676FA187CB}"/>
            </a:ext>
          </a:extLst>
        </xdr:cNvPr>
        <xdr:cNvSpPr txBox="1"/>
      </xdr:nvSpPr>
      <xdr:spPr>
        <a:xfrm>
          <a:off x="6737427" y="1712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EC10E4C0-20D9-4BEA-9622-8922826CDB4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A2752A0A-939C-43C9-ACC3-4D77CE68CF5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2361EB99-A136-4D75-B1DA-E7C69313DD9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1C83E9D-102C-4C8F-AB9D-473D7276FCF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777598DE-9714-4FDD-8007-F01C35F3C9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7B75EFFC-83F3-4C50-A828-4AEA5A85ED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2476DDAE-4340-4EAC-A291-024BADFBD4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B360B53F-82FB-40AC-9FF7-46DF0CBEBBA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A6716F2B-62AA-49DD-9F90-F407F3145C8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EFF2127E-356C-4401-8727-0E2F0D0C3D5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98DE098B-1C8B-4FEE-897B-1946103B9E5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DE23C17A-E37D-436B-A96A-A39507C0314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9B5F0269-8E29-49C3-B209-ADCF4DCA86C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2E6C5774-071B-4B7B-BBB5-27FE0B3F41C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FA254704-FD22-440A-9B00-36DFF1AE11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E27D5760-58DF-43BF-B2EB-BDD1A08FECF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CABC2F03-70D4-4F7B-A341-BC213FD801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2A11AE5-A27D-4069-A3BC-02DFFF0A67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7ED0E4F9-3A3B-4C9B-A7B0-2DFA364ACC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A333E22-F6D6-4AAC-B323-EA1A6D61DEF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B7F35343-E707-4B76-BEDD-C2AD5AB26A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EFB2C648-9D42-4800-BD87-68454C732FC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7302EAC3-026D-4ECC-99A4-0AB02158E1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14DB825D-4067-4F93-A591-5DF3DBEAB37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EA1A87C9-6BA7-4036-A919-4D727FFF3CF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4F1855A6-77AB-4E9C-B350-DBECB4B2DB8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BCC096DC-F109-4AD9-B068-052CC034CE9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12C86412-F643-45A2-BCE0-FBCF64885AD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5" name="テキスト ボックス 524">
          <a:extLst>
            <a:ext uri="{FF2B5EF4-FFF2-40B4-BE49-F238E27FC236}">
              <a16:creationId xmlns:a16="http://schemas.microsoft.com/office/drawing/2014/main" id="{633DA505-7550-42B0-9D51-3C0E913EAAB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CF159BEC-76EA-40AF-A739-E1AC6A8DABB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9B60F235-8CA7-4E91-97C8-F7A3C36C8B3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A27C792B-B94B-4303-8DD9-F6CDE8315A6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7C0892D8-D2DA-4465-BBE8-E592405F6CD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5118970-7C76-419F-AAE8-3CB10C46BA7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190FB728-79A3-4579-9B01-028EAFD1EB4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C4344802-D70B-4ED8-ACC9-22EDAB31CC5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33" name="テキスト ボックス 532">
          <a:extLst>
            <a:ext uri="{FF2B5EF4-FFF2-40B4-BE49-F238E27FC236}">
              <a16:creationId xmlns:a16="http://schemas.microsoft.com/office/drawing/2014/main" id="{91B082C5-294C-4A13-95D1-9398990749C5}"/>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82CDF5E9-FE4E-4766-9DBC-A13A6990EA5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8A3A7EDF-F3CC-4C48-8A84-D0E025BCF8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85725</xdr:rowOff>
    </xdr:from>
    <xdr:to>
      <xdr:col>85</xdr:col>
      <xdr:colOff>126364</xdr:colOff>
      <xdr:row>64</xdr:row>
      <xdr:rowOff>116205</xdr:rowOff>
    </xdr:to>
    <xdr:cxnSp macro="">
      <xdr:nvCxnSpPr>
        <xdr:cNvPr id="536" name="直線コネクタ 535">
          <a:extLst>
            <a:ext uri="{FF2B5EF4-FFF2-40B4-BE49-F238E27FC236}">
              <a16:creationId xmlns:a16="http://schemas.microsoft.com/office/drawing/2014/main" id="{8763ED22-589B-48AC-87C8-041E42E99BA3}"/>
            </a:ext>
          </a:extLst>
        </xdr:cNvPr>
        <xdr:cNvCxnSpPr/>
      </xdr:nvCxnSpPr>
      <xdr:spPr>
        <a:xfrm flipV="1">
          <a:off x="16318864" y="968692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120032</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1AACD6CC-B2AC-46B8-9EA3-692EEFF10C04}"/>
            </a:ext>
          </a:extLst>
        </xdr:cNvPr>
        <xdr:cNvSpPr txBox="1"/>
      </xdr:nvSpPr>
      <xdr:spPr>
        <a:xfrm>
          <a:off x="16357600" y="1109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116205</xdr:rowOff>
    </xdr:from>
    <xdr:to>
      <xdr:col>86</xdr:col>
      <xdr:colOff>25400</xdr:colOff>
      <xdr:row>64</xdr:row>
      <xdr:rowOff>116205</xdr:rowOff>
    </xdr:to>
    <xdr:cxnSp macro="">
      <xdr:nvCxnSpPr>
        <xdr:cNvPr id="538" name="直線コネクタ 537">
          <a:extLst>
            <a:ext uri="{FF2B5EF4-FFF2-40B4-BE49-F238E27FC236}">
              <a16:creationId xmlns:a16="http://schemas.microsoft.com/office/drawing/2014/main" id="{B6995A00-2933-4DC3-A95E-7B1175CA794B}"/>
            </a:ext>
          </a:extLst>
        </xdr:cNvPr>
        <xdr:cNvCxnSpPr/>
      </xdr:nvCxnSpPr>
      <xdr:spPr>
        <a:xfrm>
          <a:off x="16230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32402</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CD479DD6-5E84-452F-9DFB-F1D426672156}"/>
            </a:ext>
          </a:extLst>
        </xdr:cNvPr>
        <xdr:cNvSpPr txBox="1"/>
      </xdr:nvSpPr>
      <xdr:spPr>
        <a:xfrm>
          <a:off x="16357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85725</xdr:rowOff>
    </xdr:from>
    <xdr:to>
      <xdr:col>86</xdr:col>
      <xdr:colOff>25400</xdr:colOff>
      <xdr:row>56</xdr:row>
      <xdr:rowOff>85725</xdr:rowOff>
    </xdr:to>
    <xdr:cxnSp macro="">
      <xdr:nvCxnSpPr>
        <xdr:cNvPr id="540" name="直線コネクタ 539">
          <a:extLst>
            <a:ext uri="{FF2B5EF4-FFF2-40B4-BE49-F238E27FC236}">
              <a16:creationId xmlns:a16="http://schemas.microsoft.com/office/drawing/2014/main" id="{69C840F7-C41F-4C67-BFC3-86DFAD7750A7}"/>
            </a:ext>
          </a:extLst>
        </xdr:cNvPr>
        <xdr:cNvCxnSpPr/>
      </xdr:nvCxnSpPr>
      <xdr:spPr>
        <a:xfrm>
          <a:off x="16230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59072</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191C58BB-5969-4DE5-A619-0AC800CDBF5E}"/>
            </a:ext>
          </a:extLst>
        </xdr:cNvPr>
        <xdr:cNvSpPr txBox="1"/>
      </xdr:nvSpPr>
      <xdr:spPr>
        <a:xfrm>
          <a:off x="16357600" y="10517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542" name="フローチャート: 判断 541">
          <a:extLst>
            <a:ext uri="{FF2B5EF4-FFF2-40B4-BE49-F238E27FC236}">
              <a16:creationId xmlns:a16="http://schemas.microsoft.com/office/drawing/2014/main" id="{95AA3201-38B4-4AD9-95F7-BABFC37FBCDF}"/>
            </a:ext>
          </a:extLst>
        </xdr:cNvPr>
        <xdr:cNvSpPr/>
      </xdr:nvSpPr>
      <xdr:spPr>
        <a:xfrm>
          <a:off x="162687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162560</xdr:rowOff>
    </xdr:from>
    <xdr:to>
      <xdr:col>81</xdr:col>
      <xdr:colOff>101600</xdr:colOff>
      <xdr:row>62</xdr:row>
      <xdr:rowOff>92710</xdr:rowOff>
    </xdr:to>
    <xdr:sp macro="" textlink="">
      <xdr:nvSpPr>
        <xdr:cNvPr id="543" name="フローチャート: 判断 542">
          <a:extLst>
            <a:ext uri="{FF2B5EF4-FFF2-40B4-BE49-F238E27FC236}">
              <a16:creationId xmlns:a16="http://schemas.microsoft.com/office/drawing/2014/main" id="{EA8C3840-A8A6-4708-BD1B-3DFF88FAE9C2}"/>
            </a:ext>
          </a:extLst>
        </xdr:cNvPr>
        <xdr:cNvSpPr/>
      </xdr:nvSpPr>
      <xdr:spPr>
        <a:xfrm>
          <a:off x="15430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122555</xdr:rowOff>
    </xdr:from>
    <xdr:to>
      <xdr:col>76</xdr:col>
      <xdr:colOff>165100</xdr:colOff>
      <xdr:row>62</xdr:row>
      <xdr:rowOff>52705</xdr:rowOff>
    </xdr:to>
    <xdr:sp macro="" textlink="">
      <xdr:nvSpPr>
        <xdr:cNvPr id="544" name="フローチャート: 判断 543">
          <a:extLst>
            <a:ext uri="{FF2B5EF4-FFF2-40B4-BE49-F238E27FC236}">
              <a16:creationId xmlns:a16="http://schemas.microsoft.com/office/drawing/2014/main" id="{C43E8E38-FDEF-4E59-B3EE-FBCF04DAD172}"/>
            </a:ext>
          </a:extLst>
        </xdr:cNvPr>
        <xdr:cNvSpPr/>
      </xdr:nvSpPr>
      <xdr:spPr>
        <a:xfrm>
          <a:off x="14541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44450</xdr:rowOff>
    </xdr:from>
    <xdr:to>
      <xdr:col>72</xdr:col>
      <xdr:colOff>38100</xdr:colOff>
      <xdr:row>61</xdr:row>
      <xdr:rowOff>146050</xdr:rowOff>
    </xdr:to>
    <xdr:sp macro="" textlink="">
      <xdr:nvSpPr>
        <xdr:cNvPr id="545" name="フローチャート: 判断 544">
          <a:extLst>
            <a:ext uri="{FF2B5EF4-FFF2-40B4-BE49-F238E27FC236}">
              <a16:creationId xmlns:a16="http://schemas.microsoft.com/office/drawing/2014/main" id="{C010CE5A-D163-4759-8E7E-9C039B347323}"/>
            </a:ext>
          </a:extLst>
        </xdr:cNvPr>
        <xdr:cNvSpPr/>
      </xdr:nvSpPr>
      <xdr:spPr>
        <a:xfrm>
          <a:off x="1365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6350</xdr:rowOff>
    </xdr:from>
    <xdr:to>
      <xdr:col>67</xdr:col>
      <xdr:colOff>101600</xdr:colOff>
      <xdr:row>61</xdr:row>
      <xdr:rowOff>107950</xdr:rowOff>
    </xdr:to>
    <xdr:sp macro="" textlink="">
      <xdr:nvSpPr>
        <xdr:cNvPr id="546" name="フローチャート: 判断 545">
          <a:extLst>
            <a:ext uri="{FF2B5EF4-FFF2-40B4-BE49-F238E27FC236}">
              <a16:creationId xmlns:a16="http://schemas.microsoft.com/office/drawing/2014/main" id="{01B4E0CB-22FD-4F1D-ADD8-95DFCB3503A3}"/>
            </a:ext>
          </a:extLst>
        </xdr:cNvPr>
        <xdr:cNvSpPr/>
      </xdr:nvSpPr>
      <xdr:spPr>
        <a:xfrm>
          <a:off x="1276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5F1018E-05CF-4FF6-94ED-B6877B91E0C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B45DB9D-0EF8-499C-BDA8-187ACA45B69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0FE4C9F-03F2-4DB6-94DA-4DCF8A6BB53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AC225B2-FBF3-4D42-B3D8-F6B6508800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8EC28C0-1875-479F-BA2D-084DBCE991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552" name="楕円 551">
          <a:extLst>
            <a:ext uri="{FF2B5EF4-FFF2-40B4-BE49-F238E27FC236}">
              <a16:creationId xmlns:a16="http://schemas.microsoft.com/office/drawing/2014/main" id="{A55B2B89-BAD0-4320-A0F6-B4AAB9E26CFD}"/>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74947</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6A63439D-EE75-4809-9B73-0457BD3ABB23}"/>
            </a:ext>
          </a:extLst>
        </xdr:cNvPr>
        <xdr:cNvSpPr txBox="1"/>
      </xdr:nvSpPr>
      <xdr:spPr>
        <a:xfrm>
          <a:off x="16357600"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xdr:rowOff>
    </xdr:from>
    <xdr:to>
      <xdr:col>81</xdr:col>
      <xdr:colOff>101600</xdr:colOff>
      <xdr:row>61</xdr:row>
      <xdr:rowOff>109855</xdr:rowOff>
    </xdr:to>
    <xdr:sp macro="" textlink="">
      <xdr:nvSpPr>
        <xdr:cNvPr id="554" name="楕円 553">
          <a:extLst>
            <a:ext uri="{FF2B5EF4-FFF2-40B4-BE49-F238E27FC236}">
              <a16:creationId xmlns:a16="http://schemas.microsoft.com/office/drawing/2014/main" id="{7A89CCBB-DE5D-4A64-8D7C-E063E8FE111A}"/>
            </a:ext>
          </a:extLst>
        </xdr:cNvPr>
        <xdr:cNvSpPr/>
      </xdr:nvSpPr>
      <xdr:spPr>
        <a:xfrm>
          <a:off x="15430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59055</xdr:rowOff>
    </xdr:from>
    <xdr:to>
      <xdr:col>85</xdr:col>
      <xdr:colOff>127000</xdr:colOff>
      <xdr:row>61</xdr:row>
      <xdr:rowOff>102870</xdr:rowOff>
    </xdr:to>
    <xdr:cxnSp macro="">
      <xdr:nvCxnSpPr>
        <xdr:cNvPr id="555" name="直線コネクタ 554">
          <a:extLst>
            <a:ext uri="{FF2B5EF4-FFF2-40B4-BE49-F238E27FC236}">
              <a16:creationId xmlns:a16="http://schemas.microsoft.com/office/drawing/2014/main" id="{2A4FC958-DA7F-4D83-95E0-E6406548AB16}"/>
            </a:ext>
          </a:extLst>
        </xdr:cNvPr>
        <xdr:cNvCxnSpPr/>
      </xdr:nvCxnSpPr>
      <xdr:spPr>
        <a:xfrm>
          <a:off x="15481300" y="105175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137795</xdr:rowOff>
    </xdr:from>
    <xdr:to>
      <xdr:col>76</xdr:col>
      <xdr:colOff>165100</xdr:colOff>
      <xdr:row>61</xdr:row>
      <xdr:rowOff>67945</xdr:rowOff>
    </xdr:to>
    <xdr:sp macro="" textlink="">
      <xdr:nvSpPr>
        <xdr:cNvPr id="556" name="楕円 555">
          <a:extLst>
            <a:ext uri="{FF2B5EF4-FFF2-40B4-BE49-F238E27FC236}">
              <a16:creationId xmlns:a16="http://schemas.microsoft.com/office/drawing/2014/main" id="{8C020D73-901B-426C-9A18-A35E35F19AA1}"/>
            </a:ext>
          </a:extLst>
        </xdr:cNvPr>
        <xdr:cNvSpPr/>
      </xdr:nvSpPr>
      <xdr:spPr>
        <a:xfrm>
          <a:off x="14541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17145</xdr:rowOff>
    </xdr:from>
    <xdr:to>
      <xdr:col>81</xdr:col>
      <xdr:colOff>50800</xdr:colOff>
      <xdr:row>61</xdr:row>
      <xdr:rowOff>59055</xdr:rowOff>
    </xdr:to>
    <xdr:cxnSp macro="">
      <xdr:nvCxnSpPr>
        <xdr:cNvPr id="557" name="直線コネクタ 556">
          <a:extLst>
            <a:ext uri="{FF2B5EF4-FFF2-40B4-BE49-F238E27FC236}">
              <a16:creationId xmlns:a16="http://schemas.microsoft.com/office/drawing/2014/main" id="{4D4F5B64-E841-4CB0-AFD4-E7C4C108A370}"/>
            </a:ext>
          </a:extLst>
        </xdr:cNvPr>
        <xdr:cNvCxnSpPr/>
      </xdr:nvCxnSpPr>
      <xdr:spPr>
        <a:xfrm>
          <a:off x="14592300" y="10475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58" name="楕円 557">
          <a:extLst>
            <a:ext uri="{FF2B5EF4-FFF2-40B4-BE49-F238E27FC236}">
              <a16:creationId xmlns:a16="http://schemas.microsoft.com/office/drawing/2014/main" id="{99FCE0D3-3FDA-4159-AE58-CBC326FCF279}"/>
            </a:ext>
          </a:extLst>
        </xdr:cNvPr>
        <xdr:cNvSpPr/>
      </xdr:nvSpPr>
      <xdr:spPr>
        <a:xfrm>
          <a:off x="13652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85725</xdr:rowOff>
    </xdr:from>
    <xdr:to>
      <xdr:col>76</xdr:col>
      <xdr:colOff>114300</xdr:colOff>
      <xdr:row>61</xdr:row>
      <xdr:rowOff>17145</xdr:rowOff>
    </xdr:to>
    <xdr:cxnSp macro="">
      <xdr:nvCxnSpPr>
        <xdr:cNvPr id="559" name="直線コネクタ 558">
          <a:extLst>
            <a:ext uri="{FF2B5EF4-FFF2-40B4-BE49-F238E27FC236}">
              <a16:creationId xmlns:a16="http://schemas.microsoft.com/office/drawing/2014/main" id="{3CE6395B-8003-42E0-B99E-C528E61C5EC2}"/>
            </a:ext>
          </a:extLst>
        </xdr:cNvPr>
        <xdr:cNvCxnSpPr/>
      </xdr:nvCxnSpPr>
      <xdr:spPr>
        <a:xfrm>
          <a:off x="13703300" y="1037272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170180</xdr:rowOff>
    </xdr:from>
    <xdr:to>
      <xdr:col>67</xdr:col>
      <xdr:colOff>101600</xdr:colOff>
      <xdr:row>60</xdr:row>
      <xdr:rowOff>100330</xdr:rowOff>
    </xdr:to>
    <xdr:sp macro="" textlink="">
      <xdr:nvSpPr>
        <xdr:cNvPr id="560" name="楕円 559">
          <a:extLst>
            <a:ext uri="{FF2B5EF4-FFF2-40B4-BE49-F238E27FC236}">
              <a16:creationId xmlns:a16="http://schemas.microsoft.com/office/drawing/2014/main" id="{AC5AC69D-1E57-473D-BE78-4912C60B016F}"/>
            </a:ext>
          </a:extLst>
        </xdr:cNvPr>
        <xdr:cNvSpPr/>
      </xdr:nvSpPr>
      <xdr:spPr>
        <a:xfrm>
          <a:off x="12763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49530</xdr:rowOff>
    </xdr:from>
    <xdr:to>
      <xdr:col>71</xdr:col>
      <xdr:colOff>177800</xdr:colOff>
      <xdr:row>60</xdr:row>
      <xdr:rowOff>85725</xdr:rowOff>
    </xdr:to>
    <xdr:cxnSp macro="">
      <xdr:nvCxnSpPr>
        <xdr:cNvPr id="561" name="直線コネクタ 560">
          <a:extLst>
            <a:ext uri="{FF2B5EF4-FFF2-40B4-BE49-F238E27FC236}">
              <a16:creationId xmlns:a16="http://schemas.microsoft.com/office/drawing/2014/main" id="{75CCC517-69DB-4A74-A519-D780612C9D15}"/>
            </a:ext>
          </a:extLst>
        </xdr:cNvPr>
        <xdr:cNvCxnSpPr/>
      </xdr:nvCxnSpPr>
      <xdr:spPr>
        <a:xfrm>
          <a:off x="12814300" y="1033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83837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80558200-ACD7-4F60-8199-0CCD2E45C7D8}"/>
            </a:ext>
          </a:extLst>
        </xdr:cNvPr>
        <xdr:cNvSpPr txBox="1"/>
      </xdr:nvSpPr>
      <xdr:spPr>
        <a:xfrm>
          <a:off x="15266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43832</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C6F6147E-816A-4BE9-ABC3-BB22DA76F31A}"/>
            </a:ext>
          </a:extLst>
        </xdr:cNvPr>
        <xdr:cNvSpPr txBox="1"/>
      </xdr:nvSpPr>
      <xdr:spPr>
        <a:xfrm>
          <a:off x="14389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137177</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2711B9CA-2AD3-406F-95FC-840C230C379D}"/>
            </a:ext>
          </a:extLst>
        </xdr:cNvPr>
        <xdr:cNvSpPr txBox="1"/>
      </xdr:nvSpPr>
      <xdr:spPr>
        <a:xfrm>
          <a:off x="13500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ED945C5E-FEF4-45D4-BA54-655232CABB6B}"/>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126382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D18D85D1-73E0-43F0-A584-499AB7E06161}"/>
            </a:ext>
          </a:extLst>
        </xdr:cNvPr>
        <xdr:cNvSpPr txBox="1"/>
      </xdr:nvSpPr>
      <xdr:spPr>
        <a:xfrm>
          <a:off x="15266044" y="1024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84472</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217FF50-9EE9-40C3-B697-83B85BB2B61E}"/>
            </a:ext>
          </a:extLst>
        </xdr:cNvPr>
        <xdr:cNvSpPr txBox="1"/>
      </xdr:nvSpPr>
      <xdr:spPr>
        <a:xfrm>
          <a:off x="14389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E7317C47-E01B-4121-AF23-4F5304FE4F86}"/>
            </a:ext>
          </a:extLst>
        </xdr:cNvPr>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116857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6386EBA1-3513-41A9-8B8C-689B83E78105}"/>
            </a:ext>
          </a:extLst>
        </xdr:cNvPr>
        <xdr:cNvSpPr txBox="1"/>
      </xdr:nvSpPr>
      <xdr:spPr>
        <a:xfrm>
          <a:off x="12611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72D509C9-2149-4539-83FB-96A8973C3B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83A14508-B1C4-41C6-9C1D-D5E7881AA15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390D9339-3ED7-4C5E-90C7-7297914A043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EF848BD8-A909-4079-AF70-05C8028899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B4A68F3D-5547-46C6-81F7-78D92F899D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C6E78ED6-739C-44D9-9A71-CF762D0635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3B6B0E55-EF56-4461-B3FB-272F7B2F67C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5F367867-3535-4B7D-BB01-6C6B26F4D2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87790F35-3BA3-47CF-B805-33E37A5EF44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210F633D-E595-4231-8781-FD70D797904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9E60C12B-E7B3-4961-8517-2D346F2D5B0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E2792CF4-4460-4E3F-BA5A-777AE4554E8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7E219D12-A9C7-4947-9657-0C1C7FEEE35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2D52A3FE-BBD4-4443-9433-D3831E6DFBA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CC5BFDC6-EFB2-43D4-A210-6E3DF8C5133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E35D1A93-04C5-4BEA-8E23-549813AA4DD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9CA16942-F1E6-4FA2-95B9-A4EEF6CB85F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26DEDAC2-F551-491B-B7F9-45DA827BF21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AE74C1B9-768C-4093-8585-ED9D4C49DCF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6D7BC411-B90C-4C9E-8C1C-21A81616B3C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44633676-65B1-4F28-82C7-C9C36E257C6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134874</xdr:rowOff>
    </xdr:from>
    <xdr:to>
      <xdr:col>116</xdr:col>
      <xdr:colOff>62864</xdr:colOff>
      <xdr:row>63</xdr:row>
      <xdr:rowOff>107442</xdr:rowOff>
    </xdr:to>
    <xdr:cxnSp macro="">
      <xdr:nvCxnSpPr>
        <xdr:cNvPr id="591" name="直線コネクタ 590">
          <a:extLst>
            <a:ext uri="{FF2B5EF4-FFF2-40B4-BE49-F238E27FC236}">
              <a16:creationId xmlns:a16="http://schemas.microsoft.com/office/drawing/2014/main" id="{12F721D9-6BEC-49FF-980B-EE04FF788C94}"/>
            </a:ext>
          </a:extLst>
        </xdr:cNvPr>
        <xdr:cNvCxnSpPr/>
      </xdr:nvCxnSpPr>
      <xdr:spPr>
        <a:xfrm flipV="1">
          <a:off x="22160864" y="956462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7DED830E-9318-4F15-84C0-85571C758B14}"/>
            </a:ext>
          </a:extLst>
        </xdr:cNvPr>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593" name="直線コネクタ 592">
          <a:extLst>
            <a:ext uri="{FF2B5EF4-FFF2-40B4-BE49-F238E27FC236}">
              <a16:creationId xmlns:a16="http://schemas.microsoft.com/office/drawing/2014/main" id="{CA56D4E1-488C-42A0-B9E2-8F116BEE2293}"/>
            </a:ext>
          </a:extLst>
        </xdr:cNvPr>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81551</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30F2DE83-E2EA-46D0-8F24-056A68769D90}"/>
            </a:ext>
          </a:extLst>
        </xdr:cNvPr>
        <xdr:cNvSpPr txBox="1"/>
      </xdr:nvSpPr>
      <xdr:spPr>
        <a:xfrm>
          <a:off x="22199600" y="933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134874</xdr:rowOff>
    </xdr:from>
    <xdr:to>
      <xdr:col>116</xdr:col>
      <xdr:colOff>152400</xdr:colOff>
      <xdr:row>55</xdr:row>
      <xdr:rowOff>134874</xdr:rowOff>
    </xdr:to>
    <xdr:cxnSp macro="">
      <xdr:nvCxnSpPr>
        <xdr:cNvPr id="595" name="直線コネクタ 594">
          <a:extLst>
            <a:ext uri="{FF2B5EF4-FFF2-40B4-BE49-F238E27FC236}">
              <a16:creationId xmlns:a16="http://schemas.microsoft.com/office/drawing/2014/main" id="{E92E1ED7-D998-453C-813F-FA2CBA0D563D}"/>
            </a:ext>
          </a:extLst>
        </xdr:cNvPr>
        <xdr:cNvCxnSpPr/>
      </xdr:nvCxnSpPr>
      <xdr:spPr>
        <a:xfrm>
          <a:off x="22072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161815</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1C765302-A28B-4544-A15C-9A2DB3F69E65}"/>
            </a:ext>
          </a:extLst>
        </xdr:cNvPr>
        <xdr:cNvSpPr txBox="1"/>
      </xdr:nvSpPr>
      <xdr:spPr>
        <a:xfrm>
          <a:off x="22199600" y="1044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597" name="フローチャート: 判断 596">
          <a:extLst>
            <a:ext uri="{FF2B5EF4-FFF2-40B4-BE49-F238E27FC236}">
              <a16:creationId xmlns:a16="http://schemas.microsoft.com/office/drawing/2014/main" id="{F0F1BAA2-C6C2-4305-8E34-21666F26686C}"/>
            </a:ext>
          </a:extLst>
        </xdr:cNvPr>
        <xdr:cNvSpPr/>
      </xdr:nvSpPr>
      <xdr:spPr>
        <a:xfrm>
          <a:off x="221107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598" name="フローチャート: 判断 597">
          <a:extLst>
            <a:ext uri="{FF2B5EF4-FFF2-40B4-BE49-F238E27FC236}">
              <a16:creationId xmlns:a16="http://schemas.microsoft.com/office/drawing/2014/main" id="{0B8E2EA1-5391-4E2A-8311-37546FC345AE}"/>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599" name="フローチャート: 判断 598">
          <a:extLst>
            <a:ext uri="{FF2B5EF4-FFF2-40B4-BE49-F238E27FC236}">
              <a16:creationId xmlns:a16="http://schemas.microsoft.com/office/drawing/2014/main" id="{E84C97C7-AA87-4E6E-B3C6-2F8C5350960E}"/>
            </a:ext>
          </a:extLst>
        </xdr:cNvPr>
        <xdr:cNvSpPr/>
      </xdr:nvSpPr>
      <xdr:spPr>
        <a:xfrm>
          <a:off x="20383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600" name="フローチャート: 判断 599">
          <a:extLst>
            <a:ext uri="{FF2B5EF4-FFF2-40B4-BE49-F238E27FC236}">
              <a16:creationId xmlns:a16="http://schemas.microsoft.com/office/drawing/2014/main" id="{1EDD7513-BF24-4D92-A861-876BBC1D80B1}"/>
            </a:ext>
          </a:extLst>
        </xdr:cNvPr>
        <xdr:cNvSpPr/>
      </xdr:nvSpPr>
      <xdr:spPr>
        <a:xfrm>
          <a:off x="19494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601" name="フローチャート: 判断 600">
          <a:extLst>
            <a:ext uri="{FF2B5EF4-FFF2-40B4-BE49-F238E27FC236}">
              <a16:creationId xmlns:a16="http://schemas.microsoft.com/office/drawing/2014/main" id="{0FD4B6C1-B400-465F-BD17-F180B5435300}"/>
            </a:ext>
          </a:extLst>
        </xdr:cNvPr>
        <xdr:cNvSpPr/>
      </xdr:nvSpPr>
      <xdr:spPr>
        <a:xfrm>
          <a:off x="18605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0F6B152-E0A6-43FA-867A-B01BFC18C7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815FFE0-B896-4F66-B491-E4783CEC36C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C8FD186-1B0A-4F93-B4B0-DEF8187251D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B5EA768-C8BE-4CF7-AB45-F2C60A3E480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498DECD-73E8-4C4B-8324-8B12BABB8C2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97790</xdr:rowOff>
    </xdr:from>
    <xdr:to>
      <xdr:col>116</xdr:col>
      <xdr:colOff>114300</xdr:colOff>
      <xdr:row>63</xdr:row>
      <xdr:rowOff>27940</xdr:rowOff>
    </xdr:to>
    <xdr:sp macro="" textlink="">
      <xdr:nvSpPr>
        <xdr:cNvPr id="607" name="楕円 606">
          <a:extLst>
            <a:ext uri="{FF2B5EF4-FFF2-40B4-BE49-F238E27FC236}">
              <a16:creationId xmlns:a16="http://schemas.microsoft.com/office/drawing/2014/main" id="{B87ED29F-B0BA-41AD-8AF4-C98F56F2A5F1}"/>
            </a:ext>
          </a:extLst>
        </xdr:cNvPr>
        <xdr:cNvSpPr/>
      </xdr:nvSpPr>
      <xdr:spPr>
        <a:xfrm>
          <a:off x="22110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76217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EE12C60C-AD3C-4C58-A8CF-8B4DFCB15E57}"/>
            </a:ext>
          </a:extLst>
        </xdr:cNvPr>
        <xdr:cNvSpPr txBox="1"/>
      </xdr:nvSpPr>
      <xdr:spPr>
        <a:xfrm>
          <a:off x="221996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102362</xdr:rowOff>
    </xdr:from>
    <xdr:to>
      <xdr:col>112</xdr:col>
      <xdr:colOff>38100</xdr:colOff>
      <xdr:row>63</xdr:row>
      <xdr:rowOff>32512</xdr:rowOff>
    </xdr:to>
    <xdr:sp macro="" textlink="">
      <xdr:nvSpPr>
        <xdr:cNvPr id="609" name="楕円 608">
          <a:extLst>
            <a:ext uri="{FF2B5EF4-FFF2-40B4-BE49-F238E27FC236}">
              <a16:creationId xmlns:a16="http://schemas.microsoft.com/office/drawing/2014/main" id="{3AE4C6C2-7E39-4674-B1F7-AAEE9EDA6E27}"/>
            </a:ext>
          </a:extLst>
        </xdr:cNvPr>
        <xdr:cNvSpPr/>
      </xdr:nvSpPr>
      <xdr:spPr>
        <a:xfrm>
          <a:off x="21272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148590</xdr:rowOff>
    </xdr:from>
    <xdr:to>
      <xdr:col>116</xdr:col>
      <xdr:colOff>63500</xdr:colOff>
      <xdr:row>62</xdr:row>
      <xdr:rowOff>153162</xdr:rowOff>
    </xdr:to>
    <xdr:cxnSp macro="">
      <xdr:nvCxnSpPr>
        <xdr:cNvPr id="610" name="直線コネクタ 609">
          <a:extLst>
            <a:ext uri="{FF2B5EF4-FFF2-40B4-BE49-F238E27FC236}">
              <a16:creationId xmlns:a16="http://schemas.microsoft.com/office/drawing/2014/main" id="{1500C2DE-298C-4092-BFFB-E937C6B6C668}"/>
            </a:ext>
          </a:extLst>
        </xdr:cNvPr>
        <xdr:cNvCxnSpPr/>
      </xdr:nvCxnSpPr>
      <xdr:spPr>
        <a:xfrm flipV="1">
          <a:off x="21323300" y="1077849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104648</xdr:rowOff>
    </xdr:from>
    <xdr:to>
      <xdr:col>107</xdr:col>
      <xdr:colOff>101600</xdr:colOff>
      <xdr:row>63</xdr:row>
      <xdr:rowOff>34798</xdr:rowOff>
    </xdr:to>
    <xdr:sp macro="" textlink="">
      <xdr:nvSpPr>
        <xdr:cNvPr id="611" name="楕円 610">
          <a:extLst>
            <a:ext uri="{FF2B5EF4-FFF2-40B4-BE49-F238E27FC236}">
              <a16:creationId xmlns:a16="http://schemas.microsoft.com/office/drawing/2014/main" id="{685FE75A-5D63-4E66-BD2E-0175C76C2F1B}"/>
            </a:ext>
          </a:extLst>
        </xdr:cNvPr>
        <xdr:cNvSpPr/>
      </xdr:nvSpPr>
      <xdr:spPr>
        <a:xfrm>
          <a:off x="20383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153162</xdr:rowOff>
    </xdr:from>
    <xdr:to>
      <xdr:col>111</xdr:col>
      <xdr:colOff>177800</xdr:colOff>
      <xdr:row>62</xdr:row>
      <xdr:rowOff>155448</xdr:rowOff>
    </xdr:to>
    <xdr:cxnSp macro="">
      <xdr:nvCxnSpPr>
        <xdr:cNvPr id="612" name="直線コネクタ 611">
          <a:extLst>
            <a:ext uri="{FF2B5EF4-FFF2-40B4-BE49-F238E27FC236}">
              <a16:creationId xmlns:a16="http://schemas.microsoft.com/office/drawing/2014/main" id="{F4015F2E-C049-4661-AE35-6985B32A752B}"/>
            </a:ext>
          </a:extLst>
        </xdr:cNvPr>
        <xdr:cNvCxnSpPr/>
      </xdr:nvCxnSpPr>
      <xdr:spPr>
        <a:xfrm flipV="1">
          <a:off x="20434300" y="107830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56642</xdr:rowOff>
    </xdr:from>
    <xdr:to>
      <xdr:col>102</xdr:col>
      <xdr:colOff>165100</xdr:colOff>
      <xdr:row>60</xdr:row>
      <xdr:rowOff>158242</xdr:rowOff>
    </xdr:to>
    <xdr:sp macro="" textlink="">
      <xdr:nvSpPr>
        <xdr:cNvPr id="613" name="楕円 612">
          <a:extLst>
            <a:ext uri="{FF2B5EF4-FFF2-40B4-BE49-F238E27FC236}">
              <a16:creationId xmlns:a16="http://schemas.microsoft.com/office/drawing/2014/main" id="{9636D97E-B0C1-44C3-95B3-3BE978734382}"/>
            </a:ext>
          </a:extLst>
        </xdr:cNvPr>
        <xdr:cNvSpPr/>
      </xdr:nvSpPr>
      <xdr:spPr>
        <a:xfrm>
          <a:off x="19494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107442</xdr:rowOff>
    </xdr:from>
    <xdr:to>
      <xdr:col>107</xdr:col>
      <xdr:colOff>50800</xdr:colOff>
      <xdr:row>62</xdr:row>
      <xdr:rowOff>155448</xdr:rowOff>
    </xdr:to>
    <xdr:cxnSp macro="">
      <xdr:nvCxnSpPr>
        <xdr:cNvPr id="614" name="直線コネクタ 613">
          <a:extLst>
            <a:ext uri="{FF2B5EF4-FFF2-40B4-BE49-F238E27FC236}">
              <a16:creationId xmlns:a16="http://schemas.microsoft.com/office/drawing/2014/main" id="{461C1352-9DD3-4D50-AC41-AF1A6B02F670}"/>
            </a:ext>
          </a:extLst>
        </xdr:cNvPr>
        <xdr:cNvCxnSpPr/>
      </xdr:nvCxnSpPr>
      <xdr:spPr>
        <a:xfrm>
          <a:off x="19545300" y="1039444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65786</xdr:rowOff>
    </xdr:from>
    <xdr:to>
      <xdr:col>98</xdr:col>
      <xdr:colOff>38100</xdr:colOff>
      <xdr:row>60</xdr:row>
      <xdr:rowOff>167386</xdr:rowOff>
    </xdr:to>
    <xdr:sp macro="" textlink="">
      <xdr:nvSpPr>
        <xdr:cNvPr id="615" name="楕円 614">
          <a:extLst>
            <a:ext uri="{FF2B5EF4-FFF2-40B4-BE49-F238E27FC236}">
              <a16:creationId xmlns:a16="http://schemas.microsoft.com/office/drawing/2014/main" id="{59EB2496-8248-4610-BD50-31A5B8AD0557}"/>
            </a:ext>
          </a:extLst>
        </xdr:cNvPr>
        <xdr:cNvSpPr/>
      </xdr:nvSpPr>
      <xdr:spPr>
        <a:xfrm>
          <a:off x="18605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107442</xdr:rowOff>
    </xdr:from>
    <xdr:to>
      <xdr:col>102</xdr:col>
      <xdr:colOff>114300</xdr:colOff>
      <xdr:row>60</xdr:row>
      <xdr:rowOff>116586</xdr:rowOff>
    </xdr:to>
    <xdr:cxnSp macro="">
      <xdr:nvCxnSpPr>
        <xdr:cNvPr id="616" name="直線コネクタ 615">
          <a:extLst>
            <a:ext uri="{FF2B5EF4-FFF2-40B4-BE49-F238E27FC236}">
              <a16:creationId xmlns:a16="http://schemas.microsoft.com/office/drawing/2014/main" id="{664AA214-F33E-4A77-8927-89ABE2317320}"/>
            </a:ext>
          </a:extLst>
        </xdr:cNvPr>
        <xdr:cNvCxnSpPr/>
      </xdr:nvCxnSpPr>
      <xdr:spPr>
        <a:xfrm flipV="1">
          <a:off x="18656300" y="103944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617" name="n_1aveValue【保健センター・保健所】&#10;一人当たり面積">
          <a:extLst>
            <a:ext uri="{FF2B5EF4-FFF2-40B4-BE49-F238E27FC236}">
              <a16:creationId xmlns:a16="http://schemas.microsoft.com/office/drawing/2014/main" id="{C8B2544A-5EB2-4C8A-A54B-461681071F28}"/>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618" name="n_2aveValue【保健センター・保健所】&#10;一人当たり面積">
          <a:extLst>
            <a:ext uri="{FF2B5EF4-FFF2-40B4-BE49-F238E27FC236}">
              <a16:creationId xmlns:a16="http://schemas.microsoft.com/office/drawing/2014/main" id="{1E9C952B-B905-4A1F-9F09-351BAB5D70B1}"/>
            </a:ext>
          </a:extLst>
        </xdr:cNvPr>
        <xdr:cNvSpPr txBox="1"/>
      </xdr:nvSpPr>
      <xdr:spPr>
        <a:xfrm>
          <a:off x="20199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92219</xdr:rowOff>
    </xdr:from>
    <xdr:ext cx="469744" cy="259045"/>
    <xdr:sp macro="" textlink="">
      <xdr:nvSpPr>
        <xdr:cNvPr id="619" name="n_3aveValue【保健センター・保健所】&#10;一人当たり面積">
          <a:extLst>
            <a:ext uri="{FF2B5EF4-FFF2-40B4-BE49-F238E27FC236}">
              <a16:creationId xmlns:a16="http://schemas.microsoft.com/office/drawing/2014/main" id="{48896283-778B-493A-9C72-1C38AD10509E}"/>
            </a:ext>
          </a:extLst>
        </xdr:cNvPr>
        <xdr:cNvSpPr txBox="1"/>
      </xdr:nvSpPr>
      <xdr:spPr>
        <a:xfrm>
          <a:off x="19310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108221</xdr:rowOff>
    </xdr:from>
    <xdr:ext cx="469744" cy="259045"/>
    <xdr:sp macro="" textlink="">
      <xdr:nvSpPr>
        <xdr:cNvPr id="620" name="n_4aveValue【保健センター・保健所】&#10;一人当たり面積">
          <a:extLst>
            <a:ext uri="{FF2B5EF4-FFF2-40B4-BE49-F238E27FC236}">
              <a16:creationId xmlns:a16="http://schemas.microsoft.com/office/drawing/2014/main" id="{29212A6E-EA2E-4E73-851A-48C0C76E2EF2}"/>
            </a:ext>
          </a:extLst>
        </xdr:cNvPr>
        <xdr:cNvSpPr txBox="1"/>
      </xdr:nvSpPr>
      <xdr:spPr>
        <a:xfrm>
          <a:off x="18421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23639</xdr:rowOff>
    </xdr:from>
    <xdr:ext cx="469744" cy="259045"/>
    <xdr:sp macro="" textlink="">
      <xdr:nvSpPr>
        <xdr:cNvPr id="621" name="n_1mainValue【保健センター・保健所】&#10;一人当たり面積">
          <a:extLst>
            <a:ext uri="{FF2B5EF4-FFF2-40B4-BE49-F238E27FC236}">
              <a16:creationId xmlns:a16="http://schemas.microsoft.com/office/drawing/2014/main" id="{1AEA2B9C-67AF-4693-9CD5-F43B07163DE6}"/>
            </a:ext>
          </a:extLst>
        </xdr:cNvPr>
        <xdr:cNvSpPr txBox="1"/>
      </xdr:nvSpPr>
      <xdr:spPr>
        <a:xfrm>
          <a:off x="210757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25925</xdr:rowOff>
    </xdr:from>
    <xdr:ext cx="469744" cy="259045"/>
    <xdr:sp macro="" textlink="">
      <xdr:nvSpPr>
        <xdr:cNvPr id="622" name="n_2mainValue【保健センター・保健所】&#10;一人当たり面積">
          <a:extLst>
            <a:ext uri="{FF2B5EF4-FFF2-40B4-BE49-F238E27FC236}">
              <a16:creationId xmlns:a16="http://schemas.microsoft.com/office/drawing/2014/main" id="{73BF43DB-D6A3-4B92-B9EE-C64A6D78C761}"/>
            </a:ext>
          </a:extLst>
        </xdr:cNvPr>
        <xdr:cNvSpPr txBox="1"/>
      </xdr:nvSpPr>
      <xdr:spPr>
        <a:xfrm>
          <a:off x="20199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3319</xdr:rowOff>
    </xdr:from>
    <xdr:ext cx="469744" cy="259045"/>
    <xdr:sp macro="" textlink="">
      <xdr:nvSpPr>
        <xdr:cNvPr id="623" name="n_3mainValue【保健センター・保健所】&#10;一人当たり面積">
          <a:extLst>
            <a:ext uri="{FF2B5EF4-FFF2-40B4-BE49-F238E27FC236}">
              <a16:creationId xmlns:a16="http://schemas.microsoft.com/office/drawing/2014/main" id="{01653C5A-5EE0-438F-8C36-DD495E6AF970}"/>
            </a:ext>
          </a:extLst>
        </xdr:cNvPr>
        <xdr:cNvSpPr txBox="1"/>
      </xdr:nvSpPr>
      <xdr:spPr>
        <a:xfrm>
          <a:off x="193104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12463</xdr:rowOff>
    </xdr:from>
    <xdr:ext cx="469744" cy="259045"/>
    <xdr:sp macro="" textlink="">
      <xdr:nvSpPr>
        <xdr:cNvPr id="624" name="n_4mainValue【保健センター・保健所】&#10;一人当たり面積">
          <a:extLst>
            <a:ext uri="{FF2B5EF4-FFF2-40B4-BE49-F238E27FC236}">
              <a16:creationId xmlns:a16="http://schemas.microsoft.com/office/drawing/2014/main" id="{C8D24851-263B-4102-903A-4A880A6D9823}"/>
            </a:ext>
          </a:extLst>
        </xdr:cNvPr>
        <xdr:cNvSpPr txBox="1"/>
      </xdr:nvSpPr>
      <xdr:spPr>
        <a:xfrm>
          <a:off x="184214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DF4ED12-26C6-48C2-9ED0-59094154F3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DD9FE04D-07B8-4AD8-91C3-5A60ED3988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25DE42B6-84F8-4BB2-988D-7F3F6A66CD7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49627C07-422D-464E-9D63-B8E28885AB1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BE3AEF75-5E57-44A1-BCFC-D7F43A7A682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476E73DA-6277-48F7-832E-F9E9FECA644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E3C429E8-447C-4551-9349-118710F6D74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FFAFF742-7F8F-4AC0-A0E1-5FA0D3CFE98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CF9194D7-CEC9-47F0-B905-EDC4CBD89D8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3FC4D9A0-38DD-4A95-A811-735CA26F9A4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494F51DB-C23A-4F84-8422-7DA343467DE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36" name="直線コネクタ 635">
          <a:extLst>
            <a:ext uri="{FF2B5EF4-FFF2-40B4-BE49-F238E27FC236}">
              <a16:creationId xmlns:a16="http://schemas.microsoft.com/office/drawing/2014/main" id="{7E149EBE-5B60-40A5-AC35-32BD9A5D23CA}"/>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37" name="テキスト ボックス 636">
          <a:extLst>
            <a:ext uri="{FF2B5EF4-FFF2-40B4-BE49-F238E27FC236}">
              <a16:creationId xmlns:a16="http://schemas.microsoft.com/office/drawing/2014/main" id="{B4BE0306-42CE-49D5-97DA-7D4DBD50D2B3}"/>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38" name="直線コネクタ 637">
          <a:extLst>
            <a:ext uri="{FF2B5EF4-FFF2-40B4-BE49-F238E27FC236}">
              <a16:creationId xmlns:a16="http://schemas.microsoft.com/office/drawing/2014/main" id="{62E1D15B-583C-47B2-BE3F-9363E35DD72F}"/>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39" name="テキスト ボックス 638">
          <a:extLst>
            <a:ext uri="{FF2B5EF4-FFF2-40B4-BE49-F238E27FC236}">
              <a16:creationId xmlns:a16="http://schemas.microsoft.com/office/drawing/2014/main" id="{2F4D092B-15EF-445D-B01B-7F559B69FB4E}"/>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40" name="直線コネクタ 639">
          <a:extLst>
            <a:ext uri="{FF2B5EF4-FFF2-40B4-BE49-F238E27FC236}">
              <a16:creationId xmlns:a16="http://schemas.microsoft.com/office/drawing/2014/main" id="{4E13F870-5F06-4643-992B-3FDD42BAE1FD}"/>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41" name="テキスト ボックス 640">
          <a:extLst>
            <a:ext uri="{FF2B5EF4-FFF2-40B4-BE49-F238E27FC236}">
              <a16:creationId xmlns:a16="http://schemas.microsoft.com/office/drawing/2014/main" id="{26E42288-7991-429F-8108-C589E85449DF}"/>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52E0C8B2-CAB0-4EBD-A829-672ADBCB7FD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9A238071-8A7A-4D8D-8FFA-84AF7DBC2A5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44" name="直線コネクタ 643">
          <a:extLst>
            <a:ext uri="{FF2B5EF4-FFF2-40B4-BE49-F238E27FC236}">
              <a16:creationId xmlns:a16="http://schemas.microsoft.com/office/drawing/2014/main" id="{6D2E9C19-522C-4831-98FC-55E47725EE19}"/>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45" name="テキスト ボックス 644">
          <a:extLst>
            <a:ext uri="{FF2B5EF4-FFF2-40B4-BE49-F238E27FC236}">
              <a16:creationId xmlns:a16="http://schemas.microsoft.com/office/drawing/2014/main" id="{CE8A7525-C55F-4855-8115-FA95C47F06A4}"/>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46" name="直線コネクタ 645">
          <a:extLst>
            <a:ext uri="{FF2B5EF4-FFF2-40B4-BE49-F238E27FC236}">
              <a16:creationId xmlns:a16="http://schemas.microsoft.com/office/drawing/2014/main" id="{382AC09B-F3A3-474A-A3E7-8EA497AD61AB}"/>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47" name="テキスト ボックス 646">
          <a:extLst>
            <a:ext uri="{FF2B5EF4-FFF2-40B4-BE49-F238E27FC236}">
              <a16:creationId xmlns:a16="http://schemas.microsoft.com/office/drawing/2014/main" id="{A1D0B974-5410-4B6E-B44F-1CE13EB93BC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48" name="直線コネクタ 647">
          <a:extLst>
            <a:ext uri="{FF2B5EF4-FFF2-40B4-BE49-F238E27FC236}">
              <a16:creationId xmlns:a16="http://schemas.microsoft.com/office/drawing/2014/main" id="{47E62D69-A9A6-424A-9A0B-69C29B6173C2}"/>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49" name="テキスト ボックス 648">
          <a:extLst>
            <a:ext uri="{FF2B5EF4-FFF2-40B4-BE49-F238E27FC236}">
              <a16:creationId xmlns:a16="http://schemas.microsoft.com/office/drawing/2014/main" id="{57B89BCE-D6C6-4F42-BA2E-4FB89760980A}"/>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4AB4655C-0875-4E96-AEA4-9936C8AADDE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1" name="テキスト ボックス 650">
          <a:extLst>
            <a:ext uri="{FF2B5EF4-FFF2-40B4-BE49-F238E27FC236}">
              <a16:creationId xmlns:a16="http://schemas.microsoft.com/office/drawing/2014/main" id="{A2B17279-8A00-4E30-9209-EBDA42BDD739}"/>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A780F094-EEDE-4F53-AB6D-A06005349AE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26670</xdr:rowOff>
    </xdr:to>
    <xdr:cxnSp macro="">
      <xdr:nvCxnSpPr>
        <xdr:cNvPr id="653" name="直線コネクタ 652">
          <a:extLst>
            <a:ext uri="{FF2B5EF4-FFF2-40B4-BE49-F238E27FC236}">
              <a16:creationId xmlns:a16="http://schemas.microsoft.com/office/drawing/2014/main" id="{F9D05C56-1617-4B90-8687-B82B989D90D1}"/>
            </a:ext>
          </a:extLst>
        </xdr:cNvPr>
        <xdr:cNvCxnSpPr/>
      </xdr:nvCxnSpPr>
      <xdr:spPr>
        <a:xfrm flipV="1">
          <a:off x="16318864" y="13388339"/>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405111" cy="259045"/>
    <xdr:sp macro="" textlink="">
      <xdr:nvSpPr>
        <xdr:cNvPr id="654" name="【消防施設】&#10;有形固定資産減価償却率最小値テキスト">
          <a:extLst>
            <a:ext uri="{FF2B5EF4-FFF2-40B4-BE49-F238E27FC236}">
              <a16:creationId xmlns:a16="http://schemas.microsoft.com/office/drawing/2014/main" id="{7AFFF816-2245-410D-AF06-2CE628BA3AC7}"/>
            </a:ext>
          </a:extLst>
        </xdr:cNvPr>
        <xdr:cNvSpPr txBox="1"/>
      </xdr:nvSpPr>
      <xdr:spPr>
        <a:xfrm>
          <a:off x="16357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655" name="直線コネクタ 654">
          <a:extLst>
            <a:ext uri="{FF2B5EF4-FFF2-40B4-BE49-F238E27FC236}">
              <a16:creationId xmlns:a16="http://schemas.microsoft.com/office/drawing/2014/main" id="{07A29607-4497-4783-A877-48FAC7B68152}"/>
            </a:ext>
          </a:extLst>
        </xdr:cNvPr>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656" name="【消防施設】&#10;有形固定資産減価償却率最大値テキスト">
          <a:extLst>
            <a:ext uri="{FF2B5EF4-FFF2-40B4-BE49-F238E27FC236}">
              <a16:creationId xmlns:a16="http://schemas.microsoft.com/office/drawing/2014/main" id="{0BEFA34C-4FE2-4B3E-8539-DB354D90602B}"/>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7" name="直線コネクタ 656">
          <a:extLst>
            <a:ext uri="{FF2B5EF4-FFF2-40B4-BE49-F238E27FC236}">
              <a16:creationId xmlns:a16="http://schemas.microsoft.com/office/drawing/2014/main" id="{5C9ACE78-8453-4011-A25C-E9D2A41E9DEE}"/>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E6CA84AF-A6D6-4522-B656-CEA337BEBA81}"/>
            </a:ext>
          </a:extLst>
        </xdr:cNvPr>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9" name="フローチャート: 判断 658">
          <a:extLst>
            <a:ext uri="{FF2B5EF4-FFF2-40B4-BE49-F238E27FC236}">
              <a16:creationId xmlns:a16="http://schemas.microsoft.com/office/drawing/2014/main" id="{7F45FCBA-60D4-486A-852C-EB721DBDA391}"/>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60" name="フローチャート: 判断 659">
          <a:extLst>
            <a:ext uri="{FF2B5EF4-FFF2-40B4-BE49-F238E27FC236}">
              <a16:creationId xmlns:a16="http://schemas.microsoft.com/office/drawing/2014/main" id="{920B6F9B-ADA2-4A2E-8296-691559CC7358}"/>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127318</xdr:rowOff>
    </xdr:from>
    <xdr:to>
      <xdr:col>76</xdr:col>
      <xdr:colOff>165100</xdr:colOff>
      <xdr:row>81</xdr:row>
      <xdr:rowOff>57468</xdr:rowOff>
    </xdr:to>
    <xdr:sp macro="" textlink="">
      <xdr:nvSpPr>
        <xdr:cNvPr id="661" name="フローチャート: 判断 660">
          <a:extLst>
            <a:ext uri="{FF2B5EF4-FFF2-40B4-BE49-F238E27FC236}">
              <a16:creationId xmlns:a16="http://schemas.microsoft.com/office/drawing/2014/main" id="{1B02EA72-E785-42E5-9FB1-0A86AB765F96}"/>
            </a:ext>
          </a:extLst>
        </xdr:cNvPr>
        <xdr:cNvSpPr/>
      </xdr:nvSpPr>
      <xdr:spPr>
        <a:xfrm>
          <a:off x="14541500" y="1384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62" name="フローチャート: 判断 661">
          <a:extLst>
            <a:ext uri="{FF2B5EF4-FFF2-40B4-BE49-F238E27FC236}">
              <a16:creationId xmlns:a16="http://schemas.microsoft.com/office/drawing/2014/main" id="{7D4AC72F-404B-4ACC-9F1B-1C86E45EFB2E}"/>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xdr:rowOff>
    </xdr:from>
    <xdr:to>
      <xdr:col>67</xdr:col>
      <xdr:colOff>101600</xdr:colOff>
      <xdr:row>80</xdr:row>
      <xdr:rowOff>117475</xdr:rowOff>
    </xdr:to>
    <xdr:sp macro="" textlink="">
      <xdr:nvSpPr>
        <xdr:cNvPr id="663" name="フローチャート: 判断 662">
          <a:extLst>
            <a:ext uri="{FF2B5EF4-FFF2-40B4-BE49-F238E27FC236}">
              <a16:creationId xmlns:a16="http://schemas.microsoft.com/office/drawing/2014/main" id="{3C63218D-7518-43F6-B839-D0291EFEA376}"/>
            </a:ext>
          </a:extLst>
        </xdr:cNvPr>
        <xdr:cNvSpPr/>
      </xdr:nvSpPr>
      <xdr:spPr>
        <a:xfrm>
          <a:off x="12763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2FFEB4A-0C54-4D1E-AC13-BC4C25E3F53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A851711-C01C-450E-B5A7-4D6FBA654C1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D975F692-BF12-4D4F-A1FB-89DE6EADEB3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2A9EE6E3-025E-46A5-8F88-31E29CAD57D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5ED92EBD-4516-4A6F-A82A-B1F4FF42877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144463</xdr:rowOff>
    </xdr:from>
    <xdr:to>
      <xdr:col>85</xdr:col>
      <xdr:colOff>177800</xdr:colOff>
      <xdr:row>79</xdr:row>
      <xdr:rowOff>74613</xdr:rowOff>
    </xdr:to>
    <xdr:sp macro="" textlink="">
      <xdr:nvSpPr>
        <xdr:cNvPr id="669" name="楕円 668">
          <a:extLst>
            <a:ext uri="{FF2B5EF4-FFF2-40B4-BE49-F238E27FC236}">
              <a16:creationId xmlns:a16="http://schemas.microsoft.com/office/drawing/2014/main" id="{66A83085-0C6A-4A13-B81C-90865F7FA2D8}"/>
            </a:ext>
          </a:extLst>
        </xdr:cNvPr>
        <xdr:cNvSpPr/>
      </xdr:nvSpPr>
      <xdr:spPr>
        <a:xfrm>
          <a:off x="16268700" y="135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167340</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65BD35B7-D930-4BFC-8EC2-FC806829FE80}"/>
            </a:ext>
          </a:extLst>
        </xdr:cNvPr>
        <xdr:cNvSpPr txBox="1"/>
      </xdr:nvSpPr>
      <xdr:spPr>
        <a:xfrm>
          <a:off x="16357600" y="13368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67311</xdr:rowOff>
    </xdr:from>
    <xdr:to>
      <xdr:col>81</xdr:col>
      <xdr:colOff>101600</xdr:colOff>
      <xdr:row>79</xdr:row>
      <xdr:rowOff>168911</xdr:rowOff>
    </xdr:to>
    <xdr:sp macro="" textlink="">
      <xdr:nvSpPr>
        <xdr:cNvPr id="671" name="楕円 670">
          <a:extLst>
            <a:ext uri="{FF2B5EF4-FFF2-40B4-BE49-F238E27FC236}">
              <a16:creationId xmlns:a16="http://schemas.microsoft.com/office/drawing/2014/main" id="{C2AE216C-CB85-4A8E-A610-3B21D9D40A73}"/>
            </a:ext>
          </a:extLst>
        </xdr:cNvPr>
        <xdr:cNvSpPr/>
      </xdr:nvSpPr>
      <xdr:spPr>
        <a:xfrm>
          <a:off x="15430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23813</xdr:rowOff>
    </xdr:from>
    <xdr:to>
      <xdr:col>85</xdr:col>
      <xdr:colOff>127000</xdr:colOff>
      <xdr:row>79</xdr:row>
      <xdr:rowOff>118111</xdr:rowOff>
    </xdr:to>
    <xdr:cxnSp macro="">
      <xdr:nvCxnSpPr>
        <xdr:cNvPr id="672" name="直線コネクタ 671">
          <a:extLst>
            <a:ext uri="{FF2B5EF4-FFF2-40B4-BE49-F238E27FC236}">
              <a16:creationId xmlns:a16="http://schemas.microsoft.com/office/drawing/2014/main" id="{99C35013-2C88-475F-9394-55C0F2400BD9}"/>
            </a:ext>
          </a:extLst>
        </xdr:cNvPr>
        <xdr:cNvCxnSpPr/>
      </xdr:nvCxnSpPr>
      <xdr:spPr>
        <a:xfrm flipV="1">
          <a:off x="15481300" y="13568363"/>
          <a:ext cx="8382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1588</xdr:rowOff>
    </xdr:from>
    <xdr:to>
      <xdr:col>76</xdr:col>
      <xdr:colOff>165100</xdr:colOff>
      <xdr:row>79</xdr:row>
      <xdr:rowOff>103188</xdr:rowOff>
    </xdr:to>
    <xdr:sp macro="" textlink="">
      <xdr:nvSpPr>
        <xdr:cNvPr id="673" name="楕円 672">
          <a:extLst>
            <a:ext uri="{FF2B5EF4-FFF2-40B4-BE49-F238E27FC236}">
              <a16:creationId xmlns:a16="http://schemas.microsoft.com/office/drawing/2014/main" id="{A5D44F2D-F90A-4172-8600-70F894210454}"/>
            </a:ext>
          </a:extLst>
        </xdr:cNvPr>
        <xdr:cNvSpPr/>
      </xdr:nvSpPr>
      <xdr:spPr>
        <a:xfrm>
          <a:off x="14541500" y="135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52388</xdr:rowOff>
    </xdr:from>
    <xdr:to>
      <xdr:col>81</xdr:col>
      <xdr:colOff>50800</xdr:colOff>
      <xdr:row>79</xdr:row>
      <xdr:rowOff>118111</xdr:rowOff>
    </xdr:to>
    <xdr:cxnSp macro="">
      <xdr:nvCxnSpPr>
        <xdr:cNvPr id="674" name="直線コネクタ 673">
          <a:extLst>
            <a:ext uri="{FF2B5EF4-FFF2-40B4-BE49-F238E27FC236}">
              <a16:creationId xmlns:a16="http://schemas.microsoft.com/office/drawing/2014/main" id="{8EB6D732-B1EA-460B-BE9C-8E7A9AD18148}"/>
            </a:ext>
          </a:extLst>
        </xdr:cNvPr>
        <xdr:cNvCxnSpPr/>
      </xdr:nvCxnSpPr>
      <xdr:spPr>
        <a:xfrm>
          <a:off x="14592300" y="13596938"/>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107314</xdr:rowOff>
    </xdr:from>
    <xdr:to>
      <xdr:col>72</xdr:col>
      <xdr:colOff>38100</xdr:colOff>
      <xdr:row>79</xdr:row>
      <xdr:rowOff>37464</xdr:rowOff>
    </xdr:to>
    <xdr:sp macro="" textlink="">
      <xdr:nvSpPr>
        <xdr:cNvPr id="675" name="楕円 674">
          <a:extLst>
            <a:ext uri="{FF2B5EF4-FFF2-40B4-BE49-F238E27FC236}">
              <a16:creationId xmlns:a16="http://schemas.microsoft.com/office/drawing/2014/main" id="{D7748AA0-A150-438D-BAE0-98C39F29635F}"/>
            </a:ext>
          </a:extLst>
        </xdr:cNvPr>
        <xdr:cNvSpPr/>
      </xdr:nvSpPr>
      <xdr:spPr>
        <a:xfrm>
          <a:off x="13652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158114</xdr:rowOff>
    </xdr:from>
    <xdr:to>
      <xdr:col>76</xdr:col>
      <xdr:colOff>114300</xdr:colOff>
      <xdr:row>79</xdr:row>
      <xdr:rowOff>52388</xdr:rowOff>
    </xdr:to>
    <xdr:cxnSp macro="">
      <xdr:nvCxnSpPr>
        <xdr:cNvPr id="676" name="直線コネクタ 675">
          <a:extLst>
            <a:ext uri="{FF2B5EF4-FFF2-40B4-BE49-F238E27FC236}">
              <a16:creationId xmlns:a16="http://schemas.microsoft.com/office/drawing/2014/main" id="{9CC4D7EC-63EB-498F-8F38-D8CEFE53AE69}"/>
            </a:ext>
          </a:extLst>
        </xdr:cNvPr>
        <xdr:cNvCxnSpPr/>
      </xdr:nvCxnSpPr>
      <xdr:spPr>
        <a:xfrm>
          <a:off x="13703300" y="13531214"/>
          <a:ext cx="889000" cy="6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58738</xdr:rowOff>
    </xdr:from>
    <xdr:to>
      <xdr:col>67</xdr:col>
      <xdr:colOff>101600</xdr:colOff>
      <xdr:row>78</xdr:row>
      <xdr:rowOff>160338</xdr:rowOff>
    </xdr:to>
    <xdr:sp macro="" textlink="">
      <xdr:nvSpPr>
        <xdr:cNvPr id="677" name="楕円 676">
          <a:extLst>
            <a:ext uri="{FF2B5EF4-FFF2-40B4-BE49-F238E27FC236}">
              <a16:creationId xmlns:a16="http://schemas.microsoft.com/office/drawing/2014/main" id="{240CAF87-857C-4FB9-8BD1-3D9092F42FFF}"/>
            </a:ext>
          </a:extLst>
        </xdr:cNvPr>
        <xdr:cNvSpPr/>
      </xdr:nvSpPr>
      <xdr:spPr>
        <a:xfrm>
          <a:off x="12763500" y="134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109538</xdr:rowOff>
    </xdr:from>
    <xdr:to>
      <xdr:col>71</xdr:col>
      <xdr:colOff>177800</xdr:colOff>
      <xdr:row>78</xdr:row>
      <xdr:rowOff>158114</xdr:rowOff>
    </xdr:to>
    <xdr:cxnSp macro="">
      <xdr:nvCxnSpPr>
        <xdr:cNvPr id="678" name="直線コネクタ 677">
          <a:extLst>
            <a:ext uri="{FF2B5EF4-FFF2-40B4-BE49-F238E27FC236}">
              <a16:creationId xmlns:a16="http://schemas.microsoft.com/office/drawing/2014/main" id="{161BD79A-1ABB-4B93-BF69-37B8E247EF14}"/>
            </a:ext>
          </a:extLst>
        </xdr:cNvPr>
        <xdr:cNvCxnSpPr/>
      </xdr:nvCxnSpPr>
      <xdr:spPr>
        <a:xfrm>
          <a:off x="12814300" y="13482638"/>
          <a:ext cx="889000" cy="4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679" name="n_1aveValue【消防施設】&#10;有形固定資産減価償却率">
          <a:extLst>
            <a:ext uri="{FF2B5EF4-FFF2-40B4-BE49-F238E27FC236}">
              <a16:creationId xmlns:a16="http://schemas.microsoft.com/office/drawing/2014/main" id="{30C478A6-8FB1-4EA3-A335-57C41A04BE5A}"/>
            </a:ext>
          </a:extLst>
        </xdr:cNvPr>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48595</xdr:rowOff>
    </xdr:from>
    <xdr:ext cx="405111" cy="259045"/>
    <xdr:sp macro="" textlink="">
      <xdr:nvSpPr>
        <xdr:cNvPr id="680" name="n_2aveValue【消防施設】&#10;有形固定資産減価償却率">
          <a:extLst>
            <a:ext uri="{FF2B5EF4-FFF2-40B4-BE49-F238E27FC236}">
              <a16:creationId xmlns:a16="http://schemas.microsoft.com/office/drawing/2014/main" id="{A9BF877B-A73B-4C5E-A220-BEF80F175A38}"/>
            </a:ext>
          </a:extLst>
        </xdr:cNvPr>
        <xdr:cNvSpPr txBox="1"/>
      </xdr:nvSpPr>
      <xdr:spPr>
        <a:xfrm>
          <a:off x="14389744" y="1393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xdr:rowOff>
    </xdr:from>
    <xdr:ext cx="405111" cy="259045"/>
    <xdr:sp macro="" textlink="">
      <xdr:nvSpPr>
        <xdr:cNvPr id="681" name="n_3aveValue【消防施設】&#10;有形固定資産減価償却率">
          <a:extLst>
            <a:ext uri="{FF2B5EF4-FFF2-40B4-BE49-F238E27FC236}">
              <a16:creationId xmlns:a16="http://schemas.microsoft.com/office/drawing/2014/main" id="{8D64B349-0F9F-4B58-9B9D-E937EDD86A14}"/>
            </a:ext>
          </a:extLst>
        </xdr:cNvPr>
        <xdr:cNvSpPr txBox="1"/>
      </xdr:nvSpPr>
      <xdr:spPr>
        <a:xfrm>
          <a:off x="13500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108602</xdr:rowOff>
    </xdr:from>
    <xdr:ext cx="405111" cy="259045"/>
    <xdr:sp macro="" textlink="">
      <xdr:nvSpPr>
        <xdr:cNvPr id="682" name="n_4aveValue【消防施設】&#10;有形固定資産減価償却率">
          <a:extLst>
            <a:ext uri="{FF2B5EF4-FFF2-40B4-BE49-F238E27FC236}">
              <a16:creationId xmlns:a16="http://schemas.microsoft.com/office/drawing/2014/main" id="{9FFF9982-34D4-4213-A9C7-9CA6767B0890}"/>
            </a:ext>
          </a:extLst>
        </xdr:cNvPr>
        <xdr:cNvSpPr txBox="1"/>
      </xdr:nvSpPr>
      <xdr:spPr>
        <a:xfrm>
          <a:off x="1261174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13988</xdr:rowOff>
    </xdr:from>
    <xdr:ext cx="405111" cy="259045"/>
    <xdr:sp macro="" textlink="">
      <xdr:nvSpPr>
        <xdr:cNvPr id="683" name="n_1mainValue【消防施設】&#10;有形固定資産減価償却率">
          <a:extLst>
            <a:ext uri="{FF2B5EF4-FFF2-40B4-BE49-F238E27FC236}">
              <a16:creationId xmlns:a16="http://schemas.microsoft.com/office/drawing/2014/main" id="{B40561D3-15E5-49D0-8881-5007EEE1742C}"/>
            </a:ext>
          </a:extLst>
        </xdr:cNvPr>
        <xdr:cNvSpPr txBox="1"/>
      </xdr:nvSpPr>
      <xdr:spPr>
        <a:xfrm>
          <a:off x="15266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119715</xdr:rowOff>
    </xdr:from>
    <xdr:ext cx="405111" cy="259045"/>
    <xdr:sp macro="" textlink="">
      <xdr:nvSpPr>
        <xdr:cNvPr id="684" name="n_2mainValue【消防施設】&#10;有形固定資産減価償却率">
          <a:extLst>
            <a:ext uri="{FF2B5EF4-FFF2-40B4-BE49-F238E27FC236}">
              <a16:creationId xmlns:a16="http://schemas.microsoft.com/office/drawing/2014/main" id="{4C7FC769-3C50-4BAE-A304-D15808C4A068}"/>
            </a:ext>
          </a:extLst>
        </xdr:cNvPr>
        <xdr:cNvSpPr txBox="1"/>
      </xdr:nvSpPr>
      <xdr:spPr>
        <a:xfrm>
          <a:off x="14389744" y="1332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53991</xdr:rowOff>
    </xdr:from>
    <xdr:ext cx="405111" cy="259045"/>
    <xdr:sp macro="" textlink="">
      <xdr:nvSpPr>
        <xdr:cNvPr id="685" name="n_3mainValue【消防施設】&#10;有形固定資産減価償却率">
          <a:extLst>
            <a:ext uri="{FF2B5EF4-FFF2-40B4-BE49-F238E27FC236}">
              <a16:creationId xmlns:a16="http://schemas.microsoft.com/office/drawing/2014/main" id="{6E0B1F50-F2CD-4475-8444-63B1DA5E5173}"/>
            </a:ext>
          </a:extLst>
        </xdr:cNvPr>
        <xdr:cNvSpPr txBox="1"/>
      </xdr:nvSpPr>
      <xdr:spPr>
        <a:xfrm>
          <a:off x="13500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5415</xdr:rowOff>
    </xdr:from>
    <xdr:ext cx="405111" cy="259045"/>
    <xdr:sp macro="" textlink="">
      <xdr:nvSpPr>
        <xdr:cNvPr id="686" name="n_4mainValue【消防施設】&#10;有形固定資産減価償却率">
          <a:extLst>
            <a:ext uri="{FF2B5EF4-FFF2-40B4-BE49-F238E27FC236}">
              <a16:creationId xmlns:a16="http://schemas.microsoft.com/office/drawing/2014/main" id="{21446EC7-CEA3-4413-BA74-230E99FE38CE}"/>
            </a:ext>
          </a:extLst>
        </xdr:cNvPr>
        <xdr:cNvSpPr txBox="1"/>
      </xdr:nvSpPr>
      <xdr:spPr>
        <a:xfrm>
          <a:off x="12611744" y="1320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2402E972-538A-4150-8CAD-7A723BA235B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4F55794E-A079-4D3F-9887-00FD06D549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F74E1D49-A9CA-4B80-84FA-B28D3EBFD0B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39B680BF-9738-468D-8FF4-532E869CCC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31297F2A-2D02-43DE-A503-C51333591D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8240C578-4F95-4D4A-BCB0-11360864DC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3EF29A20-B147-4E37-9450-7D59EAEF1A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A1D3B7BD-494C-4F8E-A993-ACA835ED3C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20EFFBBF-2C0E-41F7-8807-97205346339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8A84F01B-81A9-42E4-BC7B-F8A44DE2A3D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a:extLst>
            <a:ext uri="{FF2B5EF4-FFF2-40B4-BE49-F238E27FC236}">
              <a16:creationId xmlns:a16="http://schemas.microsoft.com/office/drawing/2014/main" id="{54F73E12-4669-44E4-9682-201D73BC661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a:extLst>
            <a:ext uri="{FF2B5EF4-FFF2-40B4-BE49-F238E27FC236}">
              <a16:creationId xmlns:a16="http://schemas.microsoft.com/office/drawing/2014/main" id="{43BAE715-BF5E-4B1F-8358-7AFAA0F3DB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a:extLst>
            <a:ext uri="{FF2B5EF4-FFF2-40B4-BE49-F238E27FC236}">
              <a16:creationId xmlns:a16="http://schemas.microsoft.com/office/drawing/2014/main" id="{093067BE-2AFF-427E-B08D-D86CFAA41FF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a:extLst>
            <a:ext uri="{FF2B5EF4-FFF2-40B4-BE49-F238E27FC236}">
              <a16:creationId xmlns:a16="http://schemas.microsoft.com/office/drawing/2014/main" id="{A0BEC762-370F-478F-94E1-13795BB9E26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a:extLst>
            <a:ext uri="{FF2B5EF4-FFF2-40B4-BE49-F238E27FC236}">
              <a16:creationId xmlns:a16="http://schemas.microsoft.com/office/drawing/2014/main" id="{B277530B-FC92-483E-BAF1-22615AE4001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a:extLst>
            <a:ext uri="{FF2B5EF4-FFF2-40B4-BE49-F238E27FC236}">
              <a16:creationId xmlns:a16="http://schemas.microsoft.com/office/drawing/2014/main" id="{477612F4-F35B-434B-9F7E-1E98A8B30DD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a:extLst>
            <a:ext uri="{FF2B5EF4-FFF2-40B4-BE49-F238E27FC236}">
              <a16:creationId xmlns:a16="http://schemas.microsoft.com/office/drawing/2014/main" id="{FD47CACC-255E-44CD-A73F-1B96080D942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a:extLst>
            <a:ext uri="{FF2B5EF4-FFF2-40B4-BE49-F238E27FC236}">
              <a16:creationId xmlns:a16="http://schemas.microsoft.com/office/drawing/2014/main" id="{A4008B05-0C05-44BF-8E6A-4A12109CBFB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a:extLst>
            <a:ext uri="{FF2B5EF4-FFF2-40B4-BE49-F238E27FC236}">
              <a16:creationId xmlns:a16="http://schemas.microsoft.com/office/drawing/2014/main" id="{33246F4C-17FD-49C6-B254-6A56373CF72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a:extLst>
            <a:ext uri="{FF2B5EF4-FFF2-40B4-BE49-F238E27FC236}">
              <a16:creationId xmlns:a16="http://schemas.microsoft.com/office/drawing/2014/main" id="{512154C4-E0DE-42BB-B7DC-0B4AE1AEFC9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843D4ABB-46C9-4AE7-B483-DBAB6FDCD92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D5992FA7-492D-449F-BCC1-8184F03D0C7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ED827022-B1F4-4B70-A27E-3C41F2B540D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710" name="直線コネクタ 709">
          <a:extLst>
            <a:ext uri="{FF2B5EF4-FFF2-40B4-BE49-F238E27FC236}">
              <a16:creationId xmlns:a16="http://schemas.microsoft.com/office/drawing/2014/main" id="{E28A0726-B047-423E-A98A-A5DD3F45D5DC}"/>
            </a:ext>
          </a:extLst>
        </xdr:cNvPr>
        <xdr:cNvCxnSpPr/>
      </xdr:nvCxnSpPr>
      <xdr:spPr>
        <a:xfrm flipV="1">
          <a:off x="22160864" y="13308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11" name="【消防施設】&#10;一人当たり面積最小値テキスト">
          <a:extLst>
            <a:ext uri="{FF2B5EF4-FFF2-40B4-BE49-F238E27FC236}">
              <a16:creationId xmlns:a16="http://schemas.microsoft.com/office/drawing/2014/main" id="{87301B63-6B93-44F1-A295-A92ED215F297}"/>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12" name="直線コネクタ 711">
          <a:extLst>
            <a:ext uri="{FF2B5EF4-FFF2-40B4-BE49-F238E27FC236}">
              <a16:creationId xmlns:a16="http://schemas.microsoft.com/office/drawing/2014/main" id="{A0AFEBCD-F99B-4BF4-B9A9-9B0ECB0F104A}"/>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713" name="【消防施設】&#10;一人当たり面積最大値テキスト">
          <a:extLst>
            <a:ext uri="{FF2B5EF4-FFF2-40B4-BE49-F238E27FC236}">
              <a16:creationId xmlns:a16="http://schemas.microsoft.com/office/drawing/2014/main" id="{B1045633-F559-4BA8-88A5-7679D0A884A8}"/>
            </a:ext>
          </a:extLst>
        </xdr:cNvPr>
        <xdr:cNvSpPr txBox="1"/>
      </xdr:nvSpPr>
      <xdr:spPr>
        <a:xfrm>
          <a:off x="22199600" y="130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714" name="直線コネクタ 713">
          <a:extLst>
            <a:ext uri="{FF2B5EF4-FFF2-40B4-BE49-F238E27FC236}">
              <a16:creationId xmlns:a16="http://schemas.microsoft.com/office/drawing/2014/main" id="{A4ABEF72-4E06-43FC-A2EF-1F12AF389C24}"/>
            </a:ext>
          </a:extLst>
        </xdr:cNvPr>
        <xdr:cNvCxnSpPr/>
      </xdr:nvCxnSpPr>
      <xdr:spPr>
        <a:xfrm>
          <a:off x="22072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64788</xdr:rowOff>
    </xdr:from>
    <xdr:ext cx="469744" cy="259045"/>
    <xdr:sp macro="" textlink="">
      <xdr:nvSpPr>
        <xdr:cNvPr id="715" name="【消防施設】&#10;一人当たり面積平均値テキスト">
          <a:extLst>
            <a:ext uri="{FF2B5EF4-FFF2-40B4-BE49-F238E27FC236}">
              <a16:creationId xmlns:a16="http://schemas.microsoft.com/office/drawing/2014/main" id="{42FF8614-04D4-424B-B3ED-ED20C4B6F4B6}"/>
            </a:ext>
          </a:extLst>
        </xdr:cNvPr>
        <xdr:cNvSpPr txBox="1"/>
      </xdr:nvSpPr>
      <xdr:spPr>
        <a:xfrm>
          <a:off x="22199600" y="1412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716" name="フローチャート: 判断 715">
          <a:extLst>
            <a:ext uri="{FF2B5EF4-FFF2-40B4-BE49-F238E27FC236}">
              <a16:creationId xmlns:a16="http://schemas.microsoft.com/office/drawing/2014/main" id="{1704574F-C3CC-4D98-AD05-5904EE6122FD}"/>
            </a:ext>
          </a:extLst>
        </xdr:cNvPr>
        <xdr:cNvSpPr/>
      </xdr:nvSpPr>
      <xdr:spPr>
        <a:xfrm>
          <a:off x="22110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7" name="フローチャート: 判断 716">
          <a:extLst>
            <a:ext uri="{FF2B5EF4-FFF2-40B4-BE49-F238E27FC236}">
              <a16:creationId xmlns:a16="http://schemas.microsoft.com/office/drawing/2014/main" id="{741EA26C-019E-4A8B-AA98-73529CF8016D}"/>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120650</xdr:rowOff>
    </xdr:from>
    <xdr:to>
      <xdr:col>107</xdr:col>
      <xdr:colOff>101600</xdr:colOff>
      <xdr:row>83</xdr:row>
      <xdr:rowOff>50800</xdr:rowOff>
    </xdr:to>
    <xdr:sp macro="" textlink="">
      <xdr:nvSpPr>
        <xdr:cNvPr id="718" name="フローチャート: 判断 717">
          <a:extLst>
            <a:ext uri="{FF2B5EF4-FFF2-40B4-BE49-F238E27FC236}">
              <a16:creationId xmlns:a16="http://schemas.microsoft.com/office/drawing/2014/main" id="{CF96DB42-8CF0-441E-8D66-2F6382EE9AF5}"/>
            </a:ext>
          </a:extLst>
        </xdr:cNvPr>
        <xdr:cNvSpPr/>
      </xdr:nvSpPr>
      <xdr:spPr>
        <a:xfrm>
          <a:off x="2038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719" name="フローチャート: 判断 718">
          <a:extLst>
            <a:ext uri="{FF2B5EF4-FFF2-40B4-BE49-F238E27FC236}">
              <a16:creationId xmlns:a16="http://schemas.microsoft.com/office/drawing/2014/main" id="{91589A49-1671-44BF-96FB-F13D651CFB36}"/>
            </a:ext>
          </a:extLst>
        </xdr:cNvPr>
        <xdr:cNvSpPr/>
      </xdr:nvSpPr>
      <xdr:spPr>
        <a:xfrm>
          <a:off x="19494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151130</xdr:rowOff>
    </xdr:from>
    <xdr:to>
      <xdr:col>98</xdr:col>
      <xdr:colOff>38100</xdr:colOff>
      <xdr:row>83</xdr:row>
      <xdr:rowOff>81280</xdr:rowOff>
    </xdr:to>
    <xdr:sp macro="" textlink="">
      <xdr:nvSpPr>
        <xdr:cNvPr id="720" name="フローチャート: 判断 719">
          <a:extLst>
            <a:ext uri="{FF2B5EF4-FFF2-40B4-BE49-F238E27FC236}">
              <a16:creationId xmlns:a16="http://schemas.microsoft.com/office/drawing/2014/main" id="{884969A5-51C7-41DF-86F6-0AD97C91CDD5}"/>
            </a:ext>
          </a:extLst>
        </xdr:cNvPr>
        <xdr:cNvSpPr/>
      </xdr:nvSpPr>
      <xdr:spPr>
        <a:xfrm>
          <a:off x="18605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31118DA3-F3C4-4921-B47A-8929B2BBAF3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B4D795ED-6E6B-4979-BBD5-EA173BE8809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E7E7A396-362B-492F-9C1A-A6E741BC1A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BB7560D0-9610-4224-A748-F1272C84F61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FA495AC9-CBC1-4FB1-A89B-125E8AD5E9C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116839</xdr:rowOff>
    </xdr:from>
    <xdr:to>
      <xdr:col>116</xdr:col>
      <xdr:colOff>114300</xdr:colOff>
      <xdr:row>81</xdr:row>
      <xdr:rowOff>46989</xdr:rowOff>
    </xdr:to>
    <xdr:sp macro="" textlink="">
      <xdr:nvSpPr>
        <xdr:cNvPr id="726" name="楕円 725">
          <a:extLst>
            <a:ext uri="{FF2B5EF4-FFF2-40B4-BE49-F238E27FC236}">
              <a16:creationId xmlns:a16="http://schemas.microsoft.com/office/drawing/2014/main" id="{ADAEF322-8947-4051-9018-8A1F09E2FDBD}"/>
            </a:ext>
          </a:extLst>
        </xdr:cNvPr>
        <xdr:cNvSpPr/>
      </xdr:nvSpPr>
      <xdr:spPr>
        <a:xfrm>
          <a:off x="22110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139716</xdr:rowOff>
    </xdr:from>
    <xdr:ext cx="469744" cy="259045"/>
    <xdr:sp macro="" textlink="">
      <xdr:nvSpPr>
        <xdr:cNvPr id="727" name="【消防施設】&#10;一人当たり面積該当値テキスト">
          <a:extLst>
            <a:ext uri="{FF2B5EF4-FFF2-40B4-BE49-F238E27FC236}">
              <a16:creationId xmlns:a16="http://schemas.microsoft.com/office/drawing/2014/main" id="{C2D4539E-A277-4131-96F4-CF9A142ECB7C}"/>
            </a:ext>
          </a:extLst>
        </xdr:cNvPr>
        <xdr:cNvSpPr txBox="1"/>
      </xdr:nvSpPr>
      <xdr:spPr>
        <a:xfrm>
          <a:off x="22199600"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21589</xdr:rowOff>
    </xdr:from>
    <xdr:to>
      <xdr:col>112</xdr:col>
      <xdr:colOff>38100</xdr:colOff>
      <xdr:row>81</xdr:row>
      <xdr:rowOff>123189</xdr:rowOff>
    </xdr:to>
    <xdr:sp macro="" textlink="">
      <xdr:nvSpPr>
        <xdr:cNvPr id="728" name="楕円 727">
          <a:extLst>
            <a:ext uri="{FF2B5EF4-FFF2-40B4-BE49-F238E27FC236}">
              <a16:creationId xmlns:a16="http://schemas.microsoft.com/office/drawing/2014/main" id="{A802ABFD-09AB-46D6-BB92-7034119A3B09}"/>
            </a:ext>
          </a:extLst>
        </xdr:cNvPr>
        <xdr:cNvSpPr/>
      </xdr:nvSpPr>
      <xdr:spPr>
        <a:xfrm>
          <a:off x="2127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167639</xdr:rowOff>
    </xdr:from>
    <xdr:to>
      <xdr:col>116</xdr:col>
      <xdr:colOff>63500</xdr:colOff>
      <xdr:row>81</xdr:row>
      <xdr:rowOff>72389</xdr:rowOff>
    </xdr:to>
    <xdr:cxnSp macro="">
      <xdr:nvCxnSpPr>
        <xdr:cNvPr id="729" name="直線コネクタ 728">
          <a:extLst>
            <a:ext uri="{FF2B5EF4-FFF2-40B4-BE49-F238E27FC236}">
              <a16:creationId xmlns:a16="http://schemas.microsoft.com/office/drawing/2014/main" id="{5BE2E979-31C5-41C2-B48F-7ED56A3C318B}"/>
            </a:ext>
          </a:extLst>
        </xdr:cNvPr>
        <xdr:cNvCxnSpPr/>
      </xdr:nvCxnSpPr>
      <xdr:spPr>
        <a:xfrm flipV="1">
          <a:off x="21323300" y="138836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33020</xdr:rowOff>
    </xdr:from>
    <xdr:to>
      <xdr:col>107</xdr:col>
      <xdr:colOff>101600</xdr:colOff>
      <xdr:row>81</xdr:row>
      <xdr:rowOff>134620</xdr:rowOff>
    </xdr:to>
    <xdr:sp macro="" textlink="">
      <xdr:nvSpPr>
        <xdr:cNvPr id="730" name="楕円 729">
          <a:extLst>
            <a:ext uri="{FF2B5EF4-FFF2-40B4-BE49-F238E27FC236}">
              <a16:creationId xmlns:a16="http://schemas.microsoft.com/office/drawing/2014/main" id="{74E4FDFD-F3E0-4379-B018-B9C98F38328C}"/>
            </a:ext>
          </a:extLst>
        </xdr:cNvPr>
        <xdr:cNvSpPr/>
      </xdr:nvSpPr>
      <xdr:spPr>
        <a:xfrm>
          <a:off x="20383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72389</xdr:rowOff>
    </xdr:from>
    <xdr:to>
      <xdr:col>111</xdr:col>
      <xdr:colOff>177800</xdr:colOff>
      <xdr:row>81</xdr:row>
      <xdr:rowOff>83820</xdr:rowOff>
    </xdr:to>
    <xdr:cxnSp macro="">
      <xdr:nvCxnSpPr>
        <xdr:cNvPr id="731" name="直線コネクタ 730">
          <a:extLst>
            <a:ext uri="{FF2B5EF4-FFF2-40B4-BE49-F238E27FC236}">
              <a16:creationId xmlns:a16="http://schemas.microsoft.com/office/drawing/2014/main" id="{54BAC1F7-87F0-46E3-912F-D4D7AA4D5314}"/>
            </a:ext>
          </a:extLst>
        </xdr:cNvPr>
        <xdr:cNvCxnSpPr/>
      </xdr:nvCxnSpPr>
      <xdr:spPr>
        <a:xfrm flipV="1">
          <a:off x="20434300" y="13959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48261</xdr:rowOff>
    </xdr:from>
    <xdr:to>
      <xdr:col>102</xdr:col>
      <xdr:colOff>165100</xdr:colOff>
      <xdr:row>81</xdr:row>
      <xdr:rowOff>149861</xdr:rowOff>
    </xdr:to>
    <xdr:sp macro="" textlink="">
      <xdr:nvSpPr>
        <xdr:cNvPr id="732" name="楕円 731">
          <a:extLst>
            <a:ext uri="{FF2B5EF4-FFF2-40B4-BE49-F238E27FC236}">
              <a16:creationId xmlns:a16="http://schemas.microsoft.com/office/drawing/2014/main" id="{62DE2E94-7D2A-4983-8584-FD0F888EE0BC}"/>
            </a:ext>
          </a:extLst>
        </xdr:cNvPr>
        <xdr:cNvSpPr/>
      </xdr:nvSpPr>
      <xdr:spPr>
        <a:xfrm>
          <a:off x="19494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83820</xdr:rowOff>
    </xdr:from>
    <xdr:to>
      <xdr:col>107</xdr:col>
      <xdr:colOff>50800</xdr:colOff>
      <xdr:row>81</xdr:row>
      <xdr:rowOff>99061</xdr:rowOff>
    </xdr:to>
    <xdr:cxnSp macro="">
      <xdr:nvCxnSpPr>
        <xdr:cNvPr id="733" name="直線コネクタ 732">
          <a:extLst>
            <a:ext uri="{FF2B5EF4-FFF2-40B4-BE49-F238E27FC236}">
              <a16:creationId xmlns:a16="http://schemas.microsoft.com/office/drawing/2014/main" id="{CBEF72DE-7A55-4C97-B686-F2B7251FA911}"/>
            </a:ext>
          </a:extLst>
        </xdr:cNvPr>
        <xdr:cNvCxnSpPr/>
      </xdr:nvCxnSpPr>
      <xdr:spPr>
        <a:xfrm flipV="1">
          <a:off x="19545300" y="13971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52070</xdr:rowOff>
    </xdr:from>
    <xdr:to>
      <xdr:col>98</xdr:col>
      <xdr:colOff>38100</xdr:colOff>
      <xdr:row>81</xdr:row>
      <xdr:rowOff>153670</xdr:rowOff>
    </xdr:to>
    <xdr:sp macro="" textlink="">
      <xdr:nvSpPr>
        <xdr:cNvPr id="734" name="楕円 733">
          <a:extLst>
            <a:ext uri="{FF2B5EF4-FFF2-40B4-BE49-F238E27FC236}">
              <a16:creationId xmlns:a16="http://schemas.microsoft.com/office/drawing/2014/main" id="{FE08BB05-2DAD-4254-A27A-73F5F4358A48}"/>
            </a:ext>
          </a:extLst>
        </xdr:cNvPr>
        <xdr:cNvSpPr/>
      </xdr:nvSpPr>
      <xdr:spPr>
        <a:xfrm>
          <a:off x="18605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99061</xdr:rowOff>
    </xdr:from>
    <xdr:to>
      <xdr:col>102</xdr:col>
      <xdr:colOff>114300</xdr:colOff>
      <xdr:row>81</xdr:row>
      <xdr:rowOff>102870</xdr:rowOff>
    </xdr:to>
    <xdr:cxnSp macro="">
      <xdr:nvCxnSpPr>
        <xdr:cNvPr id="735" name="直線コネクタ 734">
          <a:extLst>
            <a:ext uri="{FF2B5EF4-FFF2-40B4-BE49-F238E27FC236}">
              <a16:creationId xmlns:a16="http://schemas.microsoft.com/office/drawing/2014/main" id="{F691DDF8-2CD7-415B-9681-3CF48974EDB7}"/>
            </a:ext>
          </a:extLst>
        </xdr:cNvPr>
        <xdr:cNvCxnSpPr/>
      </xdr:nvCxnSpPr>
      <xdr:spPr>
        <a:xfrm flipV="1">
          <a:off x="18656300" y="13986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6" name="n_1aveValue【消防施設】&#10;一人当たり面積">
          <a:extLst>
            <a:ext uri="{FF2B5EF4-FFF2-40B4-BE49-F238E27FC236}">
              <a16:creationId xmlns:a16="http://schemas.microsoft.com/office/drawing/2014/main" id="{66E791FC-7180-4DA1-A0CB-C415A24BA9B9}"/>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41927</xdr:rowOff>
    </xdr:from>
    <xdr:ext cx="469744" cy="259045"/>
    <xdr:sp macro="" textlink="">
      <xdr:nvSpPr>
        <xdr:cNvPr id="737" name="n_2aveValue【消防施設】&#10;一人当たり面積">
          <a:extLst>
            <a:ext uri="{FF2B5EF4-FFF2-40B4-BE49-F238E27FC236}">
              <a16:creationId xmlns:a16="http://schemas.microsoft.com/office/drawing/2014/main" id="{3FCA26F2-7B5C-44AC-8CB0-7C9CA25DDCF3}"/>
            </a:ext>
          </a:extLst>
        </xdr:cNvPr>
        <xdr:cNvSpPr txBox="1"/>
      </xdr:nvSpPr>
      <xdr:spPr>
        <a:xfrm>
          <a:off x="20199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41927</xdr:rowOff>
    </xdr:from>
    <xdr:ext cx="469744" cy="259045"/>
    <xdr:sp macro="" textlink="">
      <xdr:nvSpPr>
        <xdr:cNvPr id="738" name="n_3aveValue【消防施設】&#10;一人当たり面積">
          <a:extLst>
            <a:ext uri="{FF2B5EF4-FFF2-40B4-BE49-F238E27FC236}">
              <a16:creationId xmlns:a16="http://schemas.microsoft.com/office/drawing/2014/main" id="{A06CC51B-0DA4-4B29-BC00-9D67DB21FDCB}"/>
            </a:ext>
          </a:extLst>
        </xdr:cNvPr>
        <xdr:cNvSpPr txBox="1"/>
      </xdr:nvSpPr>
      <xdr:spPr>
        <a:xfrm>
          <a:off x="19310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72407</xdr:rowOff>
    </xdr:from>
    <xdr:ext cx="469744" cy="259045"/>
    <xdr:sp macro="" textlink="">
      <xdr:nvSpPr>
        <xdr:cNvPr id="739" name="n_4aveValue【消防施設】&#10;一人当たり面積">
          <a:extLst>
            <a:ext uri="{FF2B5EF4-FFF2-40B4-BE49-F238E27FC236}">
              <a16:creationId xmlns:a16="http://schemas.microsoft.com/office/drawing/2014/main" id="{EF83DA21-2521-4640-BDEC-40B27982C470}"/>
            </a:ext>
          </a:extLst>
        </xdr:cNvPr>
        <xdr:cNvSpPr txBox="1"/>
      </xdr:nvSpPr>
      <xdr:spPr>
        <a:xfrm>
          <a:off x="184214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139716</xdr:rowOff>
    </xdr:from>
    <xdr:ext cx="469744" cy="259045"/>
    <xdr:sp macro="" textlink="">
      <xdr:nvSpPr>
        <xdr:cNvPr id="740" name="n_1mainValue【消防施設】&#10;一人当たり面積">
          <a:extLst>
            <a:ext uri="{FF2B5EF4-FFF2-40B4-BE49-F238E27FC236}">
              <a16:creationId xmlns:a16="http://schemas.microsoft.com/office/drawing/2014/main" id="{FB2F88F7-3CDE-41A1-9CF5-5AC398859EE5}"/>
            </a:ext>
          </a:extLst>
        </xdr:cNvPr>
        <xdr:cNvSpPr txBox="1"/>
      </xdr:nvSpPr>
      <xdr:spPr>
        <a:xfrm>
          <a:off x="21075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151147</xdr:rowOff>
    </xdr:from>
    <xdr:ext cx="469744" cy="259045"/>
    <xdr:sp macro="" textlink="">
      <xdr:nvSpPr>
        <xdr:cNvPr id="741" name="n_2mainValue【消防施設】&#10;一人当たり面積">
          <a:extLst>
            <a:ext uri="{FF2B5EF4-FFF2-40B4-BE49-F238E27FC236}">
              <a16:creationId xmlns:a16="http://schemas.microsoft.com/office/drawing/2014/main" id="{47E58FAC-DD8C-4D8C-A8ED-0A397373ECA2}"/>
            </a:ext>
          </a:extLst>
        </xdr:cNvPr>
        <xdr:cNvSpPr txBox="1"/>
      </xdr:nvSpPr>
      <xdr:spPr>
        <a:xfrm>
          <a:off x="201994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166388</xdr:rowOff>
    </xdr:from>
    <xdr:ext cx="469744" cy="259045"/>
    <xdr:sp macro="" textlink="">
      <xdr:nvSpPr>
        <xdr:cNvPr id="742" name="n_3mainValue【消防施設】&#10;一人当たり面積">
          <a:extLst>
            <a:ext uri="{FF2B5EF4-FFF2-40B4-BE49-F238E27FC236}">
              <a16:creationId xmlns:a16="http://schemas.microsoft.com/office/drawing/2014/main" id="{A93BE6BA-8719-4946-B08B-ABA4D3910FBD}"/>
            </a:ext>
          </a:extLst>
        </xdr:cNvPr>
        <xdr:cNvSpPr txBox="1"/>
      </xdr:nvSpPr>
      <xdr:spPr>
        <a:xfrm>
          <a:off x="19310427" y="1371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170197</xdr:rowOff>
    </xdr:from>
    <xdr:ext cx="469744" cy="259045"/>
    <xdr:sp macro="" textlink="">
      <xdr:nvSpPr>
        <xdr:cNvPr id="743" name="n_4mainValue【消防施設】&#10;一人当たり面積">
          <a:extLst>
            <a:ext uri="{FF2B5EF4-FFF2-40B4-BE49-F238E27FC236}">
              <a16:creationId xmlns:a16="http://schemas.microsoft.com/office/drawing/2014/main" id="{DAC0B706-3C9D-43F6-99FA-3B06580AF9DA}"/>
            </a:ext>
          </a:extLst>
        </xdr:cNvPr>
        <xdr:cNvSpPr txBox="1"/>
      </xdr:nvSpPr>
      <xdr:spPr>
        <a:xfrm>
          <a:off x="18421427"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A11C59D6-EB50-4D03-B243-5675D6A9E7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30D5F55A-E063-403B-A6A9-293B6DE63D4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C6786FD0-0E2E-4255-A562-4ED43A69C70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675CCA5F-96F0-48C2-90AF-F1EDE73FA6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A9D8F8BE-BA42-4903-82E9-A6F27C3940F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ABA23D07-DA79-418A-AAA6-2F69EA83F8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883507A2-E0CA-416D-B399-82D28957D48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EED71D6A-0DE8-47E8-898F-E0F2D27EA3E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9341ED91-B58D-401E-A08B-8781A4B0C64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9C2514ED-BBE7-4F15-8A99-D3C1C149C7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94C9133F-B8B9-45B4-9042-DA84298A784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2EC51B05-695F-48BD-809B-1FDD87E4286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614EE90C-0A5D-4525-954E-5894F940B3A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C4D07237-4724-41E7-8817-33CC724A164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D642A70E-E066-40A9-882C-E67608DB393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307DEF85-06D2-43D3-A657-19E7859E972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3FF44D05-B654-4E71-92C7-B9CABB6AFF0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15680C49-E6F4-4290-86EA-F1EA21B467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C5F18CB0-0ED6-4FF2-BB7D-724E8BAE0D9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93EB66F0-68BC-4910-B1F6-B39B8286A50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AD4C95D0-5D79-4920-BF62-3131D2BA2FE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33549ACF-E42B-433E-AD8F-21B432889C2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ACDD90E8-2DE7-4000-AAEE-C52BAC33E91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DA9863B4-C2F5-4EAD-8EB8-546D6548CDB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43CB4D97-B8EE-45E7-BCE8-C6EEC8785C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769" name="直線コネクタ 768">
          <a:extLst>
            <a:ext uri="{FF2B5EF4-FFF2-40B4-BE49-F238E27FC236}">
              <a16:creationId xmlns:a16="http://schemas.microsoft.com/office/drawing/2014/main" id="{71C45CE2-A285-497B-9639-2543FFC35C07}"/>
            </a:ext>
          </a:extLst>
        </xdr:cNvPr>
        <xdr:cNvCxnSpPr/>
      </xdr:nvCxnSpPr>
      <xdr:spPr>
        <a:xfrm flipV="1">
          <a:off x="16318864"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770" name="【庁舎】&#10;有形固定資産減価償却率最小値テキスト">
          <a:extLst>
            <a:ext uri="{FF2B5EF4-FFF2-40B4-BE49-F238E27FC236}">
              <a16:creationId xmlns:a16="http://schemas.microsoft.com/office/drawing/2014/main" id="{48701DFA-B917-44CA-A6AF-2A14320CB46C}"/>
            </a:ext>
          </a:extLst>
        </xdr:cNvPr>
        <xdr:cNvSpPr txBox="1"/>
      </xdr:nvSpPr>
      <xdr:spPr>
        <a:xfrm>
          <a:off x="16357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771" name="直線コネクタ 770">
          <a:extLst>
            <a:ext uri="{FF2B5EF4-FFF2-40B4-BE49-F238E27FC236}">
              <a16:creationId xmlns:a16="http://schemas.microsoft.com/office/drawing/2014/main" id="{FE8CD2EC-58BB-4C84-84A1-EA732321BD68}"/>
            </a:ext>
          </a:extLst>
        </xdr:cNvPr>
        <xdr:cNvCxnSpPr/>
      </xdr:nvCxnSpPr>
      <xdr:spPr>
        <a:xfrm>
          <a:off x="16230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2" name="【庁舎】&#10;有形固定資産減価償却率最大値テキスト">
          <a:extLst>
            <a:ext uri="{FF2B5EF4-FFF2-40B4-BE49-F238E27FC236}">
              <a16:creationId xmlns:a16="http://schemas.microsoft.com/office/drawing/2014/main" id="{326AF7F0-8079-4FD7-807D-FF19B7BE4A21}"/>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a:extLst>
            <a:ext uri="{FF2B5EF4-FFF2-40B4-BE49-F238E27FC236}">
              <a16:creationId xmlns:a16="http://schemas.microsoft.com/office/drawing/2014/main" id="{D5220AF9-E46D-4C7E-BBF9-44A411AFB7F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84200</xdr:rowOff>
    </xdr:from>
    <xdr:ext cx="405111" cy="259045"/>
    <xdr:sp macro="" textlink="">
      <xdr:nvSpPr>
        <xdr:cNvPr id="774" name="【庁舎】&#10;有形固定資産減価償却率平均値テキスト">
          <a:extLst>
            <a:ext uri="{FF2B5EF4-FFF2-40B4-BE49-F238E27FC236}">
              <a16:creationId xmlns:a16="http://schemas.microsoft.com/office/drawing/2014/main" id="{93B5351E-44B0-4E22-8CF0-2F6666E95D1C}"/>
            </a:ext>
          </a:extLst>
        </xdr:cNvPr>
        <xdr:cNvSpPr txBox="1"/>
      </xdr:nvSpPr>
      <xdr:spPr>
        <a:xfrm>
          <a:off x="16357600" y="1774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775" name="フローチャート: 判断 774">
          <a:extLst>
            <a:ext uri="{FF2B5EF4-FFF2-40B4-BE49-F238E27FC236}">
              <a16:creationId xmlns:a16="http://schemas.microsoft.com/office/drawing/2014/main" id="{2BDD20B5-EC1E-40CF-8E47-C8B7AB7D85CA}"/>
            </a:ext>
          </a:extLst>
        </xdr:cNvPr>
        <xdr:cNvSpPr/>
      </xdr:nvSpPr>
      <xdr:spPr>
        <a:xfrm>
          <a:off x="162687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76" name="フローチャート: 判断 775">
          <a:extLst>
            <a:ext uri="{FF2B5EF4-FFF2-40B4-BE49-F238E27FC236}">
              <a16:creationId xmlns:a16="http://schemas.microsoft.com/office/drawing/2014/main" id="{85B22F73-0F0B-421B-B3F1-7C19472D61DF}"/>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777" name="フローチャート: 判断 776">
          <a:extLst>
            <a:ext uri="{FF2B5EF4-FFF2-40B4-BE49-F238E27FC236}">
              <a16:creationId xmlns:a16="http://schemas.microsoft.com/office/drawing/2014/main" id="{3896AAD0-3CB6-458E-9B2E-7405E00C52A1}"/>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778" name="フローチャート: 判断 777">
          <a:extLst>
            <a:ext uri="{FF2B5EF4-FFF2-40B4-BE49-F238E27FC236}">
              <a16:creationId xmlns:a16="http://schemas.microsoft.com/office/drawing/2014/main" id="{4F177C47-5F47-4857-A862-78BACECF7B58}"/>
            </a:ext>
          </a:extLst>
        </xdr:cNvPr>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779" name="フローチャート: 判断 778">
          <a:extLst>
            <a:ext uri="{FF2B5EF4-FFF2-40B4-BE49-F238E27FC236}">
              <a16:creationId xmlns:a16="http://schemas.microsoft.com/office/drawing/2014/main" id="{EEEB8541-3719-4DAA-8BEE-E6FD453867B4}"/>
            </a:ext>
          </a:extLst>
        </xdr:cNvPr>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0CF858D-0E52-4CEA-BB74-C1C8CACC716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F94916A-939E-425B-AAC7-F91D5966D83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BDB91B5A-D33A-464C-B9C7-EB19872A7D7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787C463B-6390-4F39-BA23-53DFE3B5EA4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3350A89B-4589-47ED-B926-ED05A7C606F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102144</xdr:rowOff>
    </xdr:from>
    <xdr:to>
      <xdr:col>85</xdr:col>
      <xdr:colOff>177800</xdr:colOff>
      <xdr:row>105</xdr:row>
      <xdr:rowOff>32294</xdr:rowOff>
    </xdr:to>
    <xdr:sp macro="" textlink="">
      <xdr:nvSpPr>
        <xdr:cNvPr id="785" name="楕円 784">
          <a:extLst>
            <a:ext uri="{FF2B5EF4-FFF2-40B4-BE49-F238E27FC236}">
              <a16:creationId xmlns:a16="http://schemas.microsoft.com/office/drawing/2014/main" id="{4309B854-C500-4C3C-8468-D33243F03A0B}"/>
            </a:ext>
          </a:extLst>
        </xdr:cNvPr>
        <xdr:cNvSpPr/>
      </xdr:nvSpPr>
      <xdr:spPr>
        <a:xfrm>
          <a:off x="16268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80571</xdr:rowOff>
    </xdr:from>
    <xdr:ext cx="405111" cy="259045"/>
    <xdr:sp macro="" textlink="">
      <xdr:nvSpPr>
        <xdr:cNvPr id="786" name="【庁舎】&#10;有形固定資産減価償却率該当値テキスト">
          <a:extLst>
            <a:ext uri="{FF2B5EF4-FFF2-40B4-BE49-F238E27FC236}">
              <a16:creationId xmlns:a16="http://schemas.microsoft.com/office/drawing/2014/main" id="{3486A6F4-CBF8-4DB6-91D4-5926A5923D55}"/>
            </a:ext>
          </a:extLst>
        </xdr:cNvPr>
        <xdr:cNvSpPr txBox="1"/>
      </xdr:nvSpPr>
      <xdr:spPr>
        <a:xfrm>
          <a:off x="16357600"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69487</xdr:rowOff>
    </xdr:from>
    <xdr:to>
      <xdr:col>81</xdr:col>
      <xdr:colOff>101600</xdr:colOff>
      <xdr:row>104</xdr:row>
      <xdr:rowOff>171087</xdr:rowOff>
    </xdr:to>
    <xdr:sp macro="" textlink="">
      <xdr:nvSpPr>
        <xdr:cNvPr id="787" name="楕円 786">
          <a:extLst>
            <a:ext uri="{FF2B5EF4-FFF2-40B4-BE49-F238E27FC236}">
              <a16:creationId xmlns:a16="http://schemas.microsoft.com/office/drawing/2014/main" id="{B5232328-4DD4-43D6-BD36-7A4D3EB3E44A}"/>
            </a:ext>
          </a:extLst>
        </xdr:cNvPr>
        <xdr:cNvSpPr/>
      </xdr:nvSpPr>
      <xdr:spPr>
        <a:xfrm>
          <a:off x="15430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120287</xdr:rowOff>
    </xdr:from>
    <xdr:to>
      <xdr:col>85</xdr:col>
      <xdr:colOff>127000</xdr:colOff>
      <xdr:row>104</xdr:row>
      <xdr:rowOff>152944</xdr:rowOff>
    </xdr:to>
    <xdr:cxnSp macro="">
      <xdr:nvCxnSpPr>
        <xdr:cNvPr id="788" name="直線コネクタ 787">
          <a:extLst>
            <a:ext uri="{FF2B5EF4-FFF2-40B4-BE49-F238E27FC236}">
              <a16:creationId xmlns:a16="http://schemas.microsoft.com/office/drawing/2014/main" id="{12B16DB3-DB24-4A2E-8A40-B133CF6C372E}"/>
            </a:ext>
          </a:extLst>
        </xdr:cNvPr>
        <xdr:cNvCxnSpPr/>
      </xdr:nvCxnSpPr>
      <xdr:spPr>
        <a:xfrm>
          <a:off x="15481300" y="179510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35198</xdr:rowOff>
    </xdr:from>
    <xdr:to>
      <xdr:col>76</xdr:col>
      <xdr:colOff>165100</xdr:colOff>
      <xdr:row>104</xdr:row>
      <xdr:rowOff>136798</xdr:rowOff>
    </xdr:to>
    <xdr:sp macro="" textlink="">
      <xdr:nvSpPr>
        <xdr:cNvPr id="789" name="楕円 788">
          <a:extLst>
            <a:ext uri="{FF2B5EF4-FFF2-40B4-BE49-F238E27FC236}">
              <a16:creationId xmlns:a16="http://schemas.microsoft.com/office/drawing/2014/main" id="{DD21FE1B-3D38-4073-B32B-90B62785A207}"/>
            </a:ext>
          </a:extLst>
        </xdr:cNvPr>
        <xdr:cNvSpPr/>
      </xdr:nvSpPr>
      <xdr:spPr>
        <a:xfrm>
          <a:off x="14541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85998</xdr:rowOff>
    </xdr:from>
    <xdr:to>
      <xdr:col>81</xdr:col>
      <xdr:colOff>50800</xdr:colOff>
      <xdr:row>104</xdr:row>
      <xdr:rowOff>120287</xdr:rowOff>
    </xdr:to>
    <xdr:cxnSp macro="">
      <xdr:nvCxnSpPr>
        <xdr:cNvPr id="790" name="直線コネクタ 789">
          <a:extLst>
            <a:ext uri="{FF2B5EF4-FFF2-40B4-BE49-F238E27FC236}">
              <a16:creationId xmlns:a16="http://schemas.microsoft.com/office/drawing/2014/main" id="{40229DB6-CBCB-4EDB-8B69-F0D1C9E8AC94}"/>
            </a:ext>
          </a:extLst>
        </xdr:cNvPr>
        <xdr:cNvCxnSpPr/>
      </xdr:nvCxnSpPr>
      <xdr:spPr>
        <a:xfrm>
          <a:off x="14592300" y="179167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4173</xdr:rowOff>
    </xdr:from>
    <xdr:to>
      <xdr:col>72</xdr:col>
      <xdr:colOff>38100</xdr:colOff>
      <xdr:row>104</xdr:row>
      <xdr:rowOff>105773</xdr:rowOff>
    </xdr:to>
    <xdr:sp macro="" textlink="">
      <xdr:nvSpPr>
        <xdr:cNvPr id="791" name="楕円 790">
          <a:extLst>
            <a:ext uri="{FF2B5EF4-FFF2-40B4-BE49-F238E27FC236}">
              <a16:creationId xmlns:a16="http://schemas.microsoft.com/office/drawing/2014/main" id="{AC412A9B-5A0A-4DFE-8084-9FAFB278B946}"/>
            </a:ext>
          </a:extLst>
        </xdr:cNvPr>
        <xdr:cNvSpPr/>
      </xdr:nvSpPr>
      <xdr:spPr>
        <a:xfrm>
          <a:off x="13652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54973</xdr:rowOff>
    </xdr:from>
    <xdr:to>
      <xdr:col>76</xdr:col>
      <xdr:colOff>114300</xdr:colOff>
      <xdr:row>104</xdr:row>
      <xdr:rowOff>85998</xdr:rowOff>
    </xdr:to>
    <xdr:cxnSp macro="">
      <xdr:nvCxnSpPr>
        <xdr:cNvPr id="792" name="直線コネクタ 791">
          <a:extLst>
            <a:ext uri="{FF2B5EF4-FFF2-40B4-BE49-F238E27FC236}">
              <a16:creationId xmlns:a16="http://schemas.microsoft.com/office/drawing/2014/main" id="{322B8F83-AA43-496F-A991-F5B029BD4DF3}"/>
            </a:ext>
          </a:extLst>
        </xdr:cNvPr>
        <xdr:cNvCxnSpPr/>
      </xdr:nvCxnSpPr>
      <xdr:spPr>
        <a:xfrm>
          <a:off x="13703300" y="178857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160927</xdr:rowOff>
    </xdr:from>
    <xdr:to>
      <xdr:col>67</xdr:col>
      <xdr:colOff>101600</xdr:colOff>
      <xdr:row>104</xdr:row>
      <xdr:rowOff>91077</xdr:rowOff>
    </xdr:to>
    <xdr:sp macro="" textlink="">
      <xdr:nvSpPr>
        <xdr:cNvPr id="793" name="楕円 792">
          <a:extLst>
            <a:ext uri="{FF2B5EF4-FFF2-40B4-BE49-F238E27FC236}">
              <a16:creationId xmlns:a16="http://schemas.microsoft.com/office/drawing/2014/main" id="{EBC4F8F3-090E-4110-9A80-2A167D3FBC59}"/>
            </a:ext>
          </a:extLst>
        </xdr:cNvPr>
        <xdr:cNvSpPr/>
      </xdr:nvSpPr>
      <xdr:spPr>
        <a:xfrm>
          <a:off x="12763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40277</xdr:rowOff>
    </xdr:from>
    <xdr:to>
      <xdr:col>71</xdr:col>
      <xdr:colOff>177800</xdr:colOff>
      <xdr:row>104</xdr:row>
      <xdr:rowOff>54973</xdr:rowOff>
    </xdr:to>
    <xdr:cxnSp macro="">
      <xdr:nvCxnSpPr>
        <xdr:cNvPr id="794" name="直線コネクタ 793">
          <a:extLst>
            <a:ext uri="{FF2B5EF4-FFF2-40B4-BE49-F238E27FC236}">
              <a16:creationId xmlns:a16="http://schemas.microsoft.com/office/drawing/2014/main" id="{FD7A9C66-FB01-4D14-AF9E-01132EAB6AB6}"/>
            </a:ext>
          </a:extLst>
        </xdr:cNvPr>
        <xdr:cNvCxnSpPr/>
      </xdr:nvCxnSpPr>
      <xdr:spPr>
        <a:xfrm>
          <a:off x="12814300" y="178710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95" name="n_1aveValue【庁舎】&#10;有形固定資産減価償却率">
          <a:extLst>
            <a:ext uri="{FF2B5EF4-FFF2-40B4-BE49-F238E27FC236}">
              <a16:creationId xmlns:a16="http://schemas.microsoft.com/office/drawing/2014/main" id="{5A058069-56C7-4DC9-9A33-B51B7741777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796" name="n_2aveValue【庁舎】&#10;有形固定資産減価償却率">
          <a:extLst>
            <a:ext uri="{FF2B5EF4-FFF2-40B4-BE49-F238E27FC236}">
              <a16:creationId xmlns:a16="http://schemas.microsoft.com/office/drawing/2014/main" id="{8C788C1F-1167-474B-97DE-C31A89A27501}"/>
            </a:ext>
          </a:extLst>
        </xdr:cNvPr>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25054</xdr:rowOff>
    </xdr:from>
    <xdr:ext cx="405111" cy="259045"/>
    <xdr:sp macro="" textlink="">
      <xdr:nvSpPr>
        <xdr:cNvPr id="797" name="n_3aveValue【庁舎】&#10;有形固定資産減価償却率">
          <a:extLst>
            <a:ext uri="{FF2B5EF4-FFF2-40B4-BE49-F238E27FC236}">
              <a16:creationId xmlns:a16="http://schemas.microsoft.com/office/drawing/2014/main" id="{EC87EBBF-9108-4239-A344-C72EF14CE5A0}"/>
            </a:ext>
          </a:extLst>
        </xdr:cNvPr>
        <xdr:cNvSpPr txBox="1"/>
      </xdr:nvSpPr>
      <xdr:spPr>
        <a:xfrm>
          <a:off x="13500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165479</xdr:rowOff>
    </xdr:from>
    <xdr:ext cx="405111" cy="259045"/>
    <xdr:sp macro="" textlink="">
      <xdr:nvSpPr>
        <xdr:cNvPr id="798" name="n_4aveValue【庁舎】&#10;有形固定資産減価償却率">
          <a:extLst>
            <a:ext uri="{FF2B5EF4-FFF2-40B4-BE49-F238E27FC236}">
              <a16:creationId xmlns:a16="http://schemas.microsoft.com/office/drawing/2014/main" id="{3315E301-0E0B-4F08-ABB0-BE040533AD55}"/>
            </a:ext>
          </a:extLst>
        </xdr:cNvPr>
        <xdr:cNvSpPr txBox="1"/>
      </xdr:nvSpPr>
      <xdr:spPr>
        <a:xfrm>
          <a:off x="12611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16164</xdr:rowOff>
    </xdr:from>
    <xdr:ext cx="405111" cy="259045"/>
    <xdr:sp macro="" textlink="">
      <xdr:nvSpPr>
        <xdr:cNvPr id="799" name="n_1mainValue【庁舎】&#10;有形固定資産減価償却率">
          <a:extLst>
            <a:ext uri="{FF2B5EF4-FFF2-40B4-BE49-F238E27FC236}">
              <a16:creationId xmlns:a16="http://schemas.microsoft.com/office/drawing/2014/main" id="{19947A37-013F-4B2C-9C48-E90139DA046A}"/>
            </a:ext>
          </a:extLst>
        </xdr:cNvPr>
        <xdr:cNvSpPr txBox="1"/>
      </xdr:nvSpPr>
      <xdr:spPr>
        <a:xfrm>
          <a:off x="152660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153325</xdr:rowOff>
    </xdr:from>
    <xdr:ext cx="405111" cy="259045"/>
    <xdr:sp macro="" textlink="">
      <xdr:nvSpPr>
        <xdr:cNvPr id="800" name="n_2mainValue【庁舎】&#10;有形固定資産減価償却率">
          <a:extLst>
            <a:ext uri="{FF2B5EF4-FFF2-40B4-BE49-F238E27FC236}">
              <a16:creationId xmlns:a16="http://schemas.microsoft.com/office/drawing/2014/main" id="{8EA5729E-967F-4ECB-A63E-6B3CAC425815}"/>
            </a:ext>
          </a:extLst>
        </xdr:cNvPr>
        <xdr:cNvSpPr txBox="1"/>
      </xdr:nvSpPr>
      <xdr:spPr>
        <a:xfrm>
          <a:off x="14389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122300</xdr:rowOff>
    </xdr:from>
    <xdr:ext cx="405111" cy="259045"/>
    <xdr:sp macro="" textlink="">
      <xdr:nvSpPr>
        <xdr:cNvPr id="801" name="n_3mainValue【庁舎】&#10;有形固定資産減価償却率">
          <a:extLst>
            <a:ext uri="{FF2B5EF4-FFF2-40B4-BE49-F238E27FC236}">
              <a16:creationId xmlns:a16="http://schemas.microsoft.com/office/drawing/2014/main" id="{F8B07F41-416D-4353-8420-63222DA8D2F7}"/>
            </a:ext>
          </a:extLst>
        </xdr:cNvPr>
        <xdr:cNvSpPr txBox="1"/>
      </xdr:nvSpPr>
      <xdr:spPr>
        <a:xfrm>
          <a:off x="13500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107604</xdr:rowOff>
    </xdr:from>
    <xdr:ext cx="405111" cy="259045"/>
    <xdr:sp macro="" textlink="">
      <xdr:nvSpPr>
        <xdr:cNvPr id="802" name="n_4mainValue【庁舎】&#10;有形固定資産減価償却率">
          <a:extLst>
            <a:ext uri="{FF2B5EF4-FFF2-40B4-BE49-F238E27FC236}">
              <a16:creationId xmlns:a16="http://schemas.microsoft.com/office/drawing/2014/main" id="{2C7C16E5-8868-4619-BC7C-C9390A0BBF41}"/>
            </a:ext>
          </a:extLst>
        </xdr:cNvPr>
        <xdr:cNvSpPr txBox="1"/>
      </xdr:nvSpPr>
      <xdr:spPr>
        <a:xfrm>
          <a:off x="12611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1DB2A718-E3CE-476D-B6ED-D76715E2071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F733A1BD-94C3-4335-B4C7-4F7FAAE640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E9721221-EC3A-4B52-8A4C-EDC6603233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206004AC-C835-4608-B65F-9FDBFAAF28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82FCA84E-4AD6-4B19-A574-58105778867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B3F24FA-E6F8-491D-B529-98B974129C1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1E591527-2FDC-4E42-9D99-56F1EE9D816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ED0BD4D1-2496-41DB-A60D-2A959DDD7FE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AE85ADDA-4E31-4EA3-880B-EFD0587979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3D8E1712-D863-4938-B292-20203AEE943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3" name="テキスト ボックス 812">
          <a:extLst>
            <a:ext uri="{FF2B5EF4-FFF2-40B4-BE49-F238E27FC236}">
              <a16:creationId xmlns:a16="http://schemas.microsoft.com/office/drawing/2014/main" id="{22B2E2AD-288F-4751-9696-A25E2C5EFF4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a:extLst>
            <a:ext uri="{FF2B5EF4-FFF2-40B4-BE49-F238E27FC236}">
              <a16:creationId xmlns:a16="http://schemas.microsoft.com/office/drawing/2014/main" id="{F28A8269-0556-4961-A548-7D2AC78E34F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a:extLst>
            <a:ext uri="{FF2B5EF4-FFF2-40B4-BE49-F238E27FC236}">
              <a16:creationId xmlns:a16="http://schemas.microsoft.com/office/drawing/2014/main" id="{5188B84E-792C-4702-B3AD-2961017BA85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a:extLst>
            <a:ext uri="{FF2B5EF4-FFF2-40B4-BE49-F238E27FC236}">
              <a16:creationId xmlns:a16="http://schemas.microsoft.com/office/drawing/2014/main" id="{9D7DD7AC-F4BC-4187-998D-21C162CA1EB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a:extLst>
            <a:ext uri="{FF2B5EF4-FFF2-40B4-BE49-F238E27FC236}">
              <a16:creationId xmlns:a16="http://schemas.microsoft.com/office/drawing/2014/main" id="{E7A29F7E-0B5E-4433-BD17-BF77FB87F55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a:extLst>
            <a:ext uri="{FF2B5EF4-FFF2-40B4-BE49-F238E27FC236}">
              <a16:creationId xmlns:a16="http://schemas.microsoft.com/office/drawing/2014/main" id="{8C9AC135-9F75-40C7-9516-F108713FE53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a:extLst>
            <a:ext uri="{FF2B5EF4-FFF2-40B4-BE49-F238E27FC236}">
              <a16:creationId xmlns:a16="http://schemas.microsoft.com/office/drawing/2014/main" id="{3E7213AF-FFC9-4670-B61A-7F55FFAE9F7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a:extLst>
            <a:ext uri="{FF2B5EF4-FFF2-40B4-BE49-F238E27FC236}">
              <a16:creationId xmlns:a16="http://schemas.microsoft.com/office/drawing/2014/main" id="{B752FD9D-AAC4-4D5C-BF27-FEEDC0D6BA6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a:extLst>
            <a:ext uri="{FF2B5EF4-FFF2-40B4-BE49-F238E27FC236}">
              <a16:creationId xmlns:a16="http://schemas.microsoft.com/office/drawing/2014/main" id="{8DDE3F46-66A9-491D-9E4C-2AA952978CB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a:extLst>
            <a:ext uri="{FF2B5EF4-FFF2-40B4-BE49-F238E27FC236}">
              <a16:creationId xmlns:a16="http://schemas.microsoft.com/office/drawing/2014/main" id="{694E8D33-035A-4F35-AC52-8B46A657262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a:extLst>
            <a:ext uri="{FF2B5EF4-FFF2-40B4-BE49-F238E27FC236}">
              <a16:creationId xmlns:a16="http://schemas.microsoft.com/office/drawing/2014/main" id="{CEB19836-A3AC-45E6-9014-F912A98F01B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4160648E-7075-44E9-9507-973D8C5BE2D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549EEF74-61A1-4577-8F69-566E3247FEF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D9BC8B36-23E7-4565-8689-781F1E6BAA5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163830</xdr:rowOff>
    </xdr:to>
    <xdr:cxnSp macro="">
      <xdr:nvCxnSpPr>
        <xdr:cNvPr id="827" name="直線コネクタ 826">
          <a:extLst>
            <a:ext uri="{FF2B5EF4-FFF2-40B4-BE49-F238E27FC236}">
              <a16:creationId xmlns:a16="http://schemas.microsoft.com/office/drawing/2014/main" id="{9A9CD02A-24CC-4ACC-B796-72E318DD9B17}"/>
            </a:ext>
          </a:extLst>
        </xdr:cNvPr>
        <xdr:cNvCxnSpPr/>
      </xdr:nvCxnSpPr>
      <xdr:spPr>
        <a:xfrm flipV="1">
          <a:off x="22160864" y="17038320"/>
          <a:ext cx="0" cy="164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167657</xdr:rowOff>
    </xdr:from>
    <xdr:ext cx="469744" cy="259045"/>
    <xdr:sp macro="" textlink="">
      <xdr:nvSpPr>
        <xdr:cNvPr id="828" name="【庁舎】&#10;一人当たり面積最小値テキスト">
          <a:extLst>
            <a:ext uri="{FF2B5EF4-FFF2-40B4-BE49-F238E27FC236}">
              <a16:creationId xmlns:a16="http://schemas.microsoft.com/office/drawing/2014/main" id="{F05EE190-D412-403D-AF3B-2CD8D93C1356}"/>
            </a:ext>
          </a:extLst>
        </xdr:cNvPr>
        <xdr:cNvSpPr txBox="1"/>
      </xdr:nvSpPr>
      <xdr:spPr>
        <a:xfrm>
          <a:off x="221996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829" name="直線コネクタ 828">
          <a:extLst>
            <a:ext uri="{FF2B5EF4-FFF2-40B4-BE49-F238E27FC236}">
              <a16:creationId xmlns:a16="http://schemas.microsoft.com/office/drawing/2014/main" id="{D757217E-B20A-4ED9-B5FB-2EEA82464706}"/>
            </a:ext>
          </a:extLst>
        </xdr:cNvPr>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30" name="【庁舎】&#10;一人当たり面積最大値テキスト">
          <a:extLst>
            <a:ext uri="{FF2B5EF4-FFF2-40B4-BE49-F238E27FC236}">
              <a16:creationId xmlns:a16="http://schemas.microsoft.com/office/drawing/2014/main" id="{0D3A6A73-7C5D-4F26-B339-5A0358BAA047}"/>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31" name="直線コネクタ 830">
          <a:extLst>
            <a:ext uri="{FF2B5EF4-FFF2-40B4-BE49-F238E27FC236}">
              <a16:creationId xmlns:a16="http://schemas.microsoft.com/office/drawing/2014/main" id="{CB020929-A258-49EF-B1F1-C4F4E9EE7044}"/>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129557</xdr:rowOff>
    </xdr:from>
    <xdr:ext cx="469744" cy="259045"/>
    <xdr:sp macro="" textlink="">
      <xdr:nvSpPr>
        <xdr:cNvPr id="832" name="【庁舎】&#10;一人当たり面積平均値テキスト">
          <a:extLst>
            <a:ext uri="{FF2B5EF4-FFF2-40B4-BE49-F238E27FC236}">
              <a16:creationId xmlns:a16="http://schemas.microsoft.com/office/drawing/2014/main" id="{289796B8-7A51-4242-92C8-146A2FB0BDAD}"/>
            </a:ext>
          </a:extLst>
        </xdr:cNvPr>
        <xdr:cNvSpPr txBox="1"/>
      </xdr:nvSpPr>
      <xdr:spPr>
        <a:xfrm>
          <a:off x="22199600" y="1778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833" name="フローチャート: 判断 832">
          <a:extLst>
            <a:ext uri="{FF2B5EF4-FFF2-40B4-BE49-F238E27FC236}">
              <a16:creationId xmlns:a16="http://schemas.microsoft.com/office/drawing/2014/main" id="{4C3DADBE-1F39-4E09-9E9C-55CCBFCBDF88}"/>
            </a:ext>
          </a:extLst>
        </xdr:cNvPr>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97789</xdr:rowOff>
    </xdr:from>
    <xdr:to>
      <xdr:col>112</xdr:col>
      <xdr:colOff>38100</xdr:colOff>
      <xdr:row>105</xdr:row>
      <xdr:rowOff>27939</xdr:rowOff>
    </xdr:to>
    <xdr:sp macro="" textlink="">
      <xdr:nvSpPr>
        <xdr:cNvPr id="834" name="フローチャート: 判断 833">
          <a:extLst>
            <a:ext uri="{FF2B5EF4-FFF2-40B4-BE49-F238E27FC236}">
              <a16:creationId xmlns:a16="http://schemas.microsoft.com/office/drawing/2014/main" id="{A907816D-ED46-4A64-832B-22D462B4BC9E}"/>
            </a:ext>
          </a:extLst>
        </xdr:cNvPr>
        <xdr:cNvSpPr/>
      </xdr:nvSpPr>
      <xdr:spPr>
        <a:xfrm>
          <a:off x="2127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35" name="フローチャート: 判断 834">
          <a:extLst>
            <a:ext uri="{FF2B5EF4-FFF2-40B4-BE49-F238E27FC236}">
              <a16:creationId xmlns:a16="http://schemas.microsoft.com/office/drawing/2014/main" id="{9E10D8AB-8C6E-4A51-8FE2-1B096B001199}"/>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36" name="フローチャート: 判断 835">
          <a:extLst>
            <a:ext uri="{FF2B5EF4-FFF2-40B4-BE49-F238E27FC236}">
              <a16:creationId xmlns:a16="http://schemas.microsoft.com/office/drawing/2014/main" id="{5A4B2273-3B47-4D60-97D9-E367A494DB92}"/>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837" name="フローチャート: 判断 836">
          <a:extLst>
            <a:ext uri="{FF2B5EF4-FFF2-40B4-BE49-F238E27FC236}">
              <a16:creationId xmlns:a16="http://schemas.microsoft.com/office/drawing/2014/main" id="{D5385C16-C0F6-40E1-8647-E4441BE07FA4}"/>
            </a:ext>
          </a:extLst>
        </xdr:cNvPr>
        <xdr:cNvSpPr/>
      </xdr:nvSpPr>
      <xdr:spPr>
        <a:xfrm>
          <a:off x="18605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C9426177-3FED-42AA-8E22-7B1A956E689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C193BD4E-A18A-479C-9061-26317A6279C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EE7BFC8C-B88E-45DC-87D7-BF7B8C93F9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85C0EEF0-BC87-4995-B634-2718D063E2C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DEBFB458-FE2C-44F7-B55D-18628D47F24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17780</xdr:rowOff>
    </xdr:from>
    <xdr:to>
      <xdr:col>116</xdr:col>
      <xdr:colOff>114300</xdr:colOff>
      <xdr:row>103</xdr:row>
      <xdr:rowOff>119380</xdr:rowOff>
    </xdr:to>
    <xdr:sp macro="" textlink="">
      <xdr:nvSpPr>
        <xdr:cNvPr id="843" name="楕円 842">
          <a:extLst>
            <a:ext uri="{FF2B5EF4-FFF2-40B4-BE49-F238E27FC236}">
              <a16:creationId xmlns:a16="http://schemas.microsoft.com/office/drawing/2014/main" id="{767F97C2-01F2-4813-9710-8326E071F6CF}"/>
            </a:ext>
          </a:extLst>
        </xdr:cNvPr>
        <xdr:cNvSpPr/>
      </xdr:nvSpPr>
      <xdr:spPr>
        <a:xfrm>
          <a:off x="221107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40657</xdr:rowOff>
    </xdr:from>
    <xdr:ext cx="469744" cy="259045"/>
    <xdr:sp macro="" textlink="">
      <xdr:nvSpPr>
        <xdr:cNvPr id="844" name="【庁舎】&#10;一人当たり面積該当値テキスト">
          <a:extLst>
            <a:ext uri="{FF2B5EF4-FFF2-40B4-BE49-F238E27FC236}">
              <a16:creationId xmlns:a16="http://schemas.microsoft.com/office/drawing/2014/main" id="{3790F54E-440B-48D2-8576-E75C9A94F216}"/>
            </a:ext>
          </a:extLst>
        </xdr:cNvPr>
        <xdr:cNvSpPr txBox="1"/>
      </xdr:nvSpPr>
      <xdr:spPr>
        <a:xfrm>
          <a:off x="22199600"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55880</xdr:rowOff>
    </xdr:from>
    <xdr:to>
      <xdr:col>112</xdr:col>
      <xdr:colOff>38100</xdr:colOff>
      <xdr:row>103</xdr:row>
      <xdr:rowOff>157480</xdr:rowOff>
    </xdr:to>
    <xdr:sp macro="" textlink="">
      <xdr:nvSpPr>
        <xdr:cNvPr id="845" name="楕円 844">
          <a:extLst>
            <a:ext uri="{FF2B5EF4-FFF2-40B4-BE49-F238E27FC236}">
              <a16:creationId xmlns:a16="http://schemas.microsoft.com/office/drawing/2014/main" id="{AD78F8FF-D184-4083-938B-E185C9E34734}"/>
            </a:ext>
          </a:extLst>
        </xdr:cNvPr>
        <xdr:cNvSpPr/>
      </xdr:nvSpPr>
      <xdr:spPr>
        <a:xfrm>
          <a:off x="21272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68580</xdr:rowOff>
    </xdr:from>
    <xdr:to>
      <xdr:col>116</xdr:col>
      <xdr:colOff>63500</xdr:colOff>
      <xdr:row>103</xdr:row>
      <xdr:rowOff>106680</xdr:rowOff>
    </xdr:to>
    <xdr:cxnSp macro="">
      <xdr:nvCxnSpPr>
        <xdr:cNvPr id="846" name="直線コネクタ 845">
          <a:extLst>
            <a:ext uri="{FF2B5EF4-FFF2-40B4-BE49-F238E27FC236}">
              <a16:creationId xmlns:a16="http://schemas.microsoft.com/office/drawing/2014/main" id="{BE7E54FA-6384-4181-BC35-01B90444A731}"/>
            </a:ext>
          </a:extLst>
        </xdr:cNvPr>
        <xdr:cNvCxnSpPr/>
      </xdr:nvCxnSpPr>
      <xdr:spPr>
        <a:xfrm flipV="1">
          <a:off x="21323300" y="177279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78739</xdr:rowOff>
    </xdr:from>
    <xdr:to>
      <xdr:col>107</xdr:col>
      <xdr:colOff>101600</xdr:colOff>
      <xdr:row>104</xdr:row>
      <xdr:rowOff>8889</xdr:rowOff>
    </xdr:to>
    <xdr:sp macro="" textlink="">
      <xdr:nvSpPr>
        <xdr:cNvPr id="847" name="楕円 846">
          <a:extLst>
            <a:ext uri="{FF2B5EF4-FFF2-40B4-BE49-F238E27FC236}">
              <a16:creationId xmlns:a16="http://schemas.microsoft.com/office/drawing/2014/main" id="{436CF41F-D28F-41F4-8F0D-9A2B2DCF103D}"/>
            </a:ext>
          </a:extLst>
        </xdr:cNvPr>
        <xdr:cNvSpPr/>
      </xdr:nvSpPr>
      <xdr:spPr>
        <a:xfrm>
          <a:off x="20383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106680</xdr:rowOff>
    </xdr:from>
    <xdr:to>
      <xdr:col>111</xdr:col>
      <xdr:colOff>177800</xdr:colOff>
      <xdr:row>103</xdr:row>
      <xdr:rowOff>129539</xdr:rowOff>
    </xdr:to>
    <xdr:cxnSp macro="">
      <xdr:nvCxnSpPr>
        <xdr:cNvPr id="848" name="直線コネクタ 847">
          <a:extLst>
            <a:ext uri="{FF2B5EF4-FFF2-40B4-BE49-F238E27FC236}">
              <a16:creationId xmlns:a16="http://schemas.microsoft.com/office/drawing/2014/main" id="{DEDDD9C3-EB7A-4922-A3C5-7E20D8B33037}"/>
            </a:ext>
          </a:extLst>
        </xdr:cNvPr>
        <xdr:cNvCxnSpPr/>
      </xdr:nvCxnSpPr>
      <xdr:spPr>
        <a:xfrm flipV="1">
          <a:off x="20434300" y="177660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105411</xdr:rowOff>
    </xdr:from>
    <xdr:to>
      <xdr:col>102</xdr:col>
      <xdr:colOff>165100</xdr:colOff>
      <xdr:row>104</xdr:row>
      <xdr:rowOff>35561</xdr:rowOff>
    </xdr:to>
    <xdr:sp macro="" textlink="">
      <xdr:nvSpPr>
        <xdr:cNvPr id="849" name="楕円 848">
          <a:extLst>
            <a:ext uri="{FF2B5EF4-FFF2-40B4-BE49-F238E27FC236}">
              <a16:creationId xmlns:a16="http://schemas.microsoft.com/office/drawing/2014/main" id="{3B17B8B7-7992-417A-A888-0482500B249A}"/>
            </a:ext>
          </a:extLst>
        </xdr:cNvPr>
        <xdr:cNvSpPr/>
      </xdr:nvSpPr>
      <xdr:spPr>
        <a:xfrm>
          <a:off x="19494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129539</xdr:rowOff>
    </xdr:from>
    <xdr:to>
      <xdr:col>107</xdr:col>
      <xdr:colOff>50800</xdr:colOff>
      <xdr:row>103</xdr:row>
      <xdr:rowOff>156211</xdr:rowOff>
    </xdr:to>
    <xdr:cxnSp macro="">
      <xdr:nvCxnSpPr>
        <xdr:cNvPr id="850" name="直線コネクタ 849">
          <a:extLst>
            <a:ext uri="{FF2B5EF4-FFF2-40B4-BE49-F238E27FC236}">
              <a16:creationId xmlns:a16="http://schemas.microsoft.com/office/drawing/2014/main" id="{18EE677C-3C3D-4484-B5FA-48EC278ED994}"/>
            </a:ext>
          </a:extLst>
        </xdr:cNvPr>
        <xdr:cNvCxnSpPr/>
      </xdr:nvCxnSpPr>
      <xdr:spPr>
        <a:xfrm flipV="1">
          <a:off x="19545300" y="17788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851" name="楕円 850">
          <a:extLst>
            <a:ext uri="{FF2B5EF4-FFF2-40B4-BE49-F238E27FC236}">
              <a16:creationId xmlns:a16="http://schemas.microsoft.com/office/drawing/2014/main" id="{66D30A5A-B5D1-4A34-96F8-CA9982AE0C2C}"/>
            </a:ext>
          </a:extLst>
        </xdr:cNvPr>
        <xdr:cNvSpPr/>
      </xdr:nvSpPr>
      <xdr:spPr>
        <a:xfrm>
          <a:off x="18605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156211</xdr:rowOff>
    </xdr:from>
    <xdr:to>
      <xdr:col>102</xdr:col>
      <xdr:colOff>114300</xdr:colOff>
      <xdr:row>104</xdr:row>
      <xdr:rowOff>11430</xdr:rowOff>
    </xdr:to>
    <xdr:cxnSp macro="">
      <xdr:nvCxnSpPr>
        <xdr:cNvPr id="852" name="直線コネクタ 851">
          <a:extLst>
            <a:ext uri="{FF2B5EF4-FFF2-40B4-BE49-F238E27FC236}">
              <a16:creationId xmlns:a16="http://schemas.microsoft.com/office/drawing/2014/main" id="{ECA95281-0D73-4E33-8638-C24FB423EDEE}"/>
            </a:ext>
          </a:extLst>
        </xdr:cNvPr>
        <xdr:cNvCxnSpPr/>
      </xdr:nvCxnSpPr>
      <xdr:spPr>
        <a:xfrm flipV="1">
          <a:off x="18656300" y="178155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19066</xdr:rowOff>
    </xdr:from>
    <xdr:ext cx="469744" cy="259045"/>
    <xdr:sp macro="" textlink="">
      <xdr:nvSpPr>
        <xdr:cNvPr id="853" name="n_1aveValue【庁舎】&#10;一人当たり面積">
          <a:extLst>
            <a:ext uri="{FF2B5EF4-FFF2-40B4-BE49-F238E27FC236}">
              <a16:creationId xmlns:a16="http://schemas.microsoft.com/office/drawing/2014/main" id="{9189BA60-882B-4337-A1B9-DF895DF713F0}"/>
            </a:ext>
          </a:extLst>
        </xdr:cNvPr>
        <xdr:cNvSpPr txBox="1"/>
      </xdr:nvSpPr>
      <xdr:spPr>
        <a:xfrm>
          <a:off x="210757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854" name="n_2aveValue【庁舎】&#10;一人当たり面積">
          <a:extLst>
            <a:ext uri="{FF2B5EF4-FFF2-40B4-BE49-F238E27FC236}">
              <a16:creationId xmlns:a16="http://schemas.microsoft.com/office/drawing/2014/main" id="{3ABF1C6B-5EC8-44C1-B764-54DBFB54DBD0}"/>
            </a:ext>
          </a:extLst>
        </xdr:cNvPr>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55" name="n_3aveValue【庁舎】&#10;一人当たり面積">
          <a:extLst>
            <a:ext uri="{FF2B5EF4-FFF2-40B4-BE49-F238E27FC236}">
              <a16:creationId xmlns:a16="http://schemas.microsoft.com/office/drawing/2014/main" id="{637AF651-3550-45AC-860D-189145F4FA01}"/>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19066</xdr:rowOff>
    </xdr:from>
    <xdr:ext cx="469744" cy="259045"/>
    <xdr:sp macro="" textlink="">
      <xdr:nvSpPr>
        <xdr:cNvPr id="856" name="n_4aveValue【庁舎】&#10;一人当たり面積">
          <a:extLst>
            <a:ext uri="{FF2B5EF4-FFF2-40B4-BE49-F238E27FC236}">
              <a16:creationId xmlns:a16="http://schemas.microsoft.com/office/drawing/2014/main" id="{9728FC12-9CE1-4B8F-BCDD-8C68D48B04BA}"/>
            </a:ext>
          </a:extLst>
        </xdr:cNvPr>
        <xdr:cNvSpPr txBox="1"/>
      </xdr:nvSpPr>
      <xdr:spPr>
        <a:xfrm>
          <a:off x="18421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2557</xdr:rowOff>
    </xdr:from>
    <xdr:ext cx="469744" cy="259045"/>
    <xdr:sp macro="" textlink="">
      <xdr:nvSpPr>
        <xdr:cNvPr id="857" name="n_1mainValue【庁舎】&#10;一人当たり面積">
          <a:extLst>
            <a:ext uri="{FF2B5EF4-FFF2-40B4-BE49-F238E27FC236}">
              <a16:creationId xmlns:a16="http://schemas.microsoft.com/office/drawing/2014/main" id="{5261F1E7-0AFB-4098-8A6C-7A381244559E}"/>
            </a:ext>
          </a:extLst>
        </xdr:cNvPr>
        <xdr:cNvSpPr txBox="1"/>
      </xdr:nvSpPr>
      <xdr:spPr>
        <a:xfrm>
          <a:off x="210757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25416</xdr:rowOff>
    </xdr:from>
    <xdr:ext cx="469744" cy="259045"/>
    <xdr:sp macro="" textlink="">
      <xdr:nvSpPr>
        <xdr:cNvPr id="858" name="n_2mainValue【庁舎】&#10;一人当たり面積">
          <a:extLst>
            <a:ext uri="{FF2B5EF4-FFF2-40B4-BE49-F238E27FC236}">
              <a16:creationId xmlns:a16="http://schemas.microsoft.com/office/drawing/2014/main" id="{C57E6D6D-0FED-4938-BD92-1A5EFD891693}"/>
            </a:ext>
          </a:extLst>
        </xdr:cNvPr>
        <xdr:cNvSpPr txBox="1"/>
      </xdr:nvSpPr>
      <xdr:spPr>
        <a:xfrm>
          <a:off x="201994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52088</xdr:rowOff>
    </xdr:from>
    <xdr:ext cx="469744" cy="259045"/>
    <xdr:sp macro="" textlink="">
      <xdr:nvSpPr>
        <xdr:cNvPr id="859" name="n_3mainValue【庁舎】&#10;一人当たり面積">
          <a:extLst>
            <a:ext uri="{FF2B5EF4-FFF2-40B4-BE49-F238E27FC236}">
              <a16:creationId xmlns:a16="http://schemas.microsoft.com/office/drawing/2014/main" id="{0B39DBBB-DE07-43E7-AC6B-CCDC730A3A09}"/>
            </a:ext>
          </a:extLst>
        </xdr:cNvPr>
        <xdr:cNvSpPr txBox="1"/>
      </xdr:nvSpPr>
      <xdr:spPr>
        <a:xfrm>
          <a:off x="19310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78757</xdr:rowOff>
    </xdr:from>
    <xdr:ext cx="469744" cy="259045"/>
    <xdr:sp macro="" textlink="">
      <xdr:nvSpPr>
        <xdr:cNvPr id="860" name="n_4mainValue【庁舎】&#10;一人当たり面積">
          <a:extLst>
            <a:ext uri="{FF2B5EF4-FFF2-40B4-BE49-F238E27FC236}">
              <a16:creationId xmlns:a16="http://schemas.microsoft.com/office/drawing/2014/main" id="{205F0DA5-B4D1-4171-944F-AEB6299A0C27}"/>
            </a:ext>
          </a:extLst>
        </xdr:cNvPr>
        <xdr:cNvSpPr txBox="1"/>
      </xdr:nvSpPr>
      <xdr:spPr>
        <a:xfrm>
          <a:off x="184214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1006B5EA-E6A9-4870-88C3-77F2EB1503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00A97E44-A7E1-46E3-8E57-44399009838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7CA25594-29A2-4686-B44E-F6E9086DDF4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において、有形固定資産減価償却率は類似団体平均を下回っているものの、図書館については類似団体平均を大きく上回っている。これは、町内に３施設ある図書館のうち、２施設は市民会館に併設されており、市民会館に含まれていること、図書館単独で計上された残り１施設が法定耐用年数を超過していることによるものである。同様に、図書館の一人当たり面積が類似団体平均の３分の１程度しかないが、実際には他に２施設あるため、類似団体と同レベルに整備され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年度に大きく面積が減少しているが、これは、甲山保健福祉センターを廃止し、甲山自治センター（公民館類似施設）に転用したことによるものである。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の一人当たり面積が、類似団体平均を上回っているが、これは、町内の各地域にコミュニティや避難所機能を含む自治センターを計画的に整備してきた結果でもある。小学校や保育所が廃止となり、自治センターが唯一の公共施設となっている地区も多い。本町は面積も広く、山間部であり高齢化も進んでいることから、災害発生時に容易に他地域まで避難できない住民も多いため、一定数は避難場所として残し続ける必要がある。しかしながら、今後の維持管理費を削減する必要もあるため、長期的に人口減少等も踏まえた対応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庁舎の一人当たり面積については、平成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年度よりほぼ横ばいで類似団体平均を上回っているものの、その乖離が徐々になくなっており、他団体のよりもなだらかな上昇率であることが読み取れる。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15,725
15,425
278.14
13,600,734
13,110,201
268,873
7,202,737
10,623,742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少子高齢化に伴う人口減少や全国平均を上回る高齢化率の上昇に加え、町内には農業以外に中心となる産業がないこと等により、財政基盤が弱く、歳入総額に占める自主財源比率は</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％しかない。財政力指数は、近年は横ばいの</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と低い位置で推移している。</a:t>
          </a:r>
        </a:p>
        <a:p>
          <a:r>
            <a:rPr kumimoji="1" lang="ja-JP" altLang="en-US" sz="1300">
              <a:latin typeface="ＭＳ Ｐゴシック" panose="020B0600070205080204" pitchFamily="50" charset="-128"/>
              <a:ea typeface="ＭＳ Ｐゴシック" panose="020B0600070205080204" pitchFamily="50" charset="-128"/>
            </a:rPr>
            <a:t>　 今後、施設老朽化による維持補修費の増や大規模建設事業等が具体化していくことから、引き続き行政の効率化に努め、財政の健全化に努める。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148590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135907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（分母）経常一般財源等が</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百万円の減、（分子）経常経費充当一般財源等が</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百万円の減となり、分母の減が大きいことで、前年度から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94.0</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年度以降、普通交付税の合併算定替の縮減が始まり、平成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年度には臨時財政対策債を含む普通交付税が約５億円の大幅減となり、以降、比率は</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前半で推移している。令和元年度で普通交付税の合併算定替が終了し、今後も扶助費その他の経常経費の増加が見込まれ、比率が更に上昇することが懸念される。引き続き、経常経費削減と自主財源確保等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64</xdr:row>
      <xdr:rowOff>143933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5238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146914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65</xdr:row>
      <xdr:rowOff>36830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523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65</xdr:row>
      <xdr:rowOff>36830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202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63500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2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類似団体平均と同程度で推移しているが、人件費は減少したものの維持補修費等が増加したことが影響し、前年度よりも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千円増となった。</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今後も、定員適正化計画に基づいた職員数管理、事務事業の見直し、公共施設管理等により経費削減に努める。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71355</xdr:rowOff>
    </xdr:from>
    <xdr:to>
      <xdr:col>23</xdr:col>
      <xdr:colOff>133350</xdr:colOff>
      <xdr:row>89</xdr:row>
      <xdr:rowOff>14174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355"/>
          <a:ext cx="0" cy="1485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157701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14174</xdr:rowOff>
    </xdr:from>
    <xdr:to>
      <xdr:col>24</xdr:col>
      <xdr:colOff>12700</xdr:colOff>
      <xdr:row>89</xdr:row>
      <xdr:rowOff>14174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157732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71355</xdr:rowOff>
    </xdr:from>
    <xdr:to>
      <xdr:col>24</xdr:col>
      <xdr:colOff>12700</xdr:colOff>
      <xdr:row>80</xdr:row>
      <xdr:rowOff>71355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109355</xdr:rowOff>
    </xdr:from>
    <xdr:to>
      <xdr:col>23</xdr:col>
      <xdr:colOff>133350</xdr:colOff>
      <xdr:row>83</xdr:row>
      <xdr:rowOff>51566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68255"/>
          <a:ext cx="838200" cy="1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35805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66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63728</xdr:rowOff>
    </xdr:from>
    <xdr:to>
      <xdr:col>23</xdr:col>
      <xdr:colOff>184150</xdr:colOff>
      <xdr:row>83</xdr:row>
      <xdr:rowOff>165328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67095</xdr:rowOff>
    </xdr:from>
    <xdr:to>
      <xdr:col>19</xdr:col>
      <xdr:colOff>133350</xdr:colOff>
      <xdr:row>82</xdr:row>
      <xdr:rowOff>109355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25995"/>
          <a:ext cx="889000" cy="4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110973</xdr:rowOff>
    </xdr:from>
    <xdr:to>
      <xdr:col>19</xdr:col>
      <xdr:colOff>184150</xdr:colOff>
      <xdr:row>83</xdr:row>
      <xdr:rowOff>41123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25900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46738</xdr:rowOff>
    </xdr:from>
    <xdr:to>
      <xdr:col>15</xdr:col>
      <xdr:colOff>82550</xdr:colOff>
      <xdr:row>82</xdr:row>
      <xdr:rowOff>67095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05638"/>
          <a:ext cx="889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107426</xdr:rowOff>
    </xdr:from>
    <xdr:to>
      <xdr:col>15</xdr:col>
      <xdr:colOff>133350</xdr:colOff>
      <xdr:row>83</xdr:row>
      <xdr:rowOff>37576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22353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46738</xdr:rowOff>
    </xdr:from>
    <xdr:to>
      <xdr:col>11</xdr:col>
      <xdr:colOff>31750</xdr:colOff>
      <xdr:row>82</xdr:row>
      <xdr:rowOff>56462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05638"/>
          <a:ext cx="8890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6998</xdr:rowOff>
    </xdr:from>
    <xdr:to>
      <xdr:col>11</xdr:col>
      <xdr:colOff>82550</xdr:colOff>
      <xdr:row>82</xdr:row>
      <xdr:rowOff>108598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93375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147272</xdr:rowOff>
    </xdr:from>
    <xdr:to>
      <xdr:col>7</xdr:col>
      <xdr:colOff>31750</xdr:colOff>
      <xdr:row>82</xdr:row>
      <xdr:rowOff>77422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87599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0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766</xdr:rowOff>
    </xdr:from>
    <xdr:to>
      <xdr:col>23</xdr:col>
      <xdr:colOff>184150</xdr:colOff>
      <xdr:row>83</xdr:row>
      <xdr:rowOff>102366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3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17293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7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58555</xdr:rowOff>
    </xdr:from>
    <xdr:to>
      <xdr:col>19</xdr:col>
      <xdr:colOff>184150</xdr:colOff>
      <xdr:row>82</xdr:row>
      <xdr:rowOff>160155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170332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8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16295</xdr:rowOff>
    </xdr:from>
    <xdr:to>
      <xdr:col>15</xdr:col>
      <xdr:colOff>133350</xdr:colOff>
      <xdr:row>82</xdr:row>
      <xdr:rowOff>117895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128072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4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167388</xdr:rowOff>
    </xdr:from>
    <xdr:to>
      <xdr:col>11</xdr:col>
      <xdr:colOff>82550</xdr:colOff>
      <xdr:row>82</xdr:row>
      <xdr:rowOff>97538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107715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5662</xdr:rowOff>
    </xdr:from>
    <xdr:to>
      <xdr:col>7</xdr:col>
      <xdr:colOff>31750</xdr:colOff>
      <xdr:row>82</xdr:row>
      <xdr:rowOff>107262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92039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5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人事院勧告に準じて給与改正を実施している。類似団体平均との差は、新規採用数の減少で職員の年齢構成と給与号給の偏りが影響している。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89959</xdr:rowOff>
    </xdr:from>
    <xdr:to>
      <xdr:col>81</xdr:col>
      <xdr:colOff>44450</xdr:colOff>
      <xdr:row>90</xdr:row>
      <xdr:rowOff>39159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34900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7002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8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89</xdr:row>
      <xdr:rowOff>89959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2886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9525</xdr:rowOff>
    </xdr:from>
    <xdr:to>
      <xdr:col>72</xdr:col>
      <xdr:colOff>203200</xdr:colOff>
      <xdr:row>89</xdr:row>
      <xdr:rowOff>29634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2685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9525</xdr:rowOff>
    </xdr:from>
    <xdr:to>
      <xdr:col>68</xdr:col>
      <xdr:colOff>152400</xdr:colOff>
      <xdr:row>89</xdr:row>
      <xdr:rowOff>9525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26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159809</xdr:rowOff>
    </xdr:from>
    <xdr:to>
      <xdr:col>81</xdr:col>
      <xdr:colOff>95250</xdr:colOff>
      <xdr:row>90</xdr:row>
      <xdr:rowOff>89959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4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55686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31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39159</xdr:rowOff>
    </xdr:from>
    <xdr:to>
      <xdr:col>77</xdr:col>
      <xdr:colOff>95250</xdr:colOff>
      <xdr:row>89</xdr:row>
      <xdr:rowOff>140759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125536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150284</xdr:rowOff>
    </xdr:from>
    <xdr:to>
      <xdr:col>73</xdr:col>
      <xdr:colOff>44450</xdr:colOff>
      <xdr:row>89</xdr:row>
      <xdr:rowOff>80434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65211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中山間地域の中で過疎地域にあたり、人口密度が低くなっている。人口に対する職員数は、類似団体平均とほぼ同数となっている。</a:t>
          </a:r>
        </a:p>
        <a:p>
          <a:r>
            <a:rPr kumimoji="1" lang="ja-JP" altLang="en-US" sz="1300">
              <a:latin typeface="ＭＳ Ｐゴシック" panose="020B0600070205080204" pitchFamily="50" charset="-128"/>
              <a:ea typeface="ＭＳ Ｐゴシック" panose="020B0600070205080204" pitchFamily="50" charset="-128"/>
            </a:rPr>
            <a:t>　 定員適正化計画に沿って職員数の管理を行っているが、新規採用者の確保に苦慮している状況で退職者数のほうが上回っており、職員数は計画値以上の減少となっている。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業務の見直し等、効率的な行政運営となるよう努めている。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159596</xdr:rowOff>
    </xdr:from>
    <xdr:to>
      <xdr:col>81</xdr:col>
      <xdr:colOff>44450</xdr:colOff>
      <xdr:row>61</xdr:row>
      <xdr:rowOff>170321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618046"/>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158626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7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170321</xdr:rowOff>
    </xdr:from>
    <xdr:to>
      <xdr:col>77</xdr:col>
      <xdr:colOff>44450</xdr:colOff>
      <xdr:row>62</xdr:row>
      <xdr:rowOff>10936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62877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97454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2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158256</xdr:rowOff>
    </xdr:from>
    <xdr:to>
      <xdr:col>72</xdr:col>
      <xdr:colOff>203200</xdr:colOff>
      <xdr:row>62</xdr:row>
      <xdr:rowOff>10936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167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51875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158256</xdr:rowOff>
    </xdr:from>
    <xdr:to>
      <xdr:col>68</xdr:col>
      <xdr:colOff>152400</xdr:colOff>
      <xdr:row>61</xdr:row>
      <xdr:rowOff>160937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61670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34378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37058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108796</xdr:rowOff>
    </xdr:from>
    <xdr:to>
      <xdr:col>81</xdr:col>
      <xdr:colOff>95250</xdr:colOff>
      <xdr:row>62</xdr:row>
      <xdr:rowOff>38946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125323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119521</xdr:rowOff>
    </xdr:from>
    <xdr:to>
      <xdr:col>77</xdr:col>
      <xdr:colOff>95250</xdr:colOff>
      <xdr:row>62</xdr:row>
      <xdr:rowOff>49671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59848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46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131586</xdr:rowOff>
    </xdr:from>
    <xdr:to>
      <xdr:col>73</xdr:col>
      <xdr:colOff>44450</xdr:colOff>
      <xdr:row>62</xdr:row>
      <xdr:rowOff>61736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71913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5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107456</xdr:rowOff>
    </xdr:from>
    <xdr:to>
      <xdr:col>68</xdr:col>
      <xdr:colOff>203200</xdr:colOff>
      <xdr:row>62</xdr:row>
      <xdr:rowOff>37606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22383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110137</xdr:rowOff>
    </xdr:from>
    <xdr:to>
      <xdr:col>64</xdr:col>
      <xdr:colOff>152400</xdr:colOff>
      <xdr:row>62</xdr:row>
      <xdr:rowOff>40287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25064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5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単年度では前年度より改善したものの、３年平均であるため前年度と同率となった。近年は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％前後で推移している。</a:t>
          </a:r>
        </a:p>
        <a:p>
          <a:r>
            <a:rPr kumimoji="1" lang="ja-JP" altLang="en-US" sz="1200">
              <a:latin typeface="ＭＳ Ｐゴシック" panose="020B0600070205080204" pitchFamily="50" charset="-128"/>
              <a:ea typeface="ＭＳ Ｐゴシック" panose="020B0600070205080204" pitchFamily="50" charset="-128"/>
            </a:rPr>
            <a:t>　 比率が</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前後で推移しているのは、これまでの起債の抑制、積極的な繰上償還、低利率への借換や利率見直し等の効果と考えている。今後は、過去に発行した地方債の償還負担が減り、新規発行額と償還額が同程度となる。比率は、若干増減を繰り返しながら、ほぼ横ばいで推移すると見込んでいる。</a:t>
          </a:r>
        </a:p>
        <a:p>
          <a:r>
            <a:rPr kumimoji="1" lang="ja-JP" altLang="en-US" sz="1200">
              <a:latin typeface="ＭＳ Ｐゴシック" panose="020B0600070205080204" pitchFamily="50" charset="-128"/>
              <a:ea typeface="ＭＳ Ｐゴシック" panose="020B0600070205080204" pitchFamily="50" charset="-128"/>
            </a:rPr>
            <a:t>　 事業の具体化にあたっては、後年度に負担するランニングコストや公債費等も重視し、財政の健全化に努める。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151795</xdr:rowOff>
    </xdr:from>
    <xdr:to>
      <xdr:col>81</xdr:col>
      <xdr:colOff>44450</xdr:colOff>
      <xdr:row>42</xdr:row>
      <xdr:rowOff>151795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35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59162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42</xdr:row>
      <xdr:rowOff>151795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128815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263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25400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73072</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100995</xdr:rowOff>
    </xdr:from>
    <xdr:to>
      <xdr:col>77</xdr:col>
      <xdr:colOff>95250</xdr:colOff>
      <xdr:row>43</xdr:row>
      <xdr:rowOff>31145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15922</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37996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分子の地方債現在高、公営企業債等繰入見込額等の減が影響し、前年度より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ポイント改善したが、類似団体平均を上回っているため、引き続き町債発行と公債費負担のバランスに配慮しながら、比率が上昇傾向とならないよう財政の健全化に努める。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144639</xdr:rowOff>
    </xdr:from>
    <xdr:to>
      <xdr:col>81</xdr:col>
      <xdr:colOff>44450</xdr:colOff>
      <xdr:row>15</xdr:row>
      <xdr:rowOff>20108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544939"/>
          <a:ext cx="8382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72830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01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20108</xdr:rowOff>
    </xdr:from>
    <xdr:to>
      <xdr:col>77</xdr:col>
      <xdr:colOff>44450</xdr:colOff>
      <xdr:row>15</xdr:row>
      <xdr:rowOff>68368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5918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102605</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74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156704</xdr:rowOff>
    </xdr:from>
    <xdr:to>
      <xdr:col>72</xdr:col>
      <xdr:colOff>203200</xdr:colOff>
      <xdr:row>15</xdr:row>
      <xdr:rowOff>68368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557004"/>
          <a:ext cx="8890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156704</xdr:rowOff>
    </xdr:from>
    <xdr:to>
      <xdr:col>68</xdr:col>
      <xdr:colOff>152400</xdr:colOff>
      <xdr:row>14</xdr:row>
      <xdr:rowOff>170109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5700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99924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156227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93839</xdr:rowOff>
    </xdr:from>
    <xdr:to>
      <xdr:col>81</xdr:col>
      <xdr:colOff>95250</xdr:colOff>
      <xdr:row>15</xdr:row>
      <xdr:rowOff>23989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65916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6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140758</xdr:rowOff>
    </xdr:from>
    <xdr:to>
      <xdr:col>77</xdr:col>
      <xdr:colOff>95250</xdr:colOff>
      <xdr:row>15</xdr:row>
      <xdr:rowOff>70908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81085</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30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17568</xdr:rowOff>
    </xdr:from>
    <xdr:to>
      <xdr:col>73</xdr:col>
      <xdr:colOff>44450</xdr:colOff>
      <xdr:row>15</xdr:row>
      <xdr:rowOff>119168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103945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67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105904</xdr:rowOff>
    </xdr:from>
    <xdr:to>
      <xdr:col>68</xdr:col>
      <xdr:colOff>203200</xdr:colOff>
      <xdr:row>15</xdr:row>
      <xdr:rowOff>36054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46231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2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119309</xdr:rowOff>
    </xdr:from>
    <xdr:to>
      <xdr:col>64</xdr:col>
      <xdr:colOff>152400</xdr:colOff>
      <xdr:row>15</xdr:row>
      <xdr:rowOff>49459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59636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15,725
15,425
278.14
13,600,734
13,110,201
268,873
7,202,737
10,623,742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経常一般財源等が減少（</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百万円）したものの、人件費の減少（</a:t>
          </a:r>
          <a:r>
            <a:rPr kumimoji="1" lang="en-US" altLang="ja-JP" sz="1200">
              <a:latin typeface="ＭＳ Ｐゴシック" panose="020B0600070205080204" pitchFamily="50" charset="-128"/>
              <a:ea typeface="ＭＳ Ｐゴシック" panose="020B0600070205080204" pitchFamily="50" charset="-128"/>
            </a:rPr>
            <a:t>94</a:t>
          </a:r>
          <a:r>
            <a:rPr kumimoji="1" lang="ja-JP" altLang="en-US" sz="1200">
              <a:latin typeface="ＭＳ Ｐゴシック" panose="020B0600070205080204" pitchFamily="50" charset="-128"/>
              <a:ea typeface="ＭＳ Ｐゴシック" panose="020B0600070205080204" pitchFamily="50" charset="-128"/>
            </a:rPr>
            <a:t>百万円）が大きいため、比率は前年度から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ポイント改善している。類似団体平均を下回っているのは、職員構成が主な要因である。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年の合併以降、職員数の削減や指定管理者制度活用等で人件費の抑制を図ってきた。今後も、定員適正化計画に基づいて定員管理に努めながら、効率的な行政運営に努める。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80736</xdr:rowOff>
    </xdr:from>
    <xdr:to>
      <xdr:col>24</xdr:col>
      <xdr:colOff>25400</xdr:colOff>
      <xdr:row>34</xdr:row>
      <xdr:rowOff>29028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738586"/>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124278</xdr:rowOff>
    </xdr:from>
    <xdr:to>
      <xdr:col>19</xdr:col>
      <xdr:colOff>187325</xdr:colOff>
      <xdr:row>34</xdr:row>
      <xdr:rowOff>29028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8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33</xdr:row>
      <xdr:rowOff>124278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2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33</xdr:row>
      <xdr:rowOff>80736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72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23784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29936</xdr:rowOff>
    </xdr:from>
    <xdr:to>
      <xdr:col>24</xdr:col>
      <xdr:colOff>76200</xdr:colOff>
      <xdr:row>33</xdr:row>
      <xdr:rowOff>131536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46463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149678</xdr:rowOff>
    </xdr:from>
    <xdr:to>
      <xdr:col>20</xdr:col>
      <xdr:colOff>38100</xdr:colOff>
      <xdr:row>34</xdr:row>
      <xdr:rowOff>79828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90005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73478</xdr:rowOff>
    </xdr:from>
    <xdr:to>
      <xdr:col>15</xdr:col>
      <xdr:colOff>149225</xdr:colOff>
      <xdr:row>34</xdr:row>
      <xdr:rowOff>3628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13805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29936</xdr:rowOff>
    </xdr:from>
    <xdr:to>
      <xdr:col>6</xdr:col>
      <xdr:colOff>171450</xdr:colOff>
      <xdr:row>33</xdr:row>
      <xdr:rowOff>131536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141713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物件費の増加（</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百万円）に加え、経常一般財源等が減少（</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百万円）したことにより、比率は前年度から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ポイント悪化し、類似団体平均と同水準となった。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引き続き、必要最小限の経費で効率的な行政運営に努める。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1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50800</xdr:rowOff>
    </xdr:from>
    <xdr:to>
      <xdr:col>82</xdr:col>
      <xdr:colOff>107950</xdr:colOff>
      <xdr:row>16</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225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105427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4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15</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6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114300</xdr:rowOff>
    </xdr:from>
    <xdr:to>
      <xdr:col>78</xdr:col>
      <xdr:colOff>120650</xdr:colOff>
      <xdr:row>19</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14</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95250</xdr:rowOff>
    </xdr:from>
    <xdr:to>
      <xdr:col>74</xdr:col>
      <xdr:colOff>31750</xdr:colOff>
      <xdr:row>19</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6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0</xdr:rowOff>
    </xdr:from>
    <xdr:to>
      <xdr:col>78</xdr:col>
      <xdr:colOff>120650</xdr:colOff>
      <xdr:row>15</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111777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4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経常収支比率は類似団体平均と同水準であるが、前年度より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国の制度改正等により扶助費の増加はやむを得ない面もあるが、支給時の資格審査等を通して、適正な執行と経費の抑制に努める。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955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95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94343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61685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 比率が類似団体平均を下回っているのは、水道事業及び下水道事業を法適化していることで、特別会計への繰出金が少ないことが主な要因であるが、維持補修費等の増により、前年度よりも悪化した。</a:t>
          </a:r>
        </a:p>
        <a:p>
          <a:r>
            <a:rPr kumimoji="1" lang="ja-JP" altLang="en-US" sz="1200">
              <a:latin typeface="ＭＳ Ｐゴシック" panose="020B0600070205080204" pitchFamily="50" charset="-128"/>
              <a:ea typeface="ＭＳ Ｐゴシック" panose="020B0600070205080204" pitchFamily="50" charset="-128"/>
            </a:rPr>
            <a:t>　 少子高齢化が進んでおり、社会保障関連の特別会計への繰出金等は高止まり傾向である。</a:t>
          </a:r>
        </a:p>
        <a:p>
          <a:r>
            <a:rPr kumimoji="1" lang="ja-JP" altLang="en-US" sz="1200">
              <a:latin typeface="ＭＳ Ｐゴシック" panose="020B0600070205080204" pitchFamily="50" charset="-128"/>
              <a:ea typeface="ＭＳ Ｐゴシック" panose="020B0600070205080204" pitchFamily="50" charset="-128"/>
            </a:rPr>
            <a:t>　 特別会計においては独立採算の原則のもと、経費削減や効率的・効果的な事業執行等で、普通会計の負担の抑制に努める。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55563</xdr:rowOff>
    </xdr:from>
    <xdr:to>
      <xdr:col>82</xdr:col>
      <xdr:colOff>107950</xdr:colOff>
      <xdr:row>56</xdr:row>
      <xdr:rowOff>112713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6567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41275</xdr:rowOff>
    </xdr:from>
    <xdr:to>
      <xdr:col>78</xdr:col>
      <xdr:colOff>69850</xdr:colOff>
      <xdr:row>56</xdr:row>
      <xdr:rowOff>55563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6424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33990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41275</xdr:rowOff>
    </xdr:from>
    <xdr:to>
      <xdr:col>73</xdr:col>
      <xdr:colOff>180975</xdr:colOff>
      <xdr:row>56</xdr:row>
      <xdr:rowOff>69850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3893800" y="964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5415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155575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671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33990</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61913</xdr:rowOff>
    </xdr:from>
    <xdr:to>
      <xdr:col>82</xdr:col>
      <xdr:colOff>158750</xdr:colOff>
      <xdr:row>56</xdr:row>
      <xdr:rowOff>163513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78440</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50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4763</xdr:rowOff>
    </xdr:from>
    <xdr:to>
      <xdr:col>78</xdr:col>
      <xdr:colOff>120650</xdr:colOff>
      <xdr:row>56</xdr:row>
      <xdr:rowOff>106363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116540</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37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161925</xdr:rowOff>
    </xdr:from>
    <xdr:to>
      <xdr:col>74</xdr:col>
      <xdr:colOff>31750</xdr:colOff>
      <xdr:row>56</xdr:row>
      <xdr:rowOff>92075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102252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補助費等の増加（</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百万円）に加え、経常一般財源等が減少（</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百万円）したことにより、比率は前年度から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ポイント悪化した。農業・観光分野への補助金等が多額であることや法適化している水道事業及び公共下水道事業への繰出金等が影響し、例年、類似団体平均と比べ大きく上回っている。</a:t>
          </a:r>
        </a:p>
        <a:p>
          <a:r>
            <a:rPr kumimoji="1" lang="ja-JP" altLang="en-US" sz="1200">
              <a:latin typeface="ＭＳ Ｐゴシック" panose="020B0600070205080204" pitchFamily="50" charset="-128"/>
              <a:ea typeface="ＭＳ Ｐゴシック" panose="020B0600070205080204" pitchFamily="50" charset="-128"/>
            </a:rPr>
            <a:t> 　大幅な削減は、すぐには困難であるが、必要性・公平性・事業効果を検証しつつ、見直しを行い、より効果的な予算執行に努める。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43180</xdr:rowOff>
    </xdr:from>
    <xdr:to>
      <xdr:col>82</xdr:col>
      <xdr:colOff>107950</xdr:colOff>
      <xdr:row>40</xdr:row>
      <xdr:rowOff>119380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87248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129557</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43180</xdr:rowOff>
    </xdr:from>
    <xdr:to>
      <xdr:col>82</xdr:col>
      <xdr:colOff>196850</xdr:colOff>
      <xdr:row>34</xdr:row>
      <xdr:rowOff>43180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35560</xdr:rowOff>
    </xdr:from>
    <xdr:to>
      <xdr:col>82</xdr:col>
      <xdr:colOff>107950</xdr:colOff>
      <xdr:row>40</xdr:row>
      <xdr:rowOff>119380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6893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35560</xdr:rowOff>
    </xdr:from>
    <xdr:to>
      <xdr:col>78</xdr:col>
      <xdr:colOff>69850</xdr:colOff>
      <xdr:row>40</xdr:row>
      <xdr:rowOff>165100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4782800" y="6893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142240</xdr:rowOff>
    </xdr:from>
    <xdr:to>
      <xdr:col>73</xdr:col>
      <xdr:colOff>180975</xdr:colOff>
      <xdr:row>40</xdr:row>
      <xdr:rowOff>165100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893800" y="7000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50800</xdr:rowOff>
    </xdr:from>
    <xdr:to>
      <xdr:col>69</xdr:col>
      <xdr:colOff>92075</xdr:colOff>
      <xdr:row>40</xdr:row>
      <xdr:rowOff>142240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3004800" y="6908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167640</xdr:rowOff>
    </xdr:from>
    <xdr:to>
      <xdr:col>69</xdr:col>
      <xdr:colOff>142875</xdr:colOff>
      <xdr:row>37</xdr:row>
      <xdr:rowOff>97790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107967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68580</xdr:rowOff>
    </xdr:from>
    <xdr:to>
      <xdr:col>82</xdr:col>
      <xdr:colOff>158750</xdr:colOff>
      <xdr:row>40</xdr:row>
      <xdr:rowOff>170180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148607</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156210</xdr:rowOff>
    </xdr:from>
    <xdr:to>
      <xdr:col>78</xdr:col>
      <xdr:colOff>120650</xdr:colOff>
      <xdr:row>40</xdr:row>
      <xdr:rowOff>86360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71137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114300</xdr:rowOff>
    </xdr:from>
    <xdr:to>
      <xdr:col>74</xdr:col>
      <xdr:colOff>31750</xdr:colOff>
      <xdr:row>41</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29227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91440</xdr:rowOff>
    </xdr:from>
    <xdr:to>
      <xdr:col>69</xdr:col>
      <xdr:colOff>142875</xdr:colOff>
      <xdr:row>41</xdr:row>
      <xdr:rowOff>21590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6367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0</xdr:rowOff>
    </xdr:from>
    <xdr:to>
      <xdr:col>65</xdr:col>
      <xdr:colOff>53975</xdr:colOff>
      <xdr:row>40</xdr:row>
      <xdr:rowOff>101600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86377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これまでの起債の抑制、積極的な繰上償還、低利率への借換や利率見直し等による元利償還金の抑制効果により、比率は前年度より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ポイント改善しており、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を下回った。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依然として類似団体平均を上回っており、引き続き公債費負担の軽減に努める。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62230</xdr:rowOff>
    </xdr:from>
    <xdr:to>
      <xdr:col>24</xdr:col>
      <xdr:colOff>25400</xdr:colOff>
      <xdr:row>79</xdr:row>
      <xdr:rowOff>153670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606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100347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30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153670</xdr:rowOff>
    </xdr:from>
    <xdr:to>
      <xdr:col>19</xdr:col>
      <xdr:colOff>187325</xdr:colOff>
      <xdr:row>80</xdr:row>
      <xdr:rowOff>58420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69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165116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58420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68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31766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138430</xdr:rowOff>
    </xdr:from>
    <xdr:to>
      <xdr:col>11</xdr:col>
      <xdr:colOff>9525</xdr:colOff>
      <xdr:row>80</xdr:row>
      <xdr:rowOff>12700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68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31766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11430</xdr:rowOff>
    </xdr:from>
    <xdr:to>
      <xdr:col>24</xdr:col>
      <xdr:colOff>76200</xdr:colOff>
      <xdr:row>79</xdr:row>
      <xdr:rowOff>113030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154957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102870</xdr:rowOff>
    </xdr:from>
    <xdr:to>
      <xdr:col>20</xdr:col>
      <xdr:colOff>38100</xdr:colOff>
      <xdr:row>80</xdr:row>
      <xdr:rowOff>33020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17797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xdr:rowOff>
    </xdr:from>
    <xdr:to>
      <xdr:col>15</xdr:col>
      <xdr:colOff>149225</xdr:colOff>
      <xdr:row>80</xdr:row>
      <xdr:rowOff>109220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93997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公債費以外の比率は、物件費等の比率が上昇したことが影響し、前年度から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ポイント悪化し、類似団体平均を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厳しい財政状況を踏まえ、引き続き経費削減と効率的な行政運営に努める。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90424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28064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133858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133858</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262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60706</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225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5588</xdr:rowOff>
    </xdr:from>
    <xdr:to>
      <xdr:col>29</xdr:col>
      <xdr:colOff>127000</xdr:colOff>
      <xdr:row>17</xdr:row>
      <xdr:rowOff>7976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67863"/>
          <a:ext cx="647700" cy="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106938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169329</xdr:rowOff>
    </xdr:from>
    <xdr:to>
      <xdr:col>26</xdr:col>
      <xdr:colOff>50800</xdr:colOff>
      <xdr:row>17</xdr:row>
      <xdr:rowOff>5588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60154"/>
          <a:ext cx="698500" cy="7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43438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9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169329</xdr:rowOff>
    </xdr:from>
    <xdr:to>
      <xdr:col>22</xdr:col>
      <xdr:colOff>114300</xdr:colOff>
      <xdr:row>17</xdr:row>
      <xdr:rowOff>33490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60154"/>
          <a:ext cx="698500" cy="35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98772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33490</xdr:rowOff>
    </xdr:from>
    <xdr:to>
      <xdr:col>18</xdr:col>
      <xdr:colOff>177800</xdr:colOff>
      <xdr:row>17</xdr:row>
      <xdr:rowOff>66929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95765"/>
          <a:ext cx="698500" cy="3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152658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0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128626</xdr:rowOff>
    </xdr:from>
    <xdr:to>
      <xdr:col>29</xdr:col>
      <xdr:colOff>177800</xdr:colOff>
      <xdr:row>17</xdr:row>
      <xdr:rowOff>58776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1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100703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9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126238</xdr:rowOff>
    </xdr:from>
    <xdr:to>
      <xdr:col>26</xdr:col>
      <xdr:colOff>101600</xdr:colOff>
      <xdr:row>17</xdr:row>
      <xdr:rowOff>56388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41165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118529</xdr:rowOff>
    </xdr:from>
    <xdr:to>
      <xdr:col>22</xdr:col>
      <xdr:colOff>165100</xdr:colOff>
      <xdr:row>17</xdr:row>
      <xdr:rowOff>48679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9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33456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9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154140</xdr:rowOff>
    </xdr:from>
    <xdr:to>
      <xdr:col>19</xdr:col>
      <xdr:colOff>38100</xdr:colOff>
      <xdr:row>17</xdr:row>
      <xdr:rowOff>84290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69067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16129</xdr:rowOff>
    </xdr:from>
    <xdr:to>
      <xdr:col>15</xdr:col>
      <xdr:colOff>101600</xdr:colOff>
      <xdr:row>17</xdr:row>
      <xdr:rowOff>117729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8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102506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6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81411</xdr:rowOff>
    </xdr:from>
    <xdr:to>
      <xdr:col>29</xdr:col>
      <xdr:colOff>127000</xdr:colOff>
      <xdr:row>34</xdr:row>
      <xdr:rowOff>90456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348861"/>
          <a:ext cx="647700" cy="9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326842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594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323433</xdr:rowOff>
    </xdr:from>
    <xdr:to>
      <xdr:col>26</xdr:col>
      <xdr:colOff>50800</xdr:colOff>
      <xdr:row>34</xdr:row>
      <xdr:rowOff>90456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247983"/>
          <a:ext cx="698500" cy="109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72868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83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323433</xdr:rowOff>
    </xdr:from>
    <xdr:to>
      <xdr:col>22</xdr:col>
      <xdr:colOff>114300</xdr:colOff>
      <xdr:row>34</xdr:row>
      <xdr:rowOff>110639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247983"/>
          <a:ext cx="698500" cy="130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112710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110639</xdr:rowOff>
    </xdr:from>
    <xdr:to>
      <xdr:col>18</xdr:col>
      <xdr:colOff>177800</xdr:colOff>
      <xdr:row>34</xdr:row>
      <xdr:rowOff>169716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378089"/>
          <a:ext cx="698500" cy="59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80215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99124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0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30611</xdr:rowOff>
    </xdr:from>
    <xdr:to>
      <xdr:col>29</xdr:col>
      <xdr:colOff>177800</xdr:colOff>
      <xdr:row>34</xdr:row>
      <xdr:rowOff>132211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298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218588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14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39656</xdr:rowOff>
    </xdr:from>
    <xdr:to>
      <xdr:col>26</xdr:col>
      <xdr:colOff>101600</xdr:colOff>
      <xdr:row>34</xdr:row>
      <xdr:rowOff>141256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307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151433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07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272633</xdr:rowOff>
    </xdr:from>
    <xdr:to>
      <xdr:col>22</xdr:col>
      <xdr:colOff>165100</xdr:colOff>
      <xdr:row>34</xdr:row>
      <xdr:rowOff>31333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197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41510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59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59839</xdr:rowOff>
    </xdr:from>
    <xdr:to>
      <xdr:col>19</xdr:col>
      <xdr:colOff>38100</xdr:colOff>
      <xdr:row>34</xdr:row>
      <xdr:rowOff>161439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32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171616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09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118916</xdr:rowOff>
    </xdr:from>
    <xdr:to>
      <xdr:col>15</xdr:col>
      <xdr:colOff>101600</xdr:colOff>
      <xdr:row>34</xdr:row>
      <xdr:rowOff>220516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38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230693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15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15,725
15,425
278.14
13,600,734
13,110,201
268,873
7,202,737
10,623,742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88738</xdr:rowOff>
    </xdr:from>
    <xdr:to>
      <xdr:col>24</xdr:col>
      <xdr:colOff>63500</xdr:colOff>
      <xdr:row>35</xdr:row>
      <xdr:rowOff>113738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89488"/>
          <a:ext cx="838200" cy="2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144646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02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113738</xdr:rowOff>
    </xdr:from>
    <xdr:to>
      <xdr:col>19</xdr:col>
      <xdr:colOff>177800</xdr:colOff>
      <xdr:row>35</xdr:row>
      <xdr:rowOff>155555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4488"/>
          <a:ext cx="889000" cy="4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155555</xdr:rowOff>
    </xdr:from>
    <xdr:to>
      <xdr:col>15</xdr:col>
      <xdr:colOff>50800</xdr:colOff>
      <xdr:row>36</xdr:row>
      <xdr:rowOff>4108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6305"/>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141475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4108</xdr:rowOff>
    </xdr:from>
    <xdr:to>
      <xdr:col>10</xdr:col>
      <xdr:colOff>114300</xdr:colOff>
      <xdr:row>36</xdr:row>
      <xdr:rowOff>56669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6308"/>
          <a:ext cx="889000" cy="5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161331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159371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37938</xdr:rowOff>
    </xdr:from>
    <xdr:to>
      <xdr:col>24</xdr:col>
      <xdr:colOff>114300</xdr:colOff>
      <xdr:row>35</xdr:row>
      <xdr:rowOff>139538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16365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62938</xdr:rowOff>
    </xdr:from>
    <xdr:to>
      <xdr:col>20</xdr:col>
      <xdr:colOff>38100</xdr:colOff>
      <xdr:row>35</xdr:row>
      <xdr:rowOff>164538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9615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3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104755</xdr:rowOff>
    </xdr:from>
    <xdr:to>
      <xdr:col>15</xdr:col>
      <xdr:colOff>101600</xdr:colOff>
      <xdr:row>36</xdr:row>
      <xdr:rowOff>34905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51432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124758</xdr:rowOff>
    </xdr:from>
    <xdr:to>
      <xdr:col>10</xdr:col>
      <xdr:colOff>165100</xdr:colOff>
      <xdr:row>36</xdr:row>
      <xdr:rowOff>54908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71435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5869</xdr:rowOff>
    </xdr:from>
    <xdr:to>
      <xdr:col>6</xdr:col>
      <xdr:colOff>38100</xdr:colOff>
      <xdr:row>36</xdr:row>
      <xdr:rowOff>107469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123996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103136</xdr:rowOff>
    </xdr:from>
    <xdr:to>
      <xdr:col>24</xdr:col>
      <xdr:colOff>63500</xdr:colOff>
      <xdr:row>56</xdr:row>
      <xdr:rowOff>137985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04336"/>
          <a:ext cx="8382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127233</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85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137985</xdr:rowOff>
    </xdr:from>
    <xdr:to>
      <xdr:col>19</xdr:col>
      <xdr:colOff>177800</xdr:colOff>
      <xdr:row>57</xdr:row>
      <xdr:rowOff>31991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39185"/>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67645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3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31991</xdr:rowOff>
    </xdr:from>
    <xdr:to>
      <xdr:col>15</xdr:col>
      <xdr:colOff>50800</xdr:colOff>
      <xdr:row>57</xdr:row>
      <xdr:rowOff>50432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04641"/>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25125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148006</xdr:rowOff>
    </xdr:from>
    <xdr:to>
      <xdr:col>10</xdr:col>
      <xdr:colOff>114300</xdr:colOff>
      <xdr:row>57</xdr:row>
      <xdr:rowOff>50432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49206"/>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162133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23474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52336</xdr:rowOff>
    </xdr:from>
    <xdr:to>
      <xdr:col>24</xdr:col>
      <xdr:colOff>114300</xdr:colOff>
      <xdr:row>56</xdr:row>
      <xdr:rowOff>153936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30763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3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87185</xdr:rowOff>
    </xdr:from>
    <xdr:to>
      <xdr:col>20</xdr:col>
      <xdr:colOff>38100</xdr:colOff>
      <xdr:row>57</xdr:row>
      <xdr:rowOff>17335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8462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152641</xdr:rowOff>
    </xdr:from>
    <xdr:to>
      <xdr:col>15</xdr:col>
      <xdr:colOff>101600</xdr:colOff>
      <xdr:row>57</xdr:row>
      <xdr:rowOff>82791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73918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171082</xdr:rowOff>
    </xdr:from>
    <xdr:to>
      <xdr:col>10</xdr:col>
      <xdr:colOff>165100</xdr:colOff>
      <xdr:row>57</xdr:row>
      <xdr:rowOff>101232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7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92359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6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97206</xdr:rowOff>
    </xdr:from>
    <xdr:to>
      <xdr:col>6</xdr:col>
      <xdr:colOff>38100</xdr:colOff>
      <xdr:row>57</xdr:row>
      <xdr:rowOff>27356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18483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9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155428</xdr:rowOff>
    </xdr:from>
    <xdr:to>
      <xdr:col>24</xdr:col>
      <xdr:colOff>63500</xdr:colOff>
      <xdr:row>75</xdr:row>
      <xdr:rowOff>113777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842728"/>
          <a:ext cx="838200" cy="12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79397</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38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48351</xdr:rowOff>
    </xdr:from>
    <xdr:to>
      <xdr:col>19</xdr:col>
      <xdr:colOff>177800</xdr:colOff>
      <xdr:row>75</xdr:row>
      <xdr:rowOff>113777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907101"/>
          <a:ext cx="8890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9123</xdr:rowOff>
    </xdr:from>
    <xdr:to>
      <xdr:col>15</xdr:col>
      <xdr:colOff>50800</xdr:colOff>
      <xdr:row>75</xdr:row>
      <xdr:rowOff>48351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867873"/>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114464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9123</xdr:rowOff>
    </xdr:from>
    <xdr:to>
      <xdr:col>10</xdr:col>
      <xdr:colOff>114300</xdr:colOff>
      <xdr:row>75</xdr:row>
      <xdr:rowOff>42545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867873"/>
          <a:ext cx="889000" cy="3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91239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93296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104628</xdr:rowOff>
    </xdr:from>
    <xdr:to>
      <xdr:col>24</xdr:col>
      <xdr:colOff>114300</xdr:colOff>
      <xdr:row>75</xdr:row>
      <xdr:rowOff>34778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7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127505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62977</xdr:rowOff>
    </xdr:from>
    <xdr:to>
      <xdr:col>20</xdr:col>
      <xdr:colOff>38100</xdr:colOff>
      <xdr:row>75</xdr:row>
      <xdr:rowOff>164576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217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9654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69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169001</xdr:rowOff>
    </xdr:from>
    <xdr:to>
      <xdr:col>15</xdr:col>
      <xdr:colOff>101600</xdr:colOff>
      <xdr:row>75</xdr:row>
      <xdr:rowOff>99151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115678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63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129773</xdr:rowOff>
    </xdr:from>
    <xdr:to>
      <xdr:col>10</xdr:col>
      <xdr:colOff>165100</xdr:colOff>
      <xdr:row>75</xdr:row>
      <xdr:rowOff>59923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76450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5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163195</xdr:rowOff>
    </xdr:from>
    <xdr:to>
      <xdr:col>6</xdr:col>
      <xdr:colOff>38100</xdr:colOff>
      <xdr:row>75</xdr:row>
      <xdr:rowOff>93345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109872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6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125946</xdr:rowOff>
    </xdr:from>
    <xdr:to>
      <xdr:col>24</xdr:col>
      <xdr:colOff>63500</xdr:colOff>
      <xdr:row>94</xdr:row>
      <xdr:rowOff>24428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70796"/>
          <a:ext cx="838200" cy="6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75367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91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24428</xdr:rowOff>
    </xdr:from>
    <xdr:to>
      <xdr:col>19</xdr:col>
      <xdr:colOff>177800</xdr:colOff>
      <xdr:row>94</xdr:row>
      <xdr:rowOff>85522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40728"/>
          <a:ext cx="889000" cy="6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3339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85522</xdr:rowOff>
    </xdr:from>
    <xdr:to>
      <xdr:col>15</xdr:col>
      <xdr:colOff>50800</xdr:colOff>
      <xdr:row>94</xdr:row>
      <xdr:rowOff>90512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01822"/>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98550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90512</xdr:rowOff>
    </xdr:from>
    <xdr:to>
      <xdr:col>10</xdr:col>
      <xdr:colOff>114300</xdr:colOff>
      <xdr:row>94</xdr:row>
      <xdr:rowOff>117811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06812"/>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128173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109656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75146</xdr:rowOff>
    </xdr:from>
    <xdr:to>
      <xdr:col>24</xdr:col>
      <xdr:colOff>114300</xdr:colOff>
      <xdr:row>94</xdr:row>
      <xdr:rowOff>5296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98023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7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145078</xdr:rowOff>
    </xdr:from>
    <xdr:to>
      <xdr:col>20</xdr:col>
      <xdr:colOff>38100</xdr:colOff>
      <xdr:row>94</xdr:row>
      <xdr:rowOff>75228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91755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8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34722</xdr:rowOff>
    </xdr:from>
    <xdr:to>
      <xdr:col>15</xdr:col>
      <xdr:colOff>101600</xdr:colOff>
      <xdr:row>94</xdr:row>
      <xdr:rowOff>136322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152849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2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39712</xdr:rowOff>
    </xdr:from>
    <xdr:to>
      <xdr:col>10</xdr:col>
      <xdr:colOff>165100</xdr:colOff>
      <xdr:row>94</xdr:row>
      <xdr:rowOff>141312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157839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9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67011</xdr:rowOff>
    </xdr:from>
    <xdr:to>
      <xdr:col>6</xdr:col>
      <xdr:colOff>38100</xdr:colOff>
      <xdr:row>94</xdr:row>
      <xdr:rowOff>168611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1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13688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9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98049</xdr:rowOff>
    </xdr:from>
    <xdr:to>
      <xdr:col>54</xdr:col>
      <xdr:colOff>189865</xdr:colOff>
      <xdr:row>36</xdr:row>
      <xdr:rowOff>52986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12999"/>
          <a:ext cx="1270" cy="81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56813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22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52986</xdr:rowOff>
    </xdr:from>
    <xdr:to>
      <xdr:col>55</xdr:col>
      <xdr:colOff>88900</xdr:colOff>
      <xdr:row>36</xdr:row>
      <xdr:rowOff>52986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2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44726</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8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98049</xdr:rowOff>
    </xdr:from>
    <xdr:to>
      <xdr:col>55</xdr:col>
      <xdr:colOff>88900</xdr:colOff>
      <xdr:row>31</xdr:row>
      <xdr:rowOff>98049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12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56695</xdr:rowOff>
    </xdr:from>
    <xdr:to>
      <xdr:col>55</xdr:col>
      <xdr:colOff>0</xdr:colOff>
      <xdr:row>36</xdr:row>
      <xdr:rowOff>39705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543095"/>
          <a:ext cx="838200" cy="66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142879</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8007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164452</xdr:rowOff>
    </xdr:from>
    <xdr:to>
      <xdr:col>55</xdr:col>
      <xdr:colOff>50800</xdr:colOff>
      <xdr:row>34</xdr:row>
      <xdr:rowOff>94602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82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12370</xdr:rowOff>
    </xdr:from>
    <xdr:to>
      <xdr:col>50</xdr:col>
      <xdr:colOff>114300</xdr:colOff>
      <xdr:row>36</xdr:row>
      <xdr:rowOff>39705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184570"/>
          <a:ext cx="8890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152108</xdr:rowOff>
    </xdr:from>
    <xdr:to>
      <xdr:col>50</xdr:col>
      <xdr:colOff>165100</xdr:colOff>
      <xdr:row>38</xdr:row>
      <xdr:rowOff>82258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49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73385</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5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159857</xdr:rowOff>
    </xdr:from>
    <xdr:to>
      <xdr:col>45</xdr:col>
      <xdr:colOff>177800</xdr:colOff>
      <xdr:row>36</xdr:row>
      <xdr:rowOff>12370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160607"/>
          <a:ext cx="889000" cy="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138221</xdr:rowOff>
    </xdr:from>
    <xdr:to>
      <xdr:col>46</xdr:col>
      <xdr:colOff>38100</xdr:colOff>
      <xdr:row>38</xdr:row>
      <xdr:rowOff>68371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59497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5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159857</xdr:rowOff>
    </xdr:from>
    <xdr:to>
      <xdr:col>41</xdr:col>
      <xdr:colOff>50800</xdr:colOff>
      <xdr:row>36</xdr:row>
      <xdr:rowOff>31355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60607"/>
          <a:ext cx="889000" cy="4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157011</xdr:rowOff>
    </xdr:from>
    <xdr:to>
      <xdr:col>41</xdr:col>
      <xdr:colOff>101600</xdr:colOff>
      <xdr:row>38</xdr:row>
      <xdr:rowOff>87161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78288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3478</xdr:rowOff>
    </xdr:from>
    <xdr:to>
      <xdr:col>36</xdr:col>
      <xdr:colOff>165100</xdr:colOff>
      <xdr:row>38</xdr:row>
      <xdr:rowOff>105078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1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96205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6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5895</xdr:rowOff>
    </xdr:from>
    <xdr:to>
      <xdr:col>55</xdr:col>
      <xdr:colOff>50800</xdr:colOff>
      <xdr:row>32</xdr:row>
      <xdr:rowOff>107495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4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28772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34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160355</xdr:rowOff>
    </xdr:from>
    <xdr:to>
      <xdr:col>50</xdr:col>
      <xdr:colOff>165100</xdr:colOff>
      <xdr:row>36</xdr:row>
      <xdr:rowOff>90505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107032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93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133020</xdr:rowOff>
    </xdr:from>
    <xdr:to>
      <xdr:col>46</xdr:col>
      <xdr:colOff>38100</xdr:colOff>
      <xdr:row>36</xdr:row>
      <xdr:rowOff>63170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79697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90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109057</xdr:rowOff>
    </xdr:from>
    <xdr:to>
      <xdr:col>41</xdr:col>
      <xdr:colOff>101600</xdr:colOff>
      <xdr:row>36</xdr:row>
      <xdr:rowOff>39207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55734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8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152005</xdr:rowOff>
    </xdr:from>
    <xdr:to>
      <xdr:col>36</xdr:col>
      <xdr:colOff>165100</xdr:colOff>
      <xdr:row>36</xdr:row>
      <xdr:rowOff>82155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98682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2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138244</xdr:rowOff>
    </xdr:from>
    <xdr:to>
      <xdr:col>55</xdr:col>
      <xdr:colOff>0</xdr:colOff>
      <xdr:row>57</xdr:row>
      <xdr:rowOff>96762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39444"/>
          <a:ext cx="838200" cy="1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138244</xdr:rowOff>
    </xdr:from>
    <xdr:to>
      <xdr:col>50</xdr:col>
      <xdr:colOff>114300</xdr:colOff>
      <xdr:row>57</xdr:row>
      <xdr:rowOff>19456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39444"/>
          <a:ext cx="889000" cy="5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75281</xdr:rowOff>
    </xdr:from>
    <xdr:to>
      <xdr:col>45</xdr:col>
      <xdr:colOff>177800</xdr:colOff>
      <xdr:row>57</xdr:row>
      <xdr:rowOff>19456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76481"/>
          <a:ext cx="889000" cy="1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79365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75281</xdr:rowOff>
    </xdr:from>
    <xdr:to>
      <xdr:col>41</xdr:col>
      <xdr:colOff>50800</xdr:colOff>
      <xdr:row>56</xdr:row>
      <xdr:rowOff>101063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76481"/>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25398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59471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45962</xdr:rowOff>
    </xdr:from>
    <xdr:to>
      <xdr:col>55</xdr:col>
      <xdr:colOff>50800</xdr:colOff>
      <xdr:row>57</xdr:row>
      <xdr:rowOff>147562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24389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87444</xdr:rowOff>
    </xdr:from>
    <xdr:to>
      <xdr:col>50</xdr:col>
      <xdr:colOff>165100</xdr:colOff>
      <xdr:row>57</xdr:row>
      <xdr:rowOff>17594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8721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8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140106</xdr:rowOff>
    </xdr:from>
    <xdr:to>
      <xdr:col>46</xdr:col>
      <xdr:colOff>38100</xdr:colOff>
      <xdr:row>57</xdr:row>
      <xdr:rowOff>70256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61383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24481</xdr:rowOff>
    </xdr:from>
    <xdr:to>
      <xdr:col>41</xdr:col>
      <xdr:colOff>101600</xdr:colOff>
      <xdr:row>56</xdr:row>
      <xdr:rowOff>126081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142608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0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50263</xdr:rowOff>
    </xdr:from>
    <xdr:to>
      <xdr:col>36</xdr:col>
      <xdr:colOff>165100</xdr:colOff>
      <xdr:row>56</xdr:row>
      <xdr:rowOff>151863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5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168390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2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18771</xdr:rowOff>
    </xdr:from>
    <xdr:to>
      <xdr:col>55</xdr:col>
      <xdr:colOff>0</xdr:colOff>
      <xdr:row>79</xdr:row>
      <xdr:rowOff>37722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63321"/>
          <a:ext cx="8382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23320</xdr:rowOff>
    </xdr:from>
    <xdr:to>
      <xdr:col>50</xdr:col>
      <xdr:colOff>114300</xdr:colOff>
      <xdr:row>79</xdr:row>
      <xdr:rowOff>37722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67870"/>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58300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122258</xdr:rowOff>
    </xdr:from>
    <xdr:to>
      <xdr:col>45</xdr:col>
      <xdr:colOff>177800</xdr:colOff>
      <xdr:row>79</xdr:row>
      <xdr:rowOff>23320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95358"/>
          <a:ext cx="889000" cy="7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142561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122258</xdr:rowOff>
    </xdr:from>
    <xdr:to>
      <xdr:col>41</xdr:col>
      <xdr:colOff>50800</xdr:colOff>
      <xdr:row>78</xdr:row>
      <xdr:rowOff>139486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95358"/>
          <a:ext cx="889000" cy="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150387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78607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139421</xdr:rowOff>
    </xdr:from>
    <xdr:to>
      <xdr:col>55</xdr:col>
      <xdr:colOff>50800</xdr:colOff>
      <xdr:row>79</xdr:row>
      <xdr:rowOff>69571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54348</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2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158372</xdr:rowOff>
    </xdr:from>
    <xdr:to>
      <xdr:col>50</xdr:col>
      <xdr:colOff>165100</xdr:colOff>
      <xdr:row>79</xdr:row>
      <xdr:rowOff>88522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79649</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50017" y="1362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143970</xdr:rowOff>
    </xdr:from>
    <xdr:to>
      <xdr:col>46</xdr:col>
      <xdr:colOff>38100</xdr:colOff>
      <xdr:row>79</xdr:row>
      <xdr:rowOff>74120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65247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0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71458</xdr:rowOff>
    </xdr:from>
    <xdr:to>
      <xdr:col>41</xdr:col>
      <xdr:colOff>101600</xdr:colOff>
      <xdr:row>79</xdr:row>
      <xdr:rowOff>1608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164185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88686</xdr:rowOff>
    </xdr:from>
    <xdr:to>
      <xdr:col>36</xdr:col>
      <xdr:colOff>165100</xdr:colOff>
      <xdr:row>79</xdr:row>
      <xdr:rowOff>18836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9963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5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4623</xdr:rowOff>
    </xdr:from>
    <xdr:to>
      <xdr:col>54</xdr:col>
      <xdr:colOff>189865</xdr:colOff>
      <xdr:row>99</xdr:row>
      <xdr:rowOff>122225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35123"/>
          <a:ext cx="1270" cy="1660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126052</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9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122225</xdr:rowOff>
    </xdr:from>
    <xdr:to>
      <xdr:col>55</xdr:col>
      <xdr:colOff>88900</xdr:colOff>
      <xdr:row>99</xdr:row>
      <xdr:rowOff>122225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122750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1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4623</xdr:rowOff>
    </xdr:from>
    <xdr:to>
      <xdr:col>55</xdr:col>
      <xdr:colOff>88900</xdr:colOff>
      <xdr:row>90</xdr:row>
      <xdr:rowOff>4623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3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48464</xdr:rowOff>
    </xdr:from>
    <xdr:to>
      <xdr:col>55</xdr:col>
      <xdr:colOff>0</xdr:colOff>
      <xdr:row>97</xdr:row>
      <xdr:rowOff>119380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79114"/>
          <a:ext cx="838200" cy="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79951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6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57074</xdr:rowOff>
    </xdr:from>
    <xdr:to>
      <xdr:col>55</xdr:col>
      <xdr:colOff>50800</xdr:colOff>
      <xdr:row>96</xdr:row>
      <xdr:rowOff>158674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79769</xdr:rowOff>
    </xdr:from>
    <xdr:to>
      <xdr:col>50</xdr:col>
      <xdr:colOff>114300</xdr:colOff>
      <xdr:row>97</xdr:row>
      <xdr:rowOff>48464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367519"/>
          <a:ext cx="889000" cy="3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16002</xdr:rowOff>
    </xdr:from>
    <xdr:to>
      <xdr:col>50</xdr:col>
      <xdr:colOff>165100</xdr:colOff>
      <xdr:row>97</xdr:row>
      <xdr:rowOff>117602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108729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79769</xdr:rowOff>
    </xdr:from>
    <xdr:to>
      <xdr:col>45</xdr:col>
      <xdr:colOff>177800</xdr:colOff>
      <xdr:row>96</xdr:row>
      <xdr:rowOff>2742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67519"/>
          <a:ext cx="889000" cy="9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12624</xdr:rowOff>
    </xdr:from>
    <xdr:to>
      <xdr:col>46</xdr:col>
      <xdr:colOff>38100</xdr:colOff>
      <xdr:row>97</xdr:row>
      <xdr:rowOff>114224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4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105351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1727</xdr:rowOff>
    </xdr:from>
    <xdr:to>
      <xdr:col>41</xdr:col>
      <xdr:colOff>50800</xdr:colOff>
      <xdr:row>96</xdr:row>
      <xdr:rowOff>2742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460927"/>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166878</xdr:rowOff>
    </xdr:from>
    <xdr:to>
      <xdr:col>41</xdr:col>
      <xdr:colOff>101600</xdr:colOff>
      <xdr:row>97</xdr:row>
      <xdr:rowOff>97028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88155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74409</xdr:rowOff>
    </xdr:from>
    <xdr:to>
      <xdr:col>36</xdr:col>
      <xdr:colOff>165100</xdr:colOff>
      <xdr:row>98</xdr:row>
      <xdr:rowOff>4559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167136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68580</xdr:rowOff>
    </xdr:from>
    <xdr:to>
      <xdr:col>55</xdr:col>
      <xdr:colOff>50800</xdr:colOff>
      <xdr:row>97</xdr:row>
      <xdr:rowOff>170180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47007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169114</xdr:rowOff>
    </xdr:from>
    <xdr:to>
      <xdr:col>50</xdr:col>
      <xdr:colOff>165100</xdr:colOff>
      <xdr:row>97</xdr:row>
      <xdr:rowOff>99264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115791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40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28969</xdr:rowOff>
    </xdr:from>
    <xdr:to>
      <xdr:col>46</xdr:col>
      <xdr:colOff>38100</xdr:colOff>
      <xdr:row>95</xdr:row>
      <xdr:rowOff>130569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147096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9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123392</xdr:rowOff>
    </xdr:from>
    <xdr:to>
      <xdr:col>41</xdr:col>
      <xdr:colOff>101600</xdr:colOff>
      <xdr:row>96</xdr:row>
      <xdr:rowOff>53542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1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70069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8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122377</xdr:rowOff>
    </xdr:from>
    <xdr:to>
      <xdr:col>36</xdr:col>
      <xdr:colOff>165100</xdr:colOff>
      <xdr:row>96</xdr:row>
      <xdr:rowOff>52527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69054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1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165042</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822892"/>
          <a:ext cx="1269" cy="96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111719</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5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165042</xdr:rowOff>
    </xdr:from>
    <xdr:to>
      <xdr:col>86</xdr:col>
      <xdr:colOff>25400</xdr:colOff>
      <xdr:row>33</xdr:row>
      <xdr:rowOff>165042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82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97899</xdr:rowOff>
    </xdr:from>
    <xdr:to>
      <xdr:col>85</xdr:col>
      <xdr:colOff>127000</xdr:colOff>
      <xdr:row>35</xdr:row>
      <xdr:rowOff>89767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5241399"/>
          <a:ext cx="838200" cy="84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131367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152941</xdr:rowOff>
    </xdr:from>
    <xdr:to>
      <xdr:col>85</xdr:col>
      <xdr:colOff>177800</xdr:colOff>
      <xdr:row>38</xdr:row>
      <xdr:rowOff>83091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9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97899</xdr:rowOff>
    </xdr:from>
    <xdr:to>
      <xdr:col>81</xdr:col>
      <xdr:colOff>50800</xdr:colOff>
      <xdr:row>34</xdr:row>
      <xdr:rowOff>168112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5241399"/>
          <a:ext cx="889000" cy="75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136220</xdr:rowOff>
    </xdr:from>
    <xdr:to>
      <xdr:col>81</xdr:col>
      <xdr:colOff>101600</xdr:colOff>
      <xdr:row>37</xdr:row>
      <xdr:rowOff>66370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3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57497</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168112</xdr:rowOff>
    </xdr:from>
    <xdr:to>
      <xdr:col>76</xdr:col>
      <xdr:colOff>114300</xdr:colOff>
      <xdr:row>39</xdr:row>
      <xdr:rowOff>744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5997412"/>
          <a:ext cx="889000" cy="68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120218</xdr:rowOff>
    </xdr:from>
    <xdr:to>
      <xdr:col>76</xdr:col>
      <xdr:colOff>165100</xdr:colOff>
      <xdr:row>37</xdr:row>
      <xdr:rowOff>50368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41495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38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151587</xdr:rowOff>
    </xdr:from>
    <xdr:to>
      <xdr:col>71</xdr:col>
      <xdr:colOff>177800</xdr:colOff>
      <xdr:row>39</xdr:row>
      <xdr:rowOff>744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66687"/>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142654</xdr:rowOff>
    </xdr:from>
    <xdr:to>
      <xdr:col>72</xdr:col>
      <xdr:colOff>38100</xdr:colOff>
      <xdr:row>38</xdr:row>
      <xdr:rowOff>72803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863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89331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26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72147</xdr:rowOff>
    </xdr:from>
    <xdr:to>
      <xdr:col>67</xdr:col>
      <xdr:colOff>101600</xdr:colOff>
      <xdr:row>39</xdr:row>
      <xdr:rowOff>2297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8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18824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6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38967</xdr:rowOff>
    </xdr:from>
    <xdr:to>
      <xdr:col>85</xdr:col>
      <xdr:colOff>177800</xdr:colOff>
      <xdr:row>35</xdr:row>
      <xdr:rowOff>140567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0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61844</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5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47099</xdr:rowOff>
    </xdr:from>
    <xdr:to>
      <xdr:col>81</xdr:col>
      <xdr:colOff>101600</xdr:colOff>
      <xdr:row>30</xdr:row>
      <xdr:rowOff>148699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19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165226</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496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117312</xdr:rowOff>
    </xdr:from>
    <xdr:to>
      <xdr:col>76</xdr:col>
      <xdr:colOff>165100</xdr:colOff>
      <xdr:row>35</xdr:row>
      <xdr:rowOff>47462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9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63989</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57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121394</xdr:rowOff>
    </xdr:from>
    <xdr:to>
      <xdr:col>72</xdr:col>
      <xdr:colOff>38100</xdr:colOff>
      <xdr:row>39</xdr:row>
      <xdr:rowOff>51544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3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42671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2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100787</xdr:rowOff>
    </xdr:from>
    <xdr:to>
      <xdr:col>67</xdr:col>
      <xdr:colOff>101600</xdr:colOff>
      <xdr:row>39</xdr:row>
      <xdr:rowOff>30937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22064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0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58710</xdr:rowOff>
    </xdr:from>
    <xdr:to>
      <xdr:col>85</xdr:col>
      <xdr:colOff>127000</xdr:colOff>
      <xdr:row>74</xdr:row>
      <xdr:rowOff>153857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746010"/>
          <a:ext cx="838200" cy="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97813</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5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153236</xdr:rowOff>
    </xdr:from>
    <xdr:to>
      <xdr:col>81</xdr:col>
      <xdr:colOff>50800</xdr:colOff>
      <xdr:row>74</xdr:row>
      <xdr:rowOff>58710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669086"/>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87231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153236</xdr:rowOff>
    </xdr:from>
    <xdr:to>
      <xdr:col>76</xdr:col>
      <xdr:colOff>114300</xdr:colOff>
      <xdr:row>74</xdr:row>
      <xdr:rowOff>32438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669086"/>
          <a:ext cx="889000" cy="5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118811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20469</xdr:rowOff>
    </xdr:from>
    <xdr:to>
      <xdr:col>71</xdr:col>
      <xdr:colOff>177800</xdr:colOff>
      <xdr:row>74</xdr:row>
      <xdr:rowOff>32438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707769"/>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72324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58983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8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103057</xdr:rowOff>
    </xdr:from>
    <xdr:to>
      <xdr:col>85</xdr:col>
      <xdr:colOff>177800</xdr:colOff>
      <xdr:row>75</xdr:row>
      <xdr:rowOff>33207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9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125934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4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7910</xdr:rowOff>
    </xdr:from>
    <xdr:to>
      <xdr:col>81</xdr:col>
      <xdr:colOff>101600</xdr:colOff>
      <xdr:row>74</xdr:row>
      <xdr:rowOff>109510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69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126037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47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102436</xdr:rowOff>
    </xdr:from>
    <xdr:to>
      <xdr:col>76</xdr:col>
      <xdr:colOff>165100</xdr:colOff>
      <xdr:row>74</xdr:row>
      <xdr:rowOff>32586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6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49113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39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153088</xdr:rowOff>
    </xdr:from>
    <xdr:to>
      <xdr:col>72</xdr:col>
      <xdr:colOff>38100</xdr:colOff>
      <xdr:row>74</xdr:row>
      <xdr:rowOff>83238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6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99765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44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141119</xdr:rowOff>
    </xdr:from>
    <xdr:to>
      <xdr:col>67</xdr:col>
      <xdr:colOff>101600</xdr:colOff>
      <xdr:row>74</xdr:row>
      <xdr:rowOff>71269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6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87796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43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165195</xdr:rowOff>
    </xdr:from>
    <xdr:to>
      <xdr:col>85</xdr:col>
      <xdr:colOff>127000</xdr:colOff>
      <xdr:row>99</xdr:row>
      <xdr:rowOff>28415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67295"/>
          <a:ext cx="8382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121335</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0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28415</xdr:rowOff>
    </xdr:from>
    <xdr:to>
      <xdr:col>81</xdr:col>
      <xdr:colOff>50800</xdr:colOff>
      <xdr:row>99</xdr:row>
      <xdr:rowOff>73363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01965"/>
          <a:ext cx="889000" cy="4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135834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73363</xdr:rowOff>
    </xdr:from>
    <xdr:to>
      <xdr:col>76</xdr:col>
      <xdr:colOff>114300</xdr:colOff>
      <xdr:row>99</xdr:row>
      <xdr:rowOff>76357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7046913"/>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33236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3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54248</xdr:rowOff>
    </xdr:from>
    <xdr:to>
      <xdr:col>71</xdr:col>
      <xdr:colOff>177800</xdr:colOff>
      <xdr:row>99</xdr:row>
      <xdr:rowOff>76357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7027798"/>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148800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152054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4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114395</xdr:rowOff>
    </xdr:from>
    <xdr:to>
      <xdr:col>85</xdr:col>
      <xdr:colOff>177800</xdr:colOff>
      <xdr:row>99</xdr:row>
      <xdr:rowOff>44545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29322</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149065</xdr:rowOff>
    </xdr:from>
    <xdr:to>
      <xdr:col>81</xdr:col>
      <xdr:colOff>101600</xdr:colOff>
      <xdr:row>99</xdr:row>
      <xdr:rowOff>79215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70342</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04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22563</xdr:rowOff>
    </xdr:from>
    <xdr:to>
      <xdr:col>76</xdr:col>
      <xdr:colOff>165100</xdr:colOff>
      <xdr:row>99</xdr:row>
      <xdr:rowOff>124163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115290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25557</xdr:rowOff>
    </xdr:from>
    <xdr:to>
      <xdr:col>72</xdr:col>
      <xdr:colOff>38100</xdr:colOff>
      <xdr:row>99</xdr:row>
      <xdr:rowOff>127157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118284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9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3448</xdr:rowOff>
    </xdr:from>
    <xdr:to>
      <xdr:col>67</xdr:col>
      <xdr:colOff>101600</xdr:colOff>
      <xdr:row>99</xdr:row>
      <xdr:rowOff>105048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96175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6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19804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9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104081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18356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60418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110329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167437</xdr:rowOff>
    </xdr:from>
    <xdr:to>
      <xdr:col>116</xdr:col>
      <xdr:colOff>63500</xdr:colOff>
      <xdr:row>58</xdr:row>
      <xdr:rowOff>168504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11537"/>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161265</xdr:rowOff>
    </xdr:from>
    <xdr:to>
      <xdr:col>111</xdr:col>
      <xdr:colOff>177800</xdr:colOff>
      <xdr:row>58</xdr:row>
      <xdr:rowOff>168504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0536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39768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161265</xdr:rowOff>
    </xdr:from>
    <xdr:to>
      <xdr:col>107</xdr:col>
      <xdr:colOff>50800</xdr:colOff>
      <xdr:row>58</xdr:row>
      <xdr:rowOff>169952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0536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88231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169952</xdr:rowOff>
    </xdr:from>
    <xdr:to>
      <xdr:col>102</xdr:col>
      <xdr:colOff>114300</xdr:colOff>
      <xdr:row>58</xdr:row>
      <xdr:rowOff>170637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1405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116637</xdr:rowOff>
    </xdr:from>
    <xdr:to>
      <xdr:col>116</xdr:col>
      <xdr:colOff>114300</xdr:colOff>
      <xdr:row>59</xdr:row>
      <xdr:rowOff>46787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31564</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75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117704</xdr:rowOff>
    </xdr:from>
    <xdr:to>
      <xdr:col>112</xdr:col>
      <xdr:colOff>38100</xdr:colOff>
      <xdr:row>59</xdr:row>
      <xdr:rowOff>47854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38981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5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110465</xdr:rowOff>
    </xdr:from>
    <xdr:to>
      <xdr:col>107</xdr:col>
      <xdr:colOff>101600</xdr:colOff>
      <xdr:row>59</xdr:row>
      <xdr:rowOff>40615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31742</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4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119152</xdr:rowOff>
    </xdr:from>
    <xdr:to>
      <xdr:col>102</xdr:col>
      <xdr:colOff>165100</xdr:colOff>
      <xdr:row>59</xdr:row>
      <xdr:rowOff>49302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40429</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55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119837</xdr:rowOff>
    </xdr:from>
    <xdr:to>
      <xdr:col>98</xdr:col>
      <xdr:colOff>38100</xdr:colOff>
      <xdr:row>59</xdr:row>
      <xdr:rowOff>49987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41114</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152311</xdr:rowOff>
    </xdr:from>
    <xdr:to>
      <xdr:col>116</xdr:col>
      <xdr:colOff>63500</xdr:colOff>
      <xdr:row>75</xdr:row>
      <xdr:rowOff>7645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39611"/>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51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7645</xdr:rowOff>
    </xdr:from>
    <xdr:to>
      <xdr:col>111</xdr:col>
      <xdr:colOff>177800</xdr:colOff>
      <xdr:row>75</xdr:row>
      <xdr:rowOff>36944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66395"/>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31062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9131</xdr:rowOff>
    </xdr:from>
    <xdr:to>
      <xdr:col>107</xdr:col>
      <xdr:colOff>50800</xdr:colOff>
      <xdr:row>75</xdr:row>
      <xdr:rowOff>36944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86788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61085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9131</xdr:rowOff>
    </xdr:from>
    <xdr:to>
      <xdr:col>102</xdr:col>
      <xdr:colOff>114300</xdr:colOff>
      <xdr:row>75</xdr:row>
      <xdr:rowOff>17037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67881"/>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77163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12717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3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101511</xdr:rowOff>
    </xdr:from>
    <xdr:to>
      <xdr:col>116</xdr:col>
      <xdr:colOff>114300</xdr:colOff>
      <xdr:row>75</xdr:row>
      <xdr:rowOff>31661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79938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128295</xdr:rowOff>
    </xdr:from>
    <xdr:to>
      <xdr:col>112</xdr:col>
      <xdr:colOff>38100</xdr:colOff>
      <xdr:row>75</xdr:row>
      <xdr:rowOff>58445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49572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157594</xdr:rowOff>
    </xdr:from>
    <xdr:to>
      <xdr:col>107</xdr:col>
      <xdr:colOff>101600</xdr:colOff>
      <xdr:row>75</xdr:row>
      <xdr:rowOff>87744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78871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129781</xdr:rowOff>
    </xdr:from>
    <xdr:to>
      <xdr:col>102</xdr:col>
      <xdr:colOff>165100</xdr:colOff>
      <xdr:row>75</xdr:row>
      <xdr:rowOff>59931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51058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9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137687</xdr:rowOff>
    </xdr:from>
    <xdr:to>
      <xdr:col>98</xdr:col>
      <xdr:colOff>38100</xdr:colOff>
      <xdr:row>75</xdr:row>
      <xdr:rowOff>67837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58964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1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町の最も大きな特徴は、農業・観光分野への補助金等が多額であることである。特別定額給付金事業により令和２年度の補助費等は特に大きな伸びとなったが、法適化している水道事業及び公共下水道事業への繰出金等も影響もあり、例年、類似団体平均を大きく上回っている。大幅な削減はすぐには困難であるが、必要性・公平性・事業効果を検証しつつ見直しを行い、より効果的な予算執行に努める。</a:t>
          </a:r>
        </a:p>
        <a:p>
          <a:r>
            <a:rPr kumimoji="1" lang="ja-JP" altLang="en-US" sz="1200">
              <a:latin typeface="ＭＳ Ｐゴシック" panose="020B0600070205080204" pitchFamily="50" charset="-128"/>
              <a:ea typeface="ＭＳ Ｐゴシック" panose="020B0600070205080204" pitchFamily="50" charset="-128"/>
            </a:rPr>
            <a:t>　 合併以降、地方債残高は順調に減少しており、これに伴い公債費も減少傾向にある。今後は、起債発行額と元利償還額は同程度を見込み、地方債残高は横ばいまたは若干の増減を繰り返していくものと見込んでいる。</a:t>
          </a:r>
        </a:p>
        <a:p>
          <a:r>
            <a:rPr kumimoji="1" lang="ja-JP" altLang="en-US" sz="1200">
              <a:latin typeface="ＭＳ Ｐゴシック" panose="020B0600070205080204" pitchFamily="50" charset="-128"/>
              <a:ea typeface="ＭＳ Ｐゴシック" panose="020B0600070205080204" pitchFamily="50" charset="-128"/>
            </a:rPr>
            <a:t>　 その他、類似団体平均を上回っているものとして、維持補修費、扶助費、災害復旧事業費がある。維持補修費は今後、施設の老朽化により増加する懸念がある。国の制度改正や少子高齢化により、本町では扶助費の増加はやむを得ない面もあるが、支給時の資格審査等を通して適正な執行と経費の抑制に努める。</a:t>
          </a:r>
        </a:p>
        <a:p>
          <a:r>
            <a:rPr kumimoji="1" lang="ja-JP" altLang="en-US" sz="1200">
              <a:latin typeface="ＭＳ Ｐゴシック" panose="020B0600070205080204" pitchFamily="50" charset="-128"/>
              <a:ea typeface="ＭＳ Ｐゴシック" panose="020B0600070205080204" pitchFamily="50" charset="-128"/>
            </a:rPr>
            <a:t>災害復旧事業費については、平成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年豪雨災害復旧が完了したため、今後は減少する見込みである。　</a:t>
          </a:r>
        </a:p>
        <a:p>
          <a:r>
            <a:rPr kumimoji="1" lang="ja-JP" altLang="en-US" sz="1200">
              <a:latin typeface="ＭＳ Ｐゴシック" panose="020B0600070205080204" pitchFamily="50" charset="-128"/>
              <a:ea typeface="ＭＳ Ｐゴシック" panose="020B0600070205080204" pitchFamily="50" charset="-128"/>
            </a:rPr>
            <a:t>　 繰出金が類似団体平均を下回っているのは、前述の水道事業や公共下水道事業の法適化により、これらの事業の繰出金が補助費等に区分されるためである。特別会計は独立採算の原則のもと、経費削減や効率的・効果的な事業執行等により、普通会計の負担の抑制に努める。                        </a:t>
          </a:r>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15,725
15,425
278.14
13,600,734
13,110,201
268,873
7,202,737
10,623,742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67463</xdr:rowOff>
    </xdr:from>
    <xdr:to>
      <xdr:col>24</xdr:col>
      <xdr:colOff>63500</xdr:colOff>
      <xdr:row>35</xdr:row>
      <xdr:rowOff>135128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68213"/>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84345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4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67463</xdr:rowOff>
    </xdr:from>
    <xdr:to>
      <xdr:col>19</xdr:col>
      <xdr:colOff>177800</xdr:colOff>
      <xdr:row>35</xdr:row>
      <xdr:rowOff>88493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68213"/>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160393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88493</xdr:rowOff>
    </xdr:from>
    <xdr:to>
      <xdr:col>15</xdr:col>
      <xdr:colOff>50800</xdr:colOff>
      <xdr:row>35</xdr:row>
      <xdr:rowOff>118212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8924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153078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118212</xdr:rowOff>
    </xdr:from>
    <xdr:to>
      <xdr:col>10</xdr:col>
      <xdr:colOff>114300</xdr:colOff>
      <xdr:row>36</xdr:row>
      <xdr:rowOff>71120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18962"/>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25061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84328</xdr:rowOff>
    </xdr:from>
    <xdr:to>
      <xdr:col>24</xdr:col>
      <xdr:colOff>114300</xdr:colOff>
      <xdr:row>36</xdr:row>
      <xdr:rowOff>14478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62755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16663</xdr:rowOff>
    </xdr:from>
    <xdr:to>
      <xdr:col>20</xdr:col>
      <xdr:colOff>38100</xdr:colOff>
      <xdr:row>35</xdr:row>
      <xdr:rowOff>118263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109390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37693</xdr:rowOff>
    </xdr:from>
    <xdr:to>
      <xdr:col>15</xdr:col>
      <xdr:colOff>101600</xdr:colOff>
      <xdr:row>35</xdr:row>
      <xdr:rowOff>139293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130420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67412</xdr:rowOff>
    </xdr:from>
    <xdr:to>
      <xdr:col>10</xdr:col>
      <xdr:colOff>165100</xdr:colOff>
      <xdr:row>35</xdr:row>
      <xdr:rowOff>169012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160139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113047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33108</xdr:rowOff>
    </xdr:from>
    <xdr:to>
      <xdr:col>24</xdr:col>
      <xdr:colOff>62865</xdr:colOff>
      <xdr:row>57</xdr:row>
      <xdr:rowOff>69310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77058"/>
          <a:ext cx="1270" cy="106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73137</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69310</xdr:rowOff>
    </xdr:from>
    <xdr:to>
      <xdr:col>24</xdr:col>
      <xdr:colOff>152400</xdr:colOff>
      <xdr:row>57</xdr:row>
      <xdr:rowOff>69310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4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151235</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33108</xdr:rowOff>
    </xdr:from>
    <xdr:to>
      <xdr:col>24</xdr:col>
      <xdr:colOff>152400</xdr:colOff>
      <xdr:row>51</xdr:row>
      <xdr:rowOff>33108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45741</xdr:rowOff>
    </xdr:from>
    <xdr:to>
      <xdr:col>24</xdr:col>
      <xdr:colOff>63500</xdr:colOff>
      <xdr:row>58</xdr:row>
      <xdr:rowOff>107440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646941"/>
          <a:ext cx="838200" cy="40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6877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65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155450</xdr:rowOff>
    </xdr:from>
    <xdr:to>
      <xdr:col>24</xdr:col>
      <xdr:colOff>114300</xdr:colOff>
      <xdr:row>55</xdr:row>
      <xdr:rowOff>85600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98972</xdr:rowOff>
    </xdr:from>
    <xdr:to>
      <xdr:col>19</xdr:col>
      <xdr:colOff>177800</xdr:colOff>
      <xdr:row>58</xdr:row>
      <xdr:rowOff>107440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43072"/>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40464</xdr:rowOff>
    </xdr:from>
    <xdr:to>
      <xdr:col>20</xdr:col>
      <xdr:colOff>38100</xdr:colOff>
      <xdr:row>58</xdr:row>
      <xdr:rowOff>142064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158591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98972</xdr:rowOff>
    </xdr:from>
    <xdr:to>
      <xdr:col>15</xdr:col>
      <xdr:colOff>50800</xdr:colOff>
      <xdr:row>58</xdr:row>
      <xdr:rowOff>150430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43072"/>
          <a:ext cx="889000" cy="5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81146</xdr:rowOff>
    </xdr:from>
    <xdr:to>
      <xdr:col>15</xdr:col>
      <xdr:colOff>101600</xdr:colOff>
      <xdr:row>59</xdr:row>
      <xdr:rowOff>11296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2423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150430</xdr:rowOff>
    </xdr:from>
    <xdr:to>
      <xdr:col>10</xdr:col>
      <xdr:colOff>114300</xdr:colOff>
      <xdr:row>58</xdr:row>
      <xdr:rowOff>154134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94530"/>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89238</xdr:rowOff>
    </xdr:from>
    <xdr:to>
      <xdr:col>10</xdr:col>
      <xdr:colOff>165100</xdr:colOff>
      <xdr:row>59</xdr:row>
      <xdr:rowOff>19388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35915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8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51103</xdr:rowOff>
    </xdr:from>
    <xdr:to>
      <xdr:col>6</xdr:col>
      <xdr:colOff>38100</xdr:colOff>
      <xdr:row>58</xdr:row>
      <xdr:rowOff>152703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169230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166391</xdr:rowOff>
    </xdr:from>
    <xdr:to>
      <xdr:col>24</xdr:col>
      <xdr:colOff>114300</xdr:colOff>
      <xdr:row>56</xdr:row>
      <xdr:rowOff>96541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9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144818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7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56640</xdr:rowOff>
    </xdr:from>
    <xdr:to>
      <xdr:col>20</xdr:col>
      <xdr:colOff>38100</xdr:colOff>
      <xdr:row>58</xdr:row>
      <xdr:rowOff>158240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100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149367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9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48172</xdr:rowOff>
    </xdr:from>
    <xdr:to>
      <xdr:col>15</xdr:col>
      <xdr:colOff>101600</xdr:colOff>
      <xdr:row>58</xdr:row>
      <xdr:rowOff>149772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166299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6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99630</xdr:rowOff>
    </xdr:from>
    <xdr:to>
      <xdr:col>10</xdr:col>
      <xdr:colOff>165100</xdr:colOff>
      <xdr:row>59</xdr:row>
      <xdr:rowOff>29780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20907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1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103334</xdr:rowOff>
    </xdr:from>
    <xdr:to>
      <xdr:col>6</xdr:col>
      <xdr:colOff>38100</xdr:colOff>
      <xdr:row>59</xdr:row>
      <xdr:rowOff>33484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24611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66301</xdr:rowOff>
    </xdr:from>
    <xdr:to>
      <xdr:col>24</xdr:col>
      <xdr:colOff>63500</xdr:colOff>
      <xdr:row>75</xdr:row>
      <xdr:rowOff>65405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753601"/>
          <a:ext cx="838200" cy="17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120190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0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65405</xdr:rowOff>
    </xdr:from>
    <xdr:to>
      <xdr:col>19</xdr:col>
      <xdr:colOff>177800</xdr:colOff>
      <xdr:row>75</xdr:row>
      <xdr:rowOff>114173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924155"/>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90691</xdr:rowOff>
    </xdr:from>
    <xdr:to>
      <xdr:col>20</xdr:col>
      <xdr:colOff>38100</xdr:colOff>
      <xdr:row>76</xdr:row>
      <xdr:rowOff>20841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11968</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4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82893</xdr:rowOff>
    </xdr:from>
    <xdr:to>
      <xdr:col>15</xdr:col>
      <xdr:colOff>50800</xdr:colOff>
      <xdr:row>75</xdr:row>
      <xdr:rowOff>114173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2941643"/>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21082</xdr:rowOff>
    </xdr:from>
    <xdr:to>
      <xdr:col>15</xdr:col>
      <xdr:colOff>101600</xdr:colOff>
      <xdr:row>76</xdr:row>
      <xdr:rowOff>122682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113809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14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82893</xdr:rowOff>
    </xdr:from>
    <xdr:to>
      <xdr:col>10</xdr:col>
      <xdr:colOff>114300</xdr:colOff>
      <xdr:row>75</xdr:row>
      <xdr:rowOff>97219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941643"/>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157823</xdr:rowOff>
    </xdr:from>
    <xdr:to>
      <xdr:col>10</xdr:col>
      <xdr:colOff>165100</xdr:colOff>
      <xdr:row>76</xdr:row>
      <xdr:rowOff>87973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79100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170986</xdr:rowOff>
    </xdr:from>
    <xdr:to>
      <xdr:col>6</xdr:col>
      <xdr:colOff>38100</xdr:colOff>
      <xdr:row>76</xdr:row>
      <xdr:rowOff>101136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92263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2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15501</xdr:rowOff>
    </xdr:from>
    <xdr:to>
      <xdr:col>24</xdr:col>
      <xdr:colOff>114300</xdr:colOff>
      <xdr:row>74</xdr:row>
      <xdr:rowOff>117101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7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38378</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55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14605</xdr:rowOff>
    </xdr:from>
    <xdr:to>
      <xdr:col>20</xdr:col>
      <xdr:colOff>38100</xdr:colOff>
      <xdr:row>75</xdr:row>
      <xdr:rowOff>116205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132732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64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63373</xdr:rowOff>
    </xdr:from>
    <xdr:to>
      <xdr:col>15</xdr:col>
      <xdr:colOff>101600</xdr:colOff>
      <xdr:row>75</xdr:row>
      <xdr:rowOff>164973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9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10050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69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32093</xdr:rowOff>
    </xdr:from>
    <xdr:to>
      <xdr:col>10</xdr:col>
      <xdr:colOff>165100</xdr:colOff>
      <xdr:row>75</xdr:row>
      <xdr:rowOff>133693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8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150220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66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46419</xdr:rowOff>
    </xdr:from>
    <xdr:to>
      <xdr:col>6</xdr:col>
      <xdr:colOff>38100</xdr:colOff>
      <xdr:row>75</xdr:row>
      <xdr:rowOff>148019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9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164546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68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129329</xdr:rowOff>
    </xdr:from>
    <xdr:to>
      <xdr:col>24</xdr:col>
      <xdr:colOff>63500</xdr:colOff>
      <xdr:row>95</xdr:row>
      <xdr:rowOff>113213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245629"/>
          <a:ext cx="838200" cy="1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102951</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390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64339</xdr:rowOff>
    </xdr:from>
    <xdr:to>
      <xdr:col>19</xdr:col>
      <xdr:colOff>177800</xdr:colOff>
      <xdr:row>95</xdr:row>
      <xdr:rowOff>113213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352089"/>
          <a:ext cx="8890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126534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166035</xdr:rowOff>
    </xdr:from>
    <xdr:to>
      <xdr:col>15</xdr:col>
      <xdr:colOff>50800</xdr:colOff>
      <xdr:row>95</xdr:row>
      <xdr:rowOff>64339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6282335"/>
          <a:ext cx="889000" cy="6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19741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166035</xdr:rowOff>
    </xdr:from>
    <xdr:to>
      <xdr:col>10</xdr:col>
      <xdr:colOff>114300</xdr:colOff>
      <xdr:row>95</xdr:row>
      <xdr:rowOff>60314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282335"/>
          <a:ext cx="889000" cy="6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2725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78529</xdr:rowOff>
    </xdr:from>
    <xdr:to>
      <xdr:col>24</xdr:col>
      <xdr:colOff>114300</xdr:colOff>
      <xdr:row>95</xdr:row>
      <xdr:rowOff>8679</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1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101406</xdr:rowOff>
    </xdr:from>
    <xdr:ext cx="599010"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62413</xdr:rowOff>
    </xdr:from>
    <xdr:to>
      <xdr:col>20</xdr:col>
      <xdr:colOff>38100</xdr:colOff>
      <xdr:row>95</xdr:row>
      <xdr:rowOff>164013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3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9090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12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13539</xdr:rowOff>
    </xdr:from>
    <xdr:to>
      <xdr:col>15</xdr:col>
      <xdr:colOff>101600</xdr:colOff>
      <xdr:row>95</xdr:row>
      <xdr:rowOff>115139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3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131666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07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115235</xdr:rowOff>
    </xdr:from>
    <xdr:to>
      <xdr:col>10</xdr:col>
      <xdr:colOff>165100</xdr:colOff>
      <xdr:row>95</xdr:row>
      <xdr:rowOff>45385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2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61912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00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9514</xdr:rowOff>
    </xdr:from>
    <xdr:to>
      <xdr:col>6</xdr:col>
      <xdr:colOff>38100</xdr:colOff>
      <xdr:row>95</xdr:row>
      <xdr:rowOff>111114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2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127641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0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165760</xdr:rowOff>
    </xdr:from>
    <xdr:to>
      <xdr:col>55</xdr:col>
      <xdr:colOff>0</xdr:colOff>
      <xdr:row>37</xdr:row>
      <xdr:rowOff>168961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509410"/>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116476</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460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168961</xdr:rowOff>
    </xdr:from>
    <xdr:to>
      <xdr:col>50</xdr:col>
      <xdr:colOff>114300</xdr:colOff>
      <xdr:row>37</xdr:row>
      <xdr:rowOff>171018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1261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92701</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60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171018</xdr:rowOff>
    </xdr:from>
    <xdr:to>
      <xdr:col>45</xdr:col>
      <xdr:colOff>177800</xdr:colOff>
      <xdr:row>38</xdr:row>
      <xdr:rowOff>1854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5146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1854</xdr:rowOff>
    </xdr:from>
    <xdr:to>
      <xdr:col>41</xdr:col>
      <xdr:colOff>50800</xdr:colOff>
      <xdr:row>38</xdr:row>
      <xdr:rowOff>3911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51695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108018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114960</xdr:rowOff>
    </xdr:from>
    <xdr:to>
      <xdr:col>55</xdr:col>
      <xdr:colOff>50800</xdr:colOff>
      <xdr:row>38</xdr:row>
      <xdr:rowOff>45110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137837</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118161</xdr:rowOff>
    </xdr:from>
    <xdr:to>
      <xdr:col>50</xdr:col>
      <xdr:colOff>165100</xdr:colOff>
      <xdr:row>38</xdr:row>
      <xdr:rowOff>48310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64838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237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120218</xdr:rowOff>
    </xdr:from>
    <xdr:to>
      <xdr:col>46</xdr:col>
      <xdr:colOff>38100</xdr:colOff>
      <xdr:row>38</xdr:row>
      <xdr:rowOff>50368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66895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23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122504</xdr:rowOff>
    </xdr:from>
    <xdr:to>
      <xdr:col>41</xdr:col>
      <xdr:colOff>101600</xdr:colOff>
      <xdr:row>38</xdr:row>
      <xdr:rowOff>52654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69181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124562</xdr:rowOff>
    </xdr:from>
    <xdr:to>
      <xdr:col>36</xdr:col>
      <xdr:colOff>165100</xdr:colOff>
      <xdr:row>38</xdr:row>
      <xdr:rowOff>54711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45838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157846</xdr:rowOff>
    </xdr:from>
    <xdr:to>
      <xdr:col>55</xdr:col>
      <xdr:colOff>0</xdr:colOff>
      <xdr:row>56</xdr:row>
      <xdr:rowOff>137080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587596"/>
          <a:ext cx="838200" cy="1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89223</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157846</xdr:rowOff>
    </xdr:from>
    <xdr:to>
      <xdr:col>50</xdr:col>
      <xdr:colOff>114300</xdr:colOff>
      <xdr:row>56</xdr:row>
      <xdr:rowOff>159679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587596"/>
          <a:ext cx="889000" cy="17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7544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97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46952</xdr:rowOff>
    </xdr:from>
    <xdr:to>
      <xdr:col>45</xdr:col>
      <xdr:colOff>177800</xdr:colOff>
      <xdr:row>56</xdr:row>
      <xdr:rowOff>159679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648152"/>
          <a:ext cx="889000" cy="1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46952</xdr:rowOff>
    </xdr:from>
    <xdr:to>
      <xdr:col>41</xdr:col>
      <xdr:colOff>50800</xdr:colOff>
      <xdr:row>56</xdr:row>
      <xdr:rowOff>79382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648152"/>
          <a:ext cx="889000" cy="3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31226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80600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86280</xdr:rowOff>
    </xdr:from>
    <xdr:to>
      <xdr:col>55</xdr:col>
      <xdr:colOff>50800</xdr:colOff>
      <xdr:row>57</xdr:row>
      <xdr:rowOff>16430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68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64707</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66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107046</xdr:rowOff>
    </xdr:from>
    <xdr:to>
      <xdr:col>50</xdr:col>
      <xdr:colOff>165100</xdr:colOff>
      <xdr:row>56</xdr:row>
      <xdr:rowOff>37196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5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53723</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39795" y="931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108879</xdr:rowOff>
    </xdr:from>
    <xdr:to>
      <xdr:col>46</xdr:col>
      <xdr:colOff>38100</xdr:colOff>
      <xdr:row>57</xdr:row>
      <xdr:rowOff>39029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7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30156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80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167602</xdr:rowOff>
    </xdr:from>
    <xdr:to>
      <xdr:col>41</xdr:col>
      <xdr:colOff>101600</xdr:colOff>
      <xdr:row>56</xdr:row>
      <xdr:rowOff>97752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5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114279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37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28582</xdr:rowOff>
    </xdr:from>
    <xdr:to>
      <xdr:col>36</xdr:col>
      <xdr:colOff>165100</xdr:colOff>
      <xdr:row>56</xdr:row>
      <xdr:rowOff>130182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6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146709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0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131859</xdr:rowOff>
    </xdr:from>
    <xdr:to>
      <xdr:col>55</xdr:col>
      <xdr:colOff>0</xdr:colOff>
      <xdr:row>76</xdr:row>
      <xdr:rowOff>169577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2990609"/>
          <a:ext cx="838200" cy="20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137678</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26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156068</xdr:rowOff>
    </xdr:from>
    <xdr:to>
      <xdr:col>50</xdr:col>
      <xdr:colOff>114300</xdr:colOff>
      <xdr:row>76</xdr:row>
      <xdr:rowOff>169577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8750300" y="13186268"/>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19869</xdr:rowOff>
    </xdr:from>
    <xdr:to>
      <xdr:col>45</xdr:col>
      <xdr:colOff>177800</xdr:colOff>
      <xdr:row>76</xdr:row>
      <xdr:rowOff>156068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3050069"/>
          <a:ext cx="889000" cy="13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156913</xdr:rowOff>
    </xdr:from>
    <xdr:to>
      <xdr:col>41</xdr:col>
      <xdr:colOff>50800</xdr:colOff>
      <xdr:row>76</xdr:row>
      <xdr:rowOff>19869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3015663"/>
          <a:ext cx="889000" cy="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162721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1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81059</xdr:rowOff>
    </xdr:from>
    <xdr:to>
      <xdr:col>55</xdr:col>
      <xdr:colOff>50800</xdr:colOff>
      <xdr:row>76</xdr:row>
      <xdr:rowOff>11209</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9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59486</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9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118777</xdr:rowOff>
    </xdr:from>
    <xdr:to>
      <xdr:col>50</xdr:col>
      <xdr:colOff>165100</xdr:colOff>
      <xdr:row>77</xdr:row>
      <xdr:rowOff>48927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1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40054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2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105268</xdr:rowOff>
    </xdr:from>
    <xdr:to>
      <xdr:col>46</xdr:col>
      <xdr:colOff>38100</xdr:colOff>
      <xdr:row>77</xdr:row>
      <xdr:rowOff>35418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1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26545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140518</xdr:rowOff>
    </xdr:from>
    <xdr:to>
      <xdr:col>41</xdr:col>
      <xdr:colOff>101600</xdr:colOff>
      <xdr:row>76</xdr:row>
      <xdr:rowOff>70669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29992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61796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0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106114</xdr:rowOff>
    </xdr:from>
    <xdr:to>
      <xdr:col>36</xdr:col>
      <xdr:colOff>165100</xdr:colOff>
      <xdr:row>76</xdr:row>
      <xdr:rowOff>36264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29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52791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27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49828</xdr:rowOff>
    </xdr:from>
    <xdr:to>
      <xdr:col>55</xdr:col>
      <xdr:colOff>0</xdr:colOff>
      <xdr:row>96</xdr:row>
      <xdr:rowOff>148616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09028"/>
          <a:ext cx="8382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129869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4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81962</xdr:rowOff>
    </xdr:from>
    <xdr:to>
      <xdr:col>50</xdr:col>
      <xdr:colOff>114300</xdr:colOff>
      <xdr:row>96</xdr:row>
      <xdr:rowOff>148616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369712"/>
          <a:ext cx="889000" cy="23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42451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1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81962</xdr:rowOff>
    </xdr:from>
    <xdr:to>
      <xdr:col>45</xdr:col>
      <xdr:colOff>177800</xdr:colOff>
      <xdr:row>95</xdr:row>
      <xdr:rowOff>151946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369712"/>
          <a:ext cx="889000" cy="6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51210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92576</xdr:rowOff>
    </xdr:from>
    <xdr:to>
      <xdr:col>41</xdr:col>
      <xdr:colOff>50800</xdr:colOff>
      <xdr:row>95</xdr:row>
      <xdr:rowOff>151946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380326"/>
          <a:ext cx="889000" cy="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58951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170478</xdr:rowOff>
    </xdr:from>
    <xdr:to>
      <xdr:col>55</xdr:col>
      <xdr:colOff>50800</xdr:colOff>
      <xdr:row>96</xdr:row>
      <xdr:rowOff>100628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148905</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97816</xdr:rowOff>
    </xdr:from>
    <xdr:to>
      <xdr:col>50</xdr:col>
      <xdr:colOff>165100</xdr:colOff>
      <xdr:row>97</xdr:row>
      <xdr:rowOff>27966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19093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4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31162</xdr:rowOff>
    </xdr:from>
    <xdr:to>
      <xdr:col>46</xdr:col>
      <xdr:colOff>38100</xdr:colOff>
      <xdr:row>95</xdr:row>
      <xdr:rowOff>132762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3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149289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09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101146</xdr:rowOff>
    </xdr:from>
    <xdr:to>
      <xdr:col>41</xdr:col>
      <xdr:colOff>101600</xdr:colOff>
      <xdr:row>96</xdr:row>
      <xdr:rowOff>31296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3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47823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1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41776</xdr:rowOff>
    </xdr:from>
    <xdr:to>
      <xdr:col>36</xdr:col>
      <xdr:colOff>165100</xdr:colOff>
      <xdr:row>95</xdr:row>
      <xdr:rowOff>143376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3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159903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1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140908</xdr:rowOff>
    </xdr:from>
    <xdr:to>
      <xdr:col>85</xdr:col>
      <xdr:colOff>127000</xdr:colOff>
      <xdr:row>36</xdr:row>
      <xdr:rowOff>7177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5970208"/>
          <a:ext cx="838200" cy="2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31763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32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138100</xdr:rowOff>
    </xdr:from>
    <xdr:to>
      <xdr:col>81</xdr:col>
      <xdr:colOff>50800</xdr:colOff>
      <xdr:row>36</xdr:row>
      <xdr:rowOff>7177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967400"/>
          <a:ext cx="889000" cy="2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4324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8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10018</xdr:rowOff>
    </xdr:from>
    <xdr:to>
      <xdr:col>76</xdr:col>
      <xdr:colOff>114300</xdr:colOff>
      <xdr:row>34</xdr:row>
      <xdr:rowOff>138100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667868"/>
          <a:ext cx="889000" cy="29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138062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133887</xdr:rowOff>
    </xdr:from>
    <xdr:to>
      <xdr:col>71</xdr:col>
      <xdr:colOff>177800</xdr:colOff>
      <xdr:row>33</xdr:row>
      <xdr:rowOff>10018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5620287"/>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141753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105144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90108</xdr:rowOff>
    </xdr:from>
    <xdr:to>
      <xdr:col>85</xdr:col>
      <xdr:colOff>177800</xdr:colOff>
      <xdr:row>35</xdr:row>
      <xdr:rowOff>20258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91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112985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77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127827</xdr:rowOff>
    </xdr:from>
    <xdr:to>
      <xdr:col>81</xdr:col>
      <xdr:colOff>101600</xdr:colOff>
      <xdr:row>36</xdr:row>
      <xdr:rowOff>57977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49104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87300</xdr:rowOff>
    </xdr:from>
    <xdr:to>
      <xdr:col>76</xdr:col>
      <xdr:colOff>165100</xdr:colOff>
      <xdr:row>35</xdr:row>
      <xdr:rowOff>17450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9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33977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69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130668</xdr:rowOff>
    </xdr:from>
    <xdr:to>
      <xdr:col>72</xdr:col>
      <xdr:colOff>38100</xdr:colOff>
      <xdr:row>33</xdr:row>
      <xdr:rowOff>60818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6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77345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3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83087</xdr:rowOff>
    </xdr:from>
    <xdr:to>
      <xdr:col>67</xdr:col>
      <xdr:colOff>101600</xdr:colOff>
      <xdr:row>33</xdr:row>
      <xdr:rowOff>13237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55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29764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34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36922</xdr:rowOff>
    </xdr:from>
    <xdr:to>
      <xdr:col>85</xdr:col>
      <xdr:colOff>126364</xdr:colOff>
      <xdr:row>57</xdr:row>
      <xdr:rowOff>107993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09422"/>
          <a:ext cx="1269" cy="127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111820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8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107993</xdr:rowOff>
    </xdr:from>
    <xdr:to>
      <xdr:col>86</xdr:col>
      <xdr:colOff>25400</xdr:colOff>
      <xdr:row>57</xdr:row>
      <xdr:rowOff>107993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88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155049</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36922</xdr:rowOff>
    </xdr:from>
    <xdr:to>
      <xdr:col>86</xdr:col>
      <xdr:colOff>25400</xdr:colOff>
      <xdr:row>50</xdr:row>
      <xdr:rowOff>36922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09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2791</xdr:rowOff>
    </xdr:from>
    <xdr:to>
      <xdr:col>85</xdr:col>
      <xdr:colOff>127000</xdr:colOff>
      <xdr:row>57</xdr:row>
      <xdr:rowOff>107993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775441"/>
          <a:ext cx="838200" cy="10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44294</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131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21417</xdr:rowOff>
    </xdr:from>
    <xdr:to>
      <xdr:col>85</xdr:col>
      <xdr:colOff>177800</xdr:colOff>
      <xdr:row>54</xdr:row>
      <xdr:rowOff>123017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2791</xdr:rowOff>
    </xdr:from>
    <xdr:to>
      <xdr:col>81</xdr:col>
      <xdr:colOff>50800</xdr:colOff>
      <xdr:row>58</xdr:row>
      <xdr:rowOff>61770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775441"/>
          <a:ext cx="889000" cy="2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295</xdr:rowOff>
    </xdr:from>
    <xdr:to>
      <xdr:col>81</xdr:col>
      <xdr:colOff>101600</xdr:colOff>
      <xdr:row>54</xdr:row>
      <xdr:rowOff>101895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118422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61770</xdr:rowOff>
    </xdr:from>
    <xdr:to>
      <xdr:col>76</xdr:col>
      <xdr:colOff>114300</xdr:colOff>
      <xdr:row>58</xdr:row>
      <xdr:rowOff>94552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05870"/>
          <a:ext cx="889000" cy="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127099</xdr:rowOff>
    </xdr:from>
    <xdr:to>
      <xdr:col>76</xdr:col>
      <xdr:colOff>165100</xdr:colOff>
      <xdr:row>55</xdr:row>
      <xdr:rowOff>57249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73776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94552</xdr:rowOff>
    </xdr:from>
    <xdr:to>
      <xdr:col>71</xdr:col>
      <xdr:colOff>177800</xdr:colOff>
      <xdr:row>58</xdr:row>
      <xdr:rowOff>123698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38652"/>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58999</xdr:rowOff>
    </xdr:from>
    <xdr:to>
      <xdr:col>72</xdr:col>
      <xdr:colOff>38100</xdr:colOff>
      <xdr:row>55</xdr:row>
      <xdr:rowOff>160599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48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39111</xdr:rowOff>
    </xdr:from>
    <xdr:to>
      <xdr:col>67</xdr:col>
      <xdr:colOff>101600</xdr:colOff>
      <xdr:row>55</xdr:row>
      <xdr:rowOff>140711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46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157238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2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57193</xdr:rowOff>
    </xdr:from>
    <xdr:to>
      <xdr:col>85</xdr:col>
      <xdr:colOff>177800</xdr:colOff>
      <xdr:row>57</xdr:row>
      <xdr:rowOff>158793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143570</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4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123441</xdr:rowOff>
    </xdr:from>
    <xdr:to>
      <xdr:col>81</xdr:col>
      <xdr:colOff>101600</xdr:colOff>
      <xdr:row>57</xdr:row>
      <xdr:rowOff>53591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44718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81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10970</xdr:rowOff>
    </xdr:from>
    <xdr:to>
      <xdr:col>76</xdr:col>
      <xdr:colOff>165100</xdr:colOff>
      <xdr:row>58</xdr:row>
      <xdr:rowOff>112570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5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103697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4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43752</xdr:rowOff>
    </xdr:from>
    <xdr:to>
      <xdr:col>72</xdr:col>
      <xdr:colOff>38100</xdr:colOff>
      <xdr:row>58</xdr:row>
      <xdr:rowOff>145352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136479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72898</xdr:rowOff>
    </xdr:from>
    <xdr:to>
      <xdr:col>67</xdr:col>
      <xdr:colOff>101600</xdr:colOff>
      <xdr:row>59</xdr:row>
      <xdr:rowOff>3048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165625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151724</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839024"/>
          <a:ext cx="1269" cy="67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98401</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61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151724</xdr:rowOff>
    </xdr:from>
    <xdr:to>
      <xdr:col>86</xdr:col>
      <xdr:colOff>25400</xdr:colOff>
      <xdr:row>74</xdr:row>
      <xdr:rowOff>151724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83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9010</xdr:rowOff>
    </xdr:from>
    <xdr:to>
      <xdr:col>85</xdr:col>
      <xdr:colOff>127000</xdr:colOff>
      <xdr:row>75</xdr:row>
      <xdr:rowOff>167611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2353410"/>
          <a:ext cx="838200" cy="67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72150</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93723</xdr:rowOff>
    </xdr:from>
    <xdr:to>
      <xdr:col>85</xdr:col>
      <xdr:colOff>177800</xdr:colOff>
      <xdr:row>78</xdr:row>
      <xdr:rowOff>23873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29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9010</xdr:rowOff>
    </xdr:from>
    <xdr:to>
      <xdr:col>81</xdr:col>
      <xdr:colOff>50800</xdr:colOff>
      <xdr:row>75</xdr:row>
      <xdr:rowOff>102438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2353410"/>
          <a:ext cx="889000" cy="60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133203</xdr:rowOff>
    </xdr:from>
    <xdr:to>
      <xdr:col>81</xdr:col>
      <xdr:colOff>101600</xdr:colOff>
      <xdr:row>77</xdr:row>
      <xdr:rowOff>63353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163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54480</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102438</xdr:rowOff>
    </xdr:from>
    <xdr:to>
      <xdr:col>76</xdr:col>
      <xdr:colOff>114300</xdr:colOff>
      <xdr:row>78</xdr:row>
      <xdr:rowOff>71005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2961188"/>
          <a:ext cx="889000" cy="48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122253</xdr:rowOff>
    </xdr:from>
    <xdr:to>
      <xdr:col>76</xdr:col>
      <xdr:colOff>165100</xdr:colOff>
      <xdr:row>77</xdr:row>
      <xdr:rowOff>52403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15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43530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56581</xdr:rowOff>
    </xdr:from>
    <xdr:to>
      <xdr:col>71</xdr:col>
      <xdr:colOff>177800</xdr:colOff>
      <xdr:row>78</xdr:row>
      <xdr:rowOff>71005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29681"/>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86522</xdr:rowOff>
    </xdr:from>
    <xdr:to>
      <xdr:col>72</xdr:col>
      <xdr:colOff>38100</xdr:colOff>
      <xdr:row>78</xdr:row>
      <xdr:rowOff>16672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2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33199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06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157183</xdr:rowOff>
    </xdr:from>
    <xdr:to>
      <xdr:col>67</xdr:col>
      <xdr:colOff>101600</xdr:colOff>
      <xdr:row>78</xdr:row>
      <xdr:rowOff>87333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5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103860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13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116812</xdr:rowOff>
    </xdr:from>
    <xdr:to>
      <xdr:col>85</xdr:col>
      <xdr:colOff>177800</xdr:colOff>
      <xdr:row>76</xdr:row>
      <xdr:rowOff>46961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29755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139689</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28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129660</xdr:rowOff>
    </xdr:from>
    <xdr:to>
      <xdr:col>81</xdr:col>
      <xdr:colOff>101600</xdr:colOff>
      <xdr:row>72</xdr:row>
      <xdr:rowOff>59810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23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76337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20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51638</xdr:rowOff>
    </xdr:from>
    <xdr:to>
      <xdr:col>76</xdr:col>
      <xdr:colOff>165100</xdr:colOff>
      <xdr:row>75</xdr:row>
      <xdr:rowOff>153237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2910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169765</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26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20205</xdr:rowOff>
    </xdr:from>
    <xdr:to>
      <xdr:col>72</xdr:col>
      <xdr:colOff>38100</xdr:colOff>
      <xdr:row>78</xdr:row>
      <xdr:rowOff>121805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112932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48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5781</xdr:rowOff>
    </xdr:from>
    <xdr:to>
      <xdr:col>67</xdr:col>
      <xdr:colOff>101600</xdr:colOff>
      <xdr:row>78</xdr:row>
      <xdr:rowOff>107381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98508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4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58710</xdr:rowOff>
    </xdr:from>
    <xdr:to>
      <xdr:col>85</xdr:col>
      <xdr:colOff>127000</xdr:colOff>
      <xdr:row>94</xdr:row>
      <xdr:rowOff>153857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175010"/>
          <a:ext cx="838200" cy="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97812</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8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153237</xdr:rowOff>
    </xdr:from>
    <xdr:to>
      <xdr:col>81</xdr:col>
      <xdr:colOff>50800</xdr:colOff>
      <xdr:row>94</xdr:row>
      <xdr:rowOff>58710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098087"/>
          <a:ext cx="889000" cy="7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153237</xdr:rowOff>
    </xdr:from>
    <xdr:to>
      <xdr:col>76</xdr:col>
      <xdr:colOff>114300</xdr:colOff>
      <xdr:row>94</xdr:row>
      <xdr:rowOff>32438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098087"/>
          <a:ext cx="8890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118811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7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20469</xdr:rowOff>
    </xdr:from>
    <xdr:to>
      <xdr:col>71</xdr:col>
      <xdr:colOff>177800</xdr:colOff>
      <xdr:row>94</xdr:row>
      <xdr:rowOff>32438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136769"/>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72274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58966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103057</xdr:rowOff>
    </xdr:from>
    <xdr:to>
      <xdr:col>85</xdr:col>
      <xdr:colOff>177800</xdr:colOff>
      <xdr:row>95</xdr:row>
      <xdr:rowOff>33207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125934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7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7910</xdr:rowOff>
    </xdr:from>
    <xdr:to>
      <xdr:col>81</xdr:col>
      <xdr:colOff>101600</xdr:colOff>
      <xdr:row>94</xdr:row>
      <xdr:rowOff>109510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1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126037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8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102437</xdr:rowOff>
    </xdr:from>
    <xdr:to>
      <xdr:col>76</xdr:col>
      <xdr:colOff>165100</xdr:colOff>
      <xdr:row>94</xdr:row>
      <xdr:rowOff>32587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0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49114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8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153088</xdr:rowOff>
    </xdr:from>
    <xdr:to>
      <xdr:col>72</xdr:col>
      <xdr:colOff>38100</xdr:colOff>
      <xdr:row>94</xdr:row>
      <xdr:rowOff>83238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0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99765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87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141119</xdr:rowOff>
    </xdr:from>
    <xdr:to>
      <xdr:col>67</xdr:col>
      <xdr:colOff>101600</xdr:colOff>
      <xdr:row>94</xdr:row>
      <xdr:rowOff>71269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0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87796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86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伸びが大きいのは、特別定額給付金事業によるものである。民生費は、類似団体平均と同様に年々増加している。国の制度改正等による社会保障関連経費の増加が大きく影響しており、今後も増加が見込まれる。</a:t>
          </a:r>
        </a:p>
        <a:p>
          <a:r>
            <a:rPr kumimoji="1" lang="ja-JP" altLang="en-US" sz="1300">
              <a:latin typeface="ＭＳ Ｐゴシック" panose="020B0600070205080204" pitchFamily="50" charset="-128"/>
              <a:ea typeface="ＭＳ Ｐゴシック" panose="020B0600070205080204" pitchFamily="50" charset="-128"/>
            </a:rPr>
            <a:t>　　衛生費は、ごみ収集費用や上水道事業、世羅中央病院企業団への補助費等に係る経費が多額であるため類似団体平均を上回っている。消防費は、消防施設整備等により前年度より増加し、類似団体平均を上回った。　</a:t>
          </a:r>
        </a:p>
        <a:p>
          <a:r>
            <a:rPr kumimoji="1" lang="ja-JP" altLang="en-US" sz="1300">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年豪雨災害復旧が完了したため、今後は減少する見込みである。</a:t>
          </a:r>
        </a:p>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類似団体平均を下回っているものの、商工費は新型コロナウイルス感染症対策等で、土木費は道路橋りょう維持修繕で前年度よりも増加した。</a:t>
          </a:r>
        </a:p>
        <a:p>
          <a:r>
            <a:rPr kumimoji="1" lang="ja-JP" altLang="en-US" sz="1300">
              <a:latin typeface="ＭＳ Ｐゴシック" panose="020B0600070205080204" pitchFamily="50" charset="-128"/>
              <a:ea typeface="ＭＳ Ｐゴシック" panose="020B0600070205080204" pitchFamily="50" charset="-128"/>
            </a:rPr>
            <a:t>　　合併以降、地方債残高は順調に減少しており、これに伴い公債費も減少傾向にある。今後の起債発行額は元利償還額と同程度を見込み、地方債残高は横ばいまたは若干の増減を繰り返していく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％となった。適正な比率で推移している。</a:t>
          </a:r>
        </a:p>
        <a:p>
          <a:r>
            <a:rPr kumimoji="1" lang="ja-JP" altLang="en-US" sz="1400">
              <a:latin typeface="ＭＳ ゴシック" pitchFamily="49" charset="-128"/>
              <a:ea typeface="ＭＳ ゴシック" pitchFamily="49" charset="-128"/>
            </a:rPr>
            <a:t>　財政調整基金残高は、合併算定替の終了による普通交付税の減少や平成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年豪雨災害復旧のため、多額の取り崩しが続いている。今後、可能な限り財政調整基金の取り崩しを回避するためにも、引き続き行政の効率化に努め、財政の健全化に努める。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すべての会計が黒字であり、赤字決算の会計は無い。</a:t>
          </a:r>
        </a:p>
        <a:p>
          <a:r>
            <a:rPr kumimoji="1" lang="ja-JP" altLang="en-US" sz="1400">
              <a:latin typeface="ＭＳ ゴシック" pitchFamily="49" charset="-128"/>
              <a:ea typeface="ＭＳ ゴシック" pitchFamily="49" charset="-128"/>
            </a:rPr>
            <a:t>　黒字額の構成に関し、上水道事業について、近年、大規模な施設更新を行っていないことにより流動資産が占める割合が大きくなっている。</a:t>
          </a:r>
        </a:p>
        <a:p>
          <a:r>
            <a:rPr kumimoji="1" lang="ja-JP" altLang="en-US" sz="1400">
              <a:latin typeface="ＭＳ ゴシック" pitchFamily="49" charset="-128"/>
              <a:ea typeface="ＭＳ ゴシック" pitchFamily="49" charset="-128"/>
            </a:rPr>
            <a:t>　今後も、普通交付税の減少等、厳しい財政運営が強いられることが想定される。特別会計、公営企業会計においては、独立採算の原則のもと、経費削減や効率的・効果的な事業執行等で、一般会計の負担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13600734</v>
      </c>
      <c r="BO4" s="433"/>
      <c r="BP4" s="433"/>
      <c r="BQ4" s="433"/>
      <c r="BR4" s="433"/>
      <c r="BS4" s="433"/>
      <c r="BT4" s="433"/>
      <c r="BU4" s="434"/>
      <c r="BV4" s="432">
        <v>12786614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3.7</v>
      </c>
      <c r="CU4" s="439"/>
      <c r="CV4" s="439"/>
      <c r="CW4" s="439"/>
      <c r="CX4" s="439"/>
      <c r="CY4" s="439"/>
      <c r="CZ4" s="439"/>
      <c r="DA4" s="440"/>
      <c r="DB4" s="438">
        <v>4.7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13110201</v>
      </c>
      <c r="BO5" s="470"/>
      <c r="BP5" s="470"/>
      <c r="BQ5" s="470"/>
      <c r="BR5" s="470"/>
      <c r="BS5" s="470"/>
      <c r="BT5" s="470"/>
      <c r="BU5" s="471"/>
      <c r="BV5" s="469">
        <v>12331078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v>
      </c>
      <c r="CU5" s="467"/>
      <c r="CV5" s="467"/>
      <c r="CW5" s="467"/>
      <c r="CX5" s="467"/>
      <c r="CY5" s="467"/>
      <c r="CZ5" s="467"/>
      <c r="DA5" s="468"/>
      <c r="DB5" s="466">
        <v>93.2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490533</v>
      </c>
      <c r="BO6" s="470"/>
      <c r="BP6" s="470"/>
      <c r="BQ6" s="470"/>
      <c r="BR6" s="470"/>
      <c r="BS6" s="470"/>
      <c r="BT6" s="470"/>
      <c r="BU6" s="471"/>
      <c r="BV6" s="469">
        <v>455536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97.1</v>
      </c>
      <c r="CU6" s="507"/>
      <c r="CV6" s="507"/>
      <c r="CW6" s="507"/>
      <c r="CX6" s="507"/>
      <c r="CY6" s="507"/>
      <c r="CZ6" s="507"/>
      <c r="DA6" s="508"/>
      <c r="DB6" s="506">
        <v>96.2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221660</v>
      </c>
      <c r="BO7" s="470"/>
      <c r="BP7" s="470"/>
      <c r="BQ7" s="470"/>
      <c r="BR7" s="470"/>
      <c r="BS7" s="470"/>
      <c r="BT7" s="470"/>
      <c r="BU7" s="471"/>
      <c r="BV7" s="469">
        <v>119203</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7202737</v>
      </c>
      <c r="CU7" s="470"/>
      <c r="CV7" s="470"/>
      <c r="CW7" s="470"/>
      <c r="CX7" s="470"/>
      <c r="CY7" s="470"/>
      <c r="CZ7" s="470"/>
      <c r="DA7" s="471"/>
      <c r="DB7" s="469">
        <v>7183691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102</v>
      </c>
      <c r="AV8" s="502"/>
      <c r="AW8" s="502"/>
      <c r="AX8" s="502"/>
      <c r="AY8" s="503" t="s">
        <v>110</v>
      </c>
      <c r="AZ8" s="504"/>
      <c r="BA8" s="504"/>
      <c r="BB8" s="504"/>
      <c r="BC8" s="504"/>
      <c r="BD8" s="504"/>
      <c r="BE8" s="504"/>
      <c r="BF8" s="504"/>
      <c r="BG8" s="504"/>
      <c r="BH8" s="504"/>
      <c r="BI8" s="504"/>
      <c r="BJ8" s="504"/>
      <c r="BK8" s="504"/>
      <c r="BL8" s="504"/>
      <c r="BM8" s="505"/>
      <c r="BN8" s="469">
        <v>268873</v>
      </c>
      <c r="BO8" s="470"/>
      <c r="BP8" s="470"/>
      <c r="BQ8" s="470"/>
      <c r="BR8" s="470"/>
      <c r="BS8" s="470"/>
      <c r="BT8" s="470"/>
      <c r="BU8" s="471"/>
      <c r="BV8" s="469">
        <v>336333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0.32</v>
      </c>
      <c r="CU8" s="510"/>
      <c r="CV8" s="510"/>
      <c r="CW8" s="510"/>
      <c r="CX8" s="510"/>
      <c r="CY8" s="510"/>
      <c r="CZ8" s="510"/>
      <c r="DA8" s="511"/>
      <c r="DB8" s="509">
        <v>0.32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15125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-67460</v>
      </c>
      <c r="BO9" s="470"/>
      <c r="BP9" s="470"/>
      <c r="BQ9" s="470"/>
      <c r="BR9" s="470"/>
      <c r="BS9" s="470"/>
      <c r="BT9" s="470"/>
      <c r="BU9" s="471"/>
      <c r="BV9" s="469">
        <v>15317</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16.600000000000001</v>
      </c>
      <c r="CU9" s="467"/>
      <c r="CV9" s="467"/>
      <c r="CW9" s="467"/>
      <c r="CX9" s="467"/>
      <c r="CY9" s="467"/>
      <c r="CZ9" s="467"/>
      <c r="DA9" s="468"/>
      <c r="DB9" s="466">
        <v>17.5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16337</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35840</v>
      </c>
      <c r="BO10" s="470"/>
      <c r="BP10" s="470"/>
      <c r="BQ10" s="470"/>
      <c r="BR10" s="470"/>
      <c r="BS10" s="470"/>
      <c r="BT10" s="470"/>
      <c r="BU10" s="471"/>
      <c r="BV10" s="469">
        <v>11987</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15725</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186700</v>
      </c>
      <c r="BO12" s="470"/>
      <c r="BP12" s="470"/>
      <c r="BQ12" s="470"/>
      <c r="BR12" s="470"/>
      <c r="BS12" s="470"/>
      <c r="BT12" s="470"/>
      <c r="BU12" s="471"/>
      <c r="BV12" s="469">
        <v>440000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141</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142</v>
      </c>
      <c r="N13" s="561"/>
      <c r="O13" s="561"/>
      <c r="P13" s="561"/>
      <c r="Q13" s="562"/>
      <c r="R13" s="553">
        <v>15425</v>
      </c>
      <c r="S13" s="554"/>
      <c r="T13" s="554"/>
      <c r="U13" s="554"/>
      <c r="V13" s="555"/>
      <c r="W13" s="485" t="s">
        <v>143</v>
      </c>
      <c r="X13" s="486"/>
      <c r="Y13" s="486"/>
      <c r="Z13" s="486"/>
      <c r="AA13" s="486"/>
      <c r="AB13" s="476"/>
      <c r="AC13" s="520">
        <v>2117</v>
      </c>
      <c r="AD13" s="521"/>
      <c r="AE13" s="521"/>
      <c r="AF13" s="521"/>
      <c r="AG13" s="563"/>
      <c r="AH13" s="520">
        <v>2021</v>
      </c>
      <c r="AI13" s="521"/>
      <c r="AJ13" s="521"/>
      <c r="AK13" s="521"/>
      <c r="AL13" s="522"/>
      <c r="AM13" s="498" t="s">
        <v>144</v>
      </c>
      <c r="AN13" s="499"/>
      <c r="AO13" s="499"/>
      <c r="AP13" s="499"/>
      <c r="AQ13" s="499"/>
      <c r="AR13" s="499"/>
      <c r="AS13" s="499"/>
      <c r="AT13" s="500"/>
      <c r="AU13" s="501" t="s">
        <v>127</v>
      </c>
      <c r="AV13" s="502"/>
      <c r="AW13" s="502"/>
      <c r="AX13" s="502"/>
      <c r="AY13" s="503" t="s">
        <v>145</v>
      </c>
      <c r="AZ13" s="504"/>
      <c r="BA13" s="504"/>
      <c r="BB13" s="504"/>
      <c r="BC13" s="504"/>
      <c r="BD13" s="504"/>
      <c r="BE13" s="504"/>
      <c r="BF13" s="504"/>
      <c r="BG13" s="504"/>
      <c r="BH13" s="504"/>
      <c r="BI13" s="504"/>
      <c r="BJ13" s="504"/>
      <c r="BK13" s="504"/>
      <c r="BL13" s="504"/>
      <c r="BM13" s="505"/>
      <c r="BN13" s="469">
        <v>-218320</v>
      </c>
      <c r="BO13" s="470"/>
      <c r="BP13" s="470"/>
      <c r="BQ13" s="470"/>
      <c r="BR13" s="470"/>
      <c r="BS13" s="470"/>
      <c r="BT13" s="470"/>
      <c r="BU13" s="471"/>
      <c r="BV13" s="469">
        <v>-412696</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10.7</v>
      </c>
      <c r="CU13" s="467"/>
      <c r="CV13" s="467"/>
      <c r="CW13" s="467"/>
      <c r="CX13" s="467"/>
      <c r="CY13" s="467"/>
      <c r="CZ13" s="467"/>
      <c r="DA13" s="468"/>
      <c r="DB13" s="466">
        <v>10.7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16072</v>
      </c>
      <c r="S14" s="554"/>
      <c r="T14" s="554"/>
      <c r="U14" s="554"/>
      <c r="V14" s="555"/>
      <c r="W14" s="459"/>
      <c r="X14" s="460"/>
      <c r="Y14" s="460"/>
      <c r="Z14" s="460"/>
      <c r="AA14" s="460"/>
      <c r="AB14" s="449"/>
      <c r="AC14" s="556">
        <v>25</v>
      </c>
      <c r="AD14" s="557"/>
      <c r="AE14" s="557"/>
      <c r="AF14" s="557"/>
      <c r="AG14" s="558"/>
      <c r="AH14" s="556">
        <v>24.7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13</v>
      </c>
      <c r="CU14" s="568"/>
      <c r="CV14" s="568"/>
      <c r="CW14" s="568"/>
      <c r="CX14" s="568"/>
      <c r="CY14" s="568"/>
      <c r="CZ14" s="568"/>
      <c r="DA14" s="569"/>
      <c r="DB14" s="567">
        <v>16.5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15757</v>
      </c>
      <c r="S15" s="554"/>
      <c r="T15" s="554"/>
      <c r="U15" s="554"/>
      <c r="V15" s="555"/>
      <c r="W15" s="485" t="s">
        <v>150</v>
      </c>
      <c r="X15" s="486"/>
      <c r="Y15" s="486"/>
      <c r="Z15" s="486"/>
      <c r="AA15" s="486"/>
      <c r="AB15" s="476"/>
      <c r="AC15" s="520">
        <v>1807</v>
      </c>
      <c r="AD15" s="521"/>
      <c r="AE15" s="521"/>
      <c r="AF15" s="521"/>
      <c r="AG15" s="563"/>
      <c r="AH15" s="520">
        <v>1835</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2119579</v>
      </c>
      <c r="BO15" s="433"/>
      <c r="BP15" s="433"/>
      <c r="BQ15" s="433"/>
      <c r="BR15" s="433"/>
      <c r="BS15" s="433"/>
      <c r="BT15" s="433"/>
      <c r="BU15" s="434"/>
      <c r="BV15" s="432">
        <v>2038548</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21.4</v>
      </c>
      <c r="AD16" s="557"/>
      <c r="AE16" s="557"/>
      <c r="AF16" s="557"/>
      <c r="AG16" s="558"/>
      <c r="AH16" s="556">
        <v>22.4</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6435014</v>
      </c>
      <c r="BO16" s="470"/>
      <c r="BP16" s="470"/>
      <c r="BQ16" s="470"/>
      <c r="BR16" s="470"/>
      <c r="BS16" s="470"/>
      <c r="BT16" s="470"/>
      <c r="BU16" s="471"/>
      <c r="BV16" s="469">
        <v>6360444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4537</v>
      </c>
      <c r="AD17" s="521"/>
      <c r="AE17" s="521"/>
      <c r="AF17" s="521"/>
      <c r="AG17" s="563"/>
      <c r="AH17" s="520">
        <v>4341</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2645860</v>
      </c>
      <c r="BO17" s="470"/>
      <c r="BP17" s="470"/>
      <c r="BQ17" s="470"/>
      <c r="BR17" s="470"/>
      <c r="BS17" s="470"/>
      <c r="BT17" s="470"/>
      <c r="BU17" s="471"/>
      <c r="BV17" s="469">
        <v>2564397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278.14</v>
      </c>
      <c r="M18" s="585"/>
      <c r="N18" s="585"/>
      <c r="O18" s="585"/>
      <c r="P18" s="585"/>
      <c r="Q18" s="585"/>
      <c r="R18" s="586"/>
      <c r="S18" s="586"/>
      <c r="T18" s="586"/>
      <c r="U18" s="586"/>
      <c r="V18" s="587"/>
      <c r="W18" s="487"/>
      <c r="X18" s="488"/>
      <c r="Y18" s="488"/>
      <c r="Z18" s="488"/>
      <c r="AA18" s="488"/>
      <c r="AB18" s="479"/>
      <c r="AC18" s="588">
        <v>53.6</v>
      </c>
      <c r="AD18" s="589"/>
      <c r="AE18" s="589"/>
      <c r="AF18" s="589"/>
      <c r="AG18" s="590"/>
      <c r="AH18" s="588">
        <v>53</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6747666</v>
      </c>
      <c r="BO18" s="470"/>
      <c r="BP18" s="470"/>
      <c r="BQ18" s="470"/>
      <c r="BR18" s="470"/>
      <c r="BS18" s="470"/>
      <c r="BT18" s="470"/>
      <c r="BU18" s="471"/>
      <c r="BV18" s="469">
        <v>6761685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54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8383390</v>
      </c>
      <c r="BO19" s="470"/>
      <c r="BP19" s="470"/>
      <c r="BQ19" s="470"/>
      <c r="BR19" s="470"/>
      <c r="BS19" s="470"/>
      <c r="BT19" s="470"/>
      <c r="BU19" s="471"/>
      <c r="BV19" s="469">
        <v>8552358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6085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10623742</v>
      </c>
      <c r="BO23" s="470"/>
      <c r="BP23" s="470"/>
      <c r="BQ23" s="470"/>
      <c r="BR23" s="470"/>
      <c r="BS23" s="470"/>
      <c r="BT23" s="470"/>
      <c r="BU23" s="471"/>
      <c r="BV23" s="469">
        <v>10948634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7000</v>
      </c>
      <c r="R24" s="521"/>
      <c r="S24" s="521"/>
      <c r="T24" s="521"/>
      <c r="U24" s="521"/>
      <c r="V24" s="563"/>
      <c r="W24" s="622"/>
      <c r="X24" s="610"/>
      <c r="Y24" s="611"/>
      <c r="Z24" s="519" t="s">
        <v>174</v>
      </c>
      <c r="AA24" s="499"/>
      <c r="AB24" s="499"/>
      <c r="AC24" s="499"/>
      <c r="AD24" s="499"/>
      <c r="AE24" s="499"/>
      <c r="AF24" s="499"/>
      <c r="AG24" s="500"/>
      <c r="AH24" s="520">
        <v>168</v>
      </c>
      <c r="AI24" s="521"/>
      <c r="AJ24" s="521"/>
      <c r="AK24" s="521"/>
      <c r="AL24" s="563"/>
      <c r="AM24" s="520">
        <v>538776</v>
      </c>
      <c r="AN24" s="521"/>
      <c r="AO24" s="521"/>
      <c r="AP24" s="521"/>
      <c r="AQ24" s="521"/>
      <c r="AR24" s="563"/>
      <c r="AS24" s="520">
        <v>3207</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9185042</v>
      </c>
      <c r="BO24" s="470"/>
      <c r="BP24" s="470"/>
      <c r="BQ24" s="470"/>
      <c r="BR24" s="470"/>
      <c r="BS24" s="470"/>
      <c r="BT24" s="470"/>
      <c r="BU24" s="471"/>
      <c r="BV24" s="469">
        <v>9465936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5950</v>
      </c>
      <c r="R25" s="521"/>
      <c r="S25" s="521"/>
      <c r="T25" s="521"/>
      <c r="U25" s="521"/>
      <c r="V25" s="563"/>
      <c r="W25" s="622"/>
      <c r="X25" s="610"/>
      <c r="Y25" s="611"/>
      <c r="Z25" s="519" t="s">
        <v>177</v>
      </c>
      <c r="AA25" s="499"/>
      <c r="AB25" s="499"/>
      <c r="AC25" s="499"/>
      <c r="AD25" s="499"/>
      <c r="AE25" s="499"/>
      <c r="AF25" s="499"/>
      <c r="AG25" s="500"/>
      <c r="AH25" s="520" t="s">
        <v>178</v>
      </c>
      <c r="AI25" s="521"/>
      <c r="AJ25" s="521"/>
      <c r="AK25" s="521"/>
      <c r="AL25" s="563"/>
      <c r="AM25" s="520" t="s">
        <v>178</v>
      </c>
      <c r="AN25" s="521"/>
      <c r="AO25" s="521"/>
      <c r="AP25" s="521"/>
      <c r="AQ25" s="521"/>
      <c r="AR25" s="563"/>
      <c r="AS25" s="520" t="s">
        <v>179</v>
      </c>
      <c r="AT25" s="521"/>
      <c r="AU25" s="521"/>
      <c r="AV25" s="521"/>
      <c r="AW25" s="521"/>
      <c r="AX25" s="522"/>
      <c r="AY25" s="429" t="s">
        <v>180</v>
      </c>
      <c r="AZ25" s="430"/>
      <c r="BA25" s="430"/>
      <c r="BB25" s="430"/>
      <c r="BC25" s="430"/>
      <c r="BD25" s="430"/>
      <c r="BE25" s="430"/>
      <c r="BF25" s="430"/>
      <c r="BG25" s="430"/>
      <c r="BH25" s="430"/>
      <c r="BI25" s="430"/>
      <c r="BJ25" s="430"/>
      <c r="BK25" s="430"/>
      <c r="BL25" s="430"/>
      <c r="BM25" s="431"/>
      <c r="BN25" s="432">
        <v>1540463</v>
      </c>
      <c r="BO25" s="433"/>
      <c r="BP25" s="433"/>
      <c r="BQ25" s="433"/>
      <c r="BR25" s="433"/>
      <c r="BS25" s="433"/>
      <c r="BT25" s="433"/>
      <c r="BU25" s="434"/>
      <c r="BV25" s="432">
        <v>1791922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181</v>
      </c>
      <c r="F26" s="499"/>
      <c r="G26" s="499"/>
      <c r="H26" s="499"/>
      <c r="I26" s="499"/>
      <c r="J26" s="499"/>
      <c r="K26" s="500"/>
      <c r="L26" s="520">
        <v>1</v>
      </c>
      <c r="M26" s="521"/>
      <c r="N26" s="521"/>
      <c r="O26" s="521"/>
      <c r="P26" s="563"/>
      <c r="Q26" s="520">
        <v>5480</v>
      </c>
      <c r="R26" s="521"/>
      <c r="S26" s="521"/>
      <c r="T26" s="521"/>
      <c r="U26" s="521"/>
      <c r="V26" s="563"/>
      <c r="W26" s="622"/>
      <c r="X26" s="610"/>
      <c r="Y26" s="611"/>
      <c r="Z26" s="519" t="s">
        <v>182</v>
      </c>
      <c r="AA26" s="632"/>
      <c r="AB26" s="632"/>
      <c r="AC26" s="632"/>
      <c r="AD26" s="632"/>
      <c r="AE26" s="632"/>
      <c r="AF26" s="632"/>
      <c r="AG26" s="633"/>
      <c r="AH26" s="520">
        <v>2</v>
      </c>
      <c r="AI26" s="521"/>
      <c r="AJ26" s="521"/>
      <c r="AK26" s="521"/>
      <c r="AL26" s="563"/>
      <c r="AM26" s="520" t="s">
        <v>183</v>
      </c>
      <c r="AN26" s="521"/>
      <c r="AO26" s="521"/>
      <c r="AP26" s="521"/>
      <c r="AQ26" s="521"/>
      <c r="AR26" s="563"/>
      <c r="AS26" s="520" t="s">
        <v>184</v>
      </c>
      <c r="AT26" s="521"/>
      <c r="AU26" s="521"/>
      <c r="AV26" s="521"/>
      <c r="AW26" s="521"/>
      <c r="AX26" s="522"/>
      <c r="AY26" s="472" t="s">
        <v>185</v>
      </c>
      <c r="AZ26" s="473"/>
      <c r="BA26" s="473"/>
      <c r="BB26" s="473"/>
      <c r="BC26" s="473"/>
      <c r="BD26" s="473"/>
      <c r="BE26" s="473"/>
      <c r="BF26" s="473"/>
      <c r="BG26" s="473"/>
      <c r="BH26" s="473"/>
      <c r="BI26" s="473"/>
      <c r="BJ26" s="473"/>
      <c r="BK26" s="473"/>
      <c r="BL26" s="473"/>
      <c r="BM26" s="474"/>
      <c r="BN26" s="469" t="s">
        <v>186</v>
      </c>
      <c r="BO26" s="470"/>
      <c r="BP26" s="470"/>
      <c r="BQ26" s="470"/>
      <c r="BR26" s="470"/>
      <c r="BS26" s="470"/>
      <c r="BT26" s="470"/>
      <c r="BU26" s="471"/>
      <c r="BV26" s="469" t="s">
        <v>131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187</v>
      </c>
      <c r="F27" s="499"/>
      <c r="G27" s="499"/>
      <c r="H27" s="499"/>
      <c r="I27" s="499"/>
      <c r="J27" s="499"/>
      <c r="K27" s="500"/>
      <c r="L27" s="520">
        <v>1</v>
      </c>
      <c r="M27" s="521"/>
      <c r="N27" s="521"/>
      <c r="O27" s="521"/>
      <c r="P27" s="563"/>
      <c r="Q27" s="520">
        <v>3140</v>
      </c>
      <c r="R27" s="521"/>
      <c r="S27" s="521"/>
      <c r="T27" s="521"/>
      <c r="U27" s="521"/>
      <c r="V27" s="563"/>
      <c r="W27" s="622"/>
      <c r="X27" s="610"/>
      <c r="Y27" s="611"/>
      <c r="Z27" s="519" t="s">
        <v>188</v>
      </c>
      <c r="AA27" s="499"/>
      <c r="AB27" s="499"/>
      <c r="AC27" s="499"/>
      <c r="AD27" s="499"/>
      <c r="AE27" s="499"/>
      <c r="AF27" s="499"/>
      <c r="AG27" s="500"/>
      <c r="AH27" s="520" t="s">
        <v>186</v>
      </c>
      <c r="AI27" s="521"/>
      <c r="AJ27" s="521"/>
      <c r="AK27" s="521"/>
      <c r="AL27" s="563"/>
      <c r="AM27" s="520" t="s">
        <v>189</v>
      </c>
      <c r="AN27" s="521"/>
      <c r="AO27" s="521"/>
      <c r="AP27" s="521"/>
      <c r="AQ27" s="521"/>
      <c r="AR27" s="563"/>
      <c r="AS27" s="520" t="s">
        <v>178</v>
      </c>
      <c r="AT27" s="521"/>
      <c r="AU27" s="521"/>
      <c r="AV27" s="521"/>
      <c r="AW27" s="521"/>
      <c r="AX27" s="522"/>
      <c r="AY27" s="564" t="s">
        <v>190</v>
      </c>
      <c r="AZ27" s="565"/>
      <c r="BA27" s="565"/>
      <c r="BB27" s="565"/>
      <c r="BC27" s="565"/>
      <c r="BD27" s="565"/>
      <c r="BE27" s="565"/>
      <c r="BF27" s="565"/>
      <c r="BG27" s="565"/>
      <c r="BH27" s="565"/>
      <c r="BI27" s="565"/>
      <c r="BJ27" s="565"/>
      <c r="BK27" s="565"/>
      <c r="BL27" s="565"/>
      <c r="BM27" s="566"/>
      <c r="BN27" s="645">
        <v>50000</v>
      </c>
      <c r="BO27" s="646"/>
      <c r="BP27" s="646"/>
      <c r="BQ27" s="646"/>
      <c r="BR27" s="646"/>
      <c r="BS27" s="646"/>
      <c r="BT27" s="646"/>
      <c r="BU27" s="647"/>
      <c r="BV27" s="645">
        <v>50000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191</v>
      </c>
      <c r="F28" s="499"/>
      <c r="G28" s="499"/>
      <c r="H28" s="499"/>
      <c r="I28" s="499"/>
      <c r="J28" s="499"/>
      <c r="K28" s="500"/>
      <c r="L28" s="520">
        <v>1</v>
      </c>
      <c r="M28" s="521"/>
      <c r="N28" s="521"/>
      <c r="O28" s="521"/>
      <c r="P28" s="563"/>
      <c r="Q28" s="520">
        <v>2580</v>
      </c>
      <c r="R28" s="521"/>
      <c r="S28" s="521"/>
      <c r="T28" s="521"/>
      <c r="U28" s="521"/>
      <c r="V28" s="563"/>
      <c r="W28" s="622"/>
      <c r="X28" s="610"/>
      <c r="Y28" s="611"/>
      <c r="Z28" s="519" t="s">
        <v>192</v>
      </c>
      <c r="AA28" s="499"/>
      <c r="AB28" s="499"/>
      <c r="AC28" s="499"/>
      <c r="AD28" s="499"/>
      <c r="AE28" s="499"/>
      <c r="AF28" s="499"/>
      <c r="AG28" s="500"/>
      <c r="AH28" s="520" t="s">
        <v>131</v>
      </c>
      <c r="AI28" s="521"/>
      <c r="AJ28" s="521"/>
      <c r="AK28" s="521"/>
      <c r="AL28" s="563"/>
      <c r="AM28" s="520" t="s">
        <v>131</v>
      </c>
      <c r="AN28" s="521"/>
      <c r="AO28" s="521"/>
      <c r="AP28" s="521"/>
      <c r="AQ28" s="521"/>
      <c r="AR28" s="563"/>
      <c r="AS28" s="520" t="s">
        <v>186</v>
      </c>
      <c r="AT28" s="521"/>
      <c r="AU28" s="521"/>
      <c r="AV28" s="521"/>
      <c r="AW28" s="521"/>
      <c r="AX28" s="522"/>
      <c r="AY28" s="648" t="s">
        <v>193</v>
      </c>
      <c r="AZ28" s="649"/>
      <c r="BA28" s="649"/>
      <c r="BB28" s="650"/>
      <c r="BC28" s="429" t="s">
        <v>48</v>
      </c>
      <c r="BD28" s="430"/>
      <c r="BE28" s="430"/>
      <c r="BF28" s="430"/>
      <c r="BG28" s="430"/>
      <c r="BH28" s="430"/>
      <c r="BI28" s="430"/>
      <c r="BJ28" s="430"/>
      <c r="BK28" s="430"/>
      <c r="BL28" s="430"/>
      <c r="BM28" s="431"/>
      <c r="BN28" s="432">
        <v>2106256</v>
      </c>
      <c r="BO28" s="433"/>
      <c r="BP28" s="433"/>
      <c r="BQ28" s="433"/>
      <c r="BR28" s="433"/>
      <c r="BS28" s="433"/>
      <c r="BT28" s="433"/>
      <c r="BU28" s="434"/>
      <c r="BV28" s="432">
        <v>2088116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194</v>
      </c>
      <c r="F29" s="499"/>
      <c r="G29" s="499"/>
      <c r="H29" s="499"/>
      <c r="I29" s="499"/>
      <c r="J29" s="499"/>
      <c r="K29" s="500"/>
      <c r="L29" s="520">
        <v>10</v>
      </c>
      <c r="M29" s="521"/>
      <c r="N29" s="521"/>
      <c r="O29" s="521"/>
      <c r="P29" s="563"/>
      <c r="Q29" s="520">
        <v>2410</v>
      </c>
      <c r="R29" s="521"/>
      <c r="S29" s="521"/>
      <c r="T29" s="521"/>
      <c r="U29" s="521"/>
      <c r="V29" s="563"/>
      <c r="W29" s="623"/>
      <c r="X29" s="624"/>
      <c r="Y29" s="625"/>
      <c r="Z29" s="519" t="s">
        <v>195</v>
      </c>
      <c r="AA29" s="499"/>
      <c r="AB29" s="499"/>
      <c r="AC29" s="499"/>
      <c r="AD29" s="499"/>
      <c r="AE29" s="499"/>
      <c r="AF29" s="499"/>
      <c r="AG29" s="500"/>
      <c r="AH29" s="520">
        <v>168</v>
      </c>
      <c r="AI29" s="521"/>
      <c r="AJ29" s="521"/>
      <c r="AK29" s="521"/>
      <c r="AL29" s="563"/>
      <c r="AM29" s="520">
        <v>538776</v>
      </c>
      <c r="AN29" s="521"/>
      <c r="AO29" s="521"/>
      <c r="AP29" s="521"/>
      <c r="AQ29" s="521"/>
      <c r="AR29" s="563"/>
      <c r="AS29" s="520">
        <v>3207</v>
      </c>
      <c r="AT29" s="521"/>
      <c r="AU29" s="521"/>
      <c r="AV29" s="521"/>
      <c r="AW29" s="521"/>
      <c r="AX29" s="522"/>
      <c r="AY29" s="651"/>
      <c r="AZ29" s="652"/>
      <c r="BA29" s="652"/>
      <c r="BB29" s="653"/>
      <c r="BC29" s="503" t="s">
        <v>196</v>
      </c>
      <c r="BD29" s="504"/>
      <c r="BE29" s="504"/>
      <c r="BF29" s="504"/>
      <c r="BG29" s="504"/>
      <c r="BH29" s="504"/>
      <c r="BI29" s="504"/>
      <c r="BJ29" s="504"/>
      <c r="BK29" s="504"/>
      <c r="BL29" s="504"/>
      <c r="BM29" s="505"/>
      <c r="BN29" s="469">
        <v>21512</v>
      </c>
      <c r="BO29" s="470"/>
      <c r="BP29" s="470"/>
      <c r="BQ29" s="470"/>
      <c r="BR29" s="470"/>
      <c r="BS29" s="470"/>
      <c r="BT29" s="470"/>
      <c r="BU29" s="471"/>
      <c r="BV29" s="469">
        <v>21512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197</v>
      </c>
      <c r="X30" s="630"/>
      <c r="Y30" s="630"/>
      <c r="Z30" s="630"/>
      <c r="AA30" s="630"/>
      <c r="AB30" s="630"/>
      <c r="AC30" s="630"/>
      <c r="AD30" s="630"/>
      <c r="AE30" s="630"/>
      <c r="AF30" s="630"/>
      <c r="AG30" s="631"/>
      <c r="AH30" s="588">
        <v>98.3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2411489</v>
      </c>
      <c r="BO30" s="646"/>
      <c r="BP30" s="646"/>
      <c r="BQ30" s="646"/>
      <c r="BR30" s="646"/>
      <c r="BS30" s="646"/>
      <c r="BT30" s="646"/>
      <c r="BU30" s="647"/>
      <c r="BV30" s="645">
        <v>2341480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198</v>
      </c>
      <c r="D32" s="214"/>
      <c r="E32" s="214"/>
      <c r="F32" s="211"/>
      <c r="G32" s="211"/>
      <c r="H32" s="211"/>
      <c r="I32" s="211"/>
      <c r="J32" s="211"/>
      <c r="K32" s="211"/>
      <c r="L32" s="211"/>
      <c r="M32" s="211"/>
      <c r="N32" s="211"/>
      <c r="O32" s="211"/>
      <c r="P32" s="211"/>
      <c r="Q32" s="211"/>
      <c r="R32" s="211"/>
      <c r="S32" s="211"/>
      <c r="T32" s="211"/>
      <c r="U32" s="211" t="s">
        <v>199</v>
      </c>
      <c r="V32" s="211"/>
      <c r="W32" s="211"/>
      <c r="X32" s="211"/>
      <c r="Y32" s="211"/>
      <c r="Z32" s="211"/>
      <c r="AA32" s="211"/>
      <c r="AB32" s="211"/>
      <c r="AC32" s="211"/>
      <c r="AD32" s="211"/>
      <c r="AE32" s="211"/>
      <c r="AF32" s="211"/>
      <c r="AG32" s="211"/>
      <c r="AH32" s="211"/>
      <c r="AI32" s="211"/>
      <c r="AJ32" s="211"/>
      <c r="AK32" s="211"/>
      <c r="AL32" s="211"/>
      <c r="AM32" s="215" t="s">
        <v>200</v>
      </c>
      <c r="AN32" s="211"/>
      <c r="AO32" s="211"/>
      <c r="AP32" s="211"/>
      <c r="AQ32" s="211"/>
      <c r="AR32" s="211"/>
      <c r="AS32" s="215"/>
      <c r="AT32" s="215"/>
      <c r="AU32" s="215"/>
      <c r="AV32" s="215"/>
      <c r="AW32" s="215"/>
      <c r="AX32" s="215"/>
      <c r="AY32" s="215"/>
      <c r="AZ32" s="215"/>
      <c r="BA32" s="215"/>
      <c r="BB32" s="211"/>
      <c r="BC32" s="215"/>
      <c r="BD32" s="211"/>
      <c r="BE32" s="215" t="s">
        <v>201</v>
      </c>
      <c r="BF32" s="211"/>
      <c r="BG32" s="211"/>
      <c r="BH32" s="211"/>
      <c r="BI32" s="211"/>
      <c r="BJ32" s="215"/>
      <c r="BK32" s="215"/>
      <c r="BL32" s="215"/>
      <c r="BM32" s="215"/>
      <c r="BN32" s="215"/>
      <c r="BO32" s="215"/>
      <c r="BP32" s="215"/>
      <c r="BQ32" s="215"/>
      <c r="BR32" s="211"/>
      <c r="BS32" s="211"/>
      <c r="BT32" s="211"/>
      <c r="BU32" s="211"/>
      <c r="BV32" s="211"/>
      <c r="BW32" s="211" t="s">
        <v>202</v>
      </c>
      <c r="BX32" s="211"/>
      <c r="BY32" s="211"/>
      <c r="BZ32" s="211"/>
      <c r="CA32" s="211"/>
      <c r="CB32" s="215"/>
      <c r="CC32" s="215"/>
      <c r="CD32" s="215"/>
      <c r="CE32" s="215"/>
      <c r="CF32" s="215"/>
      <c r="CG32" s="215"/>
      <c r="CH32" s="215"/>
      <c r="CI32" s="215"/>
      <c r="CJ32" s="215"/>
      <c r="CK32" s="215"/>
      <c r="CL32" s="215"/>
      <c r="CM32" s="215"/>
      <c r="CN32" s="215"/>
      <c r="CO32" s="215" t="s">
        <v>203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204</v>
      </c>
      <c r="D33" s="493"/>
      <c r="E33" s="458" t="s">
        <v>205</v>
      </c>
      <c r="F33" s="458"/>
      <c r="G33" s="458"/>
      <c r="H33" s="458"/>
      <c r="I33" s="458"/>
      <c r="J33" s="458"/>
      <c r="K33" s="458"/>
      <c r="L33" s="458"/>
      <c r="M33" s="458"/>
      <c r="N33" s="458"/>
      <c r="O33" s="458"/>
      <c r="P33" s="458"/>
      <c r="Q33" s="458"/>
      <c r="R33" s="458"/>
      <c r="S33" s="458"/>
      <c r="T33" s="216"/>
      <c r="U33" s="493" t="s">
        <v>206</v>
      </c>
      <c r="V33" s="493"/>
      <c r="W33" s="458" t="s">
        <v>207</v>
      </c>
      <c r="X33" s="458"/>
      <c r="Y33" s="458"/>
      <c r="Z33" s="458"/>
      <c r="AA33" s="458"/>
      <c r="AB33" s="458"/>
      <c r="AC33" s="458"/>
      <c r="AD33" s="458"/>
      <c r="AE33" s="458"/>
      <c r="AF33" s="458"/>
      <c r="AG33" s="458"/>
      <c r="AH33" s="458"/>
      <c r="AI33" s="458"/>
      <c r="AJ33" s="458"/>
      <c r="AK33" s="458"/>
      <c r="AL33" s="216"/>
      <c r="AM33" s="493" t="s">
        <v>208</v>
      </c>
      <c r="AN33" s="493"/>
      <c r="AO33" s="458" t="s">
        <v>205</v>
      </c>
      <c r="AP33" s="458"/>
      <c r="AQ33" s="458"/>
      <c r="AR33" s="458"/>
      <c r="AS33" s="458"/>
      <c r="AT33" s="458"/>
      <c r="AU33" s="458"/>
      <c r="AV33" s="458"/>
      <c r="AW33" s="458"/>
      <c r="AX33" s="458"/>
      <c r="AY33" s="458"/>
      <c r="AZ33" s="458"/>
      <c r="BA33" s="458"/>
      <c r="BB33" s="458"/>
      <c r="BC33" s="458"/>
      <c r="BD33" s="217"/>
      <c r="BE33" s="458" t="s">
        <v>209</v>
      </c>
      <c r="BF33" s="458"/>
      <c r="BG33" s="458" t="s">
        <v>210</v>
      </c>
      <c r="BH33" s="458"/>
      <c r="BI33" s="458"/>
      <c r="BJ33" s="458"/>
      <c r="BK33" s="458"/>
      <c r="BL33" s="458"/>
      <c r="BM33" s="458"/>
      <c r="BN33" s="458"/>
      <c r="BO33" s="458"/>
      <c r="BP33" s="458"/>
      <c r="BQ33" s="458"/>
      <c r="BR33" s="458"/>
      <c r="BS33" s="458"/>
      <c r="BT33" s="458"/>
      <c r="BU33" s="458"/>
      <c r="BV33" s="217"/>
      <c r="BW33" s="493" t="s">
        <v>209</v>
      </c>
      <c r="BX33" s="493"/>
      <c r="BY33" s="458" t="s">
        <v>211</v>
      </c>
      <c r="BZ33" s="458"/>
      <c r="CA33" s="458"/>
      <c r="CB33" s="458"/>
      <c r="CC33" s="458"/>
      <c r="CD33" s="458"/>
      <c r="CE33" s="458"/>
      <c r="CF33" s="458"/>
      <c r="CG33" s="458"/>
      <c r="CH33" s="458"/>
      <c r="CI33" s="458"/>
      <c r="CJ33" s="458"/>
      <c r="CK33" s="458"/>
      <c r="CL33" s="458"/>
      <c r="CM33" s="458"/>
      <c r="CN33" s="216"/>
      <c r="CO33" s="493" t="s">
        <v>212</v>
      </c>
      <c r="CP33" s="493"/>
      <c r="CQ33" s="458" t="s">
        <v>213</v>
      </c>
      <c r="CR33" s="458"/>
      <c r="CS33" s="458"/>
      <c r="CT33" s="458"/>
      <c r="CU33" s="458"/>
      <c r="CV33" s="458"/>
      <c r="CW33" s="458"/>
      <c r="CX33" s="458"/>
      <c r="CY33" s="458"/>
      <c r="CZ33" s="458"/>
      <c r="DA33" s="458"/>
      <c r="DB33" s="458"/>
      <c r="DC33" s="458"/>
      <c r="DD33" s="458"/>
      <c r="DE33" s="458"/>
      <c r="DF33" s="216"/>
      <c r="DG33" s="657" t="s">
        <v>214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上水道事業会計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広島県後期高齢者医療広域連合（一般会計）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株式会社セラアグリパーク</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後期高齢者医療制度特別会計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広島県後期高齢者医療広域連合（特別会計）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世羅中央病院企業団（病院事業会計）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世羅三原斎場組合（一般会計）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広島中部台地土地改良施設管理組合（一般会計）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三原広域市町村圏事務組合（一般会計）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広島県市町総合事務組合（一般会計）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215</v>
      </c>
      <c r="C46" s="186"/>
      <c r="D46" s="186"/>
      <c r="E46" s="186" t="s">
        <v>216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219</v>
      </c>
    </row>
    <row r="50" spans="5:5" x14ac:dyDescent="0.15">
      <c r="E50" s="188" t="s">
        <v>220</v>
      </c>
    </row>
    <row r="51" spans="5:5" x14ac:dyDescent="0.15">
      <c r="E51" s="188" t="s">
        <v>221</v>
      </c>
    </row>
    <row r="52" spans="5:5" x14ac:dyDescent="0.15">
      <c r="E52" s="188" t="s">
        <v>222</v>
      </c>
    </row>
    <row r="53" spans="5:5" x14ac:dyDescent="0.15"/>
    <row r="54" spans="5:5" x14ac:dyDescent="0.15"/>
    <row r="55" spans="5:5" x14ac:dyDescent="0.15"/>
    <row r="56" spans="5:5" x14ac:dyDescent="0.15"/>
  </sheetData>
  <sheetProtection algorithmName="SHA-512" hashValue="PILDWk0+Y08OhBcQ8xpuV5GgD6KgNmeNJmgtfboLNgo0jSRQEahLIwfvaRrxCO5DXdZy+Kczc+Gql1+KxQCkBw==" saltValue="KQE4DmPW7TwhLN2YadLB6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3" t="s">
        <v>580</v>
      </c>
      <c r="D34" s="1253"/>
      <c r="E34" s="1254"/>
      <c r="F34" s="32">
        <v>16.079999999999998</v>
      </c>
      <c r="G34" s="33">
        <v>17.350000000000001</v>
      </c>
      <c r="H34" s="33">
        <v>18.989999999999998</v>
      </c>
      <c r="I34" s="33">
        <v>20.309999999999999</v>
      </c>
      <c r="J34" s="34">
        <v>20.5</v>
      </c>
      <c r="K34" s="22"/>
      <c r="L34" s="22"/>
      <c r="M34" s="22"/>
      <c r="N34" s="22"/>
      <c r="O34" s="22"/>
      <c r="P34" s="22"/>
    </row>
    <row r="35" spans="1:16" ht="39" customHeight="1" x14ac:dyDescent="0.15">
      <c r="A35" s="22"/>
      <c r="B35" s="35"/>
      <c r="C35" s="1247" t="s">
        <v>581</v>
      </c>
      <c r="D35" s="1248"/>
      <c r="E35" s="1249"/>
      <c r="F35" s="36">
        <v>3.23</v>
      </c>
      <c r="G35" s="37">
        <v>3.42</v>
      </c>
      <c r="H35" s="37">
        <v>4.3499999999999996</v>
      </c>
      <c r="I35" s="37">
        <v>4.68</v>
      </c>
      <c r="J35" s="38">
        <v>3.73</v>
      </c>
      <c r="K35" s="22"/>
      <c r="L35" s="22"/>
      <c r="M35" s="22"/>
      <c r="N35" s="22"/>
      <c r="O35" s="22"/>
      <c r="P35" s="22"/>
    </row>
    <row r="36" spans="1:16" ht="39" customHeight="1" x14ac:dyDescent="0.15">
      <c r="A36" s="22"/>
      <c r="B36" s="35"/>
      <c r="C36" s="1247" t="s">
        <v>582</v>
      </c>
      <c r="D36" s="1248"/>
      <c r="E36" s="1249"/>
      <c r="F36" s="36">
        <v>3.56</v>
      </c>
      <c r="G36" s="37">
        <v>3.42</v>
      </c>
      <c r="H36" s="37">
        <v>3.35</v>
      </c>
      <c r="I36" s="37">
        <v>3.23</v>
      </c>
      <c r="J36" s="38">
        <v>3.51</v>
      </c>
      <c r="K36" s="22"/>
      <c r="L36" s="22"/>
      <c r="M36" s="22"/>
      <c r="N36" s="22"/>
      <c r="O36" s="22"/>
      <c r="P36" s="22"/>
    </row>
    <row r="37" spans="1:16" ht="39" customHeight="1" x14ac:dyDescent="0.15">
      <c r="A37" s="22"/>
      <c r="B37" s="35"/>
      <c r="C37" s="1247" t="s">
        <v>583</v>
      </c>
      <c r="D37" s="1248"/>
      <c r="E37" s="1249"/>
      <c r="F37" s="36">
        <v>1.9</v>
      </c>
      <c r="G37" s="37">
        <v>1.1000000000000001</v>
      </c>
      <c r="H37" s="37">
        <v>0.86</v>
      </c>
      <c r="I37" s="37">
        <v>0.91</v>
      </c>
      <c r="J37" s="38">
        <v>1.62</v>
      </c>
      <c r="K37" s="22"/>
      <c r="L37" s="22"/>
      <c r="M37" s="22"/>
      <c r="N37" s="22"/>
      <c r="O37" s="22"/>
      <c r="P37" s="22"/>
    </row>
    <row r="38" spans="1:16" ht="39" customHeight="1" x14ac:dyDescent="0.15">
      <c r="A38" s="22"/>
      <c r="B38" s="35"/>
      <c r="C38" s="1247" t="s">
        <v>584</v>
      </c>
      <c r="D38" s="1248"/>
      <c r="E38" s="1249"/>
      <c r="F38" s="36">
        <v>1.67</v>
      </c>
      <c r="G38" s="37">
        <v>1.18</v>
      </c>
      <c r="H38" s="37">
        <v>1.2</v>
      </c>
      <c r="I38" s="37">
        <v>1.21</v>
      </c>
      <c r="J38" s="38">
        <v>1.46</v>
      </c>
      <c r="K38" s="22"/>
      <c r="L38" s="22"/>
      <c r="M38" s="22"/>
      <c r="N38" s="22"/>
      <c r="O38" s="22"/>
      <c r="P38" s="22"/>
    </row>
    <row r="39" spans="1:16" ht="39" customHeight="1" x14ac:dyDescent="0.15">
      <c r="A39" s="22"/>
      <c r="B39" s="35"/>
      <c r="C39" s="1247" t="s">
        <v>585</v>
      </c>
      <c r="D39" s="1248"/>
      <c r="E39" s="1249"/>
      <c r="F39" s="36">
        <v>0.06</v>
      </c>
      <c r="G39" s="37">
        <v>0.09</v>
      </c>
      <c r="H39" s="37">
        <v>0.05</v>
      </c>
      <c r="I39" s="37">
        <v>7.0000000000000007E-2</v>
      </c>
      <c r="J39" s="38">
        <v>0.05</v>
      </c>
      <c r="K39" s="22"/>
      <c r="L39" s="22"/>
      <c r="M39" s="22"/>
      <c r="N39" s="22"/>
      <c r="O39" s="22"/>
      <c r="P39" s="22"/>
    </row>
    <row r="40" spans="1:16" ht="39" customHeight="1" x14ac:dyDescent="0.15">
      <c r="A40" s="22"/>
      <c r="B40" s="35"/>
      <c r="C40" s="1247" t="s">
        <v>586</v>
      </c>
      <c r="D40" s="1248"/>
      <c r="E40" s="1249"/>
      <c r="F40" s="36">
        <v>0.01</v>
      </c>
      <c r="G40" s="37">
        <v>0.09</v>
      </c>
      <c r="H40" s="37">
        <v>0.03</v>
      </c>
      <c r="I40" s="37">
        <v>0.01</v>
      </c>
      <c r="J40" s="38">
        <v>0.03</v>
      </c>
      <c r="K40" s="22"/>
      <c r="L40" s="22"/>
      <c r="M40" s="22"/>
      <c r="N40" s="22"/>
      <c r="O40" s="22"/>
      <c r="P40" s="22"/>
    </row>
    <row r="41" spans="1:16" ht="39" customHeight="1" x14ac:dyDescent="0.15">
      <c r="A41" s="22"/>
      <c r="B41" s="35"/>
      <c r="C41" s="1247" t="s">
        <v>587</v>
      </c>
      <c r="D41" s="1248"/>
      <c r="E41" s="1249"/>
      <c r="F41" s="36">
        <v>0</v>
      </c>
      <c r="G41" s="37">
        <v>0.01</v>
      </c>
      <c r="H41" s="37">
        <v>0</v>
      </c>
      <c r="I41" s="37">
        <v>0.01</v>
      </c>
      <c r="J41" s="38">
        <v>0.01</v>
      </c>
      <c r="K41" s="22"/>
      <c r="L41" s="22"/>
      <c r="M41" s="22"/>
      <c r="N41" s="22"/>
      <c r="O41" s="22"/>
      <c r="P41" s="22"/>
    </row>
    <row r="42" spans="1:16" ht="39" customHeight="1" x14ac:dyDescent="0.15">
      <c r="A42" s="22"/>
      <c r="B42" s="39"/>
      <c r="C42" s="1247" t="s">
        <v>588</v>
      </c>
      <c r="D42" s="1248"/>
      <c r="E42" s="1249"/>
      <c r="F42" s="36" t="s">
        <v>528</v>
      </c>
      <c r="G42" s="37" t="s">
        <v>528</v>
      </c>
      <c r="H42" s="37" t="s">
        <v>528</v>
      </c>
      <c r="I42" s="37" t="s">
        <v>528</v>
      </c>
      <c r="J42" s="38" t="s">
        <v>528</v>
      </c>
      <c r="K42" s="22"/>
      <c r="L42" s="22"/>
      <c r="M42" s="22"/>
      <c r="N42" s="22"/>
      <c r="O42" s="22"/>
      <c r="P42" s="22"/>
    </row>
    <row r="43" spans="1:16" ht="39" customHeight="1" thickBot="1" x14ac:dyDescent="0.2">
      <c r="A43" s="22"/>
      <c r="B43" s="40"/>
      <c r="C43" s="1250" t="s">
        <v>589</v>
      </c>
      <c r="D43" s="1251"/>
      <c r="E43" s="1252"/>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g8SmfANVq15IzEICI8863BEVW6Famkue4NKdKp7iI7kJlPyDCeO2HiZroxlwmnp8rl6js7DVfN2rgO3fdVzQQ==" saltValue="YDO7dwdefK4WYPyM14tB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1639</v>
      </c>
      <c r="L45" s="60">
        <v>1602</v>
      </c>
      <c r="M45" s="60">
        <v>1626</v>
      </c>
      <c r="N45" s="60">
        <v>1526</v>
      </c>
      <c r="O45" s="61">
        <v>1402</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528</v>
      </c>
      <c r="L46" s="64" t="s">
        <v>528</v>
      </c>
      <c r="M46" s="64" t="s">
        <v>528</v>
      </c>
      <c r="N46" s="64" t="s">
        <v>528</v>
      </c>
      <c r="O46" s="65" t="s">
        <v>528</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528</v>
      </c>
      <c r="L47" s="64" t="s">
        <v>528</v>
      </c>
      <c r="M47" s="64" t="s">
        <v>528</v>
      </c>
      <c r="N47" s="64" t="s">
        <v>528</v>
      </c>
      <c r="O47" s="65" t="s">
        <v>528</v>
      </c>
      <c r="P47" s="48"/>
      <c r="Q47" s="48"/>
      <c r="R47" s="48"/>
      <c r="S47" s="48"/>
      <c r="T47" s="48"/>
      <c r="U47" s="48"/>
    </row>
    <row r="48" spans="1:21" ht="30.75" customHeight="1" x14ac:dyDescent="0.15">
      <c r="A48" s="48"/>
      <c r="B48" s="1257"/>
      <c r="C48" s="1258"/>
      <c r="D48" s="62"/>
      <c r="E48" s="1263" t="s">
        <v>15</v>
      </c>
      <c r="F48" s="1263"/>
      <c r="G48" s="1263"/>
      <c r="H48" s="1263"/>
      <c r="I48" s="1263"/>
      <c r="J48" s="1264"/>
      <c r="K48" s="63">
        <v>358</v>
      </c>
      <c r="L48" s="64">
        <v>355</v>
      </c>
      <c r="M48" s="64">
        <v>348</v>
      </c>
      <c r="N48" s="64">
        <v>318</v>
      </c>
      <c r="O48" s="65">
        <v>311</v>
      </c>
      <c r="P48" s="48"/>
      <c r="Q48" s="48"/>
      <c r="R48" s="48"/>
      <c r="S48" s="48"/>
      <c r="T48" s="48"/>
      <c r="U48" s="48"/>
    </row>
    <row r="49" spans="1:21" ht="30.75" customHeight="1" x14ac:dyDescent="0.15">
      <c r="A49" s="48"/>
      <c r="B49" s="1257"/>
      <c r="C49" s="1258"/>
      <c r="D49" s="62"/>
      <c r="E49" s="1263" t="s">
        <v>16</v>
      </c>
      <c r="F49" s="1263"/>
      <c r="G49" s="1263"/>
      <c r="H49" s="1263"/>
      <c r="I49" s="1263"/>
      <c r="J49" s="1264"/>
      <c r="K49" s="63">
        <v>101</v>
      </c>
      <c r="L49" s="64">
        <v>103</v>
      </c>
      <c r="M49" s="64">
        <v>114</v>
      </c>
      <c r="N49" s="64">
        <v>98</v>
      </c>
      <c r="O49" s="65">
        <v>108</v>
      </c>
      <c r="P49" s="48"/>
      <c r="Q49" s="48"/>
      <c r="R49" s="48"/>
      <c r="S49" s="48"/>
      <c r="T49" s="48"/>
      <c r="U49" s="48"/>
    </row>
    <row r="50" spans="1:21" ht="30.75" customHeight="1" x14ac:dyDescent="0.15">
      <c r="A50" s="48"/>
      <c r="B50" s="1257"/>
      <c r="C50" s="1258"/>
      <c r="D50" s="62"/>
      <c r="E50" s="1263" t="s">
        <v>17</v>
      </c>
      <c r="F50" s="1263"/>
      <c r="G50" s="1263"/>
      <c r="H50" s="1263"/>
      <c r="I50" s="1263"/>
      <c r="J50" s="1264"/>
      <c r="K50" s="63">
        <v>27</v>
      </c>
      <c r="L50" s="64">
        <v>28</v>
      </c>
      <c r="M50" s="64">
        <v>30</v>
      </c>
      <c r="N50" s="64">
        <v>30</v>
      </c>
      <c r="O50" s="65">
        <v>28</v>
      </c>
      <c r="P50" s="48"/>
      <c r="Q50" s="48"/>
      <c r="R50" s="48"/>
      <c r="S50" s="48"/>
      <c r="T50" s="48"/>
      <c r="U50" s="48"/>
    </row>
    <row r="51" spans="1:21" ht="30.75" customHeight="1" x14ac:dyDescent="0.15">
      <c r="A51" s="48"/>
      <c r="B51" s="1259"/>
      <c r="C51" s="1260"/>
      <c r="D51" s="66"/>
      <c r="E51" s="1263" t="s">
        <v>18</v>
      </c>
      <c r="F51" s="1263"/>
      <c r="G51" s="1263"/>
      <c r="H51" s="1263"/>
      <c r="I51" s="1263"/>
      <c r="J51" s="1264"/>
      <c r="K51" s="63" t="s">
        <v>528</v>
      </c>
      <c r="L51" s="64" t="s">
        <v>528</v>
      </c>
      <c r="M51" s="64" t="s">
        <v>528</v>
      </c>
      <c r="N51" s="64" t="s">
        <v>528</v>
      </c>
      <c r="O51" s="65" t="s">
        <v>528</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1520</v>
      </c>
      <c r="L52" s="64">
        <v>1461</v>
      </c>
      <c r="M52" s="64">
        <v>1438</v>
      </c>
      <c r="N52" s="64">
        <v>1356</v>
      </c>
      <c r="O52" s="65">
        <v>1241</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605</v>
      </c>
      <c r="L53" s="69">
        <v>627</v>
      </c>
      <c r="M53" s="69">
        <v>680</v>
      </c>
      <c r="N53" s="69">
        <v>616</v>
      </c>
      <c r="O53" s="70">
        <v>608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71" t="s">
        <v>25</v>
      </c>
      <c r="C57" s="1272"/>
      <c r="D57" s="1275" t="s">
        <v>26</v>
      </c>
      <c r="E57" s="1276"/>
      <c r="F57" s="1276"/>
      <c r="G57" s="1276"/>
      <c r="H57" s="1276"/>
      <c r="I57" s="1276"/>
      <c r="J57" s="1277"/>
      <c r="K57" s="83"/>
      <c r="L57" s="84"/>
      <c r="M57" s="84"/>
      <c r="N57" s="84"/>
      <c r="O57" s="85"/>
    </row>
    <row r="58" spans="1:21" ht="31.5" customHeight="1" thickBot="1" x14ac:dyDescent="0.2">
      <c r="B58" s="1273"/>
      <c r="C58" s="1274"/>
      <c r="D58" s="1278" t="s">
        <v>27</v>
      </c>
      <c r="E58" s="1279"/>
      <c r="F58" s="1279"/>
      <c r="G58" s="1279"/>
      <c r="H58" s="1279"/>
      <c r="I58" s="1279"/>
      <c r="J58" s="128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AExDlSJPnGRqn0ClrGMo8PfCj3vcChWelB1gOsnMYv6u+QBIK9Q27TerSxV4o9pugbsc24M7+kGbEWuGTCjIg==" saltValue="BBsHVgC1cgTF7OHvkfcV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81" t="s">
        <v>30</v>
      </c>
      <c r="C41" s="1282"/>
      <c r="D41" s="102"/>
      <c r="E41" s="1287" t="s">
        <v>31</v>
      </c>
      <c r="F41" s="1287"/>
      <c r="G41" s="1287"/>
      <c r="H41" s="1288"/>
      <c r="I41" s="103">
        <v>12293</v>
      </c>
      <c r="J41" s="104">
        <v>12074</v>
      </c>
      <c r="K41" s="104">
        <v>11568</v>
      </c>
      <c r="L41" s="104">
        <v>10949</v>
      </c>
      <c r="M41" s="105">
        <v>10624</v>
      </c>
    </row>
    <row r="42" spans="2:13" ht="27.75" customHeight="1" x14ac:dyDescent="0.15">
      <c r="B42" s="1283"/>
      <c r="C42" s="1284"/>
      <c r="D42" s="106"/>
      <c r="E42" s="1289" t="s">
        <v>32</v>
      </c>
      <c r="F42" s="1289"/>
      <c r="G42" s="1289"/>
      <c r="H42" s="1290"/>
      <c r="I42" s="107" t="s">
        <v>528</v>
      </c>
      <c r="J42" s="108" t="s">
        <v>528</v>
      </c>
      <c r="K42" s="108" t="s">
        <v>528</v>
      </c>
      <c r="L42" s="108" t="s">
        <v>528</v>
      </c>
      <c r="M42" s="109" t="s">
        <v>528</v>
      </c>
    </row>
    <row r="43" spans="2:13" ht="27.75" customHeight="1" x14ac:dyDescent="0.15">
      <c r="B43" s="1283"/>
      <c r="C43" s="1284"/>
      <c r="D43" s="106"/>
      <c r="E43" s="1289" t="s">
        <v>33</v>
      </c>
      <c r="F43" s="1289"/>
      <c r="G43" s="1289"/>
      <c r="H43" s="1290"/>
      <c r="I43" s="107">
        <v>3638</v>
      </c>
      <c r="J43" s="108">
        <v>3405</v>
      </c>
      <c r="K43" s="108">
        <v>3180</v>
      </c>
      <c r="L43" s="108">
        <v>2887</v>
      </c>
      <c r="M43" s="109">
        <v>2629</v>
      </c>
    </row>
    <row r="44" spans="2:13" ht="27.75" customHeight="1" x14ac:dyDescent="0.15">
      <c r="B44" s="1283"/>
      <c r="C44" s="1284"/>
      <c r="D44" s="106"/>
      <c r="E44" s="1289" t="s">
        <v>34</v>
      </c>
      <c r="F44" s="1289"/>
      <c r="G44" s="1289"/>
      <c r="H44" s="1290"/>
      <c r="I44" s="107">
        <v>674</v>
      </c>
      <c r="J44" s="108">
        <v>646</v>
      </c>
      <c r="K44" s="108">
        <v>592</v>
      </c>
      <c r="L44" s="108">
        <v>549</v>
      </c>
      <c r="M44" s="109">
        <v>535</v>
      </c>
    </row>
    <row r="45" spans="2:13" ht="27.75" customHeight="1" x14ac:dyDescent="0.15">
      <c r="B45" s="1283"/>
      <c r="C45" s="1284"/>
      <c r="D45" s="106"/>
      <c r="E45" s="1289" t="s">
        <v>35</v>
      </c>
      <c r="F45" s="1289"/>
      <c r="G45" s="1289"/>
      <c r="H45" s="1290"/>
      <c r="I45" s="107">
        <v>1255</v>
      </c>
      <c r="J45" s="108">
        <v>1370</v>
      </c>
      <c r="K45" s="108">
        <v>1205</v>
      </c>
      <c r="L45" s="108">
        <v>1157</v>
      </c>
      <c r="M45" s="109">
        <v>1211</v>
      </c>
    </row>
    <row r="46" spans="2:13" ht="27.75" customHeight="1" x14ac:dyDescent="0.15">
      <c r="B46" s="1283"/>
      <c r="C46" s="1284"/>
      <c r="D46" s="110"/>
      <c r="E46" s="1289" t="s">
        <v>36</v>
      </c>
      <c r="F46" s="1289"/>
      <c r="G46" s="1289"/>
      <c r="H46" s="1290"/>
      <c r="I46" s="107">
        <v>7</v>
      </c>
      <c r="J46" s="108" t="s">
        <v>528</v>
      </c>
      <c r="K46" s="108">
        <v>7</v>
      </c>
      <c r="L46" s="108">
        <v>8</v>
      </c>
      <c r="M46" s="109" t="s">
        <v>528</v>
      </c>
    </row>
    <row r="47" spans="2:13" ht="27.75" customHeight="1" x14ac:dyDescent="0.15">
      <c r="B47" s="1283"/>
      <c r="C47" s="1284"/>
      <c r="D47" s="111"/>
      <c r="E47" s="1291" t="s">
        <v>37</v>
      </c>
      <c r="F47" s="1292"/>
      <c r="G47" s="1292"/>
      <c r="H47" s="1293"/>
      <c r="I47" s="107" t="s">
        <v>528</v>
      </c>
      <c r="J47" s="108" t="s">
        <v>528</v>
      </c>
      <c r="K47" s="108" t="s">
        <v>528</v>
      </c>
      <c r="L47" s="108" t="s">
        <v>528</v>
      </c>
      <c r="M47" s="109" t="s">
        <v>528</v>
      </c>
    </row>
    <row r="48" spans="2:13" ht="27.75" customHeight="1" x14ac:dyDescent="0.15">
      <c r="B48" s="1283"/>
      <c r="C48" s="1284"/>
      <c r="D48" s="106"/>
      <c r="E48" s="1289" t="s">
        <v>38</v>
      </c>
      <c r="F48" s="1289"/>
      <c r="G48" s="1289"/>
      <c r="H48" s="1290"/>
      <c r="I48" s="107" t="s">
        <v>528</v>
      </c>
      <c r="J48" s="108" t="s">
        <v>528</v>
      </c>
      <c r="K48" s="108" t="s">
        <v>528</v>
      </c>
      <c r="L48" s="108" t="s">
        <v>528</v>
      </c>
      <c r="M48" s="109" t="s">
        <v>528</v>
      </c>
    </row>
    <row r="49" spans="2:13" ht="27.75" customHeight="1" x14ac:dyDescent="0.15">
      <c r="B49" s="1285"/>
      <c r="C49" s="1286"/>
      <c r="D49" s="106"/>
      <c r="E49" s="1289" t="s">
        <v>39</v>
      </c>
      <c r="F49" s="1289"/>
      <c r="G49" s="1289"/>
      <c r="H49" s="1290"/>
      <c r="I49" s="107" t="s">
        <v>528</v>
      </c>
      <c r="J49" s="108" t="s">
        <v>528</v>
      </c>
      <c r="K49" s="108" t="s">
        <v>528</v>
      </c>
      <c r="L49" s="108" t="s">
        <v>528</v>
      </c>
      <c r="M49" s="109" t="s">
        <v>528</v>
      </c>
    </row>
    <row r="50" spans="2:13" ht="27.75" customHeight="1" x14ac:dyDescent="0.15">
      <c r="B50" s="1294" t="s">
        <v>40</v>
      </c>
      <c r="C50" s="1295"/>
      <c r="D50" s="112"/>
      <c r="E50" s="1289" t="s">
        <v>41</v>
      </c>
      <c r="F50" s="1289"/>
      <c r="G50" s="1289"/>
      <c r="H50" s="1290"/>
      <c r="I50" s="107">
        <v>4466</v>
      </c>
      <c r="J50" s="108">
        <v>4220</v>
      </c>
      <c r="K50" s="108">
        <v>3485</v>
      </c>
      <c r="L50" s="108">
        <v>3256</v>
      </c>
      <c r="M50" s="109">
        <v>3269</v>
      </c>
    </row>
    <row r="51" spans="2:13" ht="27.75" customHeight="1" x14ac:dyDescent="0.15">
      <c r="B51" s="1283"/>
      <c r="C51" s="1284"/>
      <c r="D51" s="106"/>
      <c r="E51" s="1289" t="s">
        <v>42</v>
      </c>
      <c r="F51" s="1289"/>
      <c r="G51" s="1289"/>
      <c r="H51" s="1290"/>
      <c r="I51" s="107">
        <v>157</v>
      </c>
      <c r="J51" s="108">
        <v>116</v>
      </c>
      <c r="K51" s="108">
        <v>67</v>
      </c>
      <c r="L51" s="108">
        <v>53</v>
      </c>
      <c r="M51" s="109">
        <v>28</v>
      </c>
    </row>
    <row r="52" spans="2:13" ht="27.75" customHeight="1" x14ac:dyDescent="0.15">
      <c r="B52" s="1285"/>
      <c r="C52" s="1286"/>
      <c r="D52" s="106"/>
      <c r="E52" s="1289" t="s">
        <v>43</v>
      </c>
      <c r="F52" s="1289"/>
      <c r="G52" s="1289"/>
      <c r="H52" s="1290"/>
      <c r="I52" s="107">
        <v>12332</v>
      </c>
      <c r="J52" s="108">
        <v>12306</v>
      </c>
      <c r="K52" s="108">
        <v>11796</v>
      </c>
      <c r="L52" s="108">
        <v>11274</v>
      </c>
      <c r="M52" s="109">
        <v>10924</v>
      </c>
    </row>
    <row r="53" spans="2:13" ht="27.75" customHeight="1" thickBot="1" x14ac:dyDescent="0.2">
      <c r="B53" s="1296" t="s">
        <v>44</v>
      </c>
      <c r="C53" s="1297"/>
      <c r="D53" s="113"/>
      <c r="E53" s="1298" t="s">
        <v>45</v>
      </c>
      <c r="F53" s="1298"/>
      <c r="G53" s="1298"/>
      <c r="H53" s="1299"/>
      <c r="I53" s="114">
        <v>911</v>
      </c>
      <c r="J53" s="115">
        <v>853</v>
      </c>
      <c r="K53" s="115">
        <v>1203</v>
      </c>
      <c r="L53" s="115">
        <v>967</v>
      </c>
      <c r="M53" s="116">
        <v>778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XRzBFRxO/ZZwB6+058WcFpPc8U0U6kPTTua0pPXpukucMv8aDA8/mXIygqJ4uJ5sSjAZm6BLJw1cpLSAzEc1A==" saltValue="jBMaZyPJl8tdwYhwhKLs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8" t="s">
        <v>48</v>
      </c>
      <c r="D55" s="1308"/>
      <c r="E55" s="1309"/>
      <c r="F55" s="128">
        <v>2355</v>
      </c>
      <c r="G55" s="128">
        <v>2088</v>
      </c>
      <c r="H55" s="129">
        <v>2106</v>
      </c>
    </row>
    <row r="56" spans="2:8" ht="52.5" customHeight="1" x14ac:dyDescent="0.15">
      <c r="B56" s="130"/>
      <c r="C56" s="1310" t="s">
        <v>49</v>
      </c>
      <c r="D56" s="1310"/>
      <c r="E56" s="1311"/>
      <c r="F56" s="131">
        <v>22</v>
      </c>
      <c r="G56" s="131">
        <v>22</v>
      </c>
      <c r="H56" s="132">
        <v>22</v>
      </c>
    </row>
    <row r="57" spans="2:8" ht="53.25" customHeight="1" x14ac:dyDescent="0.15">
      <c r="B57" s="130"/>
      <c r="C57" s="1312" t="s">
        <v>50</v>
      </c>
      <c r="D57" s="1312"/>
      <c r="E57" s="1313"/>
      <c r="F57" s="133">
        <v>2302</v>
      </c>
      <c r="G57" s="133">
        <v>2341</v>
      </c>
      <c r="H57" s="134">
        <v>2411</v>
      </c>
    </row>
    <row r="58" spans="2:8" ht="45.75" customHeight="1" x14ac:dyDescent="0.15">
      <c r="B58" s="135"/>
      <c r="C58" s="1300" t="s">
        <v>603</v>
      </c>
      <c r="D58" s="1301"/>
      <c r="E58" s="1302"/>
      <c r="F58" s="136">
        <v>1660</v>
      </c>
      <c r="G58" s="136">
        <v>1660</v>
      </c>
      <c r="H58" s="137">
        <v>1660</v>
      </c>
    </row>
    <row r="59" spans="2:8" ht="45.75" customHeight="1" x14ac:dyDescent="0.15">
      <c r="B59" s="135"/>
      <c r="C59" s="1300" t="s">
        <v>605</v>
      </c>
      <c r="D59" s="1301"/>
      <c r="E59" s="1302"/>
      <c r="F59" s="136">
        <v>311</v>
      </c>
      <c r="G59" s="136">
        <v>311</v>
      </c>
      <c r="H59" s="137">
        <v>311</v>
      </c>
    </row>
    <row r="60" spans="2:8" ht="45.75" customHeight="1" x14ac:dyDescent="0.15">
      <c r="B60" s="135"/>
      <c r="C60" s="1300" t="s">
        <v>604</v>
      </c>
      <c r="D60" s="1301"/>
      <c r="E60" s="1302"/>
      <c r="F60" s="136">
        <v>220</v>
      </c>
      <c r="G60" s="136">
        <v>220</v>
      </c>
      <c r="H60" s="137">
        <v>220</v>
      </c>
    </row>
    <row r="61" spans="2:8" ht="45.75" customHeight="1" x14ac:dyDescent="0.15">
      <c r="B61" s="135"/>
      <c r="C61" s="1300" t="s">
        <v>606</v>
      </c>
      <c r="D61" s="1301"/>
      <c r="E61" s="1302"/>
      <c r="F61" s="136">
        <v>0</v>
      </c>
      <c r="G61" s="136">
        <v>63</v>
      </c>
      <c r="H61" s="137">
        <v>138</v>
      </c>
    </row>
    <row r="62" spans="2:8" ht="45.75" customHeight="1" thickBot="1" x14ac:dyDescent="0.2">
      <c r="B62" s="138"/>
      <c r="C62" s="1303" t="s">
        <v>607</v>
      </c>
      <c r="D62" s="1304"/>
      <c r="E62" s="1305"/>
      <c r="F62" s="139">
        <v>25</v>
      </c>
      <c r="G62" s="139">
        <v>26</v>
      </c>
      <c r="H62" s="140">
        <v>34</v>
      </c>
    </row>
    <row r="63" spans="2:8" ht="52.5" customHeight="1" thickBot="1" x14ac:dyDescent="0.2">
      <c r="B63" s="141"/>
      <c r="C63" s="1306" t="s">
        <v>51</v>
      </c>
      <c r="D63" s="1306"/>
      <c r="E63" s="1307"/>
      <c r="F63" s="142">
        <v>4678</v>
      </c>
      <c r="G63" s="142">
        <v>4451</v>
      </c>
      <c r="H63" s="143">
        <v>4539</v>
      </c>
    </row>
    <row r="64" spans="2:8" ht="15" customHeight="1" x14ac:dyDescent="0.15"/>
  </sheetData>
  <sheetProtection algorithmName="SHA-512" hashValue="29XHFcwT1iH+VWuvDgHwrO7FM/MXiiSrj9LALpw5BAgWROvCyA3lSfcghVy4Txpx3RgSS5N1+1C1a+BRPUg98Q==" saltValue="eyNTJuP48QpOhA8IeIlE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58B73-3574-4277-B016-85160DFE807A}">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6" t="s">
        <v>614</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397"/>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397"/>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397"/>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397"/>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615</v>
      </c>
    </row>
    <row r="50" spans="1:109" x14ac:dyDescent="0.15">
      <c r="B50" s="397"/>
      <c r="G50" s="1320"/>
      <c r="H50" s="1320"/>
      <c r="I50" s="1320"/>
      <c r="J50" s="1320"/>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9" t="s">
        <v>570</v>
      </c>
      <c r="BQ50" s="1319"/>
      <c r="BR50" s="1319"/>
      <c r="BS50" s="1319"/>
      <c r="BT50" s="1319"/>
      <c r="BU50" s="1319"/>
      <c r="BV50" s="1319"/>
      <c r="BW50" s="1319"/>
      <c r="BX50" s="1319" t="s">
        <v>571</v>
      </c>
      <c r="BY50" s="1319"/>
      <c r="BZ50" s="1319"/>
      <c r="CA50" s="1319"/>
      <c r="CB50" s="1319"/>
      <c r="CC50" s="1319"/>
      <c r="CD50" s="1319"/>
      <c r="CE50" s="1319"/>
      <c r="CF50" s="1319" t="s">
        <v>572</v>
      </c>
      <c r="CG50" s="1319"/>
      <c r="CH50" s="1319"/>
      <c r="CI50" s="1319"/>
      <c r="CJ50" s="1319"/>
      <c r="CK50" s="1319"/>
      <c r="CL50" s="1319"/>
      <c r="CM50" s="1319"/>
      <c r="CN50" s="1319" t="s">
        <v>573</v>
      </c>
      <c r="CO50" s="1319"/>
      <c r="CP50" s="1319"/>
      <c r="CQ50" s="1319"/>
      <c r="CR50" s="1319"/>
      <c r="CS50" s="1319"/>
      <c r="CT50" s="1319"/>
      <c r="CU50" s="1319"/>
      <c r="CV50" s="1319" t="s">
        <v>574</v>
      </c>
      <c r="CW50" s="1319"/>
      <c r="CX50" s="1319"/>
      <c r="CY50" s="1319"/>
      <c r="CZ50" s="1319"/>
      <c r="DA50" s="1319"/>
      <c r="DB50" s="1319"/>
      <c r="DC50" s="1319"/>
    </row>
    <row r="51" spans="1:109" ht="13.5" customHeight="1" x14ac:dyDescent="0.15">
      <c r="B51" s="397"/>
      <c r="G51" s="1322"/>
      <c r="H51" s="1322"/>
      <c r="I51" s="1335"/>
      <c r="J51" s="1335"/>
      <c r="K51" s="1321"/>
      <c r="L51" s="1321"/>
      <c r="M51" s="1321"/>
      <c r="N51" s="1321"/>
      <c r="AM51" s="406"/>
      <c r="AN51" s="1317" t="s">
        <v>616</v>
      </c>
      <c r="AO51" s="1317"/>
      <c r="AP51" s="1317"/>
      <c r="AQ51" s="1317"/>
      <c r="AR51" s="1317"/>
      <c r="AS51" s="1317"/>
      <c r="AT51" s="1317"/>
      <c r="AU51" s="1317"/>
      <c r="AV51" s="1317"/>
      <c r="AW51" s="1317"/>
      <c r="AX51" s="1317"/>
      <c r="AY51" s="1317"/>
      <c r="AZ51" s="1317"/>
      <c r="BA51" s="1317"/>
      <c r="BB51" s="1317" t="s">
        <v>617</v>
      </c>
      <c r="BC51" s="1317"/>
      <c r="BD51" s="1317"/>
      <c r="BE51" s="1317"/>
      <c r="BF51" s="1317"/>
      <c r="BG51" s="1317"/>
      <c r="BH51" s="1317"/>
      <c r="BI51" s="1317"/>
      <c r="BJ51" s="1317"/>
      <c r="BK51" s="1317"/>
      <c r="BL51" s="1317"/>
      <c r="BM51" s="1317"/>
      <c r="BN51" s="1317"/>
      <c r="BO51" s="1317"/>
      <c r="BP51" s="1314">
        <v>14.9</v>
      </c>
      <c r="BQ51" s="1314"/>
      <c r="BR51" s="1314"/>
      <c r="BS51" s="1314"/>
      <c r="BT51" s="1314"/>
      <c r="BU51" s="1314"/>
      <c r="BV51" s="1314"/>
      <c r="BW51" s="1314"/>
      <c r="BX51" s="1314">
        <v>13.9</v>
      </c>
      <c r="BY51" s="1314"/>
      <c r="BZ51" s="1314"/>
      <c r="CA51" s="1314"/>
      <c r="CB51" s="1314"/>
      <c r="CC51" s="1314"/>
      <c r="CD51" s="1314"/>
      <c r="CE51" s="1314"/>
      <c r="CF51" s="1314">
        <v>20.100000000000001</v>
      </c>
      <c r="CG51" s="1314"/>
      <c r="CH51" s="1314"/>
      <c r="CI51" s="1314"/>
      <c r="CJ51" s="1314"/>
      <c r="CK51" s="1314"/>
      <c r="CL51" s="1314"/>
      <c r="CM51" s="1314"/>
      <c r="CN51" s="1314">
        <v>16.5</v>
      </c>
      <c r="CO51" s="1314"/>
      <c r="CP51" s="1314"/>
      <c r="CQ51" s="1314"/>
      <c r="CR51" s="1314"/>
      <c r="CS51" s="1314"/>
      <c r="CT51" s="1314"/>
      <c r="CU51" s="1314"/>
      <c r="CV51" s="1314">
        <v>13</v>
      </c>
      <c r="CW51" s="1314"/>
      <c r="CX51" s="1314"/>
      <c r="CY51" s="1314"/>
      <c r="CZ51" s="1314"/>
      <c r="DA51" s="1314"/>
      <c r="DB51" s="1314"/>
      <c r="DC51" s="1314"/>
    </row>
    <row r="52" spans="1:109" x14ac:dyDescent="0.15">
      <c r="B52" s="397"/>
      <c r="G52" s="1322"/>
      <c r="H52" s="1322"/>
      <c r="I52" s="1335"/>
      <c r="J52" s="1335"/>
      <c r="K52" s="1321"/>
      <c r="L52" s="1321"/>
      <c r="M52" s="1321"/>
      <c r="N52" s="1321"/>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5"/>
      <c r="B53" s="397"/>
      <c r="G53" s="1322"/>
      <c r="H53" s="1322"/>
      <c r="I53" s="1320"/>
      <c r="J53" s="1320"/>
      <c r="K53" s="1321"/>
      <c r="L53" s="1321"/>
      <c r="M53" s="1321"/>
      <c r="N53" s="1321"/>
      <c r="AM53" s="406"/>
      <c r="AN53" s="1317"/>
      <c r="AO53" s="1317"/>
      <c r="AP53" s="1317"/>
      <c r="AQ53" s="1317"/>
      <c r="AR53" s="1317"/>
      <c r="AS53" s="1317"/>
      <c r="AT53" s="1317"/>
      <c r="AU53" s="1317"/>
      <c r="AV53" s="1317"/>
      <c r="AW53" s="1317"/>
      <c r="AX53" s="1317"/>
      <c r="AY53" s="1317"/>
      <c r="AZ53" s="1317"/>
      <c r="BA53" s="1317"/>
      <c r="BB53" s="1317" t="s">
        <v>618</v>
      </c>
      <c r="BC53" s="1317"/>
      <c r="BD53" s="1317"/>
      <c r="BE53" s="1317"/>
      <c r="BF53" s="1317"/>
      <c r="BG53" s="1317"/>
      <c r="BH53" s="1317"/>
      <c r="BI53" s="1317"/>
      <c r="BJ53" s="1317"/>
      <c r="BK53" s="1317"/>
      <c r="BL53" s="1317"/>
      <c r="BM53" s="1317"/>
      <c r="BN53" s="1317"/>
      <c r="BO53" s="1317"/>
      <c r="BP53" s="1314">
        <v>59.9</v>
      </c>
      <c r="BQ53" s="1314"/>
      <c r="BR53" s="1314"/>
      <c r="BS53" s="1314"/>
      <c r="BT53" s="1314"/>
      <c r="BU53" s="1314"/>
      <c r="BV53" s="1314"/>
      <c r="BW53" s="1314"/>
      <c r="BX53" s="1314">
        <v>61.3</v>
      </c>
      <c r="BY53" s="1314"/>
      <c r="BZ53" s="1314"/>
      <c r="CA53" s="1314"/>
      <c r="CB53" s="1314"/>
      <c r="CC53" s="1314"/>
      <c r="CD53" s="1314"/>
      <c r="CE53" s="1314"/>
      <c r="CF53" s="1314">
        <v>62.5</v>
      </c>
      <c r="CG53" s="1314"/>
      <c r="CH53" s="1314"/>
      <c r="CI53" s="1314"/>
      <c r="CJ53" s="1314"/>
      <c r="CK53" s="1314"/>
      <c r="CL53" s="1314"/>
      <c r="CM53" s="1314"/>
      <c r="CN53" s="1314">
        <v>63.9</v>
      </c>
      <c r="CO53" s="1314"/>
      <c r="CP53" s="1314"/>
      <c r="CQ53" s="1314"/>
      <c r="CR53" s="1314"/>
      <c r="CS53" s="1314"/>
      <c r="CT53" s="1314"/>
      <c r="CU53" s="1314"/>
      <c r="CV53" s="1314">
        <v>66</v>
      </c>
      <c r="CW53" s="1314"/>
      <c r="CX53" s="1314"/>
      <c r="CY53" s="1314"/>
      <c r="CZ53" s="1314"/>
      <c r="DA53" s="1314"/>
      <c r="DB53" s="1314"/>
      <c r="DC53" s="1314"/>
    </row>
    <row r="54" spans="1:109" x14ac:dyDescent="0.15">
      <c r="A54" s="405"/>
      <c r="B54" s="397"/>
      <c r="G54" s="1322"/>
      <c r="H54" s="1322"/>
      <c r="I54" s="1320"/>
      <c r="J54" s="1320"/>
      <c r="K54" s="1321"/>
      <c r="L54" s="1321"/>
      <c r="M54" s="1321"/>
      <c r="N54" s="1321"/>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5"/>
      <c r="B55" s="397"/>
      <c r="G55" s="1320"/>
      <c r="H55" s="1320"/>
      <c r="I55" s="1320"/>
      <c r="J55" s="1320"/>
      <c r="K55" s="1321"/>
      <c r="L55" s="1321"/>
      <c r="M55" s="1321"/>
      <c r="N55" s="1321"/>
      <c r="AN55" s="1319" t="s">
        <v>619</v>
      </c>
      <c r="AO55" s="1319"/>
      <c r="AP55" s="1319"/>
      <c r="AQ55" s="1319"/>
      <c r="AR55" s="1319"/>
      <c r="AS55" s="1319"/>
      <c r="AT55" s="1319"/>
      <c r="AU55" s="1319"/>
      <c r="AV55" s="1319"/>
      <c r="AW55" s="1319"/>
      <c r="AX55" s="1319"/>
      <c r="AY55" s="1319"/>
      <c r="AZ55" s="1319"/>
      <c r="BA55" s="1319"/>
      <c r="BB55" s="1317" t="s">
        <v>617</v>
      </c>
      <c r="BC55" s="1317"/>
      <c r="BD55" s="1317"/>
      <c r="BE55" s="1317"/>
      <c r="BF55" s="1317"/>
      <c r="BG55" s="1317"/>
      <c r="BH55" s="1317"/>
      <c r="BI55" s="1317"/>
      <c r="BJ55" s="1317"/>
      <c r="BK55" s="1317"/>
      <c r="BL55" s="1317"/>
      <c r="BM55" s="1317"/>
      <c r="BN55" s="1317"/>
      <c r="BO55" s="1317"/>
      <c r="BP55" s="1314">
        <v>24</v>
      </c>
      <c r="BQ55" s="1314"/>
      <c r="BR55" s="1314"/>
      <c r="BS55" s="1314"/>
      <c r="BT55" s="1314"/>
      <c r="BU55" s="1314"/>
      <c r="BV55" s="1314"/>
      <c r="BW55" s="1314"/>
      <c r="BX55" s="1314">
        <v>19.8</v>
      </c>
      <c r="BY55" s="1314"/>
      <c r="BZ55" s="1314"/>
      <c r="CA55" s="1314"/>
      <c r="CB55" s="1314"/>
      <c r="CC55" s="1314"/>
      <c r="CD55" s="1314"/>
      <c r="CE55" s="1314"/>
      <c r="CF55" s="1314">
        <v>19.8</v>
      </c>
      <c r="CG55" s="1314"/>
      <c r="CH55" s="1314"/>
      <c r="CI55" s="1314"/>
      <c r="CJ55" s="1314"/>
      <c r="CK55" s="1314"/>
      <c r="CL55" s="1314"/>
      <c r="CM55" s="1314"/>
      <c r="CN55" s="1314">
        <v>20</v>
      </c>
      <c r="CO55" s="1314"/>
      <c r="CP55" s="1314"/>
      <c r="CQ55" s="1314"/>
      <c r="CR55" s="1314"/>
      <c r="CS55" s="1314"/>
      <c r="CT55" s="1314"/>
      <c r="CU55" s="1314"/>
      <c r="CV55" s="1314">
        <v>10.199999999999999</v>
      </c>
      <c r="CW55" s="1314"/>
      <c r="CX55" s="1314"/>
      <c r="CY55" s="1314"/>
      <c r="CZ55" s="1314"/>
      <c r="DA55" s="1314"/>
      <c r="DB55" s="1314"/>
      <c r="DC55" s="1314"/>
    </row>
    <row r="56" spans="1:109" x14ac:dyDescent="0.15">
      <c r="A56" s="405"/>
      <c r="B56" s="397"/>
      <c r="G56" s="1320"/>
      <c r="H56" s="1320"/>
      <c r="I56" s="1320"/>
      <c r="J56" s="1320"/>
      <c r="K56" s="1321"/>
      <c r="L56" s="1321"/>
      <c r="M56" s="1321"/>
      <c r="N56" s="1321"/>
      <c r="AN56" s="1319"/>
      <c r="AO56" s="1319"/>
      <c r="AP56" s="1319"/>
      <c r="AQ56" s="1319"/>
      <c r="AR56" s="1319"/>
      <c r="AS56" s="1319"/>
      <c r="AT56" s="1319"/>
      <c r="AU56" s="1319"/>
      <c r="AV56" s="1319"/>
      <c r="AW56" s="1319"/>
      <c r="AX56" s="1319"/>
      <c r="AY56" s="1319"/>
      <c r="AZ56" s="1319"/>
      <c r="BA56" s="1319"/>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x14ac:dyDescent="0.15">
      <c r="B57" s="409"/>
      <c r="G57" s="1320"/>
      <c r="H57" s="1320"/>
      <c r="I57" s="1315"/>
      <c r="J57" s="1315"/>
      <c r="K57" s="1321"/>
      <c r="L57" s="1321"/>
      <c r="M57" s="1321"/>
      <c r="N57" s="1321"/>
      <c r="AM57" s="390"/>
      <c r="AN57" s="1319"/>
      <c r="AO57" s="1319"/>
      <c r="AP57" s="1319"/>
      <c r="AQ57" s="1319"/>
      <c r="AR57" s="1319"/>
      <c r="AS57" s="1319"/>
      <c r="AT57" s="1319"/>
      <c r="AU57" s="1319"/>
      <c r="AV57" s="1319"/>
      <c r="AW57" s="1319"/>
      <c r="AX57" s="1319"/>
      <c r="AY57" s="1319"/>
      <c r="AZ57" s="1319"/>
      <c r="BA57" s="1319"/>
      <c r="BB57" s="1317" t="s">
        <v>618</v>
      </c>
      <c r="BC57" s="1317"/>
      <c r="BD57" s="1317"/>
      <c r="BE57" s="1317"/>
      <c r="BF57" s="1317"/>
      <c r="BG57" s="1317"/>
      <c r="BH57" s="1317"/>
      <c r="BI57" s="1317"/>
      <c r="BJ57" s="1317"/>
      <c r="BK57" s="1317"/>
      <c r="BL57" s="1317"/>
      <c r="BM57" s="1317"/>
      <c r="BN57" s="1317"/>
      <c r="BO57" s="1317"/>
      <c r="BP57" s="1314">
        <v>56.1</v>
      </c>
      <c r="BQ57" s="1314"/>
      <c r="BR57" s="1314"/>
      <c r="BS57" s="1314"/>
      <c r="BT57" s="1314"/>
      <c r="BU57" s="1314"/>
      <c r="BV57" s="1314"/>
      <c r="BW57" s="1314"/>
      <c r="BX57" s="1314">
        <v>58.6</v>
      </c>
      <c r="BY57" s="1314"/>
      <c r="BZ57" s="1314"/>
      <c r="CA57" s="1314"/>
      <c r="CB57" s="1314"/>
      <c r="CC57" s="1314"/>
      <c r="CD57" s="1314"/>
      <c r="CE57" s="1314"/>
      <c r="CF57" s="1314">
        <v>59.7</v>
      </c>
      <c r="CG57" s="1314"/>
      <c r="CH57" s="1314"/>
      <c r="CI57" s="1314"/>
      <c r="CJ57" s="1314"/>
      <c r="CK57" s="1314"/>
      <c r="CL57" s="1314"/>
      <c r="CM57" s="1314"/>
      <c r="CN57" s="1314">
        <v>60.7</v>
      </c>
      <c r="CO57" s="1314"/>
      <c r="CP57" s="1314"/>
      <c r="CQ57" s="1314"/>
      <c r="CR57" s="1314"/>
      <c r="CS57" s="1314"/>
      <c r="CT57" s="1314"/>
      <c r="CU57" s="1314"/>
      <c r="CV57" s="1314">
        <v>61.1</v>
      </c>
      <c r="CW57" s="1314"/>
      <c r="CX57" s="1314"/>
      <c r="CY57" s="1314"/>
      <c r="CZ57" s="1314"/>
      <c r="DA57" s="1314"/>
      <c r="DB57" s="1314"/>
      <c r="DC57" s="1314"/>
      <c r="DD57" s="410"/>
      <c r="DE57" s="409"/>
    </row>
    <row r="58" spans="1:109" s="405" customFormat="1" x14ac:dyDescent="0.15">
      <c r="A58" s="390"/>
      <c r="B58" s="409"/>
      <c r="G58" s="1320"/>
      <c r="H58" s="1320"/>
      <c r="I58" s="1315"/>
      <c r="J58" s="1315"/>
      <c r="K58" s="1321"/>
      <c r="L58" s="1321"/>
      <c r="M58" s="1321"/>
      <c r="N58" s="1321"/>
      <c r="AM58" s="390"/>
      <c r="AN58" s="1319"/>
      <c r="AO58" s="1319"/>
      <c r="AP58" s="1319"/>
      <c r="AQ58" s="1319"/>
      <c r="AR58" s="1319"/>
      <c r="AS58" s="1319"/>
      <c r="AT58" s="1319"/>
      <c r="AU58" s="1319"/>
      <c r="AV58" s="1319"/>
      <c r="AW58" s="1319"/>
      <c r="AX58" s="1319"/>
      <c r="AY58" s="1319"/>
      <c r="AZ58" s="1319"/>
      <c r="BA58" s="1319"/>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620</v>
      </c>
    </row>
    <row r="64" spans="1:109"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6" t="s">
        <v>622</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7"/>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7"/>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7"/>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7"/>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615</v>
      </c>
    </row>
    <row r="72" spans="2:107" x14ac:dyDescent="0.15">
      <c r="B72" s="397"/>
      <c r="G72" s="1320"/>
      <c r="H72" s="1320"/>
      <c r="I72" s="1320"/>
      <c r="J72" s="1320"/>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9" t="s">
        <v>570</v>
      </c>
      <c r="BQ72" s="1319"/>
      <c r="BR72" s="1319"/>
      <c r="BS72" s="1319"/>
      <c r="BT72" s="1319"/>
      <c r="BU72" s="1319"/>
      <c r="BV72" s="1319"/>
      <c r="BW72" s="1319"/>
      <c r="BX72" s="1319" t="s">
        <v>571</v>
      </c>
      <c r="BY72" s="1319"/>
      <c r="BZ72" s="1319"/>
      <c r="CA72" s="1319"/>
      <c r="CB72" s="1319"/>
      <c r="CC72" s="1319"/>
      <c r="CD72" s="1319"/>
      <c r="CE72" s="1319"/>
      <c r="CF72" s="1319" t="s">
        <v>572</v>
      </c>
      <c r="CG72" s="1319"/>
      <c r="CH72" s="1319"/>
      <c r="CI72" s="1319"/>
      <c r="CJ72" s="1319"/>
      <c r="CK72" s="1319"/>
      <c r="CL72" s="1319"/>
      <c r="CM72" s="1319"/>
      <c r="CN72" s="1319" t="s">
        <v>573</v>
      </c>
      <c r="CO72" s="1319"/>
      <c r="CP72" s="1319"/>
      <c r="CQ72" s="1319"/>
      <c r="CR72" s="1319"/>
      <c r="CS72" s="1319"/>
      <c r="CT72" s="1319"/>
      <c r="CU72" s="1319"/>
      <c r="CV72" s="1319" t="s">
        <v>574</v>
      </c>
      <c r="CW72" s="1319"/>
      <c r="CX72" s="1319"/>
      <c r="CY72" s="1319"/>
      <c r="CZ72" s="1319"/>
      <c r="DA72" s="1319"/>
      <c r="DB72" s="1319"/>
      <c r="DC72" s="1319"/>
    </row>
    <row r="73" spans="2:107" x14ac:dyDescent="0.15">
      <c r="B73" s="397"/>
      <c r="G73" s="1322"/>
      <c r="H73" s="1322"/>
      <c r="I73" s="1322"/>
      <c r="J73" s="1322"/>
      <c r="K73" s="1318"/>
      <c r="L73" s="1318"/>
      <c r="M73" s="1318"/>
      <c r="N73" s="1318"/>
      <c r="AM73" s="406"/>
      <c r="AN73" s="1317" t="s">
        <v>616</v>
      </c>
      <c r="AO73" s="1317"/>
      <c r="AP73" s="1317"/>
      <c r="AQ73" s="1317"/>
      <c r="AR73" s="1317"/>
      <c r="AS73" s="1317"/>
      <c r="AT73" s="1317"/>
      <c r="AU73" s="1317"/>
      <c r="AV73" s="1317"/>
      <c r="AW73" s="1317"/>
      <c r="AX73" s="1317"/>
      <c r="AY73" s="1317"/>
      <c r="AZ73" s="1317"/>
      <c r="BA73" s="1317"/>
      <c r="BB73" s="1317" t="s">
        <v>617</v>
      </c>
      <c r="BC73" s="1317"/>
      <c r="BD73" s="1317"/>
      <c r="BE73" s="1317"/>
      <c r="BF73" s="1317"/>
      <c r="BG73" s="1317"/>
      <c r="BH73" s="1317"/>
      <c r="BI73" s="1317"/>
      <c r="BJ73" s="1317"/>
      <c r="BK73" s="1317"/>
      <c r="BL73" s="1317"/>
      <c r="BM73" s="1317"/>
      <c r="BN73" s="1317"/>
      <c r="BO73" s="1317"/>
      <c r="BP73" s="1314">
        <v>14.9</v>
      </c>
      <c r="BQ73" s="1314"/>
      <c r="BR73" s="1314"/>
      <c r="BS73" s="1314"/>
      <c r="BT73" s="1314"/>
      <c r="BU73" s="1314"/>
      <c r="BV73" s="1314"/>
      <c r="BW73" s="1314"/>
      <c r="BX73" s="1314">
        <v>13.9</v>
      </c>
      <c r="BY73" s="1314"/>
      <c r="BZ73" s="1314"/>
      <c r="CA73" s="1314"/>
      <c r="CB73" s="1314"/>
      <c r="CC73" s="1314"/>
      <c r="CD73" s="1314"/>
      <c r="CE73" s="1314"/>
      <c r="CF73" s="1314">
        <v>20.100000000000001</v>
      </c>
      <c r="CG73" s="1314"/>
      <c r="CH73" s="1314"/>
      <c r="CI73" s="1314"/>
      <c r="CJ73" s="1314"/>
      <c r="CK73" s="1314"/>
      <c r="CL73" s="1314"/>
      <c r="CM73" s="1314"/>
      <c r="CN73" s="1314">
        <v>16.5</v>
      </c>
      <c r="CO73" s="1314"/>
      <c r="CP73" s="1314"/>
      <c r="CQ73" s="1314"/>
      <c r="CR73" s="1314"/>
      <c r="CS73" s="1314"/>
      <c r="CT73" s="1314"/>
      <c r="CU73" s="1314"/>
      <c r="CV73" s="1314">
        <v>13</v>
      </c>
      <c r="CW73" s="1314"/>
      <c r="CX73" s="1314"/>
      <c r="CY73" s="1314"/>
      <c r="CZ73" s="1314"/>
      <c r="DA73" s="1314"/>
      <c r="DB73" s="1314"/>
      <c r="DC73" s="1314"/>
    </row>
    <row r="74" spans="2:107" x14ac:dyDescent="0.15">
      <c r="B74" s="397"/>
      <c r="G74" s="1322"/>
      <c r="H74" s="1322"/>
      <c r="I74" s="1322"/>
      <c r="J74" s="1322"/>
      <c r="K74" s="1318"/>
      <c r="L74" s="1318"/>
      <c r="M74" s="1318"/>
      <c r="N74" s="1318"/>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7"/>
      <c r="G75" s="1322"/>
      <c r="H75" s="1322"/>
      <c r="I75" s="1320"/>
      <c r="J75" s="1320"/>
      <c r="K75" s="1321"/>
      <c r="L75" s="1321"/>
      <c r="M75" s="1321"/>
      <c r="N75" s="1321"/>
      <c r="AM75" s="406"/>
      <c r="AN75" s="1317"/>
      <c r="AO75" s="1317"/>
      <c r="AP75" s="1317"/>
      <c r="AQ75" s="1317"/>
      <c r="AR75" s="1317"/>
      <c r="AS75" s="1317"/>
      <c r="AT75" s="1317"/>
      <c r="AU75" s="1317"/>
      <c r="AV75" s="1317"/>
      <c r="AW75" s="1317"/>
      <c r="AX75" s="1317"/>
      <c r="AY75" s="1317"/>
      <c r="AZ75" s="1317"/>
      <c r="BA75" s="1317"/>
      <c r="BB75" s="1317" t="s">
        <v>621</v>
      </c>
      <c r="BC75" s="1317"/>
      <c r="BD75" s="1317"/>
      <c r="BE75" s="1317"/>
      <c r="BF75" s="1317"/>
      <c r="BG75" s="1317"/>
      <c r="BH75" s="1317"/>
      <c r="BI75" s="1317"/>
      <c r="BJ75" s="1317"/>
      <c r="BK75" s="1317"/>
      <c r="BL75" s="1317"/>
      <c r="BM75" s="1317"/>
      <c r="BN75" s="1317"/>
      <c r="BO75" s="1317"/>
      <c r="BP75" s="1314">
        <v>9.4</v>
      </c>
      <c r="BQ75" s="1314"/>
      <c r="BR75" s="1314"/>
      <c r="BS75" s="1314"/>
      <c r="BT75" s="1314"/>
      <c r="BU75" s="1314"/>
      <c r="BV75" s="1314"/>
      <c r="BW75" s="1314"/>
      <c r="BX75" s="1314">
        <v>9.6</v>
      </c>
      <c r="BY75" s="1314"/>
      <c r="BZ75" s="1314"/>
      <c r="CA75" s="1314"/>
      <c r="CB75" s="1314"/>
      <c r="CC75" s="1314"/>
      <c r="CD75" s="1314"/>
      <c r="CE75" s="1314"/>
      <c r="CF75" s="1314">
        <v>10.5</v>
      </c>
      <c r="CG75" s="1314"/>
      <c r="CH75" s="1314"/>
      <c r="CI75" s="1314"/>
      <c r="CJ75" s="1314"/>
      <c r="CK75" s="1314"/>
      <c r="CL75" s="1314"/>
      <c r="CM75" s="1314"/>
      <c r="CN75" s="1314">
        <v>10.7</v>
      </c>
      <c r="CO75" s="1314"/>
      <c r="CP75" s="1314"/>
      <c r="CQ75" s="1314"/>
      <c r="CR75" s="1314"/>
      <c r="CS75" s="1314"/>
      <c r="CT75" s="1314"/>
      <c r="CU75" s="1314"/>
      <c r="CV75" s="1314">
        <v>10.7</v>
      </c>
      <c r="CW75" s="1314"/>
      <c r="CX75" s="1314"/>
      <c r="CY75" s="1314"/>
      <c r="CZ75" s="1314"/>
      <c r="DA75" s="1314"/>
      <c r="DB75" s="1314"/>
      <c r="DC75" s="1314"/>
    </row>
    <row r="76" spans="2:107" x14ac:dyDescent="0.15">
      <c r="B76" s="397"/>
      <c r="G76" s="1322"/>
      <c r="H76" s="1322"/>
      <c r="I76" s="1320"/>
      <c r="J76" s="1320"/>
      <c r="K76" s="1321"/>
      <c r="L76" s="1321"/>
      <c r="M76" s="1321"/>
      <c r="N76" s="1321"/>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7"/>
      <c r="G77" s="1320"/>
      <c r="H77" s="1320"/>
      <c r="I77" s="1320"/>
      <c r="J77" s="1320"/>
      <c r="K77" s="1318"/>
      <c r="L77" s="1318"/>
      <c r="M77" s="1318"/>
      <c r="N77" s="1318"/>
      <c r="AN77" s="1319" t="s">
        <v>619</v>
      </c>
      <c r="AO77" s="1319"/>
      <c r="AP77" s="1319"/>
      <c r="AQ77" s="1319"/>
      <c r="AR77" s="1319"/>
      <c r="AS77" s="1319"/>
      <c r="AT77" s="1319"/>
      <c r="AU77" s="1319"/>
      <c r="AV77" s="1319"/>
      <c r="AW77" s="1319"/>
      <c r="AX77" s="1319"/>
      <c r="AY77" s="1319"/>
      <c r="AZ77" s="1319"/>
      <c r="BA77" s="1319"/>
      <c r="BB77" s="1317" t="s">
        <v>617</v>
      </c>
      <c r="BC77" s="1317"/>
      <c r="BD77" s="1317"/>
      <c r="BE77" s="1317"/>
      <c r="BF77" s="1317"/>
      <c r="BG77" s="1317"/>
      <c r="BH77" s="1317"/>
      <c r="BI77" s="1317"/>
      <c r="BJ77" s="1317"/>
      <c r="BK77" s="1317"/>
      <c r="BL77" s="1317"/>
      <c r="BM77" s="1317"/>
      <c r="BN77" s="1317"/>
      <c r="BO77" s="1317"/>
      <c r="BP77" s="1314">
        <v>24</v>
      </c>
      <c r="BQ77" s="1314"/>
      <c r="BR77" s="1314"/>
      <c r="BS77" s="1314"/>
      <c r="BT77" s="1314"/>
      <c r="BU77" s="1314"/>
      <c r="BV77" s="1314"/>
      <c r="BW77" s="1314"/>
      <c r="BX77" s="1314">
        <v>19.8</v>
      </c>
      <c r="BY77" s="1314"/>
      <c r="BZ77" s="1314"/>
      <c r="CA77" s="1314"/>
      <c r="CB77" s="1314"/>
      <c r="CC77" s="1314"/>
      <c r="CD77" s="1314"/>
      <c r="CE77" s="1314"/>
      <c r="CF77" s="1314">
        <v>19.8</v>
      </c>
      <c r="CG77" s="1314"/>
      <c r="CH77" s="1314"/>
      <c r="CI77" s="1314"/>
      <c r="CJ77" s="1314"/>
      <c r="CK77" s="1314"/>
      <c r="CL77" s="1314"/>
      <c r="CM77" s="1314"/>
      <c r="CN77" s="1314">
        <v>20</v>
      </c>
      <c r="CO77" s="1314"/>
      <c r="CP77" s="1314"/>
      <c r="CQ77" s="1314"/>
      <c r="CR77" s="1314"/>
      <c r="CS77" s="1314"/>
      <c r="CT77" s="1314"/>
      <c r="CU77" s="1314"/>
      <c r="CV77" s="1314">
        <v>10.199999999999999</v>
      </c>
      <c r="CW77" s="1314"/>
      <c r="CX77" s="1314"/>
      <c r="CY77" s="1314"/>
      <c r="CZ77" s="1314"/>
      <c r="DA77" s="1314"/>
      <c r="DB77" s="1314"/>
      <c r="DC77" s="1314"/>
    </row>
    <row r="78" spans="2:107" x14ac:dyDescent="0.15">
      <c r="B78" s="397"/>
      <c r="G78" s="1320"/>
      <c r="H78" s="1320"/>
      <c r="I78" s="1320"/>
      <c r="J78" s="1320"/>
      <c r="K78" s="1318"/>
      <c r="L78" s="1318"/>
      <c r="M78" s="1318"/>
      <c r="N78" s="1318"/>
      <c r="AN78" s="1319"/>
      <c r="AO78" s="1319"/>
      <c r="AP78" s="1319"/>
      <c r="AQ78" s="1319"/>
      <c r="AR78" s="1319"/>
      <c r="AS78" s="1319"/>
      <c r="AT78" s="1319"/>
      <c r="AU78" s="1319"/>
      <c r="AV78" s="1319"/>
      <c r="AW78" s="1319"/>
      <c r="AX78" s="1319"/>
      <c r="AY78" s="1319"/>
      <c r="AZ78" s="1319"/>
      <c r="BA78" s="1319"/>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7"/>
      <c r="G79" s="1320"/>
      <c r="H79" s="1320"/>
      <c r="I79" s="1315"/>
      <c r="J79" s="1315"/>
      <c r="K79" s="1316"/>
      <c r="L79" s="1316"/>
      <c r="M79" s="1316"/>
      <c r="N79" s="1316"/>
      <c r="AN79" s="1319"/>
      <c r="AO79" s="1319"/>
      <c r="AP79" s="1319"/>
      <c r="AQ79" s="1319"/>
      <c r="AR79" s="1319"/>
      <c r="AS79" s="1319"/>
      <c r="AT79" s="1319"/>
      <c r="AU79" s="1319"/>
      <c r="AV79" s="1319"/>
      <c r="AW79" s="1319"/>
      <c r="AX79" s="1319"/>
      <c r="AY79" s="1319"/>
      <c r="AZ79" s="1319"/>
      <c r="BA79" s="1319"/>
      <c r="BB79" s="1317" t="s">
        <v>621</v>
      </c>
      <c r="BC79" s="1317"/>
      <c r="BD79" s="1317"/>
      <c r="BE79" s="1317"/>
      <c r="BF79" s="1317"/>
      <c r="BG79" s="1317"/>
      <c r="BH79" s="1317"/>
      <c r="BI79" s="1317"/>
      <c r="BJ79" s="1317"/>
      <c r="BK79" s="1317"/>
      <c r="BL79" s="1317"/>
      <c r="BM79" s="1317"/>
      <c r="BN79" s="1317"/>
      <c r="BO79" s="1317"/>
      <c r="BP79" s="1314">
        <v>9.1</v>
      </c>
      <c r="BQ79" s="1314"/>
      <c r="BR79" s="1314"/>
      <c r="BS79" s="1314"/>
      <c r="BT79" s="1314"/>
      <c r="BU79" s="1314"/>
      <c r="BV79" s="1314"/>
      <c r="BW79" s="1314"/>
      <c r="BX79" s="1314">
        <v>8.9</v>
      </c>
      <c r="BY79" s="1314"/>
      <c r="BZ79" s="1314"/>
      <c r="CA79" s="1314"/>
      <c r="CB79" s="1314"/>
      <c r="CC79" s="1314"/>
      <c r="CD79" s="1314"/>
      <c r="CE79" s="1314"/>
      <c r="CF79" s="1314">
        <v>8.8000000000000007</v>
      </c>
      <c r="CG79" s="1314"/>
      <c r="CH79" s="1314"/>
      <c r="CI79" s="1314"/>
      <c r="CJ79" s="1314"/>
      <c r="CK79" s="1314"/>
      <c r="CL79" s="1314"/>
      <c r="CM79" s="1314"/>
      <c r="CN79" s="1314">
        <v>8.9</v>
      </c>
      <c r="CO79" s="1314"/>
      <c r="CP79" s="1314"/>
      <c r="CQ79" s="1314"/>
      <c r="CR79" s="1314"/>
      <c r="CS79" s="1314"/>
      <c r="CT79" s="1314"/>
      <c r="CU79" s="1314"/>
      <c r="CV79" s="1314">
        <v>8.6999999999999993</v>
      </c>
      <c r="CW79" s="1314"/>
      <c r="CX79" s="1314"/>
      <c r="CY79" s="1314"/>
      <c r="CZ79" s="1314"/>
      <c r="DA79" s="1314"/>
      <c r="DB79" s="1314"/>
      <c r="DC79" s="1314"/>
    </row>
    <row r="80" spans="2:107" x14ac:dyDescent="0.15">
      <c r="B80" s="397"/>
      <c r="G80" s="1320"/>
      <c r="H80" s="1320"/>
      <c r="I80" s="1315"/>
      <c r="J80" s="1315"/>
      <c r="K80" s="1316"/>
      <c r="L80" s="1316"/>
      <c r="M80" s="1316"/>
      <c r="N80" s="1316"/>
      <c r="AN80" s="1319"/>
      <c r="AO80" s="1319"/>
      <c r="AP80" s="1319"/>
      <c r="AQ80" s="1319"/>
      <c r="AR80" s="1319"/>
      <c r="AS80" s="1319"/>
      <c r="AT80" s="1319"/>
      <c r="AU80" s="1319"/>
      <c r="AV80" s="1319"/>
      <c r="AW80" s="1319"/>
      <c r="AX80" s="1319"/>
      <c r="AY80" s="1319"/>
      <c r="AZ80" s="1319"/>
      <c r="BA80" s="1319"/>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Cz4Msd5PWexbf64AZufqlbEMD1SAU2YMc765C5jkt3NdXbuvZR32tLaFiXd+uXkyO0YyoiRszYqAMV9/aC5pBA==" saltValue="ObioRRUQtB02NlC8k09Zi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9ABB4-E3BD-4D71-90C2-906162726F36}">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Ytq/l22Ih1z9ZerGuQi6GKV74vkt8cstI7R8VxVffy00MCGhXkFV54J0tElJ7UuME1bPhghGaJNItFUKCy3uFA==" saltValue="2kpUqULDWdTTxDtFF2SCW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C9BCF-506B-44B0-A691-404B33FD7718}">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bZh6JxeB2ZrnRkKr7qQI/PBs6EoVpkkyv3PdGlCiBeykBHf/Xn0AsbxmGHLoz7HTX/23q5GVXiHLsImRzmdc6Q==" saltValue="JG6OtvXioGq8jSd/MVm4k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120141</v>
      </c>
      <c r="E3" s="162"/>
      <c r="F3" s="163">
        <v>97062</v>
      </c>
      <c r="G3" s="164"/>
      <c r="H3" s="165"/>
    </row>
    <row r="4" spans="1:8" x14ac:dyDescent="0.15">
      <c r="A4" s="166"/>
      <c r="B4" s="167"/>
      <c r="C4" s="168"/>
      <c r="D4" s="169">
        <v>84053</v>
      </c>
      <c r="E4" s="170"/>
      <c r="F4" s="171">
        <v>50112</v>
      </c>
      <c r="G4" s="172"/>
      <c r="H4" s="173"/>
    </row>
    <row r="5" spans="1:8" x14ac:dyDescent="0.15">
      <c r="A5" s="154" t="s">
        <v>562</v>
      </c>
      <c r="B5" s="159"/>
      <c r="C5" s="160"/>
      <c r="D5" s="161">
        <v>126908</v>
      </c>
      <c r="E5" s="162"/>
      <c r="F5" s="163">
        <v>106005</v>
      </c>
      <c r="G5" s="164"/>
      <c r="H5" s="165"/>
    </row>
    <row r="6" spans="1:8" x14ac:dyDescent="0.15">
      <c r="A6" s="166"/>
      <c r="B6" s="167"/>
      <c r="C6" s="168"/>
      <c r="D6" s="169">
        <v>75391</v>
      </c>
      <c r="E6" s="170"/>
      <c r="F6" s="171">
        <v>58359</v>
      </c>
      <c r="G6" s="172"/>
      <c r="H6" s="173"/>
    </row>
    <row r="7" spans="1:8" x14ac:dyDescent="0.15">
      <c r="A7" s="154" t="s">
        <v>563</v>
      </c>
      <c r="B7" s="159"/>
      <c r="C7" s="160"/>
      <c r="D7" s="161">
        <v>96560</v>
      </c>
      <c r="E7" s="162"/>
      <c r="F7" s="163">
        <v>98507</v>
      </c>
      <c r="G7" s="164"/>
      <c r="H7" s="165"/>
    </row>
    <row r="8" spans="1:8" x14ac:dyDescent="0.15">
      <c r="A8" s="166"/>
      <c r="B8" s="167"/>
      <c r="C8" s="168"/>
      <c r="D8" s="169">
        <v>63253</v>
      </c>
      <c r="E8" s="170"/>
      <c r="F8" s="171">
        <v>47567</v>
      </c>
      <c r="G8" s="172"/>
      <c r="H8" s="173"/>
    </row>
    <row r="9" spans="1:8" x14ac:dyDescent="0.15">
      <c r="A9" s="154" t="s">
        <v>564</v>
      </c>
      <c r="B9" s="159"/>
      <c r="C9" s="160"/>
      <c r="D9" s="161">
        <v>110382</v>
      </c>
      <c r="E9" s="162"/>
      <c r="F9" s="163">
        <v>113347</v>
      </c>
      <c r="G9" s="164"/>
      <c r="H9" s="165"/>
    </row>
    <row r="10" spans="1:8" x14ac:dyDescent="0.15">
      <c r="A10" s="166"/>
      <c r="B10" s="167"/>
      <c r="C10" s="168"/>
      <c r="D10" s="169">
        <v>37474</v>
      </c>
      <c r="E10" s="170"/>
      <c r="F10" s="171">
        <v>58728</v>
      </c>
      <c r="G10" s="172"/>
      <c r="H10" s="173"/>
    </row>
    <row r="11" spans="1:8" x14ac:dyDescent="0.15">
      <c r="A11" s="154" t="s">
        <v>565</v>
      </c>
      <c r="B11" s="159"/>
      <c r="C11" s="160"/>
      <c r="D11" s="161">
        <v>76270</v>
      </c>
      <c r="E11" s="162"/>
      <c r="F11" s="163">
        <v>125418</v>
      </c>
      <c r="G11" s="164"/>
      <c r="H11" s="165"/>
    </row>
    <row r="12" spans="1:8" x14ac:dyDescent="0.15">
      <c r="A12" s="166"/>
      <c r="B12" s="167"/>
      <c r="C12" s="174"/>
      <c r="D12" s="169">
        <v>45161</v>
      </c>
      <c r="E12" s="170"/>
      <c r="F12" s="171">
        <v>60445</v>
      </c>
      <c r="G12" s="172"/>
      <c r="H12" s="173"/>
    </row>
    <row r="13" spans="1:8" x14ac:dyDescent="0.15">
      <c r="A13" s="154"/>
      <c r="B13" s="159"/>
      <c r="C13" s="175"/>
      <c r="D13" s="176">
        <v>106052</v>
      </c>
      <c r="E13" s="177"/>
      <c r="F13" s="178">
        <v>108068</v>
      </c>
      <c r="G13" s="179"/>
      <c r="H13" s="165"/>
    </row>
    <row r="14" spans="1:8" x14ac:dyDescent="0.15">
      <c r="A14" s="166"/>
      <c r="B14" s="167"/>
      <c r="C14" s="168"/>
      <c r="D14" s="169">
        <v>61066</v>
      </c>
      <c r="E14" s="170"/>
      <c r="F14" s="171">
        <v>55042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3.24</v>
      </c>
      <c r="C19" s="180">
        <f>ROUND(VALUE(SUBSTITUTE(実質収支比率等に係る経年分析!G$48,"▲","-")),2)</f>
        <v>3.43</v>
      </c>
      <c r="D19" s="180">
        <f>ROUND(VALUE(SUBSTITUTE(実質収支比率等に係る経年分析!H$48,"▲","-")),2)</f>
        <v>4.3600000000000003</v>
      </c>
      <c r="E19" s="180">
        <f>ROUND(VALUE(SUBSTITUTE(実質収支比率等に係る経年分析!I$48,"▲","-")),2)</f>
        <v>4.68</v>
      </c>
      <c r="F19" s="180">
        <f>ROUND(VALUE(SUBSTITUTE(実質収支比率等に係る経年分析!J$48,"▲","-")),2)</f>
        <v>3.73</v>
      </c>
    </row>
    <row r="20" spans="1:11" x14ac:dyDescent="0.15">
      <c r="A20" s="180" t="s">
        <v>55</v>
      </c>
      <c r="B20" s="180">
        <f>ROUND(VALUE(SUBSTITUTE(実質収支比率等に係る経年分析!F$47,"▲","-")),2)</f>
        <v>45.56</v>
      </c>
      <c r="C20" s="180">
        <f>ROUND(VALUE(SUBSTITUTE(実質収支比率等に係る経年分析!G$47,"▲","-")),2)</f>
        <v>41.27</v>
      </c>
      <c r="D20" s="180">
        <f>ROUND(VALUE(SUBSTITUTE(実質収支比率等に係る経年分析!H$47,"▲","-")),2)</f>
        <v>31.95</v>
      </c>
      <c r="E20" s="180">
        <f>ROUND(VALUE(SUBSTITUTE(実質収支比率等に係る経年分析!I$47,"▲","-")),2)</f>
        <v>29.07</v>
      </c>
      <c r="F20" s="180">
        <f>ROUND(VALUE(SUBSTITUTE(実質収支比率等に係る経年分析!J$47,"▲","-")),2)</f>
        <v>29.24</v>
      </c>
    </row>
    <row r="21" spans="1:11" x14ac:dyDescent="0.15">
      <c r="A21" s="180" t="s">
        <v>56</v>
      </c>
      <c r="B21" s="180">
        <f>IF(ISNUMBER(VALUE(SUBSTITUTE(実質収支比率等に係る経年分析!F$49,"▲","-"))),ROUND(VALUE(SUBSTITUTE(実質収支比率等に係る経年分析!F$49,"▲","-")),2),NA())</f>
        <v>-7.92</v>
      </c>
      <c r="C21" s="180">
        <f>IF(ISNUMBER(VALUE(SUBSTITUTE(実質収支比率等に係る経年分析!G$49,"▲","-"))),ROUND(VALUE(SUBSTITUTE(実質収支比率等に係る経年分析!G$49,"▲","-")),2),NA())</f>
        <v>-6.18</v>
      </c>
      <c r="D21" s="180">
        <f>IF(ISNUMBER(VALUE(SUBSTITUTE(実質収支比率等に係る経年分析!H$49,"▲","-"))),ROUND(VALUE(SUBSTITUTE(実質収支比率等に係る経年分析!H$49,"▲","-")),2),NA())</f>
        <v>-11.46</v>
      </c>
      <c r="E21" s="180">
        <f>IF(ISNUMBER(VALUE(SUBSTITUTE(実質収支比率等に係る経年分析!I$49,"▲","-"))),ROUND(VALUE(SUBSTITUTE(実質収支比率等に係る経年分析!I$49,"▲","-")),2),NA())</f>
        <v>-5.74</v>
      </c>
      <c r="F21" s="180">
        <f>IF(ISNUMBER(VALUE(SUBSTITUTE(実質収支比率等に係る経年分析!J$49,"▲","-"))),ROUND(VALUE(SUBSTITUTE(実質収支比率等に係る経年分析!J$49,"▲","-")),2),NA())</f>
        <v>-3.03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後期高齢者医療制度特別会計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1.62</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4.3499999999999996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3.73</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16.079999999999998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17.350000000000001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18.989999999999998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20.309999999999999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1520</v>
      </c>
      <c r="E42" s="182"/>
      <c r="F42" s="182"/>
      <c r="G42" s="182">
        <f>'実質公債費比率（分子）の構造'!L$52</f>
        <v>1461</v>
      </c>
      <c r="H42" s="182"/>
      <c r="I42" s="182"/>
      <c r="J42" s="182">
        <f>'実質公債費比率（分子）の構造'!M$52</f>
        <v>1438</v>
      </c>
      <c r="K42" s="182"/>
      <c r="L42" s="182"/>
      <c r="M42" s="182">
        <f>'実質公債費比率（分子）の構造'!N$52</f>
        <v>1356</v>
      </c>
      <c r="N42" s="182"/>
      <c r="O42" s="182"/>
      <c r="P42" s="182">
        <f>'実質公債費比率（分子）の構造'!O$52</f>
        <v>1241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27</v>
      </c>
      <c r="C44" s="182"/>
      <c r="D44" s="182"/>
      <c r="E44" s="182">
        <f>'実質公債費比率（分子）の構造'!L$50</f>
        <v>28</v>
      </c>
      <c r="F44" s="182"/>
      <c r="G44" s="182"/>
      <c r="H44" s="182">
        <f>'実質公債費比率（分子）の構造'!M$50</f>
        <v>30</v>
      </c>
      <c r="I44" s="182"/>
      <c r="J44" s="182"/>
      <c r="K44" s="182">
        <f>'実質公債費比率（分子）の構造'!N$50</f>
        <v>30</v>
      </c>
      <c r="L44" s="182"/>
      <c r="M44" s="182"/>
      <c r="N44" s="182">
        <f>'実質公債費比率（分子）の構造'!O$50</f>
        <v>28</v>
      </c>
      <c r="O44" s="182"/>
      <c r="P44" s="182"/>
    </row>
    <row r="45" spans="1:16" x14ac:dyDescent="0.15">
      <c r="A45" s="182" t="s">
        <v>66</v>
      </c>
      <c r="B45" s="182">
        <f>'実質公債費比率（分子）の構造'!K$49</f>
        <v>101</v>
      </c>
      <c r="C45" s="182"/>
      <c r="D45" s="182"/>
      <c r="E45" s="182">
        <f>'実質公債費比率（分子）の構造'!L$49</f>
        <v>103</v>
      </c>
      <c r="F45" s="182"/>
      <c r="G45" s="182"/>
      <c r="H45" s="182">
        <f>'実質公債費比率（分子）の構造'!M$49</f>
        <v>114</v>
      </c>
      <c r="I45" s="182"/>
      <c r="J45" s="182"/>
      <c r="K45" s="182">
        <f>'実質公債費比率（分子）の構造'!N$49</f>
        <v>98</v>
      </c>
      <c r="L45" s="182"/>
      <c r="M45" s="182"/>
      <c r="N45" s="182">
        <f>'実質公債費比率（分子）の構造'!O$49</f>
        <v>108</v>
      </c>
      <c r="O45" s="182"/>
      <c r="P45" s="182"/>
    </row>
    <row r="46" spans="1:16" x14ac:dyDescent="0.15">
      <c r="A46" s="182" t="s">
        <v>67</v>
      </c>
      <c r="B46" s="182">
        <f>'実質公債費比率（分子）の構造'!K$48</f>
        <v>358</v>
      </c>
      <c r="C46" s="182"/>
      <c r="D46" s="182"/>
      <c r="E46" s="182">
        <f>'実質公債費比率（分子）の構造'!L$48</f>
        <v>355</v>
      </c>
      <c r="F46" s="182"/>
      <c r="G46" s="182"/>
      <c r="H46" s="182">
        <f>'実質公債費比率（分子）の構造'!M$48</f>
        <v>348</v>
      </c>
      <c r="I46" s="182"/>
      <c r="J46" s="182"/>
      <c r="K46" s="182">
        <f>'実質公債費比率（分子）の構造'!N$48</f>
        <v>318</v>
      </c>
      <c r="L46" s="182"/>
      <c r="M46" s="182"/>
      <c r="N46" s="182">
        <f>'実質公債費比率（分子）の構造'!O$48</f>
        <v>311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1639</v>
      </c>
      <c r="C49" s="182"/>
      <c r="D49" s="182"/>
      <c r="E49" s="182">
        <f>'実質公債費比率（分子）の構造'!L$45</f>
        <v>1602</v>
      </c>
      <c r="F49" s="182"/>
      <c r="G49" s="182"/>
      <c r="H49" s="182">
        <f>'実質公債費比率（分子）の構造'!M$45</f>
        <v>1626</v>
      </c>
      <c r="I49" s="182"/>
      <c r="J49" s="182"/>
      <c r="K49" s="182">
        <f>'実質公債費比率（分子）の構造'!N$45</f>
        <v>1526</v>
      </c>
      <c r="L49" s="182"/>
      <c r="M49" s="182"/>
      <c r="N49" s="182">
        <f>'実質公債費比率（分子）の構造'!O$45</f>
        <v>1402</v>
      </c>
      <c r="O49" s="182"/>
      <c r="P49" s="182"/>
    </row>
    <row r="50" spans="1:16" x14ac:dyDescent="0.15">
      <c r="A50" s="182" t="s">
        <v>71</v>
      </c>
      <c r="B50" s="182" t="e">
        <f>NA()</f>
        <v>#N/A</v>
      </c>
      <c r="C50" s="182">
        <f>IF(ISNUMBER('実質公債費比率（分子）の構造'!K$53),'実質公債費比率（分子）の構造'!K$53,NA())</f>
        <v>605</v>
      </c>
      <c r="D50" s="182" t="e">
        <f>NA()</f>
        <v>#N/A</v>
      </c>
      <c r="E50" s="182" t="e">
        <f>NA()</f>
        <v>#N/A</v>
      </c>
      <c r="F50" s="182">
        <f>IF(ISNUMBER('実質公債費比率（分子）の構造'!L$53),'実質公債費比率（分子）の構造'!L$53,NA())</f>
        <v>627</v>
      </c>
      <c r="G50" s="182" t="e">
        <f>NA()</f>
        <v>#N/A</v>
      </c>
      <c r="H50" s="182" t="e">
        <f>NA()</f>
        <v>#N/A</v>
      </c>
      <c r="I50" s="182">
        <f>IF(ISNUMBER('実質公債費比率（分子）の構造'!M$53),'実質公債費比率（分子）の構造'!M$53,NA())</f>
        <v>680</v>
      </c>
      <c r="J50" s="182" t="e">
        <f>NA()</f>
        <v>#N/A</v>
      </c>
      <c r="K50" s="182" t="e">
        <f>NA()</f>
        <v>#N/A</v>
      </c>
      <c r="L50" s="182">
        <f>IF(ISNUMBER('実質公債費比率（分子）の構造'!N$53),'実質公債費比率（分子）の構造'!N$53,NA())</f>
        <v>616</v>
      </c>
      <c r="M50" s="182" t="e">
        <f>NA()</f>
        <v>#N/A</v>
      </c>
      <c r="N50" s="182" t="e">
        <f>NA()</f>
        <v>#N/A</v>
      </c>
      <c r="O50" s="182">
        <f>IF(ISNUMBER('実質公債費比率（分子）の構造'!O$53),'実質公債費比率（分子）の構造'!O$53,NA())</f>
        <v>608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12332</v>
      </c>
      <c r="E56" s="181"/>
      <c r="F56" s="181"/>
      <c r="G56" s="181">
        <f>'将来負担比率（分子）の構造'!J$52</f>
        <v>12306</v>
      </c>
      <c r="H56" s="181"/>
      <c r="I56" s="181"/>
      <c r="J56" s="181">
        <f>'将来負担比率（分子）の構造'!K$52</f>
        <v>11796</v>
      </c>
      <c r="K56" s="181"/>
      <c r="L56" s="181"/>
      <c r="M56" s="181">
        <f>'将来負担比率（分子）の構造'!L$52</f>
        <v>11274</v>
      </c>
      <c r="N56" s="181"/>
      <c r="O56" s="181"/>
      <c r="P56" s="181">
        <f>'将来負担比率（分子）の構造'!M$52</f>
        <v>10924</v>
      </c>
    </row>
    <row r="57" spans="1:16" x14ac:dyDescent="0.15">
      <c r="A57" s="181" t="s">
        <v>42</v>
      </c>
      <c r="B57" s="181"/>
      <c r="C57" s="181"/>
      <c r="D57" s="181">
        <f>'将来負担比率（分子）の構造'!I$51</f>
        <v>157</v>
      </c>
      <c r="E57" s="181"/>
      <c r="F57" s="181"/>
      <c r="G57" s="181">
        <f>'将来負担比率（分子）の構造'!J$51</f>
        <v>116</v>
      </c>
      <c r="H57" s="181"/>
      <c r="I57" s="181"/>
      <c r="J57" s="181">
        <f>'将来負担比率（分子）の構造'!K$51</f>
        <v>67</v>
      </c>
      <c r="K57" s="181"/>
      <c r="L57" s="181"/>
      <c r="M57" s="181">
        <f>'将来負担比率（分子）の構造'!L$51</f>
        <v>53</v>
      </c>
      <c r="N57" s="181"/>
      <c r="O57" s="181"/>
      <c r="P57" s="181">
        <f>'将来負担比率（分子）の構造'!M$51</f>
        <v>28</v>
      </c>
    </row>
    <row r="58" spans="1:16" x14ac:dyDescent="0.15">
      <c r="A58" s="181" t="s">
        <v>41</v>
      </c>
      <c r="B58" s="181"/>
      <c r="C58" s="181"/>
      <c r="D58" s="181">
        <f>'将来負担比率（分子）の構造'!I$50</f>
        <v>4466</v>
      </c>
      <c r="E58" s="181"/>
      <c r="F58" s="181"/>
      <c r="G58" s="181">
        <f>'将来負担比率（分子）の構造'!J$50</f>
        <v>4220</v>
      </c>
      <c r="H58" s="181"/>
      <c r="I58" s="181"/>
      <c r="J58" s="181">
        <f>'将来負担比率（分子）の構造'!K$50</f>
        <v>3485</v>
      </c>
      <c r="K58" s="181"/>
      <c r="L58" s="181"/>
      <c r="M58" s="181">
        <f>'将来負担比率（分子）の構造'!L$50</f>
        <v>3256</v>
      </c>
      <c r="N58" s="181"/>
      <c r="O58" s="181"/>
      <c r="P58" s="181">
        <f>'将来負担比率（分子）の構造'!M$50</f>
        <v>3269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t="str">
        <f>'将来負担比率（分子）の構造'!J$46</f>
        <v>-</v>
      </c>
      <c r="F61" s="181"/>
      <c r="G61" s="181"/>
      <c r="H61" s="181">
        <f>'将来負担比率（分子）の構造'!K$46</f>
        <v>7</v>
      </c>
      <c r="I61" s="181"/>
      <c r="J61" s="181"/>
      <c r="K61" s="181">
        <f>'将来負担比率（分子）の構造'!L$46</f>
        <v>8</v>
      </c>
      <c r="L61" s="181"/>
      <c r="M61" s="181"/>
      <c r="N61" s="181" t="str">
        <f>'将来負担比率（分子）の構造'!M$46</f>
        <v>-</v>
      </c>
      <c r="O61" s="181"/>
      <c r="P61" s="181"/>
    </row>
    <row r="62" spans="1:16" x14ac:dyDescent="0.15">
      <c r="A62" s="181" t="s">
        <v>35</v>
      </c>
      <c r="B62" s="181">
        <f>'将来負担比率（分子）の構造'!I$45</f>
        <v>1255</v>
      </c>
      <c r="C62" s="181"/>
      <c r="D62" s="181"/>
      <c r="E62" s="181">
        <f>'将来負担比率（分子）の構造'!J$45</f>
        <v>1370</v>
      </c>
      <c r="F62" s="181"/>
      <c r="G62" s="181"/>
      <c r="H62" s="181">
        <f>'将来負担比率（分子）の構造'!K$45</f>
        <v>1205</v>
      </c>
      <c r="I62" s="181"/>
      <c r="J62" s="181"/>
      <c r="K62" s="181">
        <f>'将来負担比率（分子）の構造'!L$45</f>
        <v>1157</v>
      </c>
      <c r="L62" s="181"/>
      <c r="M62" s="181"/>
      <c r="N62" s="181">
        <f>'将来負担比率（分子）の構造'!M$45</f>
        <v>1211</v>
      </c>
      <c r="O62" s="181"/>
      <c r="P62" s="181"/>
    </row>
    <row r="63" spans="1:16" x14ac:dyDescent="0.15">
      <c r="A63" s="181" t="s">
        <v>34</v>
      </c>
      <c r="B63" s="181">
        <f>'将来負担比率（分子）の構造'!I$44</f>
        <v>674</v>
      </c>
      <c r="C63" s="181"/>
      <c r="D63" s="181"/>
      <c r="E63" s="181">
        <f>'将来負担比率（分子）の構造'!J$44</f>
        <v>646</v>
      </c>
      <c r="F63" s="181"/>
      <c r="G63" s="181"/>
      <c r="H63" s="181">
        <f>'将来負担比率（分子）の構造'!K$44</f>
        <v>592</v>
      </c>
      <c r="I63" s="181"/>
      <c r="J63" s="181"/>
      <c r="K63" s="181">
        <f>'将来負担比率（分子）の構造'!L$44</f>
        <v>549</v>
      </c>
      <c r="L63" s="181"/>
      <c r="M63" s="181"/>
      <c r="N63" s="181">
        <f>'将来負担比率（分子）の構造'!M$44</f>
        <v>535</v>
      </c>
      <c r="O63" s="181"/>
      <c r="P63" s="181"/>
    </row>
    <row r="64" spans="1:16" x14ac:dyDescent="0.15">
      <c r="A64" s="181" t="s">
        <v>33</v>
      </c>
      <c r="B64" s="181">
        <f>'将来負担比率（分子）の構造'!I$43</f>
        <v>3638</v>
      </c>
      <c r="C64" s="181"/>
      <c r="D64" s="181"/>
      <c r="E64" s="181">
        <f>'将来負担比率（分子）の構造'!J$43</f>
        <v>3405</v>
      </c>
      <c r="F64" s="181"/>
      <c r="G64" s="181"/>
      <c r="H64" s="181">
        <f>'将来負担比率（分子）の構造'!K$43</f>
        <v>3180</v>
      </c>
      <c r="I64" s="181"/>
      <c r="J64" s="181"/>
      <c r="K64" s="181">
        <f>'将来負担比率（分子）の構造'!L$43</f>
        <v>2887</v>
      </c>
      <c r="L64" s="181"/>
      <c r="M64" s="181"/>
      <c r="N64" s="181">
        <f>'将来負担比率（分子）の構造'!M$43</f>
        <v>2629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12293</v>
      </c>
      <c r="C66" s="181"/>
      <c r="D66" s="181"/>
      <c r="E66" s="181">
        <f>'将来負担比率（分子）の構造'!J$41</f>
        <v>12074</v>
      </c>
      <c r="F66" s="181"/>
      <c r="G66" s="181"/>
      <c r="H66" s="181">
        <f>'将来負担比率（分子）の構造'!K$41</f>
        <v>11568</v>
      </c>
      <c r="I66" s="181"/>
      <c r="J66" s="181"/>
      <c r="K66" s="181">
        <f>'将来負担比率（分子）の構造'!L$41</f>
        <v>10949</v>
      </c>
      <c r="L66" s="181"/>
      <c r="M66" s="181"/>
      <c r="N66" s="181">
        <f>'将来負担比率（分子）の構造'!M$41</f>
        <v>10624</v>
      </c>
      <c r="O66" s="181"/>
      <c r="P66" s="181"/>
    </row>
    <row r="67" spans="1:16" x14ac:dyDescent="0.15">
      <c r="A67" s="181" t="s">
        <v>75</v>
      </c>
      <c r="B67" s="181" t="e">
        <f>NA()</f>
        <v>#N/A</v>
      </c>
      <c r="C67" s="181">
        <f>IF(ISNUMBER('将来負担比率（分子）の構造'!I$53), IF('将来負担比率（分子）の構造'!I$53 &lt; 0, 0, '将来負担比率（分子）の構造'!I$53), NA())</f>
        <v>911</v>
      </c>
      <c r="D67" s="181" t="e">
        <f>NA()</f>
        <v>#N/A</v>
      </c>
      <c r="E67" s="181" t="e">
        <f>NA()</f>
        <v>#N/A</v>
      </c>
      <c r="F67" s="181">
        <f>IF(ISNUMBER('将来負担比率（分子）の構造'!J$53), IF('将来負担比率（分子）の構造'!J$53 &lt; 0, 0, '将来負担比率（分子）の構造'!J$53), NA())</f>
        <v>853</v>
      </c>
      <c r="G67" s="181" t="e">
        <f>NA()</f>
        <v>#N/A</v>
      </c>
      <c r="H67" s="181" t="e">
        <f>NA()</f>
        <v>#N/A</v>
      </c>
      <c r="I67" s="181">
        <f>IF(ISNUMBER('将来負担比率（分子）の構造'!K$53), IF('将来負担比率（分子）の構造'!K$53 &lt; 0, 0, '将来負担比率（分子）の構造'!K$53), NA())</f>
        <v>1203</v>
      </c>
      <c r="J67" s="181" t="e">
        <f>NA()</f>
        <v>#N/A</v>
      </c>
      <c r="K67" s="181" t="e">
        <f>NA()</f>
        <v>#N/A</v>
      </c>
      <c r="L67" s="181">
        <f>IF(ISNUMBER('将来負担比率（分子）の構造'!L$53), IF('将来負担比率（分子）の構造'!L$53 &lt; 0, 0, '将来負担比率（分子）の構造'!L$53), NA())</f>
        <v>967</v>
      </c>
      <c r="M67" s="181" t="e">
        <f>NA()</f>
        <v>#N/A</v>
      </c>
      <c r="N67" s="181" t="e">
        <f>NA()</f>
        <v>#N/A</v>
      </c>
      <c r="O67" s="181">
        <f>IF(ISNUMBER('将来負担比率（分子）の構造'!M$53), IF('将来負担比率（分子）の構造'!M$53 &lt; 0, 0, '将来負担比率（分子）の構造'!M$53), NA())</f>
        <v>778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2355</v>
      </c>
      <c r="C72" s="185">
        <f>基金残高に係る経年分析!G55</f>
        <v>2088</v>
      </c>
      <c r="D72" s="185">
        <f>基金残高に係る経年分析!H55</f>
        <v>2106</v>
      </c>
    </row>
    <row r="73" spans="1:16" x14ac:dyDescent="0.15">
      <c r="A73" s="184" t="s">
        <v>78</v>
      </c>
      <c r="B73" s="185">
        <f>基金残高に係る経年分析!F56</f>
        <v>22</v>
      </c>
      <c r="C73" s="185">
        <f>基金残高に係る経年分析!G56</f>
        <v>22</v>
      </c>
      <c r="D73" s="185">
        <f>基金残高に係る経年分析!H56</f>
        <v>22</v>
      </c>
    </row>
    <row r="74" spans="1:16" x14ac:dyDescent="0.15">
      <c r="A74" s="184" t="s">
        <v>79</v>
      </c>
      <c r="B74" s="185">
        <f>基金残高に係る経年分析!F57</f>
        <v>2302</v>
      </c>
      <c r="C74" s="185">
        <f>基金残高に係る経年分析!G57</f>
        <v>2341</v>
      </c>
      <c r="D74" s="185">
        <f>基金残高に係る経年分析!H57</f>
        <v>2411</v>
      </c>
    </row>
  </sheetData>
  <sheetProtection algorithmName="SHA-512" hashValue="vVS+KNPUsdMIvWTSsvpAjqmx0llPNqFGTMhfEI2CE2QygY+nAqtcfvPflTB9XAzya34Z3hPD4LvwrvQuj/K/8Q==" saltValue="QALfVRkc1ekrtFJ6KZO6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223</v>
      </c>
      <c r="DI1" s="662"/>
      <c r="DJ1" s="662"/>
      <c r="DK1" s="662"/>
      <c r="DL1" s="662"/>
      <c r="DM1" s="662"/>
      <c r="DN1" s="663"/>
      <c r="DO1" s="226"/>
      <c r="DP1" s="661" t="s">
        <v>224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229</v>
      </c>
      <c r="S4" s="665"/>
      <c r="T4" s="665"/>
      <c r="U4" s="665"/>
      <c r="V4" s="665"/>
      <c r="W4" s="665"/>
      <c r="X4" s="665"/>
      <c r="Y4" s="666"/>
      <c r="Z4" s="664" t="s">
        <v>230</v>
      </c>
      <c r="AA4" s="665"/>
      <c r="AB4" s="665"/>
      <c r="AC4" s="666"/>
      <c r="AD4" s="664" t="s">
        <v>231</v>
      </c>
      <c r="AE4" s="665"/>
      <c r="AF4" s="665"/>
      <c r="AG4" s="665"/>
      <c r="AH4" s="665"/>
      <c r="AI4" s="665"/>
      <c r="AJ4" s="665"/>
      <c r="AK4" s="666"/>
      <c r="AL4" s="664" t="s">
        <v>230</v>
      </c>
      <c r="AM4" s="665"/>
      <c r="AN4" s="665"/>
      <c r="AO4" s="666"/>
      <c r="AP4" s="670" t="s">
        <v>232</v>
      </c>
      <c r="AQ4" s="670"/>
      <c r="AR4" s="670"/>
      <c r="AS4" s="670"/>
      <c r="AT4" s="670"/>
      <c r="AU4" s="670"/>
      <c r="AV4" s="670"/>
      <c r="AW4" s="670"/>
      <c r="AX4" s="670"/>
      <c r="AY4" s="670"/>
      <c r="AZ4" s="670"/>
      <c r="BA4" s="670"/>
      <c r="BB4" s="670"/>
      <c r="BC4" s="670"/>
      <c r="BD4" s="670"/>
      <c r="BE4" s="670"/>
      <c r="BF4" s="670"/>
      <c r="BG4" s="670" t="s">
        <v>233</v>
      </c>
      <c r="BH4" s="670"/>
      <c r="BI4" s="670"/>
      <c r="BJ4" s="670"/>
      <c r="BK4" s="670"/>
      <c r="BL4" s="670"/>
      <c r="BM4" s="670"/>
      <c r="BN4" s="670"/>
      <c r="BO4" s="670" t="s">
        <v>230</v>
      </c>
      <c r="BP4" s="670"/>
      <c r="BQ4" s="670"/>
      <c r="BR4" s="670"/>
      <c r="BS4" s="670" t="s">
        <v>234</v>
      </c>
      <c r="BT4" s="670"/>
      <c r="BU4" s="670"/>
      <c r="BV4" s="670"/>
      <c r="BW4" s="670"/>
      <c r="BX4" s="670"/>
      <c r="BY4" s="670"/>
      <c r="BZ4" s="670"/>
      <c r="CA4" s="670"/>
      <c r="CB4" s="670"/>
      <c r="CD4" s="667" t="s">
        <v>235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236</v>
      </c>
      <c r="C5" s="672"/>
      <c r="D5" s="672"/>
      <c r="E5" s="672"/>
      <c r="F5" s="672"/>
      <c r="G5" s="672"/>
      <c r="H5" s="672"/>
      <c r="I5" s="672"/>
      <c r="J5" s="672"/>
      <c r="K5" s="672"/>
      <c r="L5" s="672"/>
      <c r="M5" s="672"/>
      <c r="N5" s="672"/>
      <c r="O5" s="672"/>
      <c r="P5" s="672"/>
      <c r="Q5" s="673"/>
      <c r="R5" s="674">
        <v>1977370</v>
      </c>
      <c r="S5" s="675"/>
      <c r="T5" s="675"/>
      <c r="U5" s="675"/>
      <c r="V5" s="675"/>
      <c r="W5" s="675"/>
      <c r="X5" s="675"/>
      <c r="Y5" s="676"/>
      <c r="Z5" s="677">
        <v>14.5</v>
      </c>
      <c r="AA5" s="677"/>
      <c r="AB5" s="677"/>
      <c r="AC5" s="677"/>
      <c r="AD5" s="678">
        <v>1977370</v>
      </c>
      <c r="AE5" s="678"/>
      <c r="AF5" s="678"/>
      <c r="AG5" s="678"/>
      <c r="AH5" s="678"/>
      <c r="AI5" s="678"/>
      <c r="AJ5" s="678"/>
      <c r="AK5" s="678"/>
      <c r="AL5" s="679">
        <v>28.4</v>
      </c>
      <c r="AM5" s="680"/>
      <c r="AN5" s="680"/>
      <c r="AO5" s="681"/>
      <c r="AP5" s="671" t="s">
        <v>237</v>
      </c>
      <c r="AQ5" s="672"/>
      <c r="AR5" s="672"/>
      <c r="AS5" s="672"/>
      <c r="AT5" s="672"/>
      <c r="AU5" s="672"/>
      <c r="AV5" s="672"/>
      <c r="AW5" s="672"/>
      <c r="AX5" s="672"/>
      <c r="AY5" s="672"/>
      <c r="AZ5" s="672"/>
      <c r="BA5" s="672"/>
      <c r="BB5" s="672"/>
      <c r="BC5" s="672"/>
      <c r="BD5" s="672"/>
      <c r="BE5" s="672"/>
      <c r="BF5" s="673"/>
      <c r="BG5" s="685">
        <v>1977044</v>
      </c>
      <c r="BH5" s="686"/>
      <c r="BI5" s="686"/>
      <c r="BJ5" s="686"/>
      <c r="BK5" s="686"/>
      <c r="BL5" s="686"/>
      <c r="BM5" s="686"/>
      <c r="BN5" s="687"/>
      <c r="BO5" s="688">
        <v>100</v>
      </c>
      <c r="BP5" s="688"/>
      <c r="BQ5" s="688"/>
      <c r="BR5" s="688"/>
      <c r="BS5" s="689" t="s">
        <v>238</v>
      </c>
      <c r="BT5" s="689"/>
      <c r="BU5" s="689"/>
      <c r="BV5" s="689"/>
      <c r="BW5" s="689"/>
      <c r="BX5" s="689"/>
      <c r="BY5" s="689"/>
      <c r="BZ5" s="689"/>
      <c r="CA5" s="689"/>
      <c r="CB5" s="693"/>
      <c r="CD5" s="667" t="s">
        <v>232</v>
      </c>
      <c r="CE5" s="668"/>
      <c r="CF5" s="668"/>
      <c r="CG5" s="668"/>
      <c r="CH5" s="668"/>
      <c r="CI5" s="668"/>
      <c r="CJ5" s="668"/>
      <c r="CK5" s="668"/>
      <c r="CL5" s="668"/>
      <c r="CM5" s="668"/>
      <c r="CN5" s="668"/>
      <c r="CO5" s="668"/>
      <c r="CP5" s="668"/>
      <c r="CQ5" s="669"/>
      <c r="CR5" s="667" t="s">
        <v>239</v>
      </c>
      <c r="CS5" s="668"/>
      <c r="CT5" s="668"/>
      <c r="CU5" s="668"/>
      <c r="CV5" s="668"/>
      <c r="CW5" s="668"/>
      <c r="CX5" s="668"/>
      <c r="CY5" s="669"/>
      <c r="CZ5" s="667" t="s">
        <v>230</v>
      </c>
      <c r="DA5" s="668"/>
      <c r="DB5" s="668"/>
      <c r="DC5" s="669"/>
      <c r="DD5" s="667" t="s">
        <v>240</v>
      </c>
      <c r="DE5" s="668"/>
      <c r="DF5" s="668"/>
      <c r="DG5" s="668"/>
      <c r="DH5" s="668"/>
      <c r="DI5" s="668"/>
      <c r="DJ5" s="668"/>
      <c r="DK5" s="668"/>
      <c r="DL5" s="668"/>
      <c r="DM5" s="668"/>
      <c r="DN5" s="668"/>
      <c r="DO5" s="668"/>
      <c r="DP5" s="669"/>
      <c r="DQ5" s="667" t="s">
        <v>241</v>
      </c>
      <c r="DR5" s="668"/>
      <c r="DS5" s="668"/>
      <c r="DT5" s="668"/>
      <c r="DU5" s="668"/>
      <c r="DV5" s="668"/>
      <c r="DW5" s="668"/>
      <c r="DX5" s="668"/>
      <c r="DY5" s="668"/>
      <c r="DZ5" s="668"/>
      <c r="EA5" s="668"/>
      <c r="EB5" s="668"/>
      <c r="EC5" s="669"/>
    </row>
    <row r="6" spans="2:143" ht="11.25" customHeight="1" x14ac:dyDescent="0.15">
      <c r="B6" s="682" t="s">
        <v>242</v>
      </c>
      <c r="C6" s="683"/>
      <c r="D6" s="683"/>
      <c r="E6" s="683"/>
      <c r="F6" s="683"/>
      <c r="G6" s="683"/>
      <c r="H6" s="683"/>
      <c r="I6" s="683"/>
      <c r="J6" s="683"/>
      <c r="K6" s="683"/>
      <c r="L6" s="683"/>
      <c r="M6" s="683"/>
      <c r="N6" s="683"/>
      <c r="O6" s="683"/>
      <c r="P6" s="683"/>
      <c r="Q6" s="684"/>
      <c r="R6" s="685">
        <v>198000</v>
      </c>
      <c r="S6" s="686"/>
      <c r="T6" s="686"/>
      <c r="U6" s="686"/>
      <c r="V6" s="686"/>
      <c r="W6" s="686"/>
      <c r="X6" s="686"/>
      <c r="Y6" s="687"/>
      <c r="Z6" s="688">
        <v>1.5</v>
      </c>
      <c r="AA6" s="688"/>
      <c r="AB6" s="688"/>
      <c r="AC6" s="688"/>
      <c r="AD6" s="689">
        <v>198000</v>
      </c>
      <c r="AE6" s="689"/>
      <c r="AF6" s="689"/>
      <c r="AG6" s="689"/>
      <c r="AH6" s="689"/>
      <c r="AI6" s="689"/>
      <c r="AJ6" s="689"/>
      <c r="AK6" s="689"/>
      <c r="AL6" s="690">
        <v>2.8</v>
      </c>
      <c r="AM6" s="691"/>
      <c r="AN6" s="691"/>
      <c r="AO6" s="692"/>
      <c r="AP6" s="682" t="s">
        <v>243</v>
      </c>
      <c r="AQ6" s="683"/>
      <c r="AR6" s="683"/>
      <c r="AS6" s="683"/>
      <c r="AT6" s="683"/>
      <c r="AU6" s="683"/>
      <c r="AV6" s="683"/>
      <c r="AW6" s="683"/>
      <c r="AX6" s="683"/>
      <c r="AY6" s="683"/>
      <c r="AZ6" s="683"/>
      <c r="BA6" s="683"/>
      <c r="BB6" s="683"/>
      <c r="BC6" s="683"/>
      <c r="BD6" s="683"/>
      <c r="BE6" s="683"/>
      <c r="BF6" s="684"/>
      <c r="BG6" s="685">
        <v>1977044</v>
      </c>
      <c r="BH6" s="686"/>
      <c r="BI6" s="686"/>
      <c r="BJ6" s="686"/>
      <c r="BK6" s="686"/>
      <c r="BL6" s="686"/>
      <c r="BM6" s="686"/>
      <c r="BN6" s="687"/>
      <c r="BO6" s="688">
        <v>100</v>
      </c>
      <c r="BP6" s="688"/>
      <c r="BQ6" s="688"/>
      <c r="BR6" s="688"/>
      <c r="BS6" s="689" t="s">
        <v>238</v>
      </c>
      <c r="BT6" s="689"/>
      <c r="BU6" s="689"/>
      <c r="BV6" s="689"/>
      <c r="BW6" s="689"/>
      <c r="BX6" s="689"/>
      <c r="BY6" s="689"/>
      <c r="BZ6" s="689"/>
      <c r="CA6" s="689"/>
      <c r="CB6" s="693"/>
      <c r="CD6" s="696" t="s">
        <v>244</v>
      </c>
      <c r="CE6" s="697"/>
      <c r="CF6" s="697"/>
      <c r="CG6" s="697"/>
      <c r="CH6" s="697"/>
      <c r="CI6" s="697"/>
      <c r="CJ6" s="697"/>
      <c r="CK6" s="697"/>
      <c r="CL6" s="697"/>
      <c r="CM6" s="697"/>
      <c r="CN6" s="697"/>
      <c r="CO6" s="697"/>
      <c r="CP6" s="697"/>
      <c r="CQ6" s="698"/>
      <c r="CR6" s="685">
        <v>80747</v>
      </c>
      <c r="CS6" s="686"/>
      <c r="CT6" s="686"/>
      <c r="CU6" s="686"/>
      <c r="CV6" s="686"/>
      <c r="CW6" s="686"/>
      <c r="CX6" s="686"/>
      <c r="CY6" s="687"/>
      <c r="CZ6" s="679">
        <v>0.6</v>
      </c>
      <c r="DA6" s="680"/>
      <c r="DB6" s="680"/>
      <c r="DC6" s="699"/>
      <c r="DD6" s="694" t="s">
        <v>186</v>
      </c>
      <c r="DE6" s="686"/>
      <c r="DF6" s="686"/>
      <c r="DG6" s="686"/>
      <c r="DH6" s="686"/>
      <c r="DI6" s="686"/>
      <c r="DJ6" s="686"/>
      <c r="DK6" s="686"/>
      <c r="DL6" s="686"/>
      <c r="DM6" s="686"/>
      <c r="DN6" s="686"/>
      <c r="DO6" s="686"/>
      <c r="DP6" s="687"/>
      <c r="DQ6" s="694">
        <v>80747</v>
      </c>
      <c r="DR6" s="686"/>
      <c r="DS6" s="686"/>
      <c r="DT6" s="686"/>
      <c r="DU6" s="686"/>
      <c r="DV6" s="686"/>
      <c r="DW6" s="686"/>
      <c r="DX6" s="686"/>
      <c r="DY6" s="686"/>
      <c r="DZ6" s="686"/>
      <c r="EA6" s="686"/>
      <c r="EB6" s="686"/>
      <c r="EC6" s="695"/>
    </row>
    <row r="7" spans="2:143" ht="11.25" customHeight="1" x14ac:dyDescent="0.15">
      <c r="B7" s="682" t="s">
        <v>245</v>
      </c>
      <c r="C7" s="683"/>
      <c r="D7" s="683"/>
      <c r="E7" s="683"/>
      <c r="F7" s="683"/>
      <c r="G7" s="683"/>
      <c r="H7" s="683"/>
      <c r="I7" s="683"/>
      <c r="J7" s="683"/>
      <c r="K7" s="683"/>
      <c r="L7" s="683"/>
      <c r="M7" s="683"/>
      <c r="N7" s="683"/>
      <c r="O7" s="683"/>
      <c r="P7" s="683"/>
      <c r="Q7" s="684"/>
      <c r="R7" s="685">
        <v>1551</v>
      </c>
      <c r="S7" s="686"/>
      <c r="T7" s="686"/>
      <c r="U7" s="686"/>
      <c r="V7" s="686"/>
      <c r="W7" s="686"/>
      <c r="X7" s="686"/>
      <c r="Y7" s="687"/>
      <c r="Z7" s="688">
        <v>0</v>
      </c>
      <c r="AA7" s="688"/>
      <c r="AB7" s="688"/>
      <c r="AC7" s="688"/>
      <c r="AD7" s="689">
        <v>1551</v>
      </c>
      <c r="AE7" s="689"/>
      <c r="AF7" s="689"/>
      <c r="AG7" s="689"/>
      <c r="AH7" s="689"/>
      <c r="AI7" s="689"/>
      <c r="AJ7" s="689"/>
      <c r="AK7" s="689"/>
      <c r="AL7" s="690">
        <v>0</v>
      </c>
      <c r="AM7" s="691"/>
      <c r="AN7" s="691"/>
      <c r="AO7" s="692"/>
      <c r="AP7" s="682" t="s">
        <v>246</v>
      </c>
      <c r="AQ7" s="683"/>
      <c r="AR7" s="683"/>
      <c r="AS7" s="683"/>
      <c r="AT7" s="683"/>
      <c r="AU7" s="683"/>
      <c r="AV7" s="683"/>
      <c r="AW7" s="683"/>
      <c r="AX7" s="683"/>
      <c r="AY7" s="683"/>
      <c r="AZ7" s="683"/>
      <c r="BA7" s="683"/>
      <c r="BB7" s="683"/>
      <c r="BC7" s="683"/>
      <c r="BD7" s="683"/>
      <c r="BE7" s="683"/>
      <c r="BF7" s="684"/>
      <c r="BG7" s="685">
        <v>674686</v>
      </c>
      <c r="BH7" s="686"/>
      <c r="BI7" s="686"/>
      <c r="BJ7" s="686"/>
      <c r="BK7" s="686"/>
      <c r="BL7" s="686"/>
      <c r="BM7" s="686"/>
      <c r="BN7" s="687"/>
      <c r="BO7" s="688">
        <v>34.1</v>
      </c>
      <c r="BP7" s="688"/>
      <c r="BQ7" s="688"/>
      <c r="BR7" s="688"/>
      <c r="BS7" s="689" t="s">
        <v>179</v>
      </c>
      <c r="BT7" s="689"/>
      <c r="BU7" s="689"/>
      <c r="BV7" s="689"/>
      <c r="BW7" s="689"/>
      <c r="BX7" s="689"/>
      <c r="BY7" s="689"/>
      <c r="BZ7" s="689"/>
      <c r="CA7" s="689"/>
      <c r="CB7" s="693"/>
      <c r="CD7" s="700" t="s">
        <v>247</v>
      </c>
      <c r="CE7" s="701"/>
      <c r="CF7" s="701"/>
      <c r="CG7" s="701"/>
      <c r="CH7" s="701"/>
      <c r="CI7" s="701"/>
      <c r="CJ7" s="701"/>
      <c r="CK7" s="701"/>
      <c r="CL7" s="701"/>
      <c r="CM7" s="701"/>
      <c r="CN7" s="701"/>
      <c r="CO7" s="701"/>
      <c r="CP7" s="701"/>
      <c r="CQ7" s="702"/>
      <c r="CR7" s="685">
        <v>3075041</v>
      </c>
      <c r="CS7" s="686"/>
      <c r="CT7" s="686"/>
      <c r="CU7" s="686"/>
      <c r="CV7" s="686"/>
      <c r="CW7" s="686"/>
      <c r="CX7" s="686"/>
      <c r="CY7" s="687"/>
      <c r="CZ7" s="688">
        <v>23.5</v>
      </c>
      <c r="DA7" s="688"/>
      <c r="DB7" s="688"/>
      <c r="DC7" s="688"/>
      <c r="DD7" s="694">
        <v>154540</v>
      </c>
      <c r="DE7" s="686"/>
      <c r="DF7" s="686"/>
      <c r="DG7" s="686"/>
      <c r="DH7" s="686"/>
      <c r="DI7" s="686"/>
      <c r="DJ7" s="686"/>
      <c r="DK7" s="686"/>
      <c r="DL7" s="686"/>
      <c r="DM7" s="686"/>
      <c r="DN7" s="686"/>
      <c r="DO7" s="686"/>
      <c r="DP7" s="687"/>
      <c r="DQ7" s="694">
        <v>1095023</v>
      </c>
      <c r="DR7" s="686"/>
      <c r="DS7" s="686"/>
      <c r="DT7" s="686"/>
      <c r="DU7" s="686"/>
      <c r="DV7" s="686"/>
      <c r="DW7" s="686"/>
      <c r="DX7" s="686"/>
      <c r="DY7" s="686"/>
      <c r="DZ7" s="686"/>
      <c r="EA7" s="686"/>
      <c r="EB7" s="686"/>
      <c r="EC7" s="695"/>
    </row>
    <row r="8" spans="2:143" ht="11.25" customHeight="1" x14ac:dyDescent="0.15">
      <c r="B8" s="682" t="s">
        <v>248</v>
      </c>
      <c r="C8" s="683"/>
      <c r="D8" s="683"/>
      <c r="E8" s="683"/>
      <c r="F8" s="683"/>
      <c r="G8" s="683"/>
      <c r="H8" s="683"/>
      <c r="I8" s="683"/>
      <c r="J8" s="683"/>
      <c r="K8" s="683"/>
      <c r="L8" s="683"/>
      <c r="M8" s="683"/>
      <c r="N8" s="683"/>
      <c r="O8" s="683"/>
      <c r="P8" s="683"/>
      <c r="Q8" s="684"/>
      <c r="R8" s="685">
        <v>6435</v>
      </c>
      <c r="S8" s="686"/>
      <c r="T8" s="686"/>
      <c r="U8" s="686"/>
      <c r="V8" s="686"/>
      <c r="W8" s="686"/>
      <c r="X8" s="686"/>
      <c r="Y8" s="687"/>
      <c r="Z8" s="688">
        <v>0</v>
      </c>
      <c r="AA8" s="688"/>
      <c r="AB8" s="688"/>
      <c r="AC8" s="688"/>
      <c r="AD8" s="689">
        <v>6435</v>
      </c>
      <c r="AE8" s="689"/>
      <c r="AF8" s="689"/>
      <c r="AG8" s="689"/>
      <c r="AH8" s="689"/>
      <c r="AI8" s="689"/>
      <c r="AJ8" s="689"/>
      <c r="AK8" s="689"/>
      <c r="AL8" s="690">
        <v>0.1</v>
      </c>
      <c r="AM8" s="691"/>
      <c r="AN8" s="691"/>
      <c r="AO8" s="692"/>
      <c r="AP8" s="682" t="s">
        <v>249</v>
      </c>
      <c r="AQ8" s="683"/>
      <c r="AR8" s="683"/>
      <c r="AS8" s="683"/>
      <c r="AT8" s="683"/>
      <c r="AU8" s="683"/>
      <c r="AV8" s="683"/>
      <c r="AW8" s="683"/>
      <c r="AX8" s="683"/>
      <c r="AY8" s="683"/>
      <c r="AZ8" s="683"/>
      <c r="BA8" s="683"/>
      <c r="BB8" s="683"/>
      <c r="BC8" s="683"/>
      <c r="BD8" s="683"/>
      <c r="BE8" s="683"/>
      <c r="BF8" s="684"/>
      <c r="BG8" s="685">
        <v>27687</v>
      </c>
      <c r="BH8" s="686"/>
      <c r="BI8" s="686"/>
      <c r="BJ8" s="686"/>
      <c r="BK8" s="686"/>
      <c r="BL8" s="686"/>
      <c r="BM8" s="686"/>
      <c r="BN8" s="687"/>
      <c r="BO8" s="688">
        <v>1.4</v>
      </c>
      <c r="BP8" s="688"/>
      <c r="BQ8" s="688"/>
      <c r="BR8" s="688"/>
      <c r="BS8" s="694" t="s">
        <v>186</v>
      </c>
      <c r="BT8" s="686"/>
      <c r="BU8" s="686"/>
      <c r="BV8" s="686"/>
      <c r="BW8" s="686"/>
      <c r="BX8" s="686"/>
      <c r="BY8" s="686"/>
      <c r="BZ8" s="686"/>
      <c r="CA8" s="686"/>
      <c r="CB8" s="695"/>
      <c r="CD8" s="700" t="s">
        <v>250</v>
      </c>
      <c r="CE8" s="701"/>
      <c r="CF8" s="701"/>
      <c r="CG8" s="701"/>
      <c r="CH8" s="701"/>
      <c r="CI8" s="701"/>
      <c r="CJ8" s="701"/>
      <c r="CK8" s="701"/>
      <c r="CL8" s="701"/>
      <c r="CM8" s="701"/>
      <c r="CN8" s="701"/>
      <c r="CO8" s="701"/>
      <c r="CP8" s="701"/>
      <c r="CQ8" s="702"/>
      <c r="CR8" s="685">
        <v>2891087</v>
      </c>
      <c r="CS8" s="686"/>
      <c r="CT8" s="686"/>
      <c r="CU8" s="686"/>
      <c r="CV8" s="686"/>
      <c r="CW8" s="686"/>
      <c r="CX8" s="686"/>
      <c r="CY8" s="687"/>
      <c r="CZ8" s="688">
        <v>22.1</v>
      </c>
      <c r="DA8" s="688"/>
      <c r="DB8" s="688"/>
      <c r="DC8" s="688"/>
      <c r="DD8" s="694">
        <v>2107</v>
      </c>
      <c r="DE8" s="686"/>
      <c r="DF8" s="686"/>
      <c r="DG8" s="686"/>
      <c r="DH8" s="686"/>
      <c r="DI8" s="686"/>
      <c r="DJ8" s="686"/>
      <c r="DK8" s="686"/>
      <c r="DL8" s="686"/>
      <c r="DM8" s="686"/>
      <c r="DN8" s="686"/>
      <c r="DO8" s="686"/>
      <c r="DP8" s="687"/>
      <c r="DQ8" s="694">
        <v>1732068</v>
      </c>
      <c r="DR8" s="686"/>
      <c r="DS8" s="686"/>
      <c r="DT8" s="686"/>
      <c r="DU8" s="686"/>
      <c r="DV8" s="686"/>
      <c r="DW8" s="686"/>
      <c r="DX8" s="686"/>
      <c r="DY8" s="686"/>
      <c r="DZ8" s="686"/>
      <c r="EA8" s="686"/>
      <c r="EB8" s="686"/>
      <c r="EC8" s="695"/>
    </row>
    <row r="9" spans="2:143" ht="11.25" customHeight="1" x14ac:dyDescent="0.15">
      <c r="B9" s="682" t="s">
        <v>251</v>
      </c>
      <c r="C9" s="683"/>
      <c r="D9" s="683"/>
      <c r="E9" s="683"/>
      <c r="F9" s="683"/>
      <c r="G9" s="683"/>
      <c r="H9" s="683"/>
      <c r="I9" s="683"/>
      <c r="J9" s="683"/>
      <c r="K9" s="683"/>
      <c r="L9" s="683"/>
      <c r="M9" s="683"/>
      <c r="N9" s="683"/>
      <c r="O9" s="683"/>
      <c r="P9" s="683"/>
      <c r="Q9" s="684"/>
      <c r="R9" s="685">
        <v>6369</v>
      </c>
      <c r="S9" s="686"/>
      <c r="T9" s="686"/>
      <c r="U9" s="686"/>
      <c r="V9" s="686"/>
      <c r="W9" s="686"/>
      <c r="X9" s="686"/>
      <c r="Y9" s="687"/>
      <c r="Z9" s="688">
        <v>0</v>
      </c>
      <c r="AA9" s="688"/>
      <c r="AB9" s="688"/>
      <c r="AC9" s="688"/>
      <c r="AD9" s="689">
        <v>6369</v>
      </c>
      <c r="AE9" s="689"/>
      <c r="AF9" s="689"/>
      <c r="AG9" s="689"/>
      <c r="AH9" s="689"/>
      <c r="AI9" s="689"/>
      <c r="AJ9" s="689"/>
      <c r="AK9" s="689"/>
      <c r="AL9" s="690">
        <v>0.1</v>
      </c>
      <c r="AM9" s="691"/>
      <c r="AN9" s="691"/>
      <c r="AO9" s="692"/>
      <c r="AP9" s="682" t="s">
        <v>252</v>
      </c>
      <c r="AQ9" s="683"/>
      <c r="AR9" s="683"/>
      <c r="AS9" s="683"/>
      <c r="AT9" s="683"/>
      <c r="AU9" s="683"/>
      <c r="AV9" s="683"/>
      <c r="AW9" s="683"/>
      <c r="AX9" s="683"/>
      <c r="AY9" s="683"/>
      <c r="AZ9" s="683"/>
      <c r="BA9" s="683"/>
      <c r="BB9" s="683"/>
      <c r="BC9" s="683"/>
      <c r="BD9" s="683"/>
      <c r="BE9" s="683"/>
      <c r="BF9" s="684"/>
      <c r="BG9" s="685">
        <v>562368</v>
      </c>
      <c r="BH9" s="686"/>
      <c r="BI9" s="686"/>
      <c r="BJ9" s="686"/>
      <c r="BK9" s="686"/>
      <c r="BL9" s="686"/>
      <c r="BM9" s="686"/>
      <c r="BN9" s="687"/>
      <c r="BO9" s="688">
        <v>28.4</v>
      </c>
      <c r="BP9" s="688"/>
      <c r="BQ9" s="688"/>
      <c r="BR9" s="688"/>
      <c r="BS9" s="694" t="s">
        <v>179</v>
      </c>
      <c r="BT9" s="686"/>
      <c r="BU9" s="686"/>
      <c r="BV9" s="686"/>
      <c r="BW9" s="686"/>
      <c r="BX9" s="686"/>
      <c r="BY9" s="686"/>
      <c r="BZ9" s="686"/>
      <c r="CA9" s="686"/>
      <c r="CB9" s="695"/>
      <c r="CD9" s="700" t="s">
        <v>253</v>
      </c>
      <c r="CE9" s="701"/>
      <c r="CF9" s="701"/>
      <c r="CG9" s="701"/>
      <c r="CH9" s="701"/>
      <c r="CI9" s="701"/>
      <c r="CJ9" s="701"/>
      <c r="CK9" s="701"/>
      <c r="CL9" s="701"/>
      <c r="CM9" s="701"/>
      <c r="CN9" s="701"/>
      <c r="CO9" s="701"/>
      <c r="CP9" s="701"/>
      <c r="CQ9" s="702"/>
      <c r="CR9" s="685">
        <v>1593899</v>
      </c>
      <c r="CS9" s="686"/>
      <c r="CT9" s="686"/>
      <c r="CU9" s="686"/>
      <c r="CV9" s="686"/>
      <c r="CW9" s="686"/>
      <c r="CX9" s="686"/>
      <c r="CY9" s="687"/>
      <c r="CZ9" s="688">
        <v>12.2</v>
      </c>
      <c r="DA9" s="688"/>
      <c r="DB9" s="688"/>
      <c r="DC9" s="688"/>
      <c r="DD9" s="694">
        <v>88034</v>
      </c>
      <c r="DE9" s="686"/>
      <c r="DF9" s="686"/>
      <c r="DG9" s="686"/>
      <c r="DH9" s="686"/>
      <c r="DI9" s="686"/>
      <c r="DJ9" s="686"/>
      <c r="DK9" s="686"/>
      <c r="DL9" s="686"/>
      <c r="DM9" s="686"/>
      <c r="DN9" s="686"/>
      <c r="DO9" s="686"/>
      <c r="DP9" s="687"/>
      <c r="DQ9" s="694">
        <v>1131711</v>
      </c>
      <c r="DR9" s="686"/>
      <c r="DS9" s="686"/>
      <c r="DT9" s="686"/>
      <c r="DU9" s="686"/>
      <c r="DV9" s="686"/>
      <c r="DW9" s="686"/>
      <c r="DX9" s="686"/>
      <c r="DY9" s="686"/>
      <c r="DZ9" s="686"/>
      <c r="EA9" s="686"/>
      <c r="EB9" s="686"/>
      <c r="EC9" s="695"/>
    </row>
    <row r="10" spans="2:143" ht="11.25" customHeight="1" x14ac:dyDescent="0.15">
      <c r="B10" s="682" t="s">
        <v>254</v>
      </c>
      <c r="C10" s="683"/>
      <c r="D10" s="683"/>
      <c r="E10" s="683"/>
      <c r="F10" s="683"/>
      <c r="G10" s="683"/>
      <c r="H10" s="683"/>
      <c r="I10" s="683"/>
      <c r="J10" s="683"/>
      <c r="K10" s="683"/>
      <c r="L10" s="683"/>
      <c r="M10" s="683"/>
      <c r="N10" s="683"/>
      <c r="O10" s="683"/>
      <c r="P10" s="683"/>
      <c r="Q10" s="684"/>
      <c r="R10" s="685" t="s">
        <v>179</v>
      </c>
      <c r="S10" s="686"/>
      <c r="T10" s="686"/>
      <c r="U10" s="686"/>
      <c r="V10" s="686"/>
      <c r="W10" s="686"/>
      <c r="X10" s="686"/>
      <c r="Y10" s="687"/>
      <c r="Z10" s="688" t="s">
        <v>238</v>
      </c>
      <c r="AA10" s="688"/>
      <c r="AB10" s="688"/>
      <c r="AC10" s="688"/>
      <c r="AD10" s="689" t="s">
        <v>186</v>
      </c>
      <c r="AE10" s="689"/>
      <c r="AF10" s="689"/>
      <c r="AG10" s="689"/>
      <c r="AH10" s="689"/>
      <c r="AI10" s="689"/>
      <c r="AJ10" s="689"/>
      <c r="AK10" s="689"/>
      <c r="AL10" s="690" t="s">
        <v>238</v>
      </c>
      <c r="AM10" s="691"/>
      <c r="AN10" s="691"/>
      <c r="AO10" s="692"/>
      <c r="AP10" s="682" t="s">
        <v>255</v>
      </c>
      <c r="AQ10" s="683"/>
      <c r="AR10" s="683"/>
      <c r="AS10" s="683"/>
      <c r="AT10" s="683"/>
      <c r="AU10" s="683"/>
      <c r="AV10" s="683"/>
      <c r="AW10" s="683"/>
      <c r="AX10" s="683"/>
      <c r="AY10" s="683"/>
      <c r="AZ10" s="683"/>
      <c r="BA10" s="683"/>
      <c r="BB10" s="683"/>
      <c r="BC10" s="683"/>
      <c r="BD10" s="683"/>
      <c r="BE10" s="683"/>
      <c r="BF10" s="684"/>
      <c r="BG10" s="685">
        <v>45370</v>
      </c>
      <c r="BH10" s="686"/>
      <c r="BI10" s="686"/>
      <c r="BJ10" s="686"/>
      <c r="BK10" s="686"/>
      <c r="BL10" s="686"/>
      <c r="BM10" s="686"/>
      <c r="BN10" s="687"/>
      <c r="BO10" s="688">
        <v>2.2999999999999998</v>
      </c>
      <c r="BP10" s="688"/>
      <c r="BQ10" s="688"/>
      <c r="BR10" s="688"/>
      <c r="BS10" s="694" t="s">
        <v>238</v>
      </c>
      <c r="BT10" s="686"/>
      <c r="BU10" s="686"/>
      <c r="BV10" s="686"/>
      <c r="BW10" s="686"/>
      <c r="BX10" s="686"/>
      <c r="BY10" s="686"/>
      <c r="BZ10" s="686"/>
      <c r="CA10" s="686"/>
      <c r="CB10" s="695"/>
      <c r="CD10" s="700" t="s">
        <v>256</v>
      </c>
      <c r="CE10" s="701"/>
      <c r="CF10" s="701"/>
      <c r="CG10" s="701"/>
      <c r="CH10" s="701"/>
      <c r="CI10" s="701"/>
      <c r="CJ10" s="701"/>
      <c r="CK10" s="701"/>
      <c r="CL10" s="701"/>
      <c r="CM10" s="701"/>
      <c r="CN10" s="701"/>
      <c r="CO10" s="701"/>
      <c r="CP10" s="701"/>
      <c r="CQ10" s="702"/>
      <c r="CR10" s="685">
        <v>10000</v>
      </c>
      <c r="CS10" s="686"/>
      <c r="CT10" s="686"/>
      <c r="CU10" s="686"/>
      <c r="CV10" s="686"/>
      <c r="CW10" s="686"/>
      <c r="CX10" s="686"/>
      <c r="CY10" s="687"/>
      <c r="CZ10" s="688">
        <v>0.1</v>
      </c>
      <c r="DA10" s="688"/>
      <c r="DB10" s="688"/>
      <c r="DC10" s="688"/>
      <c r="DD10" s="694" t="s">
        <v>238</v>
      </c>
      <c r="DE10" s="686"/>
      <c r="DF10" s="686"/>
      <c r="DG10" s="686"/>
      <c r="DH10" s="686"/>
      <c r="DI10" s="686"/>
      <c r="DJ10" s="686"/>
      <c r="DK10" s="686"/>
      <c r="DL10" s="686"/>
      <c r="DM10" s="686"/>
      <c r="DN10" s="686"/>
      <c r="DO10" s="686"/>
      <c r="DP10" s="687"/>
      <c r="DQ10" s="694">
        <v>10000</v>
      </c>
      <c r="DR10" s="686"/>
      <c r="DS10" s="686"/>
      <c r="DT10" s="686"/>
      <c r="DU10" s="686"/>
      <c r="DV10" s="686"/>
      <c r="DW10" s="686"/>
      <c r="DX10" s="686"/>
      <c r="DY10" s="686"/>
      <c r="DZ10" s="686"/>
      <c r="EA10" s="686"/>
      <c r="EB10" s="686"/>
      <c r="EC10" s="695"/>
    </row>
    <row r="11" spans="2:143" ht="11.25" customHeight="1" x14ac:dyDescent="0.15">
      <c r="B11" s="682" t="s">
        <v>257</v>
      </c>
      <c r="C11" s="683"/>
      <c r="D11" s="683"/>
      <c r="E11" s="683"/>
      <c r="F11" s="683"/>
      <c r="G11" s="683"/>
      <c r="H11" s="683"/>
      <c r="I11" s="683"/>
      <c r="J11" s="683"/>
      <c r="K11" s="683"/>
      <c r="L11" s="683"/>
      <c r="M11" s="683"/>
      <c r="N11" s="683"/>
      <c r="O11" s="683"/>
      <c r="P11" s="683"/>
      <c r="Q11" s="684"/>
      <c r="R11" s="685">
        <v>350759</v>
      </c>
      <c r="S11" s="686"/>
      <c r="T11" s="686"/>
      <c r="U11" s="686"/>
      <c r="V11" s="686"/>
      <c r="W11" s="686"/>
      <c r="X11" s="686"/>
      <c r="Y11" s="687"/>
      <c r="Z11" s="690">
        <v>2.6</v>
      </c>
      <c r="AA11" s="691"/>
      <c r="AB11" s="691"/>
      <c r="AC11" s="703"/>
      <c r="AD11" s="694">
        <v>350759</v>
      </c>
      <c r="AE11" s="686"/>
      <c r="AF11" s="686"/>
      <c r="AG11" s="686"/>
      <c r="AH11" s="686"/>
      <c r="AI11" s="686"/>
      <c r="AJ11" s="686"/>
      <c r="AK11" s="687"/>
      <c r="AL11" s="690">
        <v>5</v>
      </c>
      <c r="AM11" s="691"/>
      <c r="AN11" s="691"/>
      <c r="AO11" s="692"/>
      <c r="AP11" s="682" t="s">
        <v>258</v>
      </c>
      <c r="AQ11" s="683"/>
      <c r="AR11" s="683"/>
      <c r="AS11" s="683"/>
      <c r="AT11" s="683"/>
      <c r="AU11" s="683"/>
      <c r="AV11" s="683"/>
      <c r="AW11" s="683"/>
      <c r="AX11" s="683"/>
      <c r="AY11" s="683"/>
      <c r="AZ11" s="683"/>
      <c r="BA11" s="683"/>
      <c r="BB11" s="683"/>
      <c r="BC11" s="683"/>
      <c r="BD11" s="683"/>
      <c r="BE11" s="683"/>
      <c r="BF11" s="684"/>
      <c r="BG11" s="685">
        <v>39261</v>
      </c>
      <c r="BH11" s="686"/>
      <c r="BI11" s="686"/>
      <c r="BJ11" s="686"/>
      <c r="BK11" s="686"/>
      <c r="BL11" s="686"/>
      <c r="BM11" s="686"/>
      <c r="BN11" s="687"/>
      <c r="BO11" s="688">
        <v>2</v>
      </c>
      <c r="BP11" s="688"/>
      <c r="BQ11" s="688"/>
      <c r="BR11" s="688"/>
      <c r="BS11" s="694" t="s">
        <v>238</v>
      </c>
      <c r="BT11" s="686"/>
      <c r="BU11" s="686"/>
      <c r="BV11" s="686"/>
      <c r="BW11" s="686"/>
      <c r="BX11" s="686"/>
      <c r="BY11" s="686"/>
      <c r="BZ11" s="686"/>
      <c r="CA11" s="686"/>
      <c r="CB11" s="695"/>
      <c r="CD11" s="700" t="s">
        <v>259</v>
      </c>
      <c r="CE11" s="701"/>
      <c r="CF11" s="701"/>
      <c r="CG11" s="701"/>
      <c r="CH11" s="701"/>
      <c r="CI11" s="701"/>
      <c r="CJ11" s="701"/>
      <c r="CK11" s="701"/>
      <c r="CL11" s="701"/>
      <c r="CM11" s="701"/>
      <c r="CN11" s="701"/>
      <c r="CO11" s="701"/>
      <c r="CP11" s="701"/>
      <c r="CQ11" s="702"/>
      <c r="CR11" s="685">
        <v>1188382</v>
      </c>
      <c r="CS11" s="686"/>
      <c r="CT11" s="686"/>
      <c r="CU11" s="686"/>
      <c r="CV11" s="686"/>
      <c r="CW11" s="686"/>
      <c r="CX11" s="686"/>
      <c r="CY11" s="687"/>
      <c r="CZ11" s="688">
        <v>9.1</v>
      </c>
      <c r="DA11" s="688"/>
      <c r="DB11" s="688"/>
      <c r="DC11" s="688"/>
      <c r="DD11" s="694">
        <v>305293</v>
      </c>
      <c r="DE11" s="686"/>
      <c r="DF11" s="686"/>
      <c r="DG11" s="686"/>
      <c r="DH11" s="686"/>
      <c r="DI11" s="686"/>
      <c r="DJ11" s="686"/>
      <c r="DK11" s="686"/>
      <c r="DL11" s="686"/>
      <c r="DM11" s="686"/>
      <c r="DN11" s="686"/>
      <c r="DO11" s="686"/>
      <c r="DP11" s="687"/>
      <c r="DQ11" s="694">
        <v>502704</v>
      </c>
      <c r="DR11" s="686"/>
      <c r="DS11" s="686"/>
      <c r="DT11" s="686"/>
      <c r="DU11" s="686"/>
      <c r="DV11" s="686"/>
      <c r="DW11" s="686"/>
      <c r="DX11" s="686"/>
      <c r="DY11" s="686"/>
      <c r="DZ11" s="686"/>
      <c r="EA11" s="686"/>
      <c r="EB11" s="686"/>
      <c r="EC11" s="695"/>
    </row>
    <row r="12" spans="2:143" ht="11.25" customHeight="1" x14ac:dyDescent="0.15">
      <c r="B12" s="682" t="s">
        <v>260</v>
      </c>
      <c r="C12" s="683"/>
      <c r="D12" s="683"/>
      <c r="E12" s="683"/>
      <c r="F12" s="683"/>
      <c r="G12" s="683"/>
      <c r="H12" s="683"/>
      <c r="I12" s="683"/>
      <c r="J12" s="683"/>
      <c r="K12" s="683"/>
      <c r="L12" s="683"/>
      <c r="M12" s="683"/>
      <c r="N12" s="683"/>
      <c r="O12" s="683"/>
      <c r="P12" s="683"/>
      <c r="Q12" s="684"/>
      <c r="R12" s="685">
        <v>6143</v>
      </c>
      <c r="S12" s="686"/>
      <c r="T12" s="686"/>
      <c r="U12" s="686"/>
      <c r="V12" s="686"/>
      <c r="W12" s="686"/>
      <c r="X12" s="686"/>
      <c r="Y12" s="687"/>
      <c r="Z12" s="688">
        <v>0</v>
      </c>
      <c r="AA12" s="688"/>
      <c r="AB12" s="688"/>
      <c r="AC12" s="688"/>
      <c r="AD12" s="689">
        <v>6143</v>
      </c>
      <c r="AE12" s="689"/>
      <c r="AF12" s="689"/>
      <c r="AG12" s="689"/>
      <c r="AH12" s="689"/>
      <c r="AI12" s="689"/>
      <c r="AJ12" s="689"/>
      <c r="AK12" s="689"/>
      <c r="AL12" s="690">
        <v>0.1</v>
      </c>
      <c r="AM12" s="691"/>
      <c r="AN12" s="691"/>
      <c r="AO12" s="692"/>
      <c r="AP12" s="682" t="s">
        <v>261</v>
      </c>
      <c r="AQ12" s="683"/>
      <c r="AR12" s="683"/>
      <c r="AS12" s="683"/>
      <c r="AT12" s="683"/>
      <c r="AU12" s="683"/>
      <c r="AV12" s="683"/>
      <c r="AW12" s="683"/>
      <c r="AX12" s="683"/>
      <c r="AY12" s="683"/>
      <c r="AZ12" s="683"/>
      <c r="BA12" s="683"/>
      <c r="BB12" s="683"/>
      <c r="BC12" s="683"/>
      <c r="BD12" s="683"/>
      <c r="BE12" s="683"/>
      <c r="BF12" s="684"/>
      <c r="BG12" s="685">
        <v>1136117</v>
      </c>
      <c r="BH12" s="686"/>
      <c r="BI12" s="686"/>
      <c r="BJ12" s="686"/>
      <c r="BK12" s="686"/>
      <c r="BL12" s="686"/>
      <c r="BM12" s="686"/>
      <c r="BN12" s="687"/>
      <c r="BO12" s="688">
        <v>57.5</v>
      </c>
      <c r="BP12" s="688"/>
      <c r="BQ12" s="688"/>
      <c r="BR12" s="688"/>
      <c r="BS12" s="694" t="s">
        <v>238</v>
      </c>
      <c r="BT12" s="686"/>
      <c r="BU12" s="686"/>
      <c r="BV12" s="686"/>
      <c r="BW12" s="686"/>
      <c r="BX12" s="686"/>
      <c r="BY12" s="686"/>
      <c r="BZ12" s="686"/>
      <c r="CA12" s="686"/>
      <c r="CB12" s="695"/>
      <c r="CD12" s="700" t="s">
        <v>262</v>
      </c>
      <c r="CE12" s="701"/>
      <c r="CF12" s="701"/>
      <c r="CG12" s="701"/>
      <c r="CH12" s="701"/>
      <c r="CI12" s="701"/>
      <c r="CJ12" s="701"/>
      <c r="CK12" s="701"/>
      <c r="CL12" s="701"/>
      <c r="CM12" s="701"/>
      <c r="CN12" s="701"/>
      <c r="CO12" s="701"/>
      <c r="CP12" s="701"/>
      <c r="CQ12" s="702"/>
      <c r="CR12" s="685">
        <v>359202</v>
      </c>
      <c r="CS12" s="686"/>
      <c r="CT12" s="686"/>
      <c r="CU12" s="686"/>
      <c r="CV12" s="686"/>
      <c r="CW12" s="686"/>
      <c r="CX12" s="686"/>
      <c r="CY12" s="687"/>
      <c r="CZ12" s="688">
        <v>2.7</v>
      </c>
      <c r="DA12" s="688"/>
      <c r="DB12" s="688"/>
      <c r="DC12" s="688"/>
      <c r="DD12" s="694">
        <v>54880</v>
      </c>
      <c r="DE12" s="686"/>
      <c r="DF12" s="686"/>
      <c r="DG12" s="686"/>
      <c r="DH12" s="686"/>
      <c r="DI12" s="686"/>
      <c r="DJ12" s="686"/>
      <c r="DK12" s="686"/>
      <c r="DL12" s="686"/>
      <c r="DM12" s="686"/>
      <c r="DN12" s="686"/>
      <c r="DO12" s="686"/>
      <c r="DP12" s="687"/>
      <c r="DQ12" s="694">
        <v>333594</v>
      </c>
      <c r="DR12" s="686"/>
      <c r="DS12" s="686"/>
      <c r="DT12" s="686"/>
      <c r="DU12" s="686"/>
      <c r="DV12" s="686"/>
      <c r="DW12" s="686"/>
      <c r="DX12" s="686"/>
      <c r="DY12" s="686"/>
      <c r="DZ12" s="686"/>
      <c r="EA12" s="686"/>
      <c r="EB12" s="686"/>
      <c r="EC12" s="695"/>
    </row>
    <row r="13" spans="2:143" ht="11.25" customHeight="1" x14ac:dyDescent="0.15">
      <c r="B13" s="682" t="s">
        <v>263</v>
      </c>
      <c r="C13" s="683"/>
      <c r="D13" s="683"/>
      <c r="E13" s="683"/>
      <c r="F13" s="683"/>
      <c r="G13" s="683"/>
      <c r="H13" s="683"/>
      <c r="I13" s="683"/>
      <c r="J13" s="683"/>
      <c r="K13" s="683"/>
      <c r="L13" s="683"/>
      <c r="M13" s="683"/>
      <c r="N13" s="683"/>
      <c r="O13" s="683"/>
      <c r="P13" s="683"/>
      <c r="Q13" s="684"/>
      <c r="R13" s="685" t="s">
        <v>238</v>
      </c>
      <c r="S13" s="686"/>
      <c r="T13" s="686"/>
      <c r="U13" s="686"/>
      <c r="V13" s="686"/>
      <c r="W13" s="686"/>
      <c r="X13" s="686"/>
      <c r="Y13" s="687"/>
      <c r="Z13" s="688" t="s">
        <v>186</v>
      </c>
      <c r="AA13" s="688"/>
      <c r="AB13" s="688"/>
      <c r="AC13" s="688"/>
      <c r="AD13" s="689" t="s">
        <v>238</v>
      </c>
      <c r="AE13" s="689"/>
      <c r="AF13" s="689"/>
      <c r="AG13" s="689"/>
      <c r="AH13" s="689"/>
      <c r="AI13" s="689"/>
      <c r="AJ13" s="689"/>
      <c r="AK13" s="689"/>
      <c r="AL13" s="690" t="s">
        <v>186</v>
      </c>
      <c r="AM13" s="691"/>
      <c r="AN13" s="691"/>
      <c r="AO13" s="692"/>
      <c r="AP13" s="682" t="s">
        <v>264</v>
      </c>
      <c r="AQ13" s="683"/>
      <c r="AR13" s="683"/>
      <c r="AS13" s="683"/>
      <c r="AT13" s="683"/>
      <c r="AU13" s="683"/>
      <c r="AV13" s="683"/>
      <c r="AW13" s="683"/>
      <c r="AX13" s="683"/>
      <c r="AY13" s="683"/>
      <c r="AZ13" s="683"/>
      <c r="BA13" s="683"/>
      <c r="BB13" s="683"/>
      <c r="BC13" s="683"/>
      <c r="BD13" s="683"/>
      <c r="BE13" s="683"/>
      <c r="BF13" s="684"/>
      <c r="BG13" s="685">
        <v>963954</v>
      </c>
      <c r="BH13" s="686"/>
      <c r="BI13" s="686"/>
      <c r="BJ13" s="686"/>
      <c r="BK13" s="686"/>
      <c r="BL13" s="686"/>
      <c r="BM13" s="686"/>
      <c r="BN13" s="687"/>
      <c r="BO13" s="688">
        <v>48.7</v>
      </c>
      <c r="BP13" s="688"/>
      <c r="BQ13" s="688"/>
      <c r="BR13" s="688"/>
      <c r="BS13" s="694" t="s">
        <v>238</v>
      </c>
      <c r="BT13" s="686"/>
      <c r="BU13" s="686"/>
      <c r="BV13" s="686"/>
      <c r="BW13" s="686"/>
      <c r="BX13" s="686"/>
      <c r="BY13" s="686"/>
      <c r="BZ13" s="686"/>
      <c r="CA13" s="686"/>
      <c r="CB13" s="695"/>
      <c r="CD13" s="700" t="s">
        <v>265</v>
      </c>
      <c r="CE13" s="701"/>
      <c r="CF13" s="701"/>
      <c r="CG13" s="701"/>
      <c r="CH13" s="701"/>
      <c r="CI13" s="701"/>
      <c r="CJ13" s="701"/>
      <c r="CK13" s="701"/>
      <c r="CL13" s="701"/>
      <c r="CM13" s="701"/>
      <c r="CN13" s="701"/>
      <c r="CO13" s="701"/>
      <c r="CP13" s="701"/>
      <c r="CQ13" s="702"/>
      <c r="CR13" s="685">
        <v>857078</v>
      </c>
      <c r="CS13" s="686"/>
      <c r="CT13" s="686"/>
      <c r="CU13" s="686"/>
      <c r="CV13" s="686"/>
      <c r="CW13" s="686"/>
      <c r="CX13" s="686"/>
      <c r="CY13" s="687"/>
      <c r="CZ13" s="688">
        <v>6.5</v>
      </c>
      <c r="DA13" s="688"/>
      <c r="DB13" s="688"/>
      <c r="DC13" s="688"/>
      <c r="DD13" s="694">
        <v>398090</v>
      </c>
      <c r="DE13" s="686"/>
      <c r="DF13" s="686"/>
      <c r="DG13" s="686"/>
      <c r="DH13" s="686"/>
      <c r="DI13" s="686"/>
      <c r="DJ13" s="686"/>
      <c r="DK13" s="686"/>
      <c r="DL13" s="686"/>
      <c r="DM13" s="686"/>
      <c r="DN13" s="686"/>
      <c r="DO13" s="686"/>
      <c r="DP13" s="687"/>
      <c r="DQ13" s="694">
        <v>498956</v>
      </c>
      <c r="DR13" s="686"/>
      <c r="DS13" s="686"/>
      <c r="DT13" s="686"/>
      <c r="DU13" s="686"/>
      <c r="DV13" s="686"/>
      <c r="DW13" s="686"/>
      <c r="DX13" s="686"/>
      <c r="DY13" s="686"/>
      <c r="DZ13" s="686"/>
      <c r="EA13" s="686"/>
      <c r="EB13" s="686"/>
      <c r="EC13" s="695"/>
    </row>
    <row r="14" spans="2:143" ht="11.25" customHeight="1" x14ac:dyDescent="0.15">
      <c r="B14" s="682" t="s">
        <v>266</v>
      </c>
      <c r="C14" s="683"/>
      <c r="D14" s="683"/>
      <c r="E14" s="683"/>
      <c r="F14" s="683"/>
      <c r="G14" s="683"/>
      <c r="H14" s="683"/>
      <c r="I14" s="683"/>
      <c r="J14" s="683"/>
      <c r="K14" s="683"/>
      <c r="L14" s="683"/>
      <c r="M14" s="683"/>
      <c r="N14" s="683"/>
      <c r="O14" s="683"/>
      <c r="P14" s="683"/>
      <c r="Q14" s="684"/>
      <c r="R14" s="685" t="s">
        <v>238</v>
      </c>
      <c r="S14" s="686"/>
      <c r="T14" s="686"/>
      <c r="U14" s="686"/>
      <c r="V14" s="686"/>
      <c r="W14" s="686"/>
      <c r="X14" s="686"/>
      <c r="Y14" s="687"/>
      <c r="Z14" s="688" t="s">
        <v>186</v>
      </c>
      <c r="AA14" s="688"/>
      <c r="AB14" s="688"/>
      <c r="AC14" s="688"/>
      <c r="AD14" s="689" t="s">
        <v>179</v>
      </c>
      <c r="AE14" s="689"/>
      <c r="AF14" s="689"/>
      <c r="AG14" s="689"/>
      <c r="AH14" s="689"/>
      <c r="AI14" s="689"/>
      <c r="AJ14" s="689"/>
      <c r="AK14" s="689"/>
      <c r="AL14" s="690" t="s">
        <v>238</v>
      </c>
      <c r="AM14" s="691"/>
      <c r="AN14" s="691"/>
      <c r="AO14" s="692"/>
      <c r="AP14" s="682" t="s">
        <v>267</v>
      </c>
      <c r="AQ14" s="683"/>
      <c r="AR14" s="683"/>
      <c r="AS14" s="683"/>
      <c r="AT14" s="683"/>
      <c r="AU14" s="683"/>
      <c r="AV14" s="683"/>
      <c r="AW14" s="683"/>
      <c r="AX14" s="683"/>
      <c r="AY14" s="683"/>
      <c r="AZ14" s="683"/>
      <c r="BA14" s="683"/>
      <c r="BB14" s="683"/>
      <c r="BC14" s="683"/>
      <c r="BD14" s="683"/>
      <c r="BE14" s="683"/>
      <c r="BF14" s="684"/>
      <c r="BG14" s="685">
        <v>77864</v>
      </c>
      <c r="BH14" s="686"/>
      <c r="BI14" s="686"/>
      <c r="BJ14" s="686"/>
      <c r="BK14" s="686"/>
      <c r="BL14" s="686"/>
      <c r="BM14" s="686"/>
      <c r="BN14" s="687"/>
      <c r="BO14" s="688">
        <v>3.9</v>
      </c>
      <c r="BP14" s="688"/>
      <c r="BQ14" s="688"/>
      <c r="BR14" s="688"/>
      <c r="BS14" s="694" t="s">
        <v>238</v>
      </c>
      <c r="BT14" s="686"/>
      <c r="BU14" s="686"/>
      <c r="BV14" s="686"/>
      <c r="BW14" s="686"/>
      <c r="BX14" s="686"/>
      <c r="BY14" s="686"/>
      <c r="BZ14" s="686"/>
      <c r="CA14" s="686"/>
      <c r="CB14" s="695"/>
      <c r="CD14" s="700" t="s">
        <v>268</v>
      </c>
      <c r="CE14" s="701"/>
      <c r="CF14" s="701"/>
      <c r="CG14" s="701"/>
      <c r="CH14" s="701"/>
      <c r="CI14" s="701"/>
      <c r="CJ14" s="701"/>
      <c r="CK14" s="701"/>
      <c r="CL14" s="701"/>
      <c r="CM14" s="701"/>
      <c r="CN14" s="701"/>
      <c r="CO14" s="701"/>
      <c r="CP14" s="701"/>
      <c r="CQ14" s="702"/>
      <c r="CR14" s="685">
        <v>549789</v>
      </c>
      <c r="CS14" s="686"/>
      <c r="CT14" s="686"/>
      <c r="CU14" s="686"/>
      <c r="CV14" s="686"/>
      <c r="CW14" s="686"/>
      <c r="CX14" s="686"/>
      <c r="CY14" s="687"/>
      <c r="CZ14" s="688">
        <v>4.2</v>
      </c>
      <c r="DA14" s="688"/>
      <c r="DB14" s="688"/>
      <c r="DC14" s="688"/>
      <c r="DD14" s="694">
        <v>99198</v>
      </c>
      <c r="DE14" s="686"/>
      <c r="DF14" s="686"/>
      <c r="DG14" s="686"/>
      <c r="DH14" s="686"/>
      <c r="DI14" s="686"/>
      <c r="DJ14" s="686"/>
      <c r="DK14" s="686"/>
      <c r="DL14" s="686"/>
      <c r="DM14" s="686"/>
      <c r="DN14" s="686"/>
      <c r="DO14" s="686"/>
      <c r="DP14" s="687"/>
      <c r="DQ14" s="694">
        <v>442514</v>
      </c>
      <c r="DR14" s="686"/>
      <c r="DS14" s="686"/>
      <c r="DT14" s="686"/>
      <c r="DU14" s="686"/>
      <c r="DV14" s="686"/>
      <c r="DW14" s="686"/>
      <c r="DX14" s="686"/>
      <c r="DY14" s="686"/>
      <c r="DZ14" s="686"/>
      <c r="EA14" s="686"/>
      <c r="EB14" s="686"/>
      <c r="EC14" s="695"/>
    </row>
    <row r="15" spans="2:143" ht="11.25" customHeight="1" x14ac:dyDescent="0.15">
      <c r="B15" s="682" t="s">
        <v>269</v>
      </c>
      <c r="C15" s="683"/>
      <c r="D15" s="683"/>
      <c r="E15" s="683"/>
      <c r="F15" s="683"/>
      <c r="G15" s="683"/>
      <c r="H15" s="683"/>
      <c r="I15" s="683"/>
      <c r="J15" s="683"/>
      <c r="K15" s="683"/>
      <c r="L15" s="683"/>
      <c r="M15" s="683"/>
      <c r="N15" s="683"/>
      <c r="O15" s="683"/>
      <c r="P15" s="683"/>
      <c r="Q15" s="684"/>
      <c r="R15" s="685" t="s">
        <v>179</v>
      </c>
      <c r="S15" s="686"/>
      <c r="T15" s="686"/>
      <c r="U15" s="686"/>
      <c r="V15" s="686"/>
      <c r="W15" s="686"/>
      <c r="X15" s="686"/>
      <c r="Y15" s="687"/>
      <c r="Z15" s="688" t="s">
        <v>238</v>
      </c>
      <c r="AA15" s="688"/>
      <c r="AB15" s="688"/>
      <c r="AC15" s="688"/>
      <c r="AD15" s="689" t="s">
        <v>179</v>
      </c>
      <c r="AE15" s="689"/>
      <c r="AF15" s="689"/>
      <c r="AG15" s="689"/>
      <c r="AH15" s="689"/>
      <c r="AI15" s="689"/>
      <c r="AJ15" s="689"/>
      <c r="AK15" s="689"/>
      <c r="AL15" s="690" t="s">
        <v>238</v>
      </c>
      <c r="AM15" s="691"/>
      <c r="AN15" s="691"/>
      <c r="AO15" s="692"/>
      <c r="AP15" s="682" t="s">
        <v>270</v>
      </c>
      <c r="AQ15" s="683"/>
      <c r="AR15" s="683"/>
      <c r="AS15" s="683"/>
      <c r="AT15" s="683"/>
      <c r="AU15" s="683"/>
      <c r="AV15" s="683"/>
      <c r="AW15" s="683"/>
      <c r="AX15" s="683"/>
      <c r="AY15" s="683"/>
      <c r="AZ15" s="683"/>
      <c r="BA15" s="683"/>
      <c r="BB15" s="683"/>
      <c r="BC15" s="683"/>
      <c r="BD15" s="683"/>
      <c r="BE15" s="683"/>
      <c r="BF15" s="684"/>
      <c r="BG15" s="685">
        <v>88377</v>
      </c>
      <c r="BH15" s="686"/>
      <c r="BI15" s="686"/>
      <c r="BJ15" s="686"/>
      <c r="BK15" s="686"/>
      <c r="BL15" s="686"/>
      <c r="BM15" s="686"/>
      <c r="BN15" s="687"/>
      <c r="BO15" s="688">
        <v>4.5</v>
      </c>
      <c r="BP15" s="688"/>
      <c r="BQ15" s="688"/>
      <c r="BR15" s="688"/>
      <c r="BS15" s="694" t="s">
        <v>179</v>
      </c>
      <c r="BT15" s="686"/>
      <c r="BU15" s="686"/>
      <c r="BV15" s="686"/>
      <c r="BW15" s="686"/>
      <c r="BX15" s="686"/>
      <c r="BY15" s="686"/>
      <c r="BZ15" s="686"/>
      <c r="CA15" s="686"/>
      <c r="CB15" s="695"/>
      <c r="CD15" s="700" t="s">
        <v>271</v>
      </c>
      <c r="CE15" s="701"/>
      <c r="CF15" s="701"/>
      <c r="CG15" s="701"/>
      <c r="CH15" s="701"/>
      <c r="CI15" s="701"/>
      <c r="CJ15" s="701"/>
      <c r="CK15" s="701"/>
      <c r="CL15" s="701"/>
      <c r="CM15" s="701"/>
      <c r="CN15" s="701"/>
      <c r="CO15" s="701"/>
      <c r="CP15" s="701"/>
      <c r="CQ15" s="702"/>
      <c r="CR15" s="685">
        <v>768745</v>
      </c>
      <c r="CS15" s="686"/>
      <c r="CT15" s="686"/>
      <c r="CU15" s="686"/>
      <c r="CV15" s="686"/>
      <c r="CW15" s="686"/>
      <c r="CX15" s="686"/>
      <c r="CY15" s="687"/>
      <c r="CZ15" s="688">
        <v>5.9</v>
      </c>
      <c r="DA15" s="688"/>
      <c r="DB15" s="688"/>
      <c r="DC15" s="688"/>
      <c r="DD15" s="694">
        <v>97200</v>
      </c>
      <c r="DE15" s="686"/>
      <c r="DF15" s="686"/>
      <c r="DG15" s="686"/>
      <c r="DH15" s="686"/>
      <c r="DI15" s="686"/>
      <c r="DJ15" s="686"/>
      <c r="DK15" s="686"/>
      <c r="DL15" s="686"/>
      <c r="DM15" s="686"/>
      <c r="DN15" s="686"/>
      <c r="DO15" s="686"/>
      <c r="DP15" s="687"/>
      <c r="DQ15" s="694">
        <v>608109</v>
      </c>
      <c r="DR15" s="686"/>
      <c r="DS15" s="686"/>
      <c r="DT15" s="686"/>
      <c r="DU15" s="686"/>
      <c r="DV15" s="686"/>
      <c r="DW15" s="686"/>
      <c r="DX15" s="686"/>
      <c r="DY15" s="686"/>
      <c r="DZ15" s="686"/>
      <c r="EA15" s="686"/>
      <c r="EB15" s="686"/>
      <c r="EC15" s="695"/>
    </row>
    <row r="16" spans="2:143" ht="11.25" customHeight="1" x14ac:dyDescent="0.15">
      <c r="B16" s="682" t="s">
        <v>272</v>
      </c>
      <c r="C16" s="683"/>
      <c r="D16" s="683"/>
      <c r="E16" s="683"/>
      <c r="F16" s="683"/>
      <c r="G16" s="683"/>
      <c r="H16" s="683"/>
      <c r="I16" s="683"/>
      <c r="J16" s="683"/>
      <c r="K16" s="683"/>
      <c r="L16" s="683"/>
      <c r="M16" s="683"/>
      <c r="N16" s="683"/>
      <c r="O16" s="683"/>
      <c r="P16" s="683"/>
      <c r="Q16" s="684"/>
      <c r="R16" s="685">
        <v>22080</v>
      </c>
      <c r="S16" s="686"/>
      <c r="T16" s="686"/>
      <c r="U16" s="686"/>
      <c r="V16" s="686"/>
      <c r="W16" s="686"/>
      <c r="X16" s="686"/>
      <c r="Y16" s="687"/>
      <c r="Z16" s="688">
        <v>0.2</v>
      </c>
      <c r="AA16" s="688"/>
      <c r="AB16" s="688"/>
      <c r="AC16" s="688"/>
      <c r="AD16" s="689">
        <v>22080</v>
      </c>
      <c r="AE16" s="689"/>
      <c r="AF16" s="689"/>
      <c r="AG16" s="689"/>
      <c r="AH16" s="689"/>
      <c r="AI16" s="689"/>
      <c r="AJ16" s="689"/>
      <c r="AK16" s="689"/>
      <c r="AL16" s="690">
        <v>0.3</v>
      </c>
      <c r="AM16" s="691"/>
      <c r="AN16" s="691"/>
      <c r="AO16" s="692"/>
      <c r="AP16" s="682" t="s">
        <v>273</v>
      </c>
      <c r="AQ16" s="683"/>
      <c r="AR16" s="683"/>
      <c r="AS16" s="683"/>
      <c r="AT16" s="683"/>
      <c r="AU16" s="683"/>
      <c r="AV16" s="683"/>
      <c r="AW16" s="683"/>
      <c r="AX16" s="683"/>
      <c r="AY16" s="683"/>
      <c r="AZ16" s="683"/>
      <c r="BA16" s="683"/>
      <c r="BB16" s="683"/>
      <c r="BC16" s="683"/>
      <c r="BD16" s="683"/>
      <c r="BE16" s="683"/>
      <c r="BF16" s="684"/>
      <c r="BG16" s="685" t="s">
        <v>238</v>
      </c>
      <c r="BH16" s="686"/>
      <c r="BI16" s="686"/>
      <c r="BJ16" s="686"/>
      <c r="BK16" s="686"/>
      <c r="BL16" s="686"/>
      <c r="BM16" s="686"/>
      <c r="BN16" s="687"/>
      <c r="BO16" s="688" t="s">
        <v>186</v>
      </c>
      <c r="BP16" s="688"/>
      <c r="BQ16" s="688"/>
      <c r="BR16" s="688"/>
      <c r="BS16" s="694" t="s">
        <v>238</v>
      </c>
      <c r="BT16" s="686"/>
      <c r="BU16" s="686"/>
      <c r="BV16" s="686"/>
      <c r="BW16" s="686"/>
      <c r="BX16" s="686"/>
      <c r="BY16" s="686"/>
      <c r="BZ16" s="686"/>
      <c r="CA16" s="686"/>
      <c r="CB16" s="695"/>
      <c r="CD16" s="700" t="s">
        <v>274</v>
      </c>
      <c r="CE16" s="701"/>
      <c r="CF16" s="701"/>
      <c r="CG16" s="701"/>
      <c r="CH16" s="701"/>
      <c r="CI16" s="701"/>
      <c r="CJ16" s="701"/>
      <c r="CK16" s="701"/>
      <c r="CL16" s="701"/>
      <c r="CM16" s="701"/>
      <c r="CN16" s="701"/>
      <c r="CO16" s="701"/>
      <c r="CP16" s="701"/>
      <c r="CQ16" s="702"/>
      <c r="CR16" s="685">
        <v>334607</v>
      </c>
      <c r="CS16" s="686"/>
      <c r="CT16" s="686"/>
      <c r="CU16" s="686"/>
      <c r="CV16" s="686"/>
      <c r="CW16" s="686"/>
      <c r="CX16" s="686"/>
      <c r="CY16" s="687"/>
      <c r="CZ16" s="688">
        <v>2.6</v>
      </c>
      <c r="DA16" s="688"/>
      <c r="DB16" s="688"/>
      <c r="DC16" s="688"/>
      <c r="DD16" s="694" t="s">
        <v>238</v>
      </c>
      <c r="DE16" s="686"/>
      <c r="DF16" s="686"/>
      <c r="DG16" s="686"/>
      <c r="DH16" s="686"/>
      <c r="DI16" s="686"/>
      <c r="DJ16" s="686"/>
      <c r="DK16" s="686"/>
      <c r="DL16" s="686"/>
      <c r="DM16" s="686"/>
      <c r="DN16" s="686"/>
      <c r="DO16" s="686"/>
      <c r="DP16" s="687"/>
      <c r="DQ16" s="694">
        <v>62769</v>
      </c>
      <c r="DR16" s="686"/>
      <c r="DS16" s="686"/>
      <c r="DT16" s="686"/>
      <c r="DU16" s="686"/>
      <c r="DV16" s="686"/>
      <c r="DW16" s="686"/>
      <c r="DX16" s="686"/>
      <c r="DY16" s="686"/>
      <c r="DZ16" s="686"/>
      <c r="EA16" s="686"/>
      <c r="EB16" s="686"/>
      <c r="EC16" s="695"/>
    </row>
    <row r="17" spans="2:133" ht="11.25" customHeight="1" x14ac:dyDescent="0.15">
      <c r="B17" s="682" t="s">
        <v>275</v>
      </c>
      <c r="C17" s="683"/>
      <c r="D17" s="683"/>
      <c r="E17" s="683"/>
      <c r="F17" s="683"/>
      <c r="G17" s="683"/>
      <c r="H17" s="683"/>
      <c r="I17" s="683"/>
      <c r="J17" s="683"/>
      <c r="K17" s="683"/>
      <c r="L17" s="683"/>
      <c r="M17" s="683"/>
      <c r="N17" s="683"/>
      <c r="O17" s="683"/>
      <c r="P17" s="683"/>
      <c r="Q17" s="684"/>
      <c r="R17" s="685">
        <v>8774</v>
      </c>
      <c r="S17" s="686"/>
      <c r="T17" s="686"/>
      <c r="U17" s="686"/>
      <c r="V17" s="686"/>
      <c r="W17" s="686"/>
      <c r="X17" s="686"/>
      <c r="Y17" s="687"/>
      <c r="Z17" s="688">
        <v>0.1</v>
      </c>
      <c r="AA17" s="688"/>
      <c r="AB17" s="688"/>
      <c r="AC17" s="688"/>
      <c r="AD17" s="689">
        <v>8774</v>
      </c>
      <c r="AE17" s="689"/>
      <c r="AF17" s="689"/>
      <c r="AG17" s="689"/>
      <c r="AH17" s="689"/>
      <c r="AI17" s="689"/>
      <c r="AJ17" s="689"/>
      <c r="AK17" s="689"/>
      <c r="AL17" s="690">
        <v>0.1</v>
      </c>
      <c r="AM17" s="691"/>
      <c r="AN17" s="691"/>
      <c r="AO17" s="692"/>
      <c r="AP17" s="682" t="s">
        <v>276</v>
      </c>
      <c r="AQ17" s="683"/>
      <c r="AR17" s="683"/>
      <c r="AS17" s="683"/>
      <c r="AT17" s="683"/>
      <c r="AU17" s="683"/>
      <c r="AV17" s="683"/>
      <c r="AW17" s="683"/>
      <c r="AX17" s="683"/>
      <c r="AY17" s="683"/>
      <c r="AZ17" s="683"/>
      <c r="BA17" s="683"/>
      <c r="BB17" s="683"/>
      <c r="BC17" s="683"/>
      <c r="BD17" s="683"/>
      <c r="BE17" s="683"/>
      <c r="BF17" s="684"/>
      <c r="BG17" s="685" t="s">
        <v>238</v>
      </c>
      <c r="BH17" s="686"/>
      <c r="BI17" s="686"/>
      <c r="BJ17" s="686"/>
      <c r="BK17" s="686"/>
      <c r="BL17" s="686"/>
      <c r="BM17" s="686"/>
      <c r="BN17" s="687"/>
      <c r="BO17" s="688" t="s">
        <v>238</v>
      </c>
      <c r="BP17" s="688"/>
      <c r="BQ17" s="688"/>
      <c r="BR17" s="688"/>
      <c r="BS17" s="694" t="s">
        <v>238</v>
      </c>
      <c r="BT17" s="686"/>
      <c r="BU17" s="686"/>
      <c r="BV17" s="686"/>
      <c r="BW17" s="686"/>
      <c r="BX17" s="686"/>
      <c r="BY17" s="686"/>
      <c r="BZ17" s="686"/>
      <c r="CA17" s="686"/>
      <c r="CB17" s="695"/>
      <c r="CD17" s="700" t="s">
        <v>277</v>
      </c>
      <c r="CE17" s="701"/>
      <c r="CF17" s="701"/>
      <c r="CG17" s="701"/>
      <c r="CH17" s="701"/>
      <c r="CI17" s="701"/>
      <c r="CJ17" s="701"/>
      <c r="CK17" s="701"/>
      <c r="CL17" s="701"/>
      <c r="CM17" s="701"/>
      <c r="CN17" s="701"/>
      <c r="CO17" s="701"/>
      <c r="CP17" s="701"/>
      <c r="CQ17" s="702"/>
      <c r="CR17" s="685">
        <v>1401624</v>
      </c>
      <c r="CS17" s="686"/>
      <c r="CT17" s="686"/>
      <c r="CU17" s="686"/>
      <c r="CV17" s="686"/>
      <c r="CW17" s="686"/>
      <c r="CX17" s="686"/>
      <c r="CY17" s="687"/>
      <c r="CZ17" s="688">
        <v>10.7</v>
      </c>
      <c r="DA17" s="688"/>
      <c r="DB17" s="688"/>
      <c r="DC17" s="688"/>
      <c r="DD17" s="694" t="s">
        <v>179</v>
      </c>
      <c r="DE17" s="686"/>
      <c r="DF17" s="686"/>
      <c r="DG17" s="686"/>
      <c r="DH17" s="686"/>
      <c r="DI17" s="686"/>
      <c r="DJ17" s="686"/>
      <c r="DK17" s="686"/>
      <c r="DL17" s="686"/>
      <c r="DM17" s="686"/>
      <c r="DN17" s="686"/>
      <c r="DO17" s="686"/>
      <c r="DP17" s="687"/>
      <c r="DQ17" s="694">
        <v>1394662</v>
      </c>
      <c r="DR17" s="686"/>
      <c r="DS17" s="686"/>
      <c r="DT17" s="686"/>
      <c r="DU17" s="686"/>
      <c r="DV17" s="686"/>
      <c r="DW17" s="686"/>
      <c r="DX17" s="686"/>
      <c r="DY17" s="686"/>
      <c r="DZ17" s="686"/>
      <c r="EA17" s="686"/>
      <c r="EB17" s="686"/>
      <c r="EC17" s="695"/>
    </row>
    <row r="18" spans="2:133" ht="11.25" customHeight="1" x14ac:dyDescent="0.15">
      <c r="B18" s="682" t="s">
        <v>278</v>
      </c>
      <c r="C18" s="683"/>
      <c r="D18" s="683"/>
      <c r="E18" s="683"/>
      <c r="F18" s="683"/>
      <c r="G18" s="683"/>
      <c r="H18" s="683"/>
      <c r="I18" s="683"/>
      <c r="J18" s="683"/>
      <c r="K18" s="683"/>
      <c r="L18" s="683"/>
      <c r="M18" s="683"/>
      <c r="N18" s="683"/>
      <c r="O18" s="683"/>
      <c r="P18" s="683"/>
      <c r="Q18" s="684"/>
      <c r="R18" s="685">
        <v>19548</v>
      </c>
      <c r="S18" s="686"/>
      <c r="T18" s="686"/>
      <c r="U18" s="686"/>
      <c r="V18" s="686"/>
      <c r="W18" s="686"/>
      <c r="X18" s="686"/>
      <c r="Y18" s="687"/>
      <c r="Z18" s="688">
        <v>0.1</v>
      </c>
      <c r="AA18" s="688"/>
      <c r="AB18" s="688"/>
      <c r="AC18" s="688"/>
      <c r="AD18" s="689">
        <v>19548</v>
      </c>
      <c r="AE18" s="689"/>
      <c r="AF18" s="689"/>
      <c r="AG18" s="689"/>
      <c r="AH18" s="689"/>
      <c r="AI18" s="689"/>
      <c r="AJ18" s="689"/>
      <c r="AK18" s="689"/>
      <c r="AL18" s="690">
        <v>0.3</v>
      </c>
      <c r="AM18" s="691"/>
      <c r="AN18" s="691"/>
      <c r="AO18" s="692"/>
      <c r="AP18" s="682" t="s">
        <v>279</v>
      </c>
      <c r="AQ18" s="683"/>
      <c r="AR18" s="683"/>
      <c r="AS18" s="683"/>
      <c r="AT18" s="683"/>
      <c r="AU18" s="683"/>
      <c r="AV18" s="683"/>
      <c r="AW18" s="683"/>
      <c r="AX18" s="683"/>
      <c r="AY18" s="683"/>
      <c r="AZ18" s="683"/>
      <c r="BA18" s="683"/>
      <c r="BB18" s="683"/>
      <c r="BC18" s="683"/>
      <c r="BD18" s="683"/>
      <c r="BE18" s="683"/>
      <c r="BF18" s="684"/>
      <c r="BG18" s="685" t="s">
        <v>179</v>
      </c>
      <c r="BH18" s="686"/>
      <c r="BI18" s="686"/>
      <c r="BJ18" s="686"/>
      <c r="BK18" s="686"/>
      <c r="BL18" s="686"/>
      <c r="BM18" s="686"/>
      <c r="BN18" s="687"/>
      <c r="BO18" s="688" t="s">
        <v>238</v>
      </c>
      <c r="BP18" s="688"/>
      <c r="BQ18" s="688"/>
      <c r="BR18" s="688"/>
      <c r="BS18" s="694" t="s">
        <v>238</v>
      </c>
      <c r="BT18" s="686"/>
      <c r="BU18" s="686"/>
      <c r="BV18" s="686"/>
      <c r="BW18" s="686"/>
      <c r="BX18" s="686"/>
      <c r="BY18" s="686"/>
      <c r="BZ18" s="686"/>
      <c r="CA18" s="686"/>
      <c r="CB18" s="695"/>
      <c r="CD18" s="700" t="s">
        <v>280</v>
      </c>
      <c r="CE18" s="701"/>
      <c r="CF18" s="701"/>
      <c r="CG18" s="701"/>
      <c r="CH18" s="701"/>
      <c r="CI18" s="701"/>
      <c r="CJ18" s="701"/>
      <c r="CK18" s="701"/>
      <c r="CL18" s="701"/>
      <c r="CM18" s="701"/>
      <c r="CN18" s="701"/>
      <c r="CO18" s="701"/>
      <c r="CP18" s="701"/>
      <c r="CQ18" s="702"/>
      <c r="CR18" s="685" t="s">
        <v>238</v>
      </c>
      <c r="CS18" s="686"/>
      <c r="CT18" s="686"/>
      <c r="CU18" s="686"/>
      <c r="CV18" s="686"/>
      <c r="CW18" s="686"/>
      <c r="CX18" s="686"/>
      <c r="CY18" s="687"/>
      <c r="CZ18" s="688" t="s">
        <v>238</v>
      </c>
      <c r="DA18" s="688"/>
      <c r="DB18" s="688"/>
      <c r="DC18" s="688"/>
      <c r="DD18" s="694" t="s">
        <v>186</v>
      </c>
      <c r="DE18" s="686"/>
      <c r="DF18" s="686"/>
      <c r="DG18" s="686"/>
      <c r="DH18" s="686"/>
      <c r="DI18" s="686"/>
      <c r="DJ18" s="686"/>
      <c r="DK18" s="686"/>
      <c r="DL18" s="686"/>
      <c r="DM18" s="686"/>
      <c r="DN18" s="686"/>
      <c r="DO18" s="686"/>
      <c r="DP18" s="687"/>
      <c r="DQ18" s="694" t="s">
        <v>179</v>
      </c>
      <c r="DR18" s="686"/>
      <c r="DS18" s="686"/>
      <c r="DT18" s="686"/>
      <c r="DU18" s="686"/>
      <c r="DV18" s="686"/>
      <c r="DW18" s="686"/>
      <c r="DX18" s="686"/>
      <c r="DY18" s="686"/>
      <c r="DZ18" s="686"/>
      <c r="EA18" s="686"/>
      <c r="EB18" s="686"/>
      <c r="EC18" s="695"/>
    </row>
    <row r="19" spans="2:133" ht="11.25" customHeight="1" x14ac:dyDescent="0.15">
      <c r="B19" s="682" t="s">
        <v>281</v>
      </c>
      <c r="C19" s="683"/>
      <c r="D19" s="683"/>
      <c r="E19" s="683"/>
      <c r="F19" s="683"/>
      <c r="G19" s="683"/>
      <c r="H19" s="683"/>
      <c r="I19" s="683"/>
      <c r="J19" s="683"/>
      <c r="K19" s="683"/>
      <c r="L19" s="683"/>
      <c r="M19" s="683"/>
      <c r="N19" s="683"/>
      <c r="O19" s="683"/>
      <c r="P19" s="683"/>
      <c r="Q19" s="684"/>
      <c r="R19" s="685">
        <v>7531</v>
      </c>
      <c r="S19" s="686"/>
      <c r="T19" s="686"/>
      <c r="U19" s="686"/>
      <c r="V19" s="686"/>
      <c r="W19" s="686"/>
      <c r="X19" s="686"/>
      <c r="Y19" s="687"/>
      <c r="Z19" s="688">
        <v>0.1</v>
      </c>
      <c r="AA19" s="688"/>
      <c r="AB19" s="688"/>
      <c r="AC19" s="688"/>
      <c r="AD19" s="689">
        <v>7531</v>
      </c>
      <c r="AE19" s="689"/>
      <c r="AF19" s="689"/>
      <c r="AG19" s="689"/>
      <c r="AH19" s="689"/>
      <c r="AI19" s="689"/>
      <c r="AJ19" s="689"/>
      <c r="AK19" s="689"/>
      <c r="AL19" s="690">
        <v>0.1</v>
      </c>
      <c r="AM19" s="691"/>
      <c r="AN19" s="691"/>
      <c r="AO19" s="692"/>
      <c r="AP19" s="682" t="s">
        <v>282</v>
      </c>
      <c r="AQ19" s="683"/>
      <c r="AR19" s="683"/>
      <c r="AS19" s="683"/>
      <c r="AT19" s="683"/>
      <c r="AU19" s="683"/>
      <c r="AV19" s="683"/>
      <c r="AW19" s="683"/>
      <c r="AX19" s="683"/>
      <c r="AY19" s="683"/>
      <c r="AZ19" s="683"/>
      <c r="BA19" s="683"/>
      <c r="BB19" s="683"/>
      <c r="BC19" s="683"/>
      <c r="BD19" s="683"/>
      <c r="BE19" s="683"/>
      <c r="BF19" s="684"/>
      <c r="BG19" s="685">
        <v>326</v>
      </c>
      <c r="BH19" s="686"/>
      <c r="BI19" s="686"/>
      <c r="BJ19" s="686"/>
      <c r="BK19" s="686"/>
      <c r="BL19" s="686"/>
      <c r="BM19" s="686"/>
      <c r="BN19" s="687"/>
      <c r="BO19" s="688">
        <v>0</v>
      </c>
      <c r="BP19" s="688"/>
      <c r="BQ19" s="688"/>
      <c r="BR19" s="688"/>
      <c r="BS19" s="694" t="s">
        <v>238</v>
      </c>
      <c r="BT19" s="686"/>
      <c r="BU19" s="686"/>
      <c r="BV19" s="686"/>
      <c r="BW19" s="686"/>
      <c r="BX19" s="686"/>
      <c r="BY19" s="686"/>
      <c r="BZ19" s="686"/>
      <c r="CA19" s="686"/>
      <c r="CB19" s="695"/>
      <c r="CD19" s="700" t="s">
        <v>283</v>
      </c>
      <c r="CE19" s="701"/>
      <c r="CF19" s="701"/>
      <c r="CG19" s="701"/>
      <c r="CH19" s="701"/>
      <c r="CI19" s="701"/>
      <c r="CJ19" s="701"/>
      <c r="CK19" s="701"/>
      <c r="CL19" s="701"/>
      <c r="CM19" s="701"/>
      <c r="CN19" s="701"/>
      <c r="CO19" s="701"/>
      <c r="CP19" s="701"/>
      <c r="CQ19" s="702"/>
      <c r="CR19" s="685" t="s">
        <v>179</v>
      </c>
      <c r="CS19" s="686"/>
      <c r="CT19" s="686"/>
      <c r="CU19" s="686"/>
      <c r="CV19" s="686"/>
      <c r="CW19" s="686"/>
      <c r="CX19" s="686"/>
      <c r="CY19" s="687"/>
      <c r="CZ19" s="688" t="s">
        <v>179</v>
      </c>
      <c r="DA19" s="688"/>
      <c r="DB19" s="688"/>
      <c r="DC19" s="688"/>
      <c r="DD19" s="694" t="s">
        <v>179</v>
      </c>
      <c r="DE19" s="686"/>
      <c r="DF19" s="686"/>
      <c r="DG19" s="686"/>
      <c r="DH19" s="686"/>
      <c r="DI19" s="686"/>
      <c r="DJ19" s="686"/>
      <c r="DK19" s="686"/>
      <c r="DL19" s="686"/>
      <c r="DM19" s="686"/>
      <c r="DN19" s="686"/>
      <c r="DO19" s="686"/>
      <c r="DP19" s="687"/>
      <c r="DQ19" s="694" t="s">
        <v>238</v>
      </c>
      <c r="DR19" s="686"/>
      <c r="DS19" s="686"/>
      <c r="DT19" s="686"/>
      <c r="DU19" s="686"/>
      <c r="DV19" s="686"/>
      <c r="DW19" s="686"/>
      <c r="DX19" s="686"/>
      <c r="DY19" s="686"/>
      <c r="DZ19" s="686"/>
      <c r="EA19" s="686"/>
      <c r="EB19" s="686"/>
      <c r="EC19" s="695"/>
    </row>
    <row r="20" spans="2:133" ht="11.25" customHeight="1" x14ac:dyDescent="0.15">
      <c r="B20" s="682" t="s">
        <v>284</v>
      </c>
      <c r="C20" s="683"/>
      <c r="D20" s="683"/>
      <c r="E20" s="683"/>
      <c r="F20" s="683"/>
      <c r="G20" s="683"/>
      <c r="H20" s="683"/>
      <c r="I20" s="683"/>
      <c r="J20" s="683"/>
      <c r="K20" s="683"/>
      <c r="L20" s="683"/>
      <c r="M20" s="683"/>
      <c r="N20" s="683"/>
      <c r="O20" s="683"/>
      <c r="P20" s="683"/>
      <c r="Q20" s="684"/>
      <c r="R20" s="685">
        <v>10385</v>
      </c>
      <c r="S20" s="686"/>
      <c r="T20" s="686"/>
      <c r="U20" s="686"/>
      <c r="V20" s="686"/>
      <c r="W20" s="686"/>
      <c r="X20" s="686"/>
      <c r="Y20" s="687"/>
      <c r="Z20" s="688">
        <v>0.1</v>
      </c>
      <c r="AA20" s="688"/>
      <c r="AB20" s="688"/>
      <c r="AC20" s="688"/>
      <c r="AD20" s="689">
        <v>10385</v>
      </c>
      <c r="AE20" s="689"/>
      <c r="AF20" s="689"/>
      <c r="AG20" s="689"/>
      <c r="AH20" s="689"/>
      <c r="AI20" s="689"/>
      <c r="AJ20" s="689"/>
      <c r="AK20" s="689"/>
      <c r="AL20" s="690">
        <v>0.1</v>
      </c>
      <c r="AM20" s="691"/>
      <c r="AN20" s="691"/>
      <c r="AO20" s="692"/>
      <c r="AP20" s="682" t="s">
        <v>285</v>
      </c>
      <c r="AQ20" s="683"/>
      <c r="AR20" s="683"/>
      <c r="AS20" s="683"/>
      <c r="AT20" s="683"/>
      <c r="AU20" s="683"/>
      <c r="AV20" s="683"/>
      <c r="AW20" s="683"/>
      <c r="AX20" s="683"/>
      <c r="AY20" s="683"/>
      <c r="AZ20" s="683"/>
      <c r="BA20" s="683"/>
      <c r="BB20" s="683"/>
      <c r="BC20" s="683"/>
      <c r="BD20" s="683"/>
      <c r="BE20" s="683"/>
      <c r="BF20" s="684"/>
      <c r="BG20" s="685">
        <v>326</v>
      </c>
      <c r="BH20" s="686"/>
      <c r="BI20" s="686"/>
      <c r="BJ20" s="686"/>
      <c r="BK20" s="686"/>
      <c r="BL20" s="686"/>
      <c r="BM20" s="686"/>
      <c r="BN20" s="687"/>
      <c r="BO20" s="688">
        <v>0</v>
      </c>
      <c r="BP20" s="688"/>
      <c r="BQ20" s="688"/>
      <c r="BR20" s="688"/>
      <c r="BS20" s="694" t="s">
        <v>238</v>
      </c>
      <c r="BT20" s="686"/>
      <c r="BU20" s="686"/>
      <c r="BV20" s="686"/>
      <c r="BW20" s="686"/>
      <c r="BX20" s="686"/>
      <c r="BY20" s="686"/>
      <c r="BZ20" s="686"/>
      <c r="CA20" s="686"/>
      <c r="CB20" s="695"/>
      <c r="CD20" s="700" t="s">
        <v>286</v>
      </c>
      <c r="CE20" s="701"/>
      <c r="CF20" s="701"/>
      <c r="CG20" s="701"/>
      <c r="CH20" s="701"/>
      <c r="CI20" s="701"/>
      <c r="CJ20" s="701"/>
      <c r="CK20" s="701"/>
      <c r="CL20" s="701"/>
      <c r="CM20" s="701"/>
      <c r="CN20" s="701"/>
      <c r="CO20" s="701"/>
      <c r="CP20" s="701"/>
      <c r="CQ20" s="702"/>
      <c r="CR20" s="685">
        <v>13110201</v>
      </c>
      <c r="CS20" s="686"/>
      <c r="CT20" s="686"/>
      <c r="CU20" s="686"/>
      <c r="CV20" s="686"/>
      <c r="CW20" s="686"/>
      <c r="CX20" s="686"/>
      <c r="CY20" s="687"/>
      <c r="CZ20" s="688">
        <v>100</v>
      </c>
      <c r="DA20" s="688"/>
      <c r="DB20" s="688"/>
      <c r="DC20" s="688"/>
      <c r="DD20" s="694">
        <v>1199342</v>
      </c>
      <c r="DE20" s="686"/>
      <c r="DF20" s="686"/>
      <c r="DG20" s="686"/>
      <c r="DH20" s="686"/>
      <c r="DI20" s="686"/>
      <c r="DJ20" s="686"/>
      <c r="DK20" s="686"/>
      <c r="DL20" s="686"/>
      <c r="DM20" s="686"/>
      <c r="DN20" s="686"/>
      <c r="DO20" s="686"/>
      <c r="DP20" s="687"/>
      <c r="DQ20" s="694">
        <v>7892857</v>
      </c>
      <c r="DR20" s="686"/>
      <c r="DS20" s="686"/>
      <c r="DT20" s="686"/>
      <c r="DU20" s="686"/>
      <c r="DV20" s="686"/>
      <c r="DW20" s="686"/>
      <c r="DX20" s="686"/>
      <c r="DY20" s="686"/>
      <c r="DZ20" s="686"/>
      <c r="EA20" s="686"/>
      <c r="EB20" s="686"/>
      <c r="EC20" s="695"/>
    </row>
    <row r="21" spans="2:133" ht="11.25" customHeight="1" x14ac:dyDescent="0.15">
      <c r="B21" s="682" t="s">
        <v>287</v>
      </c>
      <c r="C21" s="683"/>
      <c r="D21" s="683"/>
      <c r="E21" s="683"/>
      <c r="F21" s="683"/>
      <c r="G21" s="683"/>
      <c r="H21" s="683"/>
      <c r="I21" s="683"/>
      <c r="J21" s="683"/>
      <c r="K21" s="683"/>
      <c r="L21" s="683"/>
      <c r="M21" s="683"/>
      <c r="N21" s="683"/>
      <c r="O21" s="683"/>
      <c r="P21" s="683"/>
      <c r="Q21" s="684"/>
      <c r="R21" s="685">
        <v>1632</v>
      </c>
      <c r="S21" s="686"/>
      <c r="T21" s="686"/>
      <c r="U21" s="686"/>
      <c r="V21" s="686"/>
      <c r="W21" s="686"/>
      <c r="X21" s="686"/>
      <c r="Y21" s="687"/>
      <c r="Z21" s="688">
        <v>0</v>
      </c>
      <c r="AA21" s="688"/>
      <c r="AB21" s="688"/>
      <c r="AC21" s="688"/>
      <c r="AD21" s="689">
        <v>1632</v>
      </c>
      <c r="AE21" s="689"/>
      <c r="AF21" s="689"/>
      <c r="AG21" s="689"/>
      <c r="AH21" s="689"/>
      <c r="AI21" s="689"/>
      <c r="AJ21" s="689"/>
      <c r="AK21" s="689"/>
      <c r="AL21" s="690">
        <v>0</v>
      </c>
      <c r="AM21" s="691"/>
      <c r="AN21" s="691"/>
      <c r="AO21" s="692"/>
      <c r="AP21" s="704" t="s">
        <v>288</v>
      </c>
      <c r="AQ21" s="705"/>
      <c r="AR21" s="705"/>
      <c r="AS21" s="705"/>
      <c r="AT21" s="705"/>
      <c r="AU21" s="705"/>
      <c r="AV21" s="705"/>
      <c r="AW21" s="705"/>
      <c r="AX21" s="705"/>
      <c r="AY21" s="705"/>
      <c r="AZ21" s="705"/>
      <c r="BA21" s="705"/>
      <c r="BB21" s="705"/>
      <c r="BC21" s="705"/>
      <c r="BD21" s="705"/>
      <c r="BE21" s="705"/>
      <c r="BF21" s="706"/>
      <c r="BG21" s="685">
        <v>326</v>
      </c>
      <c r="BH21" s="686"/>
      <c r="BI21" s="686"/>
      <c r="BJ21" s="686"/>
      <c r="BK21" s="686"/>
      <c r="BL21" s="686"/>
      <c r="BM21" s="686"/>
      <c r="BN21" s="687"/>
      <c r="BO21" s="688">
        <v>0</v>
      </c>
      <c r="BP21" s="688"/>
      <c r="BQ21" s="688"/>
      <c r="BR21" s="688"/>
      <c r="BS21" s="694" t="s">
        <v>179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289</v>
      </c>
      <c r="C22" s="683"/>
      <c r="D22" s="683"/>
      <c r="E22" s="683"/>
      <c r="F22" s="683"/>
      <c r="G22" s="683"/>
      <c r="H22" s="683"/>
      <c r="I22" s="683"/>
      <c r="J22" s="683"/>
      <c r="K22" s="683"/>
      <c r="L22" s="683"/>
      <c r="M22" s="683"/>
      <c r="N22" s="683"/>
      <c r="O22" s="683"/>
      <c r="P22" s="683"/>
      <c r="Q22" s="684"/>
      <c r="R22" s="685">
        <v>4592147</v>
      </c>
      <c r="S22" s="686"/>
      <c r="T22" s="686"/>
      <c r="U22" s="686"/>
      <c r="V22" s="686"/>
      <c r="W22" s="686"/>
      <c r="X22" s="686"/>
      <c r="Y22" s="687"/>
      <c r="Z22" s="688">
        <v>33.799999999999997</v>
      </c>
      <c r="AA22" s="688"/>
      <c r="AB22" s="688"/>
      <c r="AC22" s="688"/>
      <c r="AD22" s="689">
        <v>4328491</v>
      </c>
      <c r="AE22" s="689"/>
      <c r="AF22" s="689"/>
      <c r="AG22" s="689"/>
      <c r="AH22" s="689"/>
      <c r="AI22" s="689"/>
      <c r="AJ22" s="689"/>
      <c r="AK22" s="689"/>
      <c r="AL22" s="690">
        <v>62.3</v>
      </c>
      <c r="AM22" s="691"/>
      <c r="AN22" s="691"/>
      <c r="AO22" s="692"/>
      <c r="AP22" s="704" t="s">
        <v>290</v>
      </c>
      <c r="AQ22" s="705"/>
      <c r="AR22" s="705"/>
      <c r="AS22" s="705"/>
      <c r="AT22" s="705"/>
      <c r="AU22" s="705"/>
      <c r="AV22" s="705"/>
      <c r="AW22" s="705"/>
      <c r="AX22" s="705"/>
      <c r="AY22" s="705"/>
      <c r="AZ22" s="705"/>
      <c r="BA22" s="705"/>
      <c r="BB22" s="705"/>
      <c r="BC22" s="705"/>
      <c r="BD22" s="705"/>
      <c r="BE22" s="705"/>
      <c r="BF22" s="706"/>
      <c r="BG22" s="685" t="s">
        <v>238</v>
      </c>
      <c r="BH22" s="686"/>
      <c r="BI22" s="686"/>
      <c r="BJ22" s="686"/>
      <c r="BK22" s="686"/>
      <c r="BL22" s="686"/>
      <c r="BM22" s="686"/>
      <c r="BN22" s="687"/>
      <c r="BO22" s="688" t="s">
        <v>238</v>
      </c>
      <c r="BP22" s="688"/>
      <c r="BQ22" s="688"/>
      <c r="BR22" s="688"/>
      <c r="BS22" s="694" t="s">
        <v>238</v>
      </c>
      <c r="BT22" s="686"/>
      <c r="BU22" s="686"/>
      <c r="BV22" s="686"/>
      <c r="BW22" s="686"/>
      <c r="BX22" s="686"/>
      <c r="BY22" s="686"/>
      <c r="BZ22" s="686"/>
      <c r="CA22" s="686"/>
      <c r="CB22" s="695"/>
      <c r="CD22" s="667" t="s">
        <v>291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292</v>
      </c>
      <c r="C23" s="683"/>
      <c r="D23" s="683"/>
      <c r="E23" s="683"/>
      <c r="F23" s="683"/>
      <c r="G23" s="683"/>
      <c r="H23" s="683"/>
      <c r="I23" s="683"/>
      <c r="J23" s="683"/>
      <c r="K23" s="683"/>
      <c r="L23" s="683"/>
      <c r="M23" s="683"/>
      <c r="N23" s="683"/>
      <c r="O23" s="683"/>
      <c r="P23" s="683"/>
      <c r="Q23" s="684"/>
      <c r="R23" s="685">
        <v>4328491</v>
      </c>
      <c r="S23" s="686"/>
      <c r="T23" s="686"/>
      <c r="U23" s="686"/>
      <c r="V23" s="686"/>
      <c r="W23" s="686"/>
      <c r="X23" s="686"/>
      <c r="Y23" s="687"/>
      <c r="Z23" s="688">
        <v>31.8</v>
      </c>
      <c r="AA23" s="688"/>
      <c r="AB23" s="688"/>
      <c r="AC23" s="688"/>
      <c r="AD23" s="689">
        <v>4328491</v>
      </c>
      <c r="AE23" s="689"/>
      <c r="AF23" s="689"/>
      <c r="AG23" s="689"/>
      <c r="AH23" s="689"/>
      <c r="AI23" s="689"/>
      <c r="AJ23" s="689"/>
      <c r="AK23" s="689"/>
      <c r="AL23" s="690">
        <v>62.3</v>
      </c>
      <c r="AM23" s="691"/>
      <c r="AN23" s="691"/>
      <c r="AO23" s="692"/>
      <c r="AP23" s="704" t="s">
        <v>293</v>
      </c>
      <c r="AQ23" s="705"/>
      <c r="AR23" s="705"/>
      <c r="AS23" s="705"/>
      <c r="AT23" s="705"/>
      <c r="AU23" s="705"/>
      <c r="AV23" s="705"/>
      <c r="AW23" s="705"/>
      <c r="AX23" s="705"/>
      <c r="AY23" s="705"/>
      <c r="AZ23" s="705"/>
      <c r="BA23" s="705"/>
      <c r="BB23" s="705"/>
      <c r="BC23" s="705"/>
      <c r="BD23" s="705"/>
      <c r="BE23" s="705"/>
      <c r="BF23" s="706"/>
      <c r="BG23" s="685" t="s">
        <v>238</v>
      </c>
      <c r="BH23" s="686"/>
      <c r="BI23" s="686"/>
      <c r="BJ23" s="686"/>
      <c r="BK23" s="686"/>
      <c r="BL23" s="686"/>
      <c r="BM23" s="686"/>
      <c r="BN23" s="687"/>
      <c r="BO23" s="688" t="s">
        <v>238</v>
      </c>
      <c r="BP23" s="688"/>
      <c r="BQ23" s="688"/>
      <c r="BR23" s="688"/>
      <c r="BS23" s="694" t="s">
        <v>186</v>
      </c>
      <c r="BT23" s="686"/>
      <c r="BU23" s="686"/>
      <c r="BV23" s="686"/>
      <c r="BW23" s="686"/>
      <c r="BX23" s="686"/>
      <c r="BY23" s="686"/>
      <c r="BZ23" s="686"/>
      <c r="CA23" s="686"/>
      <c r="CB23" s="695"/>
      <c r="CD23" s="667" t="s">
        <v>232</v>
      </c>
      <c r="CE23" s="668"/>
      <c r="CF23" s="668"/>
      <c r="CG23" s="668"/>
      <c r="CH23" s="668"/>
      <c r="CI23" s="668"/>
      <c r="CJ23" s="668"/>
      <c r="CK23" s="668"/>
      <c r="CL23" s="668"/>
      <c r="CM23" s="668"/>
      <c r="CN23" s="668"/>
      <c r="CO23" s="668"/>
      <c r="CP23" s="668"/>
      <c r="CQ23" s="669"/>
      <c r="CR23" s="667" t="s">
        <v>294</v>
      </c>
      <c r="CS23" s="668"/>
      <c r="CT23" s="668"/>
      <c r="CU23" s="668"/>
      <c r="CV23" s="668"/>
      <c r="CW23" s="668"/>
      <c r="CX23" s="668"/>
      <c r="CY23" s="669"/>
      <c r="CZ23" s="667" t="s">
        <v>295</v>
      </c>
      <c r="DA23" s="668"/>
      <c r="DB23" s="668"/>
      <c r="DC23" s="669"/>
      <c r="DD23" s="667" t="s">
        <v>296</v>
      </c>
      <c r="DE23" s="668"/>
      <c r="DF23" s="668"/>
      <c r="DG23" s="668"/>
      <c r="DH23" s="668"/>
      <c r="DI23" s="668"/>
      <c r="DJ23" s="668"/>
      <c r="DK23" s="669"/>
      <c r="DL23" s="716" t="s">
        <v>297</v>
      </c>
      <c r="DM23" s="717"/>
      <c r="DN23" s="717"/>
      <c r="DO23" s="717"/>
      <c r="DP23" s="717"/>
      <c r="DQ23" s="717"/>
      <c r="DR23" s="717"/>
      <c r="DS23" s="717"/>
      <c r="DT23" s="717"/>
      <c r="DU23" s="717"/>
      <c r="DV23" s="718"/>
      <c r="DW23" s="667" t="s">
        <v>298</v>
      </c>
      <c r="DX23" s="668"/>
      <c r="DY23" s="668"/>
      <c r="DZ23" s="668"/>
      <c r="EA23" s="668"/>
      <c r="EB23" s="668"/>
      <c r="EC23" s="669"/>
    </row>
    <row r="24" spans="2:133" ht="11.25" customHeight="1" x14ac:dyDescent="0.15">
      <c r="B24" s="682" t="s">
        <v>299</v>
      </c>
      <c r="C24" s="683"/>
      <c r="D24" s="683"/>
      <c r="E24" s="683"/>
      <c r="F24" s="683"/>
      <c r="G24" s="683"/>
      <c r="H24" s="683"/>
      <c r="I24" s="683"/>
      <c r="J24" s="683"/>
      <c r="K24" s="683"/>
      <c r="L24" s="683"/>
      <c r="M24" s="683"/>
      <c r="N24" s="683"/>
      <c r="O24" s="683"/>
      <c r="P24" s="683"/>
      <c r="Q24" s="684"/>
      <c r="R24" s="685">
        <v>263656</v>
      </c>
      <c r="S24" s="686"/>
      <c r="T24" s="686"/>
      <c r="U24" s="686"/>
      <c r="V24" s="686"/>
      <c r="W24" s="686"/>
      <c r="X24" s="686"/>
      <c r="Y24" s="687"/>
      <c r="Z24" s="688">
        <v>1.9</v>
      </c>
      <c r="AA24" s="688"/>
      <c r="AB24" s="688"/>
      <c r="AC24" s="688"/>
      <c r="AD24" s="689" t="s">
        <v>238</v>
      </c>
      <c r="AE24" s="689"/>
      <c r="AF24" s="689"/>
      <c r="AG24" s="689"/>
      <c r="AH24" s="689"/>
      <c r="AI24" s="689"/>
      <c r="AJ24" s="689"/>
      <c r="AK24" s="689"/>
      <c r="AL24" s="690" t="s">
        <v>238</v>
      </c>
      <c r="AM24" s="691"/>
      <c r="AN24" s="691"/>
      <c r="AO24" s="692"/>
      <c r="AP24" s="704" t="s">
        <v>300</v>
      </c>
      <c r="AQ24" s="705"/>
      <c r="AR24" s="705"/>
      <c r="AS24" s="705"/>
      <c r="AT24" s="705"/>
      <c r="AU24" s="705"/>
      <c r="AV24" s="705"/>
      <c r="AW24" s="705"/>
      <c r="AX24" s="705"/>
      <c r="AY24" s="705"/>
      <c r="AZ24" s="705"/>
      <c r="BA24" s="705"/>
      <c r="BB24" s="705"/>
      <c r="BC24" s="705"/>
      <c r="BD24" s="705"/>
      <c r="BE24" s="705"/>
      <c r="BF24" s="706"/>
      <c r="BG24" s="685" t="s">
        <v>238</v>
      </c>
      <c r="BH24" s="686"/>
      <c r="BI24" s="686"/>
      <c r="BJ24" s="686"/>
      <c r="BK24" s="686"/>
      <c r="BL24" s="686"/>
      <c r="BM24" s="686"/>
      <c r="BN24" s="687"/>
      <c r="BO24" s="688" t="s">
        <v>238</v>
      </c>
      <c r="BP24" s="688"/>
      <c r="BQ24" s="688"/>
      <c r="BR24" s="688"/>
      <c r="BS24" s="694" t="s">
        <v>238</v>
      </c>
      <c r="BT24" s="686"/>
      <c r="BU24" s="686"/>
      <c r="BV24" s="686"/>
      <c r="BW24" s="686"/>
      <c r="BX24" s="686"/>
      <c r="BY24" s="686"/>
      <c r="BZ24" s="686"/>
      <c r="CA24" s="686"/>
      <c r="CB24" s="695"/>
      <c r="CD24" s="696" t="s">
        <v>301</v>
      </c>
      <c r="CE24" s="697"/>
      <c r="CF24" s="697"/>
      <c r="CG24" s="697"/>
      <c r="CH24" s="697"/>
      <c r="CI24" s="697"/>
      <c r="CJ24" s="697"/>
      <c r="CK24" s="697"/>
      <c r="CL24" s="697"/>
      <c r="CM24" s="697"/>
      <c r="CN24" s="697"/>
      <c r="CO24" s="697"/>
      <c r="CP24" s="697"/>
      <c r="CQ24" s="698"/>
      <c r="CR24" s="674">
        <v>4426217</v>
      </c>
      <c r="CS24" s="675"/>
      <c r="CT24" s="675"/>
      <c r="CU24" s="675"/>
      <c r="CV24" s="675"/>
      <c r="CW24" s="675"/>
      <c r="CX24" s="675"/>
      <c r="CY24" s="676"/>
      <c r="CZ24" s="679">
        <v>33.799999999999997</v>
      </c>
      <c r="DA24" s="680"/>
      <c r="DB24" s="680"/>
      <c r="DC24" s="699"/>
      <c r="DD24" s="719">
        <v>3330589</v>
      </c>
      <c r="DE24" s="675"/>
      <c r="DF24" s="675"/>
      <c r="DG24" s="675"/>
      <c r="DH24" s="675"/>
      <c r="DI24" s="675"/>
      <c r="DJ24" s="675"/>
      <c r="DK24" s="676"/>
      <c r="DL24" s="719">
        <v>3230192</v>
      </c>
      <c r="DM24" s="675"/>
      <c r="DN24" s="675"/>
      <c r="DO24" s="675"/>
      <c r="DP24" s="675"/>
      <c r="DQ24" s="675"/>
      <c r="DR24" s="675"/>
      <c r="DS24" s="675"/>
      <c r="DT24" s="675"/>
      <c r="DU24" s="675"/>
      <c r="DV24" s="676"/>
      <c r="DW24" s="679">
        <v>45</v>
      </c>
      <c r="DX24" s="680"/>
      <c r="DY24" s="680"/>
      <c r="DZ24" s="680"/>
      <c r="EA24" s="680"/>
      <c r="EB24" s="680"/>
      <c r="EC24" s="681"/>
    </row>
    <row r="25" spans="2:133" ht="11.25" customHeight="1" x14ac:dyDescent="0.15">
      <c r="B25" s="682" t="s">
        <v>302</v>
      </c>
      <c r="C25" s="683"/>
      <c r="D25" s="683"/>
      <c r="E25" s="683"/>
      <c r="F25" s="683"/>
      <c r="G25" s="683"/>
      <c r="H25" s="683"/>
      <c r="I25" s="683"/>
      <c r="J25" s="683"/>
      <c r="K25" s="683"/>
      <c r="L25" s="683"/>
      <c r="M25" s="683"/>
      <c r="N25" s="683"/>
      <c r="O25" s="683"/>
      <c r="P25" s="683"/>
      <c r="Q25" s="684"/>
      <c r="R25" s="685" t="s">
        <v>238</v>
      </c>
      <c r="S25" s="686"/>
      <c r="T25" s="686"/>
      <c r="U25" s="686"/>
      <c r="V25" s="686"/>
      <c r="W25" s="686"/>
      <c r="X25" s="686"/>
      <c r="Y25" s="687"/>
      <c r="Z25" s="688" t="s">
        <v>238</v>
      </c>
      <c r="AA25" s="688"/>
      <c r="AB25" s="688"/>
      <c r="AC25" s="688"/>
      <c r="AD25" s="689" t="s">
        <v>238</v>
      </c>
      <c r="AE25" s="689"/>
      <c r="AF25" s="689"/>
      <c r="AG25" s="689"/>
      <c r="AH25" s="689"/>
      <c r="AI25" s="689"/>
      <c r="AJ25" s="689"/>
      <c r="AK25" s="689"/>
      <c r="AL25" s="690" t="s">
        <v>186</v>
      </c>
      <c r="AM25" s="691"/>
      <c r="AN25" s="691"/>
      <c r="AO25" s="692"/>
      <c r="AP25" s="704" t="s">
        <v>303</v>
      </c>
      <c r="AQ25" s="705"/>
      <c r="AR25" s="705"/>
      <c r="AS25" s="705"/>
      <c r="AT25" s="705"/>
      <c r="AU25" s="705"/>
      <c r="AV25" s="705"/>
      <c r="AW25" s="705"/>
      <c r="AX25" s="705"/>
      <c r="AY25" s="705"/>
      <c r="AZ25" s="705"/>
      <c r="BA25" s="705"/>
      <c r="BB25" s="705"/>
      <c r="BC25" s="705"/>
      <c r="BD25" s="705"/>
      <c r="BE25" s="705"/>
      <c r="BF25" s="706"/>
      <c r="BG25" s="685" t="s">
        <v>238</v>
      </c>
      <c r="BH25" s="686"/>
      <c r="BI25" s="686"/>
      <c r="BJ25" s="686"/>
      <c r="BK25" s="686"/>
      <c r="BL25" s="686"/>
      <c r="BM25" s="686"/>
      <c r="BN25" s="687"/>
      <c r="BO25" s="688" t="s">
        <v>186</v>
      </c>
      <c r="BP25" s="688"/>
      <c r="BQ25" s="688"/>
      <c r="BR25" s="688"/>
      <c r="BS25" s="694" t="s">
        <v>238</v>
      </c>
      <c r="BT25" s="686"/>
      <c r="BU25" s="686"/>
      <c r="BV25" s="686"/>
      <c r="BW25" s="686"/>
      <c r="BX25" s="686"/>
      <c r="BY25" s="686"/>
      <c r="BZ25" s="686"/>
      <c r="CA25" s="686"/>
      <c r="CB25" s="695"/>
      <c r="CD25" s="700" t="s">
        <v>304</v>
      </c>
      <c r="CE25" s="701"/>
      <c r="CF25" s="701"/>
      <c r="CG25" s="701"/>
      <c r="CH25" s="701"/>
      <c r="CI25" s="701"/>
      <c r="CJ25" s="701"/>
      <c r="CK25" s="701"/>
      <c r="CL25" s="701"/>
      <c r="CM25" s="701"/>
      <c r="CN25" s="701"/>
      <c r="CO25" s="701"/>
      <c r="CP25" s="701"/>
      <c r="CQ25" s="702"/>
      <c r="CR25" s="685">
        <v>1613713</v>
      </c>
      <c r="CS25" s="722"/>
      <c r="CT25" s="722"/>
      <c r="CU25" s="722"/>
      <c r="CV25" s="722"/>
      <c r="CW25" s="722"/>
      <c r="CX25" s="722"/>
      <c r="CY25" s="723"/>
      <c r="CZ25" s="690">
        <v>12.3</v>
      </c>
      <c r="DA25" s="720"/>
      <c r="DB25" s="720"/>
      <c r="DC25" s="724"/>
      <c r="DD25" s="694">
        <v>1488486</v>
      </c>
      <c r="DE25" s="722"/>
      <c r="DF25" s="722"/>
      <c r="DG25" s="722"/>
      <c r="DH25" s="722"/>
      <c r="DI25" s="722"/>
      <c r="DJ25" s="722"/>
      <c r="DK25" s="723"/>
      <c r="DL25" s="694">
        <v>1388909</v>
      </c>
      <c r="DM25" s="722"/>
      <c r="DN25" s="722"/>
      <c r="DO25" s="722"/>
      <c r="DP25" s="722"/>
      <c r="DQ25" s="722"/>
      <c r="DR25" s="722"/>
      <c r="DS25" s="722"/>
      <c r="DT25" s="722"/>
      <c r="DU25" s="722"/>
      <c r="DV25" s="723"/>
      <c r="DW25" s="690">
        <v>19.3</v>
      </c>
      <c r="DX25" s="720"/>
      <c r="DY25" s="720"/>
      <c r="DZ25" s="720"/>
      <c r="EA25" s="720"/>
      <c r="EB25" s="720"/>
      <c r="EC25" s="721"/>
    </row>
    <row r="26" spans="2:133" ht="11.25" customHeight="1" x14ac:dyDescent="0.15">
      <c r="B26" s="682" t="s">
        <v>305</v>
      </c>
      <c r="C26" s="683"/>
      <c r="D26" s="683"/>
      <c r="E26" s="683"/>
      <c r="F26" s="683"/>
      <c r="G26" s="683"/>
      <c r="H26" s="683"/>
      <c r="I26" s="683"/>
      <c r="J26" s="683"/>
      <c r="K26" s="683"/>
      <c r="L26" s="683"/>
      <c r="M26" s="683"/>
      <c r="N26" s="683"/>
      <c r="O26" s="683"/>
      <c r="P26" s="683"/>
      <c r="Q26" s="684"/>
      <c r="R26" s="685">
        <v>7189176</v>
      </c>
      <c r="S26" s="686"/>
      <c r="T26" s="686"/>
      <c r="U26" s="686"/>
      <c r="V26" s="686"/>
      <c r="W26" s="686"/>
      <c r="X26" s="686"/>
      <c r="Y26" s="687"/>
      <c r="Z26" s="688">
        <v>52.9</v>
      </c>
      <c r="AA26" s="688"/>
      <c r="AB26" s="688"/>
      <c r="AC26" s="688"/>
      <c r="AD26" s="689">
        <v>6925520</v>
      </c>
      <c r="AE26" s="689"/>
      <c r="AF26" s="689"/>
      <c r="AG26" s="689"/>
      <c r="AH26" s="689"/>
      <c r="AI26" s="689"/>
      <c r="AJ26" s="689"/>
      <c r="AK26" s="689"/>
      <c r="AL26" s="690">
        <v>99.6</v>
      </c>
      <c r="AM26" s="691"/>
      <c r="AN26" s="691"/>
      <c r="AO26" s="692"/>
      <c r="AP26" s="704" t="s">
        <v>306</v>
      </c>
      <c r="AQ26" s="731"/>
      <c r="AR26" s="731"/>
      <c r="AS26" s="731"/>
      <c r="AT26" s="731"/>
      <c r="AU26" s="731"/>
      <c r="AV26" s="731"/>
      <c r="AW26" s="731"/>
      <c r="AX26" s="731"/>
      <c r="AY26" s="731"/>
      <c r="AZ26" s="731"/>
      <c r="BA26" s="731"/>
      <c r="BB26" s="731"/>
      <c r="BC26" s="731"/>
      <c r="BD26" s="731"/>
      <c r="BE26" s="731"/>
      <c r="BF26" s="706"/>
      <c r="BG26" s="685" t="s">
        <v>179</v>
      </c>
      <c r="BH26" s="686"/>
      <c r="BI26" s="686"/>
      <c r="BJ26" s="686"/>
      <c r="BK26" s="686"/>
      <c r="BL26" s="686"/>
      <c r="BM26" s="686"/>
      <c r="BN26" s="687"/>
      <c r="BO26" s="688" t="s">
        <v>179</v>
      </c>
      <c r="BP26" s="688"/>
      <c r="BQ26" s="688"/>
      <c r="BR26" s="688"/>
      <c r="BS26" s="694" t="s">
        <v>238</v>
      </c>
      <c r="BT26" s="686"/>
      <c r="BU26" s="686"/>
      <c r="BV26" s="686"/>
      <c r="BW26" s="686"/>
      <c r="BX26" s="686"/>
      <c r="BY26" s="686"/>
      <c r="BZ26" s="686"/>
      <c r="CA26" s="686"/>
      <c r="CB26" s="695"/>
      <c r="CD26" s="700" t="s">
        <v>307</v>
      </c>
      <c r="CE26" s="701"/>
      <c r="CF26" s="701"/>
      <c r="CG26" s="701"/>
      <c r="CH26" s="701"/>
      <c r="CI26" s="701"/>
      <c r="CJ26" s="701"/>
      <c r="CK26" s="701"/>
      <c r="CL26" s="701"/>
      <c r="CM26" s="701"/>
      <c r="CN26" s="701"/>
      <c r="CO26" s="701"/>
      <c r="CP26" s="701"/>
      <c r="CQ26" s="702"/>
      <c r="CR26" s="685">
        <v>991006</v>
      </c>
      <c r="CS26" s="686"/>
      <c r="CT26" s="686"/>
      <c r="CU26" s="686"/>
      <c r="CV26" s="686"/>
      <c r="CW26" s="686"/>
      <c r="CX26" s="686"/>
      <c r="CY26" s="687"/>
      <c r="CZ26" s="690">
        <v>7.6</v>
      </c>
      <c r="DA26" s="720"/>
      <c r="DB26" s="720"/>
      <c r="DC26" s="724"/>
      <c r="DD26" s="694">
        <v>899156</v>
      </c>
      <c r="DE26" s="686"/>
      <c r="DF26" s="686"/>
      <c r="DG26" s="686"/>
      <c r="DH26" s="686"/>
      <c r="DI26" s="686"/>
      <c r="DJ26" s="686"/>
      <c r="DK26" s="687"/>
      <c r="DL26" s="694" t="s">
        <v>238</v>
      </c>
      <c r="DM26" s="686"/>
      <c r="DN26" s="686"/>
      <c r="DO26" s="686"/>
      <c r="DP26" s="686"/>
      <c r="DQ26" s="686"/>
      <c r="DR26" s="686"/>
      <c r="DS26" s="686"/>
      <c r="DT26" s="686"/>
      <c r="DU26" s="686"/>
      <c r="DV26" s="687"/>
      <c r="DW26" s="690" t="s">
        <v>238</v>
      </c>
      <c r="DX26" s="720"/>
      <c r="DY26" s="720"/>
      <c r="DZ26" s="720"/>
      <c r="EA26" s="720"/>
      <c r="EB26" s="720"/>
      <c r="EC26" s="721"/>
    </row>
    <row r="27" spans="2:133" ht="11.25" customHeight="1" x14ac:dyDescent="0.15">
      <c r="B27" s="682" t="s">
        <v>308</v>
      </c>
      <c r="C27" s="683"/>
      <c r="D27" s="683"/>
      <c r="E27" s="683"/>
      <c r="F27" s="683"/>
      <c r="G27" s="683"/>
      <c r="H27" s="683"/>
      <c r="I27" s="683"/>
      <c r="J27" s="683"/>
      <c r="K27" s="683"/>
      <c r="L27" s="683"/>
      <c r="M27" s="683"/>
      <c r="N27" s="683"/>
      <c r="O27" s="683"/>
      <c r="P27" s="683"/>
      <c r="Q27" s="684"/>
      <c r="R27" s="685">
        <v>2838</v>
      </c>
      <c r="S27" s="686"/>
      <c r="T27" s="686"/>
      <c r="U27" s="686"/>
      <c r="V27" s="686"/>
      <c r="W27" s="686"/>
      <c r="X27" s="686"/>
      <c r="Y27" s="687"/>
      <c r="Z27" s="688">
        <v>0</v>
      </c>
      <c r="AA27" s="688"/>
      <c r="AB27" s="688"/>
      <c r="AC27" s="688"/>
      <c r="AD27" s="689">
        <v>2838</v>
      </c>
      <c r="AE27" s="689"/>
      <c r="AF27" s="689"/>
      <c r="AG27" s="689"/>
      <c r="AH27" s="689"/>
      <c r="AI27" s="689"/>
      <c r="AJ27" s="689"/>
      <c r="AK27" s="689"/>
      <c r="AL27" s="690">
        <v>0</v>
      </c>
      <c r="AM27" s="691"/>
      <c r="AN27" s="691"/>
      <c r="AO27" s="692"/>
      <c r="AP27" s="682" t="s">
        <v>309</v>
      </c>
      <c r="AQ27" s="683"/>
      <c r="AR27" s="683"/>
      <c r="AS27" s="683"/>
      <c r="AT27" s="683"/>
      <c r="AU27" s="683"/>
      <c r="AV27" s="683"/>
      <c r="AW27" s="683"/>
      <c r="AX27" s="683"/>
      <c r="AY27" s="683"/>
      <c r="AZ27" s="683"/>
      <c r="BA27" s="683"/>
      <c r="BB27" s="683"/>
      <c r="BC27" s="683"/>
      <c r="BD27" s="683"/>
      <c r="BE27" s="683"/>
      <c r="BF27" s="684"/>
      <c r="BG27" s="685">
        <v>1977370</v>
      </c>
      <c r="BH27" s="686"/>
      <c r="BI27" s="686"/>
      <c r="BJ27" s="686"/>
      <c r="BK27" s="686"/>
      <c r="BL27" s="686"/>
      <c r="BM27" s="686"/>
      <c r="BN27" s="687"/>
      <c r="BO27" s="688">
        <v>100</v>
      </c>
      <c r="BP27" s="688"/>
      <c r="BQ27" s="688"/>
      <c r="BR27" s="688"/>
      <c r="BS27" s="694" t="s">
        <v>179</v>
      </c>
      <c r="BT27" s="686"/>
      <c r="BU27" s="686"/>
      <c r="BV27" s="686"/>
      <c r="BW27" s="686"/>
      <c r="BX27" s="686"/>
      <c r="BY27" s="686"/>
      <c r="BZ27" s="686"/>
      <c r="CA27" s="686"/>
      <c r="CB27" s="695"/>
      <c r="CD27" s="700" t="s">
        <v>310</v>
      </c>
      <c r="CE27" s="701"/>
      <c r="CF27" s="701"/>
      <c r="CG27" s="701"/>
      <c r="CH27" s="701"/>
      <c r="CI27" s="701"/>
      <c r="CJ27" s="701"/>
      <c r="CK27" s="701"/>
      <c r="CL27" s="701"/>
      <c r="CM27" s="701"/>
      <c r="CN27" s="701"/>
      <c r="CO27" s="701"/>
      <c r="CP27" s="701"/>
      <c r="CQ27" s="702"/>
      <c r="CR27" s="685">
        <v>1410880</v>
      </c>
      <c r="CS27" s="722"/>
      <c r="CT27" s="722"/>
      <c r="CU27" s="722"/>
      <c r="CV27" s="722"/>
      <c r="CW27" s="722"/>
      <c r="CX27" s="722"/>
      <c r="CY27" s="723"/>
      <c r="CZ27" s="690">
        <v>10.8</v>
      </c>
      <c r="DA27" s="720"/>
      <c r="DB27" s="720"/>
      <c r="DC27" s="724"/>
      <c r="DD27" s="694">
        <v>447441</v>
      </c>
      <c r="DE27" s="722"/>
      <c r="DF27" s="722"/>
      <c r="DG27" s="722"/>
      <c r="DH27" s="722"/>
      <c r="DI27" s="722"/>
      <c r="DJ27" s="722"/>
      <c r="DK27" s="723"/>
      <c r="DL27" s="694">
        <v>446621</v>
      </c>
      <c r="DM27" s="722"/>
      <c r="DN27" s="722"/>
      <c r="DO27" s="722"/>
      <c r="DP27" s="722"/>
      <c r="DQ27" s="722"/>
      <c r="DR27" s="722"/>
      <c r="DS27" s="722"/>
      <c r="DT27" s="722"/>
      <c r="DU27" s="722"/>
      <c r="DV27" s="723"/>
      <c r="DW27" s="690">
        <v>6.2</v>
      </c>
      <c r="DX27" s="720"/>
      <c r="DY27" s="720"/>
      <c r="DZ27" s="720"/>
      <c r="EA27" s="720"/>
      <c r="EB27" s="720"/>
      <c r="EC27" s="721"/>
    </row>
    <row r="28" spans="2:133" ht="11.25" customHeight="1" x14ac:dyDescent="0.15">
      <c r="B28" s="682" t="s">
        <v>311</v>
      </c>
      <c r="C28" s="683"/>
      <c r="D28" s="683"/>
      <c r="E28" s="683"/>
      <c r="F28" s="683"/>
      <c r="G28" s="683"/>
      <c r="H28" s="683"/>
      <c r="I28" s="683"/>
      <c r="J28" s="683"/>
      <c r="K28" s="683"/>
      <c r="L28" s="683"/>
      <c r="M28" s="683"/>
      <c r="N28" s="683"/>
      <c r="O28" s="683"/>
      <c r="P28" s="683"/>
      <c r="Q28" s="684"/>
      <c r="R28" s="685">
        <v>40197</v>
      </c>
      <c r="S28" s="686"/>
      <c r="T28" s="686"/>
      <c r="U28" s="686"/>
      <c r="V28" s="686"/>
      <c r="W28" s="686"/>
      <c r="X28" s="686"/>
      <c r="Y28" s="687"/>
      <c r="Z28" s="688">
        <v>0.3</v>
      </c>
      <c r="AA28" s="688"/>
      <c r="AB28" s="688"/>
      <c r="AC28" s="688"/>
      <c r="AD28" s="689" t="s">
        <v>179</v>
      </c>
      <c r="AE28" s="689"/>
      <c r="AF28" s="689"/>
      <c r="AG28" s="689"/>
      <c r="AH28" s="689"/>
      <c r="AI28" s="689"/>
      <c r="AJ28" s="689"/>
      <c r="AK28" s="689"/>
      <c r="AL28" s="690" t="s">
        <v>238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312</v>
      </c>
      <c r="CE28" s="701"/>
      <c r="CF28" s="701"/>
      <c r="CG28" s="701"/>
      <c r="CH28" s="701"/>
      <c r="CI28" s="701"/>
      <c r="CJ28" s="701"/>
      <c r="CK28" s="701"/>
      <c r="CL28" s="701"/>
      <c r="CM28" s="701"/>
      <c r="CN28" s="701"/>
      <c r="CO28" s="701"/>
      <c r="CP28" s="701"/>
      <c r="CQ28" s="702"/>
      <c r="CR28" s="685">
        <v>1401624</v>
      </c>
      <c r="CS28" s="686"/>
      <c r="CT28" s="686"/>
      <c r="CU28" s="686"/>
      <c r="CV28" s="686"/>
      <c r="CW28" s="686"/>
      <c r="CX28" s="686"/>
      <c r="CY28" s="687"/>
      <c r="CZ28" s="690">
        <v>10.7</v>
      </c>
      <c r="DA28" s="720"/>
      <c r="DB28" s="720"/>
      <c r="DC28" s="724"/>
      <c r="DD28" s="694">
        <v>1394662</v>
      </c>
      <c r="DE28" s="686"/>
      <c r="DF28" s="686"/>
      <c r="DG28" s="686"/>
      <c r="DH28" s="686"/>
      <c r="DI28" s="686"/>
      <c r="DJ28" s="686"/>
      <c r="DK28" s="687"/>
      <c r="DL28" s="694">
        <v>1394662</v>
      </c>
      <c r="DM28" s="686"/>
      <c r="DN28" s="686"/>
      <c r="DO28" s="686"/>
      <c r="DP28" s="686"/>
      <c r="DQ28" s="686"/>
      <c r="DR28" s="686"/>
      <c r="DS28" s="686"/>
      <c r="DT28" s="686"/>
      <c r="DU28" s="686"/>
      <c r="DV28" s="687"/>
      <c r="DW28" s="690">
        <v>19.399999999999999</v>
      </c>
      <c r="DX28" s="720"/>
      <c r="DY28" s="720"/>
      <c r="DZ28" s="720"/>
      <c r="EA28" s="720"/>
      <c r="EB28" s="720"/>
      <c r="EC28" s="721"/>
    </row>
    <row r="29" spans="2:133" ht="11.25" customHeight="1" x14ac:dyDescent="0.15">
      <c r="B29" s="682" t="s">
        <v>313</v>
      </c>
      <c r="C29" s="683"/>
      <c r="D29" s="683"/>
      <c r="E29" s="683"/>
      <c r="F29" s="683"/>
      <c r="G29" s="683"/>
      <c r="H29" s="683"/>
      <c r="I29" s="683"/>
      <c r="J29" s="683"/>
      <c r="K29" s="683"/>
      <c r="L29" s="683"/>
      <c r="M29" s="683"/>
      <c r="N29" s="683"/>
      <c r="O29" s="683"/>
      <c r="P29" s="683"/>
      <c r="Q29" s="684"/>
      <c r="R29" s="685">
        <v>102261</v>
      </c>
      <c r="S29" s="686"/>
      <c r="T29" s="686"/>
      <c r="U29" s="686"/>
      <c r="V29" s="686"/>
      <c r="W29" s="686"/>
      <c r="X29" s="686"/>
      <c r="Y29" s="687"/>
      <c r="Z29" s="688">
        <v>0.8</v>
      </c>
      <c r="AA29" s="688"/>
      <c r="AB29" s="688"/>
      <c r="AC29" s="688"/>
      <c r="AD29" s="689" t="s">
        <v>238</v>
      </c>
      <c r="AE29" s="689"/>
      <c r="AF29" s="689"/>
      <c r="AG29" s="689"/>
      <c r="AH29" s="689"/>
      <c r="AI29" s="689"/>
      <c r="AJ29" s="689"/>
      <c r="AK29" s="689"/>
      <c r="AL29" s="690" t="s">
        <v>186</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314</v>
      </c>
      <c r="CE29" s="726"/>
      <c r="CF29" s="700" t="s">
        <v>315</v>
      </c>
      <c r="CG29" s="701"/>
      <c r="CH29" s="701"/>
      <c r="CI29" s="701"/>
      <c r="CJ29" s="701"/>
      <c r="CK29" s="701"/>
      <c r="CL29" s="701"/>
      <c r="CM29" s="701"/>
      <c r="CN29" s="701"/>
      <c r="CO29" s="701"/>
      <c r="CP29" s="701"/>
      <c r="CQ29" s="702"/>
      <c r="CR29" s="685">
        <v>1401624</v>
      </c>
      <c r="CS29" s="722"/>
      <c r="CT29" s="722"/>
      <c r="CU29" s="722"/>
      <c r="CV29" s="722"/>
      <c r="CW29" s="722"/>
      <c r="CX29" s="722"/>
      <c r="CY29" s="723"/>
      <c r="CZ29" s="690">
        <v>10.7</v>
      </c>
      <c r="DA29" s="720"/>
      <c r="DB29" s="720"/>
      <c r="DC29" s="724"/>
      <c r="DD29" s="694">
        <v>1394662</v>
      </c>
      <c r="DE29" s="722"/>
      <c r="DF29" s="722"/>
      <c r="DG29" s="722"/>
      <c r="DH29" s="722"/>
      <c r="DI29" s="722"/>
      <c r="DJ29" s="722"/>
      <c r="DK29" s="723"/>
      <c r="DL29" s="694">
        <v>1394662</v>
      </c>
      <c r="DM29" s="722"/>
      <c r="DN29" s="722"/>
      <c r="DO29" s="722"/>
      <c r="DP29" s="722"/>
      <c r="DQ29" s="722"/>
      <c r="DR29" s="722"/>
      <c r="DS29" s="722"/>
      <c r="DT29" s="722"/>
      <c r="DU29" s="722"/>
      <c r="DV29" s="723"/>
      <c r="DW29" s="690">
        <v>19.399999999999999</v>
      </c>
      <c r="DX29" s="720"/>
      <c r="DY29" s="720"/>
      <c r="DZ29" s="720"/>
      <c r="EA29" s="720"/>
      <c r="EB29" s="720"/>
      <c r="EC29" s="721"/>
    </row>
    <row r="30" spans="2:133" ht="11.25" customHeight="1" x14ac:dyDescent="0.15">
      <c r="B30" s="682" t="s">
        <v>316</v>
      </c>
      <c r="C30" s="683"/>
      <c r="D30" s="683"/>
      <c r="E30" s="683"/>
      <c r="F30" s="683"/>
      <c r="G30" s="683"/>
      <c r="H30" s="683"/>
      <c r="I30" s="683"/>
      <c r="J30" s="683"/>
      <c r="K30" s="683"/>
      <c r="L30" s="683"/>
      <c r="M30" s="683"/>
      <c r="N30" s="683"/>
      <c r="O30" s="683"/>
      <c r="P30" s="683"/>
      <c r="Q30" s="684"/>
      <c r="R30" s="685">
        <v>22829</v>
      </c>
      <c r="S30" s="686"/>
      <c r="T30" s="686"/>
      <c r="U30" s="686"/>
      <c r="V30" s="686"/>
      <c r="W30" s="686"/>
      <c r="X30" s="686"/>
      <c r="Y30" s="687"/>
      <c r="Z30" s="688">
        <v>0.2</v>
      </c>
      <c r="AA30" s="688"/>
      <c r="AB30" s="688"/>
      <c r="AC30" s="688"/>
      <c r="AD30" s="689">
        <v>1543</v>
      </c>
      <c r="AE30" s="689"/>
      <c r="AF30" s="689"/>
      <c r="AG30" s="689"/>
      <c r="AH30" s="689"/>
      <c r="AI30" s="689"/>
      <c r="AJ30" s="689"/>
      <c r="AK30" s="689"/>
      <c r="AL30" s="690">
        <v>0</v>
      </c>
      <c r="AM30" s="691"/>
      <c r="AN30" s="691"/>
      <c r="AO30" s="692"/>
      <c r="AP30" s="664" t="s">
        <v>232</v>
      </c>
      <c r="AQ30" s="665"/>
      <c r="AR30" s="665"/>
      <c r="AS30" s="665"/>
      <c r="AT30" s="665"/>
      <c r="AU30" s="665"/>
      <c r="AV30" s="665"/>
      <c r="AW30" s="665"/>
      <c r="AX30" s="665"/>
      <c r="AY30" s="665"/>
      <c r="AZ30" s="665"/>
      <c r="BA30" s="665"/>
      <c r="BB30" s="665"/>
      <c r="BC30" s="665"/>
      <c r="BD30" s="665"/>
      <c r="BE30" s="665"/>
      <c r="BF30" s="666"/>
      <c r="BG30" s="664" t="s">
        <v>317</v>
      </c>
      <c r="BH30" s="732"/>
      <c r="BI30" s="732"/>
      <c r="BJ30" s="732"/>
      <c r="BK30" s="732"/>
      <c r="BL30" s="732"/>
      <c r="BM30" s="732"/>
      <c r="BN30" s="732"/>
      <c r="BO30" s="732"/>
      <c r="BP30" s="732"/>
      <c r="BQ30" s="733"/>
      <c r="BR30" s="664" t="s">
        <v>318</v>
      </c>
      <c r="BS30" s="732"/>
      <c r="BT30" s="732"/>
      <c r="BU30" s="732"/>
      <c r="BV30" s="732"/>
      <c r="BW30" s="732"/>
      <c r="BX30" s="732"/>
      <c r="BY30" s="732"/>
      <c r="BZ30" s="732"/>
      <c r="CA30" s="732"/>
      <c r="CB30" s="733"/>
      <c r="CD30" s="727"/>
      <c r="CE30" s="728"/>
      <c r="CF30" s="700" t="s">
        <v>319</v>
      </c>
      <c r="CG30" s="701"/>
      <c r="CH30" s="701"/>
      <c r="CI30" s="701"/>
      <c r="CJ30" s="701"/>
      <c r="CK30" s="701"/>
      <c r="CL30" s="701"/>
      <c r="CM30" s="701"/>
      <c r="CN30" s="701"/>
      <c r="CO30" s="701"/>
      <c r="CP30" s="701"/>
      <c r="CQ30" s="702"/>
      <c r="CR30" s="685">
        <v>1382904</v>
      </c>
      <c r="CS30" s="686"/>
      <c r="CT30" s="686"/>
      <c r="CU30" s="686"/>
      <c r="CV30" s="686"/>
      <c r="CW30" s="686"/>
      <c r="CX30" s="686"/>
      <c r="CY30" s="687"/>
      <c r="CZ30" s="690">
        <v>10.5</v>
      </c>
      <c r="DA30" s="720"/>
      <c r="DB30" s="720"/>
      <c r="DC30" s="724"/>
      <c r="DD30" s="694">
        <v>1375942</v>
      </c>
      <c r="DE30" s="686"/>
      <c r="DF30" s="686"/>
      <c r="DG30" s="686"/>
      <c r="DH30" s="686"/>
      <c r="DI30" s="686"/>
      <c r="DJ30" s="686"/>
      <c r="DK30" s="687"/>
      <c r="DL30" s="694">
        <v>1375942</v>
      </c>
      <c r="DM30" s="686"/>
      <c r="DN30" s="686"/>
      <c r="DO30" s="686"/>
      <c r="DP30" s="686"/>
      <c r="DQ30" s="686"/>
      <c r="DR30" s="686"/>
      <c r="DS30" s="686"/>
      <c r="DT30" s="686"/>
      <c r="DU30" s="686"/>
      <c r="DV30" s="687"/>
      <c r="DW30" s="690">
        <v>19.2</v>
      </c>
      <c r="DX30" s="720"/>
      <c r="DY30" s="720"/>
      <c r="DZ30" s="720"/>
      <c r="EA30" s="720"/>
      <c r="EB30" s="720"/>
      <c r="EC30" s="721"/>
    </row>
    <row r="31" spans="2:133" ht="11.25" customHeight="1" x14ac:dyDescent="0.15">
      <c r="B31" s="682" t="s">
        <v>320</v>
      </c>
      <c r="C31" s="683"/>
      <c r="D31" s="683"/>
      <c r="E31" s="683"/>
      <c r="F31" s="683"/>
      <c r="G31" s="683"/>
      <c r="H31" s="683"/>
      <c r="I31" s="683"/>
      <c r="J31" s="683"/>
      <c r="K31" s="683"/>
      <c r="L31" s="683"/>
      <c r="M31" s="683"/>
      <c r="N31" s="683"/>
      <c r="O31" s="683"/>
      <c r="P31" s="683"/>
      <c r="Q31" s="684"/>
      <c r="R31" s="685">
        <v>3064434</v>
      </c>
      <c r="S31" s="686"/>
      <c r="T31" s="686"/>
      <c r="U31" s="686"/>
      <c r="V31" s="686"/>
      <c r="W31" s="686"/>
      <c r="X31" s="686"/>
      <c r="Y31" s="687"/>
      <c r="Z31" s="688">
        <v>22.5</v>
      </c>
      <c r="AA31" s="688"/>
      <c r="AB31" s="688"/>
      <c r="AC31" s="688"/>
      <c r="AD31" s="689" t="s">
        <v>238</v>
      </c>
      <c r="AE31" s="689"/>
      <c r="AF31" s="689"/>
      <c r="AG31" s="689"/>
      <c r="AH31" s="689"/>
      <c r="AI31" s="689"/>
      <c r="AJ31" s="689"/>
      <c r="AK31" s="689"/>
      <c r="AL31" s="690" t="s">
        <v>238</v>
      </c>
      <c r="AM31" s="691"/>
      <c r="AN31" s="691"/>
      <c r="AO31" s="692"/>
      <c r="AP31" s="739" t="s">
        <v>321</v>
      </c>
      <c r="AQ31" s="740"/>
      <c r="AR31" s="740"/>
      <c r="AS31" s="740"/>
      <c r="AT31" s="745" t="s">
        <v>322</v>
      </c>
      <c r="AU31" s="231"/>
      <c r="AV31" s="231"/>
      <c r="AW31" s="231"/>
      <c r="AX31" s="671" t="s">
        <v>195</v>
      </c>
      <c r="AY31" s="672"/>
      <c r="AZ31" s="672"/>
      <c r="BA31" s="672"/>
      <c r="BB31" s="672"/>
      <c r="BC31" s="672"/>
      <c r="BD31" s="672"/>
      <c r="BE31" s="672"/>
      <c r="BF31" s="673"/>
      <c r="BG31" s="753">
        <v>98.9</v>
      </c>
      <c r="BH31" s="737"/>
      <c r="BI31" s="737"/>
      <c r="BJ31" s="737"/>
      <c r="BK31" s="737"/>
      <c r="BL31" s="737"/>
      <c r="BM31" s="680">
        <v>97.6</v>
      </c>
      <c r="BN31" s="737"/>
      <c r="BO31" s="737"/>
      <c r="BP31" s="737"/>
      <c r="BQ31" s="738"/>
      <c r="BR31" s="753">
        <v>99.6</v>
      </c>
      <c r="BS31" s="737"/>
      <c r="BT31" s="737"/>
      <c r="BU31" s="737"/>
      <c r="BV31" s="737"/>
      <c r="BW31" s="737"/>
      <c r="BX31" s="680">
        <v>97.9</v>
      </c>
      <c r="BY31" s="737"/>
      <c r="BZ31" s="737"/>
      <c r="CA31" s="737"/>
      <c r="CB31" s="738"/>
      <c r="CD31" s="727"/>
      <c r="CE31" s="728"/>
      <c r="CF31" s="700" t="s">
        <v>323</v>
      </c>
      <c r="CG31" s="701"/>
      <c r="CH31" s="701"/>
      <c r="CI31" s="701"/>
      <c r="CJ31" s="701"/>
      <c r="CK31" s="701"/>
      <c r="CL31" s="701"/>
      <c r="CM31" s="701"/>
      <c r="CN31" s="701"/>
      <c r="CO31" s="701"/>
      <c r="CP31" s="701"/>
      <c r="CQ31" s="702"/>
      <c r="CR31" s="685">
        <v>18720</v>
      </c>
      <c r="CS31" s="722"/>
      <c r="CT31" s="722"/>
      <c r="CU31" s="722"/>
      <c r="CV31" s="722"/>
      <c r="CW31" s="722"/>
      <c r="CX31" s="722"/>
      <c r="CY31" s="723"/>
      <c r="CZ31" s="690">
        <v>0.1</v>
      </c>
      <c r="DA31" s="720"/>
      <c r="DB31" s="720"/>
      <c r="DC31" s="724"/>
      <c r="DD31" s="694">
        <v>18720</v>
      </c>
      <c r="DE31" s="722"/>
      <c r="DF31" s="722"/>
      <c r="DG31" s="722"/>
      <c r="DH31" s="722"/>
      <c r="DI31" s="722"/>
      <c r="DJ31" s="722"/>
      <c r="DK31" s="723"/>
      <c r="DL31" s="694">
        <v>18720</v>
      </c>
      <c r="DM31" s="722"/>
      <c r="DN31" s="722"/>
      <c r="DO31" s="722"/>
      <c r="DP31" s="722"/>
      <c r="DQ31" s="722"/>
      <c r="DR31" s="722"/>
      <c r="DS31" s="722"/>
      <c r="DT31" s="722"/>
      <c r="DU31" s="722"/>
      <c r="DV31" s="723"/>
      <c r="DW31" s="690">
        <v>0.3</v>
      </c>
      <c r="DX31" s="720"/>
      <c r="DY31" s="720"/>
      <c r="DZ31" s="720"/>
      <c r="EA31" s="720"/>
      <c r="EB31" s="720"/>
      <c r="EC31" s="721"/>
    </row>
    <row r="32" spans="2:133" ht="11.25" customHeight="1" x14ac:dyDescent="0.15">
      <c r="B32" s="748" t="s">
        <v>324</v>
      </c>
      <c r="C32" s="749"/>
      <c r="D32" s="749"/>
      <c r="E32" s="749"/>
      <c r="F32" s="749"/>
      <c r="G32" s="749"/>
      <c r="H32" s="749"/>
      <c r="I32" s="749"/>
      <c r="J32" s="749"/>
      <c r="K32" s="749"/>
      <c r="L32" s="749"/>
      <c r="M32" s="749"/>
      <c r="N32" s="749"/>
      <c r="O32" s="749"/>
      <c r="P32" s="749"/>
      <c r="Q32" s="750"/>
      <c r="R32" s="685" t="s">
        <v>179</v>
      </c>
      <c r="S32" s="686"/>
      <c r="T32" s="686"/>
      <c r="U32" s="686"/>
      <c r="V32" s="686"/>
      <c r="W32" s="686"/>
      <c r="X32" s="686"/>
      <c r="Y32" s="687"/>
      <c r="Z32" s="688" t="s">
        <v>238</v>
      </c>
      <c r="AA32" s="688"/>
      <c r="AB32" s="688"/>
      <c r="AC32" s="688"/>
      <c r="AD32" s="689" t="s">
        <v>179</v>
      </c>
      <c r="AE32" s="689"/>
      <c r="AF32" s="689"/>
      <c r="AG32" s="689"/>
      <c r="AH32" s="689"/>
      <c r="AI32" s="689"/>
      <c r="AJ32" s="689"/>
      <c r="AK32" s="689"/>
      <c r="AL32" s="690" t="s">
        <v>238</v>
      </c>
      <c r="AM32" s="691"/>
      <c r="AN32" s="691"/>
      <c r="AO32" s="692"/>
      <c r="AP32" s="741"/>
      <c r="AQ32" s="742"/>
      <c r="AR32" s="742"/>
      <c r="AS32" s="742"/>
      <c r="AT32" s="746"/>
      <c r="AU32" s="230" t="s">
        <v>325</v>
      </c>
      <c r="AV32" s="230"/>
      <c r="AW32" s="230"/>
      <c r="AX32" s="682" t="s">
        <v>326</v>
      </c>
      <c r="AY32" s="683"/>
      <c r="AZ32" s="683"/>
      <c r="BA32" s="683"/>
      <c r="BB32" s="683"/>
      <c r="BC32" s="683"/>
      <c r="BD32" s="683"/>
      <c r="BE32" s="683"/>
      <c r="BF32" s="684"/>
      <c r="BG32" s="754">
        <v>99.7</v>
      </c>
      <c r="BH32" s="722"/>
      <c r="BI32" s="722"/>
      <c r="BJ32" s="722"/>
      <c r="BK32" s="722"/>
      <c r="BL32" s="722"/>
      <c r="BM32" s="691">
        <v>98.7</v>
      </c>
      <c r="BN32" s="751"/>
      <c r="BO32" s="751"/>
      <c r="BP32" s="751"/>
      <c r="BQ32" s="752"/>
      <c r="BR32" s="754">
        <v>99.6</v>
      </c>
      <c r="BS32" s="722"/>
      <c r="BT32" s="722"/>
      <c r="BU32" s="722"/>
      <c r="BV32" s="722"/>
      <c r="BW32" s="722"/>
      <c r="BX32" s="691">
        <v>98.4</v>
      </c>
      <c r="BY32" s="751"/>
      <c r="BZ32" s="751"/>
      <c r="CA32" s="751"/>
      <c r="CB32" s="752"/>
      <c r="CD32" s="729"/>
      <c r="CE32" s="730"/>
      <c r="CF32" s="700" t="s">
        <v>327</v>
      </c>
      <c r="CG32" s="701"/>
      <c r="CH32" s="701"/>
      <c r="CI32" s="701"/>
      <c r="CJ32" s="701"/>
      <c r="CK32" s="701"/>
      <c r="CL32" s="701"/>
      <c r="CM32" s="701"/>
      <c r="CN32" s="701"/>
      <c r="CO32" s="701"/>
      <c r="CP32" s="701"/>
      <c r="CQ32" s="702"/>
      <c r="CR32" s="685" t="s">
        <v>238</v>
      </c>
      <c r="CS32" s="686"/>
      <c r="CT32" s="686"/>
      <c r="CU32" s="686"/>
      <c r="CV32" s="686"/>
      <c r="CW32" s="686"/>
      <c r="CX32" s="686"/>
      <c r="CY32" s="687"/>
      <c r="CZ32" s="690" t="s">
        <v>238</v>
      </c>
      <c r="DA32" s="720"/>
      <c r="DB32" s="720"/>
      <c r="DC32" s="724"/>
      <c r="DD32" s="694" t="s">
        <v>238</v>
      </c>
      <c r="DE32" s="686"/>
      <c r="DF32" s="686"/>
      <c r="DG32" s="686"/>
      <c r="DH32" s="686"/>
      <c r="DI32" s="686"/>
      <c r="DJ32" s="686"/>
      <c r="DK32" s="687"/>
      <c r="DL32" s="694" t="s">
        <v>238</v>
      </c>
      <c r="DM32" s="686"/>
      <c r="DN32" s="686"/>
      <c r="DO32" s="686"/>
      <c r="DP32" s="686"/>
      <c r="DQ32" s="686"/>
      <c r="DR32" s="686"/>
      <c r="DS32" s="686"/>
      <c r="DT32" s="686"/>
      <c r="DU32" s="686"/>
      <c r="DV32" s="687"/>
      <c r="DW32" s="690" t="s">
        <v>238</v>
      </c>
      <c r="DX32" s="720"/>
      <c r="DY32" s="720"/>
      <c r="DZ32" s="720"/>
      <c r="EA32" s="720"/>
      <c r="EB32" s="720"/>
      <c r="EC32" s="721"/>
    </row>
    <row r="33" spans="2:133" ht="11.25" customHeight="1" x14ac:dyDescent="0.15">
      <c r="B33" s="682" t="s">
        <v>328</v>
      </c>
      <c r="C33" s="683"/>
      <c r="D33" s="683"/>
      <c r="E33" s="683"/>
      <c r="F33" s="683"/>
      <c r="G33" s="683"/>
      <c r="H33" s="683"/>
      <c r="I33" s="683"/>
      <c r="J33" s="683"/>
      <c r="K33" s="683"/>
      <c r="L33" s="683"/>
      <c r="M33" s="683"/>
      <c r="N33" s="683"/>
      <c r="O33" s="683"/>
      <c r="P33" s="683"/>
      <c r="Q33" s="684"/>
      <c r="R33" s="685">
        <v>1267574</v>
      </c>
      <c r="S33" s="686"/>
      <c r="T33" s="686"/>
      <c r="U33" s="686"/>
      <c r="V33" s="686"/>
      <c r="W33" s="686"/>
      <c r="X33" s="686"/>
      <c r="Y33" s="687"/>
      <c r="Z33" s="688">
        <v>9.3000000000000007</v>
      </c>
      <c r="AA33" s="688"/>
      <c r="AB33" s="688"/>
      <c r="AC33" s="688"/>
      <c r="AD33" s="689" t="s">
        <v>238</v>
      </c>
      <c r="AE33" s="689"/>
      <c r="AF33" s="689"/>
      <c r="AG33" s="689"/>
      <c r="AH33" s="689"/>
      <c r="AI33" s="689"/>
      <c r="AJ33" s="689"/>
      <c r="AK33" s="689"/>
      <c r="AL33" s="690" t="s">
        <v>238</v>
      </c>
      <c r="AM33" s="691"/>
      <c r="AN33" s="691"/>
      <c r="AO33" s="692"/>
      <c r="AP33" s="743"/>
      <c r="AQ33" s="744"/>
      <c r="AR33" s="744"/>
      <c r="AS33" s="744"/>
      <c r="AT33" s="747"/>
      <c r="AU33" s="232"/>
      <c r="AV33" s="232"/>
      <c r="AW33" s="232"/>
      <c r="AX33" s="734" t="s">
        <v>329</v>
      </c>
      <c r="AY33" s="735"/>
      <c r="AZ33" s="735"/>
      <c r="BA33" s="735"/>
      <c r="BB33" s="735"/>
      <c r="BC33" s="735"/>
      <c r="BD33" s="735"/>
      <c r="BE33" s="735"/>
      <c r="BF33" s="736"/>
      <c r="BG33" s="755">
        <v>98</v>
      </c>
      <c r="BH33" s="756"/>
      <c r="BI33" s="756"/>
      <c r="BJ33" s="756"/>
      <c r="BK33" s="756"/>
      <c r="BL33" s="756"/>
      <c r="BM33" s="757">
        <v>96.1</v>
      </c>
      <c r="BN33" s="756"/>
      <c r="BO33" s="756"/>
      <c r="BP33" s="756"/>
      <c r="BQ33" s="758"/>
      <c r="BR33" s="755">
        <v>99.4</v>
      </c>
      <c r="BS33" s="756"/>
      <c r="BT33" s="756"/>
      <c r="BU33" s="756"/>
      <c r="BV33" s="756"/>
      <c r="BW33" s="756"/>
      <c r="BX33" s="757">
        <v>96.9</v>
      </c>
      <c r="BY33" s="756"/>
      <c r="BZ33" s="756"/>
      <c r="CA33" s="756"/>
      <c r="CB33" s="758"/>
      <c r="CD33" s="700" t="s">
        <v>330</v>
      </c>
      <c r="CE33" s="701"/>
      <c r="CF33" s="701"/>
      <c r="CG33" s="701"/>
      <c r="CH33" s="701"/>
      <c r="CI33" s="701"/>
      <c r="CJ33" s="701"/>
      <c r="CK33" s="701"/>
      <c r="CL33" s="701"/>
      <c r="CM33" s="701"/>
      <c r="CN33" s="701"/>
      <c r="CO33" s="701"/>
      <c r="CP33" s="701"/>
      <c r="CQ33" s="702"/>
      <c r="CR33" s="685">
        <v>7150035</v>
      </c>
      <c r="CS33" s="722"/>
      <c r="CT33" s="722"/>
      <c r="CU33" s="722"/>
      <c r="CV33" s="722"/>
      <c r="CW33" s="722"/>
      <c r="CX33" s="722"/>
      <c r="CY33" s="723"/>
      <c r="CZ33" s="690">
        <v>54.5</v>
      </c>
      <c r="DA33" s="720"/>
      <c r="DB33" s="720"/>
      <c r="DC33" s="724"/>
      <c r="DD33" s="694">
        <v>4090499</v>
      </c>
      <c r="DE33" s="722"/>
      <c r="DF33" s="722"/>
      <c r="DG33" s="722"/>
      <c r="DH33" s="722"/>
      <c r="DI33" s="722"/>
      <c r="DJ33" s="722"/>
      <c r="DK33" s="723"/>
      <c r="DL33" s="694">
        <v>3517474</v>
      </c>
      <c r="DM33" s="722"/>
      <c r="DN33" s="722"/>
      <c r="DO33" s="722"/>
      <c r="DP33" s="722"/>
      <c r="DQ33" s="722"/>
      <c r="DR33" s="722"/>
      <c r="DS33" s="722"/>
      <c r="DT33" s="722"/>
      <c r="DU33" s="722"/>
      <c r="DV33" s="723"/>
      <c r="DW33" s="690">
        <v>49</v>
      </c>
      <c r="DX33" s="720"/>
      <c r="DY33" s="720"/>
      <c r="DZ33" s="720"/>
      <c r="EA33" s="720"/>
      <c r="EB33" s="720"/>
      <c r="EC33" s="721"/>
    </row>
    <row r="34" spans="2:133" ht="11.25" customHeight="1" x14ac:dyDescent="0.15">
      <c r="B34" s="682" t="s">
        <v>331</v>
      </c>
      <c r="C34" s="683"/>
      <c r="D34" s="683"/>
      <c r="E34" s="683"/>
      <c r="F34" s="683"/>
      <c r="G34" s="683"/>
      <c r="H34" s="683"/>
      <c r="I34" s="683"/>
      <c r="J34" s="683"/>
      <c r="K34" s="683"/>
      <c r="L34" s="683"/>
      <c r="M34" s="683"/>
      <c r="N34" s="683"/>
      <c r="O34" s="683"/>
      <c r="P34" s="683"/>
      <c r="Q34" s="684"/>
      <c r="R34" s="685">
        <v>94244</v>
      </c>
      <c r="S34" s="686"/>
      <c r="T34" s="686"/>
      <c r="U34" s="686"/>
      <c r="V34" s="686"/>
      <c r="W34" s="686"/>
      <c r="X34" s="686"/>
      <c r="Y34" s="687"/>
      <c r="Z34" s="688">
        <v>0.7</v>
      </c>
      <c r="AA34" s="688"/>
      <c r="AB34" s="688"/>
      <c r="AC34" s="688"/>
      <c r="AD34" s="689">
        <v>14468</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332</v>
      </c>
      <c r="CE34" s="701"/>
      <c r="CF34" s="701"/>
      <c r="CG34" s="701"/>
      <c r="CH34" s="701"/>
      <c r="CI34" s="701"/>
      <c r="CJ34" s="701"/>
      <c r="CK34" s="701"/>
      <c r="CL34" s="701"/>
      <c r="CM34" s="701"/>
      <c r="CN34" s="701"/>
      <c r="CO34" s="701"/>
      <c r="CP34" s="701"/>
      <c r="CQ34" s="702"/>
      <c r="CR34" s="685">
        <v>1507705</v>
      </c>
      <c r="CS34" s="686"/>
      <c r="CT34" s="686"/>
      <c r="CU34" s="686"/>
      <c r="CV34" s="686"/>
      <c r="CW34" s="686"/>
      <c r="CX34" s="686"/>
      <c r="CY34" s="687"/>
      <c r="CZ34" s="690">
        <v>11.5</v>
      </c>
      <c r="DA34" s="720"/>
      <c r="DB34" s="720"/>
      <c r="DC34" s="724"/>
      <c r="DD34" s="694">
        <v>1153657</v>
      </c>
      <c r="DE34" s="686"/>
      <c r="DF34" s="686"/>
      <c r="DG34" s="686"/>
      <c r="DH34" s="686"/>
      <c r="DI34" s="686"/>
      <c r="DJ34" s="686"/>
      <c r="DK34" s="687"/>
      <c r="DL34" s="694">
        <v>979383</v>
      </c>
      <c r="DM34" s="686"/>
      <c r="DN34" s="686"/>
      <c r="DO34" s="686"/>
      <c r="DP34" s="686"/>
      <c r="DQ34" s="686"/>
      <c r="DR34" s="686"/>
      <c r="DS34" s="686"/>
      <c r="DT34" s="686"/>
      <c r="DU34" s="686"/>
      <c r="DV34" s="687"/>
      <c r="DW34" s="690">
        <v>13.6</v>
      </c>
      <c r="DX34" s="720"/>
      <c r="DY34" s="720"/>
      <c r="DZ34" s="720"/>
      <c r="EA34" s="720"/>
      <c r="EB34" s="720"/>
      <c r="EC34" s="721"/>
    </row>
    <row r="35" spans="2:133" ht="11.25" customHeight="1" x14ac:dyDescent="0.15">
      <c r="B35" s="682" t="s">
        <v>333</v>
      </c>
      <c r="C35" s="683"/>
      <c r="D35" s="683"/>
      <c r="E35" s="683"/>
      <c r="F35" s="683"/>
      <c r="G35" s="683"/>
      <c r="H35" s="683"/>
      <c r="I35" s="683"/>
      <c r="J35" s="683"/>
      <c r="K35" s="683"/>
      <c r="L35" s="683"/>
      <c r="M35" s="683"/>
      <c r="N35" s="683"/>
      <c r="O35" s="683"/>
      <c r="P35" s="683"/>
      <c r="Q35" s="684"/>
      <c r="R35" s="685">
        <v>75577</v>
      </c>
      <c r="S35" s="686"/>
      <c r="T35" s="686"/>
      <c r="U35" s="686"/>
      <c r="V35" s="686"/>
      <c r="W35" s="686"/>
      <c r="X35" s="686"/>
      <c r="Y35" s="687"/>
      <c r="Z35" s="688">
        <v>0.6</v>
      </c>
      <c r="AA35" s="688"/>
      <c r="AB35" s="688"/>
      <c r="AC35" s="688"/>
      <c r="AD35" s="689" t="s">
        <v>238</v>
      </c>
      <c r="AE35" s="689"/>
      <c r="AF35" s="689"/>
      <c r="AG35" s="689"/>
      <c r="AH35" s="689"/>
      <c r="AI35" s="689"/>
      <c r="AJ35" s="689"/>
      <c r="AK35" s="689"/>
      <c r="AL35" s="690" t="s">
        <v>186</v>
      </c>
      <c r="AM35" s="691"/>
      <c r="AN35" s="691"/>
      <c r="AO35" s="692"/>
      <c r="AP35" s="235"/>
      <c r="AQ35" s="664" t="s">
        <v>334</v>
      </c>
      <c r="AR35" s="665"/>
      <c r="AS35" s="665"/>
      <c r="AT35" s="665"/>
      <c r="AU35" s="665"/>
      <c r="AV35" s="665"/>
      <c r="AW35" s="665"/>
      <c r="AX35" s="665"/>
      <c r="AY35" s="665"/>
      <c r="AZ35" s="665"/>
      <c r="BA35" s="665"/>
      <c r="BB35" s="665"/>
      <c r="BC35" s="665"/>
      <c r="BD35" s="665"/>
      <c r="BE35" s="665"/>
      <c r="BF35" s="666"/>
      <c r="BG35" s="664" t="s">
        <v>335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336</v>
      </c>
      <c r="CE35" s="701"/>
      <c r="CF35" s="701"/>
      <c r="CG35" s="701"/>
      <c r="CH35" s="701"/>
      <c r="CI35" s="701"/>
      <c r="CJ35" s="701"/>
      <c r="CK35" s="701"/>
      <c r="CL35" s="701"/>
      <c r="CM35" s="701"/>
      <c r="CN35" s="701"/>
      <c r="CO35" s="701"/>
      <c r="CP35" s="701"/>
      <c r="CQ35" s="702"/>
      <c r="CR35" s="685">
        <v>230466</v>
      </c>
      <c r="CS35" s="722"/>
      <c r="CT35" s="722"/>
      <c r="CU35" s="722"/>
      <c r="CV35" s="722"/>
      <c r="CW35" s="722"/>
      <c r="CX35" s="722"/>
      <c r="CY35" s="723"/>
      <c r="CZ35" s="690">
        <v>1.8</v>
      </c>
      <c r="DA35" s="720"/>
      <c r="DB35" s="720"/>
      <c r="DC35" s="724"/>
      <c r="DD35" s="694">
        <v>154978</v>
      </c>
      <c r="DE35" s="722"/>
      <c r="DF35" s="722"/>
      <c r="DG35" s="722"/>
      <c r="DH35" s="722"/>
      <c r="DI35" s="722"/>
      <c r="DJ35" s="722"/>
      <c r="DK35" s="723"/>
      <c r="DL35" s="694">
        <v>153238</v>
      </c>
      <c r="DM35" s="722"/>
      <c r="DN35" s="722"/>
      <c r="DO35" s="722"/>
      <c r="DP35" s="722"/>
      <c r="DQ35" s="722"/>
      <c r="DR35" s="722"/>
      <c r="DS35" s="722"/>
      <c r="DT35" s="722"/>
      <c r="DU35" s="722"/>
      <c r="DV35" s="723"/>
      <c r="DW35" s="690">
        <v>2.1</v>
      </c>
      <c r="DX35" s="720"/>
      <c r="DY35" s="720"/>
      <c r="DZ35" s="720"/>
      <c r="EA35" s="720"/>
      <c r="EB35" s="720"/>
      <c r="EC35" s="721"/>
    </row>
    <row r="36" spans="2:133" ht="11.25" customHeight="1" x14ac:dyDescent="0.15">
      <c r="B36" s="682" t="s">
        <v>337</v>
      </c>
      <c r="C36" s="683"/>
      <c r="D36" s="683"/>
      <c r="E36" s="683"/>
      <c r="F36" s="683"/>
      <c r="G36" s="683"/>
      <c r="H36" s="683"/>
      <c r="I36" s="683"/>
      <c r="J36" s="683"/>
      <c r="K36" s="683"/>
      <c r="L36" s="683"/>
      <c r="M36" s="683"/>
      <c r="N36" s="683"/>
      <c r="O36" s="683"/>
      <c r="P36" s="683"/>
      <c r="Q36" s="684"/>
      <c r="R36" s="685">
        <v>248041</v>
      </c>
      <c r="S36" s="686"/>
      <c r="T36" s="686"/>
      <c r="U36" s="686"/>
      <c r="V36" s="686"/>
      <c r="W36" s="686"/>
      <c r="X36" s="686"/>
      <c r="Y36" s="687"/>
      <c r="Z36" s="688">
        <v>1.8</v>
      </c>
      <c r="AA36" s="688"/>
      <c r="AB36" s="688"/>
      <c r="AC36" s="688"/>
      <c r="AD36" s="689" t="s">
        <v>179</v>
      </c>
      <c r="AE36" s="689"/>
      <c r="AF36" s="689"/>
      <c r="AG36" s="689"/>
      <c r="AH36" s="689"/>
      <c r="AI36" s="689"/>
      <c r="AJ36" s="689"/>
      <c r="AK36" s="689"/>
      <c r="AL36" s="690" t="s">
        <v>238</v>
      </c>
      <c r="AM36" s="691"/>
      <c r="AN36" s="691"/>
      <c r="AO36" s="692"/>
      <c r="AP36" s="235"/>
      <c r="AQ36" s="759" t="s">
        <v>338</v>
      </c>
      <c r="AR36" s="760"/>
      <c r="AS36" s="760"/>
      <c r="AT36" s="760"/>
      <c r="AU36" s="760"/>
      <c r="AV36" s="760"/>
      <c r="AW36" s="760"/>
      <c r="AX36" s="760"/>
      <c r="AY36" s="761"/>
      <c r="AZ36" s="674">
        <v>1707468</v>
      </c>
      <c r="BA36" s="675"/>
      <c r="BB36" s="675"/>
      <c r="BC36" s="675"/>
      <c r="BD36" s="675"/>
      <c r="BE36" s="675"/>
      <c r="BF36" s="762"/>
      <c r="BG36" s="696" t="s">
        <v>339</v>
      </c>
      <c r="BH36" s="697"/>
      <c r="BI36" s="697"/>
      <c r="BJ36" s="697"/>
      <c r="BK36" s="697"/>
      <c r="BL36" s="697"/>
      <c r="BM36" s="697"/>
      <c r="BN36" s="697"/>
      <c r="BO36" s="697"/>
      <c r="BP36" s="697"/>
      <c r="BQ36" s="697"/>
      <c r="BR36" s="697"/>
      <c r="BS36" s="697"/>
      <c r="BT36" s="697"/>
      <c r="BU36" s="698"/>
      <c r="BV36" s="674">
        <v>116842</v>
      </c>
      <c r="BW36" s="675"/>
      <c r="BX36" s="675"/>
      <c r="BY36" s="675"/>
      <c r="BZ36" s="675"/>
      <c r="CA36" s="675"/>
      <c r="CB36" s="762"/>
      <c r="CD36" s="700" t="s">
        <v>340</v>
      </c>
      <c r="CE36" s="701"/>
      <c r="CF36" s="701"/>
      <c r="CG36" s="701"/>
      <c r="CH36" s="701"/>
      <c r="CI36" s="701"/>
      <c r="CJ36" s="701"/>
      <c r="CK36" s="701"/>
      <c r="CL36" s="701"/>
      <c r="CM36" s="701"/>
      <c r="CN36" s="701"/>
      <c r="CO36" s="701"/>
      <c r="CP36" s="701"/>
      <c r="CQ36" s="702"/>
      <c r="CR36" s="685">
        <v>4316893</v>
      </c>
      <c r="CS36" s="686"/>
      <c r="CT36" s="686"/>
      <c r="CU36" s="686"/>
      <c r="CV36" s="686"/>
      <c r="CW36" s="686"/>
      <c r="CX36" s="686"/>
      <c r="CY36" s="687"/>
      <c r="CZ36" s="690">
        <v>32.9</v>
      </c>
      <c r="DA36" s="720"/>
      <c r="DB36" s="720"/>
      <c r="DC36" s="724"/>
      <c r="DD36" s="694">
        <v>1977203</v>
      </c>
      <c r="DE36" s="686"/>
      <c r="DF36" s="686"/>
      <c r="DG36" s="686"/>
      <c r="DH36" s="686"/>
      <c r="DI36" s="686"/>
      <c r="DJ36" s="686"/>
      <c r="DK36" s="687"/>
      <c r="DL36" s="694">
        <v>1605633</v>
      </c>
      <c r="DM36" s="686"/>
      <c r="DN36" s="686"/>
      <c r="DO36" s="686"/>
      <c r="DP36" s="686"/>
      <c r="DQ36" s="686"/>
      <c r="DR36" s="686"/>
      <c r="DS36" s="686"/>
      <c r="DT36" s="686"/>
      <c r="DU36" s="686"/>
      <c r="DV36" s="687"/>
      <c r="DW36" s="690">
        <v>22.4</v>
      </c>
      <c r="DX36" s="720"/>
      <c r="DY36" s="720"/>
      <c r="DZ36" s="720"/>
      <c r="EA36" s="720"/>
      <c r="EB36" s="720"/>
      <c r="EC36" s="721"/>
    </row>
    <row r="37" spans="2:133" ht="11.25" customHeight="1" x14ac:dyDescent="0.15">
      <c r="B37" s="682" t="s">
        <v>341</v>
      </c>
      <c r="C37" s="683"/>
      <c r="D37" s="683"/>
      <c r="E37" s="683"/>
      <c r="F37" s="683"/>
      <c r="G37" s="683"/>
      <c r="H37" s="683"/>
      <c r="I37" s="683"/>
      <c r="J37" s="683"/>
      <c r="K37" s="683"/>
      <c r="L37" s="683"/>
      <c r="M37" s="683"/>
      <c r="N37" s="683"/>
      <c r="O37" s="683"/>
      <c r="P37" s="683"/>
      <c r="Q37" s="684"/>
      <c r="R37" s="685">
        <v>286536</v>
      </c>
      <c r="S37" s="686"/>
      <c r="T37" s="686"/>
      <c r="U37" s="686"/>
      <c r="V37" s="686"/>
      <c r="W37" s="686"/>
      <c r="X37" s="686"/>
      <c r="Y37" s="687"/>
      <c r="Z37" s="688">
        <v>2.1</v>
      </c>
      <c r="AA37" s="688"/>
      <c r="AB37" s="688"/>
      <c r="AC37" s="688"/>
      <c r="AD37" s="689" t="s">
        <v>179</v>
      </c>
      <c r="AE37" s="689"/>
      <c r="AF37" s="689"/>
      <c r="AG37" s="689"/>
      <c r="AH37" s="689"/>
      <c r="AI37" s="689"/>
      <c r="AJ37" s="689"/>
      <c r="AK37" s="689"/>
      <c r="AL37" s="690" t="s">
        <v>238</v>
      </c>
      <c r="AM37" s="691"/>
      <c r="AN37" s="691"/>
      <c r="AO37" s="692"/>
      <c r="AQ37" s="763" t="s">
        <v>342</v>
      </c>
      <c r="AR37" s="764"/>
      <c r="AS37" s="764"/>
      <c r="AT37" s="764"/>
      <c r="AU37" s="764"/>
      <c r="AV37" s="764"/>
      <c r="AW37" s="764"/>
      <c r="AX37" s="764"/>
      <c r="AY37" s="765"/>
      <c r="AZ37" s="685">
        <v>354453</v>
      </c>
      <c r="BA37" s="686"/>
      <c r="BB37" s="686"/>
      <c r="BC37" s="686"/>
      <c r="BD37" s="722"/>
      <c r="BE37" s="722"/>
      <c r="BF37" s="752"/>
      <c r="BG37" s="700" t="s">
        <v>343</v>
      </c>
      <c r="BH37" s="701"/>
      <c r="BI37" s="701"/>
      <c r="BJ37" s="701"/>
      <c r="BK37" s="701"/>
      <c r="BL37" s="701"/>
      <c r="BM37" s="701"/>
      <c r="BN37" s="701"/>
      <c r="BO37" s="701"/>
      <c r="BP37" s="701"/>
      <c r="BQ37" s="701"/>
      <c r="BR37" s="701"/>
      <c r="BS37" s="701"/>
      <c r="BT37" s="701"/>
      <c r="BU37" s="702"/>
      <c r="BV37" s="685">
        <v>104800</v>
      </c>
      <c r="BW37" s="686"/>
      <c r="BX37" s="686"/>
      <c r="BY37" s="686"/>
      <c r="BZ37" s="686"/>
      <c r="CA37" s="686"/>
      <c r="CB37" s="695"/>
      <c r="CD37" s="700" t="s">
        <v>344</v>
      </c>
      <c r="CE37" s="701"/>
      <c r="CF37" s="701"/>
      <c r="CG37" s="701"/>
      <c r="CH37" s="701"/>
      <c r="CI37" s="701"/>
      <c r="CJ37" s="701"/>
      <c r="CK37" s="701"/>
      <c r="CL37" s="701"/>
      <c r="CM37" s="701"/>
      <c r="CN37" s="701"/>
      <c r="CO37" s="701"/>
      <c r="CP37" s="701"/>
      <c r="CQ37" s="702"/>
      <c r="CR37" s="685">
        <v>329907</v>
      </c>
      <c r="CS37" s="722"/>
      <c r="CT37" s="722"/>
      <c r="CU37" s="722"/>
      <c r="CV37" s="722"/>
      <c r="CW37" s="722"/>
      <c r="CX37" s="722"/>
      <c r="CY37" s="723"/>
      <c r="CZ37" s="690">
        <v>2.5</v>
      </c>
      <c r="DA37" s="720"/>
      <c r="DB37" s="720"/>
      <c r="DC37" s="724"/>
      <c r="DD37" s="694">
        <v>65065</v>
      </c>
      <c r="DE37" s="722"/>
      <c r="DF37" s="722"/>
      <c r="DG37" s="722"/>
      <c r="DH37" s="722"/>
      <c r="DI37" s="722"/>
      <c r="DJ37" s="722"/>
      <c r="DK37" s="723"/>
      <c r="DL37" s="694">
        <v>65057</v>
      </c>
      <c r="DM37" s="722"/>
      <c r="DN37" s="722"/>
      <c r="DO37" s="722"/>
      <c r="DP37" s="722"/>
      <c r="DQ37" s="722"/>
      <c r="DR37" s="722"/>
      <c r="DS37" s="722"/>
      <c r="DT37" s="722"/>
      <c r="DU37" s="722"/>
      <c r="DV37" s="723"/>
      <c r="DW37" s="690">
        <v>0.9</v>
      </c>
      <c r="DX37" s="720"/>
      <c r="DY37" s="720"/>
      <c r="DZ37" s="720"/>
      <c r="EA37" s="720"/>
      <c r="EB37" s="720"/>
      <c r="EC37" s="721"/>
    </row>
    <row r="38" spans="2:133" ht="11.25" customHeight="1" x14ac:dyDescent="0.15">
      <c r="B38" s="682" t="s">
        <v>345</v>
      </c>
      <c r="C38" s="683"/>
      <c r="D38" s="683"/>
      <c r="E38" s="683"/>
      <c r="F38" s="683"/>
      <c r="G38" s="683"/>
      <c r="H38" s="683"/>
      <c r="I38" s="683"/>
      <c r="J38" s="683"/>
      <c r="K38" s="683"/>
      <c r="L38" s="683"/>
      <c r="M38" s="683"/>
      <c r="N38" s="683"/>
      <c r="O38" s="683"/>
      <c r="P38" s="683"/>
      <c r="Q38" s="684"/>
      <c r="R38" s="685">
        <v>149015</v>
      </c>
      <c r="S38" s="686"/>
      <c r="T38" s="686"/>
      <c r="U38" s="686"/>
      <c r="V38" s="686"/>
      <c r="W38" s="686"/>
      <c r="X38" s="686"/>
      <c r="Y38" s="687"/>
      <c r="Z38" s="688">
        <v>1.1000000000000001</v>
      </c>
      <c r="AA38" s="688"/>
      <c r="AB38" s="688"/>
      <c r="AC38" s="688"/>
      <c r="AD38" s="689">
        <v>7517</v>
      </c>
      <c r="AE38" s="689"/>
      <c r="AF38" s="689"/>
      <c r="AG38" s="689"/>
      <c r="AH38" s="689"/>
      <c r="AI38" s="689"/>
      <c r="AJ38" s="689"/>
      <c r="AK38" s="689"/>
      <c r="AL38" s="690">
        <v>0.1</v>
      </c>
      <c r="AM38" s="691"/>
      <c r="AN38" s="691"/>
      <c r="AO38" s="692"/>
      <c r="AQ38" s="763" t="s">
        <v>346</v>
      </c>
      <c r="AR38" s="764"/>
      <c r="AS38" s="764"/>
      <c r="AT38" s="764"/>
      <c r="AU38" s="764"/>
      <c r="AV38" s="764"/>
      <c r="AW38" s="764"/>
      <c r="AX38" s="764"/>
      <c r="AY38" s="765"/>
      <c r="AZ38" s="685">
        <v>285942</v>
      </c>
      <c r="BA38" s="686"/>
      <c r="BB38" s="686"/>
      <c r="BC38" s="686"/>
      <c r="BD38" s="722"/>
      <c r="BE38" s="722"/>
      <c r="BF38" s="752"/>
      <c r="BG38" s="700" t="s">
        <v>347</v>
      </c>
      <c r="BH38" s="701"/>
      <c r="BI38" s="701"/>
      <c r="BJ38" s="701"/>
      <c r="BK38" s="701"/>
      <c r="BL38" s="701"/>
      <c r="BM38" s="701"/>
      <c r="BN38" s="701"/>
      <c r="BO38" s="701"/>
      <c r="BP38" s="701"/>
      <c r="BQ38" s="701"/>
      <c r="BR38" s="701"/>
      <c r="BS38" s="701"/>
      <c r="BT38" s="701"/>
      <c r="BU38" s="702"/>
      <c r="BV38" s="685">
        <v>2252</v>
      </c>
      <c r="BW38" s="686"/>
      <c r="BX38" s="686"/>
      <c r="BY38" s="686"/>
      <c r="BZ38" s="686"/>
      <c r="CA38" s="686"/>
      <c r="CB38" s="695"/>
      <c r="CD38" s="700" t="s">
        <v>348</v>
      </c>
      <c r="CE38" s="701"/>
      <c r="CF38" s="701"/>
      <c r="CG38" s="701"/>
      <c r="CH38" s="701"/>
      <c r="CI38" s="701"/>
      <c r="CJ38" s="701"/>
      <c r="CK38" s="701"/>
      <c r="CL38" s="701"/>
      <c r="CM38" s="701"/>
      <c r="CN38" s="701"/>
      <c r="CO38" s="701"/>
      <c r="CP38" s="701"/>
      <c r="CQ38" s="702"/>
      <c r="CR38" s="685">
        <v>933097</v>
      </c>
      <c r="CS38" s="686"/>
      <c r="CT38" s="686"/>
      <c r="CU38" s="686"/>
      <c r="CV38" s="686"/>
      <c r="CW38" s="686"/>
      <c r="CX38" s="686"/>
      <c r="CY38" s="687"/>
      <c r="CZ38" s="690">
        <v>7.1</v>
      </c>
      <c r="DA38" s="720"/>
      <c r="DB38" s="720"/>
      <c r="DC38" s="724"/>
      <c r="DD38" s="694">
        <v>794661</v>
      </c>
      <c r="DE38" s="686"/>
      <c r="DF38" s="686"/>
      <c r="DG38" s="686"/>
      <c r="DH38" s="686"/>
      <c r="DI38" s="686"/>
      <c r="DJ38" s="686"/>
      <c r="DK38" s="687"/>
      <c r="DL38" s="694">
        <v>779220</v>
      </c>
      <c r="DM38" s="686"/>
      <c r="DN38" s="686"/>
      <c r="DO38" s="686"/>
      <c r="DP38" s="686"/>
      <c r="DQ38" s="686"/>
      <c r="DR38" s="686"/>
      <c r="DS38" s="686"/>
      <c r="DT38" s="686"/>
      <c r="DU38" s="686"/>
      <c r="DV38" s="687"/>
      <c r="DW38" s="690">
        <v>10.9</v>
      </c>
      <c r="DX38" s="720"/>
      <c r="DY38" s="720"/>
      <c r="DZ38" s="720"/>
      <c r="EA38" s="720"/>
      <c r="EB38" s="720"/>
      <c r="EC38" s="721"/>
    </row>
    <row r="39" spans="2:133" ht="11.25" customHeight="1" x14ac:dyDescent="0.15">
      <c r="B39" s="682" t="s">
        <v>349</v>
      </c>
      <c r="C39" s="683"/>
      <c r="D39" s="683"/>
      <c r="E39" s="683"/>
      <c r="F39" s="683"/>
      <c r="G39" s="683"/>
      <c r="H39" s="683"/>
      <c r="I39" s="683"/>
      <c r="J39" s="683"/>
      <c r="K39" s="683"/>
      <c r="L39" s="683"/>
      <c r="M39" s="683"/>
      <c r="N39" s="683"/>
      <c r="O39" s="683"/>
      <c r="P39" s="683"/>
      <c r="Q39" s="684"/>
      <c r="R39" s="685">
        <v>1058012</v>
      </c>
      <c r="S39" s="686"/>
      <c r="T39" s="686"/>
      <c r="U39" s="686"/>
      <c r="V39" s="686"/>
      <c r="W39" s="686"/>
      <c r="X39" s="686"/>
      <c r="Y39" s="687"/>
      <c r="Z39" s="688">
        <v>7.8</v>
      </c>
      <c r="AA39" s="688"/>
      <c r="AB39" s="688"/>
      <c r="AC39" s="688"/>
      <c r="AD39" s="689" t="s">
        <v>186</v>
      </c>
      <c r="AE39" s="689"/>
      <c r="AF39" s="689"/>
      <c r="AG39" s="689"/>
      <c r="AH39" s="689"/>
      <c r="AI39" s="689"/>
      <c r="AJ39" s="689"/>
      <c r="AK39" s="689"/>
      <c r="AL39" s="690" t="s">
        <v>186</v>
      </c>
      <c r="AM39" s="691"/>
      <c r="AN39" s="691"/>
      <c r="AO39" s="692"/>
      <c r="AQ39" s="763" t="s">
        <v>350</v>
      </c>
      <c r="AR39" s="764"/>
      <c r="AS39" s="764"/>
      <c r="AT39" s="764"/>
      <c r="AU39" s="764"/>
      <c r="AV39" s="764"/>
      <c r="AW39" s="764"/>
      <c r="AX39" s="764"/>
      <c r="AY39" s="765"/>
      <c r="AZ39" s="685">
        <v>173257</v>
      </c>
      <c r="BA39" s="686"/>
      <c r="BB39" s="686"/>
      <c r="BC39" s="686"/>
      <c r="BD39" s="722"/>
      <c r="BE39" s="722"/>
      <c r="BF39" s="752"/>
      <c r="BG39" s="700" t="s">
        <v>351</v>
      </c>
      <c r="BH39" s="701"/>
      <c r="BI39" s="701"/>
      <c r="BJ39" s="701"/>
      <c r="BK39" s="701"/>
      <c r="BL39" s="701"/>
      <c r="BM39" s="701"/>
      <c r="BN39" s="701"/>
      <c r="BO39" s="701"/>
      <c r="BP39" s="701"/>
      <c r="BQ39" s="701"/>
      <c r="BR39" s="701"/>
      <c r="BS39" s="701"/>
      <c r="BT39" s="701"/>
      <c r="BU39" s="702"/>
      <c r="BV39" s="685">
        <v>3501</v>
      </c>
      <c r="BW39" s="686"/>
      <c r="BX39" s="686"/>
      <c r="BY39" s="686"/>
      <c r="BZ39" s="686"/>
      <c r="CA39" s="686"/>
      <c r="CB39" s="695"/>
      <c r="CD39" s="700" t="s">
        <v>352</v>
      </c>
      <c r="CE39" s="701"/>
      <c r="CF39" s="701"/>
      <c r="CG39" s="701"/>
      <c r="CH39" s="701"/>
      <c r="CI39" s="701"/>
      <c r="CJ39" s="701"/>
      <c r="CK39" s="701"/>
      <c r="CL39" s="701"/>
      <c r="CM39" s="701"/>
      <c r="CN39" s="701"/>
      <c r="CO39" s="701"/>
      <c r="CP39" s="701"/>
      <c r="CQ39" s="702"/>
      <c r="CR39" s="685">
        <v>151874</v>
      </c>
      <c r="CS39" s="722"/>
      <c r="CT39" s="722"/>
      <c r="CU39" s="722"/>
      <c r="CV39" s="722"/>
      <c r="CW39" s="722"/>
      <c r="CX39" s="722"/>
      <c r="CY39" s="723"/>
      <c r="CZ39" s="690">
        <v>1.2</v>
      </c>
      <c r="DA39" s="720"/>
      <c r="DB39" s="720"/>
      <c r="DC39" s="724"/>
      <c r="DD39" s="694" t="s">
        <v>238</v>
      </c>
      <c r="DE39" s="722"/>
      <c r="DF39" s="722"/>
      <c r="DG39" s="722"/>
      <c r="DH39" s="722"/>
      <c r="DI39" s="722"/>
      <c r="DJ39" s="722"/>
      <c r="DK39" s="723"/>
      <c r="DL39" s="694" t="s">
        <v>238</v>
      </c>
      <c r="DM39" s="722"/>
      <c r="DN39" s="722"/>
      <c r="DO39" s="722"/>
      <c r="DP39" s="722"/>
      <c r="DQ39" s="722"/>
      <c r="DR39" s="722"/>
      <c r="DS39" s="722"/>
      <c r="DT39" s="722"/>
      <c r="DU39" s="722"/>
      <c r="DV39" s="723"/>
      <c r="DW39" s="690" t="s">
        <v>238</v>
      </c>
      <c r="DX39" s="720"/>
      <c r="DY39" s="720"/>
      <c r="DZ39" s="720"/>
      <c r="EA39" s="720"/>
      <c r="EB39" s="720"/>
      <c r="EC39" s="721"/>
    </row>
    <row r="40" spans="2:133" ht="11.25" customHeight="1" x14ac:dyDescent="0.15">
      <c r="B40" s="682" t="s">
        <v>353</v>
      </c>
      <c r="C40" s="683"/>
      <c r="D40" s="683"/>
      <c r="E40" s="683"/>
      <c r="F40" s="683"/>
      <c r="G40" s="683"/>
      <c r="H40" s="683"/>
      <c r="I40" s="683"/>
      <c r="J40" s="683"/>
      <c r="K40" s="683"/>
      <c r="L40" s="683"/>
      <c r="M40" s="683"/>
      <c r="N40" s="683"/>
      <c r="O40" s="683"/>
      <c r="P40" s="683"/>
      <c r="Q40" s="684"/>
      <c r="R40" s="685" t="s">
        <v>238</v>
      </c>
      <c r="S40" s="686"/>
      <c r="T40" s="686"/>
      <c r="U40" s="686"/>
      <c r="V40" s="686"/>
      <c r="W40" s="686"/>
      <c r="X40" s="686"/>
      <c r="Y40" s="687"/>
      <c r="Z40" s="688" t="s">
        <v>186</v>
      </c>
      <c r="AA40" s="688"/>
      <c r="AB40" s="688"/>
      <c r="AC40" s="688"/>
      <c r="AD40" s="689" t="s">
        <v>238</v>
      </c>
      <c r="AE40" s="689"/>
      <c r="AF40" s="689"/>
      <c r="AG40" s="689"/>
      <c r="AH40" s="689"/>
      <c r="AI40" s="689"/>
      <c r="AJ40" s="689"/>
      <c r="AK40" s="689"/>
      <c r="AL40" s="690" t="s">
        <v>238</v>
      </c>
      <c r="AM40" s="691"/>
      <c r="AN40" s="691"/>
      <c r="AO40" s="692"/>
      <c r="AQ40" s="763" t="s">
        <v>354</v>
      </c>
      <c r="AR40" s="764"/>
      <c r="AS40" s="764"/>
      <c r="AT40" s="764"/>
      <c r="AU40" s="764"/>
      <c r="AV40" s="764"/>
      <c r="AW40" s="764"/>
      <c r="AX40" s="764"/>
      <c r="AY40" s="765"/>
      <c r="AZ40" s="685" t="s">
        <v>238</v>
      </c>
      <c r="BA40" s="686"/>
      <c r="BB40" s="686"/>
      <c r="BC40" s="686"/>
      <c r="BD40" s="722"/>
      <c r="BE40" s="722"/>
      <c r="BF40" s="752"/>
      <c r="BG40" s="772" t="s">
        <v>355</v>
      </c>
      <c r="BH40" s="773"/>
      <c r="BI40" s="773"/>
      <c r="BJ40" s="773"/>
      <c r="BK40" s="773"/>
      <c r="BL40" s="236"/>
      <c r="BM40" s="701" t="s">
        <v>356</v>
      </c>
      <c r="BN40" s="701"/>
      <c r="BO40" s="701"/>
      <c r="BP40" s="701"/>
      <c r="BQ40" s="701"/>
      <c r="BR40" s="701"/>
      <c r="BS40" s="701"/>
      <c r="BT40" s="701"/>
      <c r="BU40" s="702"/>
      <c r="BV40" s="685">
        <v>94</v>
      </c>
      <c r="BW40" s="686"/>
      <c r="BX40" s="686"/>
      <c r="BY40" s="686"/>
      <c r="BZ40" s="686"/>
      <c r="CA40" s="686"/>
      <c r="CB40" s="695"/>
      <c r="CD40" s="700" t="s">
        <v>357</v>
      </c>
      <c r="CE40" s="701"/>
      <c r="CF40" s="701"/>
      <c r="CG40" s="701"/>
      <c r="CH40" s="701"/>
      <c r="CI40" s="701"/>
      <c r="CJ40" s="701"/>
      <c r="CK40" s="701"/>
      <c r="CL40" s="701"/>
      <c r="CM40" s="701"/>
      <c r="CN40" s="701"/>
      <c r="CO40" s="701"/>
      <c r="CP40" s="701"/>
      <c r="CQ40" s="702"/>
      <c r="CR40" s="685">
        <v>10000</v>
      </c>
      <c r="CS40" s="686"/>
      <c r="CT40" s="686"/>
      <c r="CU40" s="686"/>
      <c r="CV40" s="686"/>
      <c r="CW40" s="686"/>
      <c r="CX40" s="686"/>
      <c r="CY40" s="687"/>
      <c r="CZ40" s="690">
        <v>0.1</v>
      </c>
      <c r="DA40" s="720"/>
      <c r="DB40" s="720"/>
      <c r="DC40" s="724"/>
      <c r="DD40" s="694">
        <v>10000</v>
      </c>
      <c r="DE40" s="686"/>
      <c r="DF40" s="686"/>
      <c r="DG40" s="686"/>
      <c r="DH40" s="686"/>
      <c r="DI40" s="686"/>
      <c r="DJ40" s="686"/>
      <c r="DK40" s="687"/>
      <c r="DL40" s="694" t="s">
        <v>238</v>
      </c>
      <c r="DM40" s="686"/>
      <c r="DN40" s="686"/>
      <c r="DO40" s="686"/>
      <c r="DP40" s="686"/>
      <c r="DQ40" s="686"/>
      <c r="DR40" s="686"/>
      <c r="DS40" s="686"/>
      <c r="DT40" s="686"/>
      <c r="DU40" s="686"/>
      <c r="DV40" s="687"/>
      <c r="DW40" s="690" t="s">
        <v>238</v>
      </c>
      <c r="DX40" s="720"/>
      <c r="DY40" s="720"/>
      <c r="DZ40" s="720"/>
      <c r="EA40" s="720"/>
      <c r="EB40" s="720"/>
      <c r="EC40" s="721"/>
    </row>
    <row r="41" spans="2:133" ht="11.25" customHeight="1" x14ac:dyDescent="0.15">
      <c r="B41" s="682" t="s">
        <v>358</v>
      </c>
      <c r="C41" s="683"/>
      <c r="D41" s="683"/>
      <c r="E41" s="683"/>
      <c r="F41" s="683"/>
      <c r="G41" s="683"/>
      <c r="H41" s="683"/>
      <c r="I41" s="683"/>
      <c r="J41" s="683"/>
      <c r="K41" s="683"/>
      <c r="L41" s="683"/>
      <c r="M41" s="683"/>
      <c r="N41" s="683"/>
      <c r="O41" s="683"/>
      <c r="P41" s="683"/>
      <c r="Q41" s="684"/>
      <c r="R41" s="685" t="s">
        <v>238</v>
      </c>
      <c r="S41" s="686"/>
      <c r="T41" s="686"/>
      <c r="U41" s="686"/>
      <c r="V41" s="686"/>
      <c r="W41" s="686"/>
      <c r="X41" s="686"/>
      <c r="Y41" s="687"/>
      <c r="Z41" s="688" t="s">
        <v>238</v>
      </c>
      <c r="AA41" s="688"/>
      <c r="AB41" s="688"/>
      <c r="AC41" s="688"/>
      <c r="AD41" s="689" t="s">
        <v>179</v>
      </c>
      <c r="AE41" s="689"/>
      <c r="AF41" s="689"/>
      <c r="AG41" s="689"/>
      <c r="AH41" s="689"/>
      <c r="AI41" s="689"/>
      <c r="AJ41" s="689"/>
      <c r="AK41" s="689"/>
      <c r="AL41" s="690" t="s">
        <v>238</v>
      </c>
      <c r="AM41" s="691"/>
      <c r="AN41" s="691"/>
      <c r="AO41" s="692"/>
      <c r="AQ41" s="763" t="s">
        <v>359</v>
      </c>
      <c r="AR41" s="764"/>
      <c r="AS41" s="764"/>
      <c r="AT41" s="764"/>
      <c r="AU41" s="764"/>
      <c r="AV41" s="764"/>
      <c r="AW41" s="764"/>
      <c r="AX41" s="764"/>
      <c r="AY41" s="765"/>
      <c r="AZ41" s="685">
        <v>130671</v>
      </c>
      <c r="BA41" s="686"/>
      <c r="BB41" s="686"/>
      <c r="BC41" s="686"/>
      <c r="BD41" s="722"/>
      <c r="BE41" s="722"/>
      <c r="BF41" s="752"/>
      <c r="BG41" s="772"/>
      <c r="BH41" s="773"/>
      <c r="BI41" s="773"/>
      <c r="BJ41" s="773"/>
      <c r="BK41" s="773"/>
      <c r="BL41" s="236"/>
      <c r="BM41" s="701" t="s">
        <v>360</v>
      </c>
      <c r="BN41" s="701"/>
      <c r="BO41" s="701"/>
      <c r="BP41" s="701"/>
      <c r="BQ41" s="701"/>
      <c r="BR41" s="701"/>
      <c r="BS41" s="701"/>
      <c r="BT41" s="701"/>
      <c r="BU41" s="702"/>
      <c r="BV41" s="685" t="s">
        <v>238</v>
      </c>
      <c r="BW41" s="686"/>
      <c r="BX41" s="686"/>
      <c r="BY41" s="686"/>
      <c r="BZ41" s="686"/>
      <c r="CA41" s="686"/>
      <c r="CB41" s="695"/>
      <c r="CD41" s="700" t="s">
        <v>361</v>
      </c>
      <c r="CE41" s="701"/>
      <c r="CF41" s="701"/>
      <c r="CG41" s="701"/>
      <c r="CH41" s="701"/>
      <c r="CI41" s="701"/>
      <c r="CJ41" s="701"/>
      <c r="CK41" s="701"/>
      <c r="CL41" s="701"/>
      <c r="CM41" s="701"/>
      <c r="CN41" s="701"/>
      <c r="CO41" s="701"/>
      <c r="CP41" s="701"/>
      <c r="CQ41" s="702"/>
      <c r="CR41" s="685" t="s">
        <v>238</v>
      </c>
      <c r="CS41" s="722"/>
      <c r="CT41" s="722"/>
      <c r="CU41" s="722"/>
      <c r="CV41" s="722"/>
      <c r="CW41" s="722"/>
      <c r="CX41" s="722"/>
      <c r="CY41" s="723"/>
      <c r="CZ41" s="690" t="s">
        <v>238</v>
      </c>
      <c r="DA41" s="720"/>
      <c r="DB41" s="720"/>
      <c r="DC41" s="724"/>
      <c r="DD41" s="694" t="s">
        <v>186</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362</v>
      </c>
      <c r="C42" s="683"/>
      <c r="D42" s="683"/>
      <c r="E42" s="683"/>
      <c r="F42" s="683"/>
      <c r="G42" s="683"/>
      <c r="H42" s="683"/>
      <c r="I42" s="683"/>
      <c r="J42" s="683"/>
      <c r="K42" s="683"/>
      <c r="L42" s="683"/>
      <c r="M42" s="683"/>
      <c r="N42" s="683"/>
      <c r="O42" s="683"/>
      <c r="P42" s="683"/>
      <c r="Q42" s="684"/>
      <c r="R42" s="685">
        <v>228386</v>
      </c>
      <c r="S42" s="686"/>
      <c r="T42" s="686"/>
      <c r="U42" s="686"/>
      <c r="V42" s="686"/>
      <c r="W42" s="686"/>
      <c r="X42" s="686"/>
      <c r="Y42" s="687"/>
      <c r="Z42" s="688">
        <v>1.7</v>
      </c>
      <c r="AA42" s="688"/>
      <c r="AB42" s="688"/>
      <c r="AC42" s="688"/>
      <c r="AD42" s="689" t="s">
        <v>238</v>
      </c>
      <c r="AE42" s="689"/>
      <c r="AF42" s="689"/>
      <c r="AG42" s="689"/>
      <c r="AH42" s="689"/>
      <c r="AI42" s="689"/>
      <c r="AJ42" s="689"/>
      <c r="AK42" s="689"/>
      <c r="AL42" s="690" t="s">
        <v>179</v>
      </c>
      <c r="AM42" s="691"/>
      <c r="AN42" s="691"/>
      <c r="AO42" s="692"/>
      <c r="AQ42" s="784" t="s">
        <v>363</v>
      </c>
      <c r="AR42" s="785"/>
      <c r="AS42" s="785"/>
      <c r="AT42" s="785"/>
      <c r="AU42" s="785"/>
      <c r="AV42" s="785"/>
      <c r="AW42" s="785"/>
      <c r="AX42" s="785"/>
      <c r="AY42" s="786"/>
      <c r="AZ42" s="776">
        <v>763145</v>
      </c>
      <c r="BA42" s="777"/>
      <c r="BB42" s="777"/>
      <c r="BC42" s="777"/>
      <c r="BD42" s="756"/>
      <c r="BE42" s="756"/>
      <c r="BF42" s="758"/>
      <c r="BG42" s="774"/>
      <c r="BH42" s="775"/>
      <c r="BI42" s="775"/>
      <c r="BJ42" s="775"/>
      <c r="BK42" s="775"/>
      <c r="BL42" s="237"/>
      <c r="BM42" s="711" t="s">
        <v>364</v>
      </c>
      <c r="BN42" s="711"/>
      <c r="BO42" s="711"/>
      <c r="BP42" s="711"/>
      <c r="BQ42" s="711"/>
      <c r="BR42" s="711"/>
      <c r="BS42" s="711"/>
      <c r="BT42" s="711"/>
      <c r="BU42" s="712"/>
      <c r="BV42" s="776">
        <v>317</v>
      </c>
      <c r="BW42" s="777"/>
      <c r="BX42" s="777"/>
      <c r="BY42" s="777"/>
      <c r="BZ42" s="777"/>
      <c r="CA42" s="777"/>
      <c r="CB42" s="783"/>
      <c r="CD42" s="682" t="s">
        <v>365</v>
      </c>
      <c r="CE42" s="683"/>
      <c r="CF42" s="683"/>
      <c r="CG42" s="683"/>
      <c r="CH42" s="683"/>
      <c r="CI42" s="683"/>
      <c r="CJ42" s="683"/>
      <c r="CK42" s="683"/>
      <c r="CL42" s="683"/>
      <c r="CM42" s="683"/>
      <c r="CN42" s="683"/>
      <c r="CO42" s="683"/>
      <c r="CP42" s="683"/>
      <c r="CQ42" s="684"/>
      <c r="CR42" s="685">
        <v>1533949</v>
      </c>
      <c r="CS42" s="686"/>
      <c r="CT42" s="686"/>
      <c r="CU42" s="686"/>
      <c r="CV42" s="686"/>
      <c r="CW42" s="686"/>
      <c r="CX42" s="686"/>
      <c r="CY42" s="687"/>
      <c r="CZ42" s="690">
        <v>11.7</v>
      </c>
      <c r="DA42" s="691"/>
      <c r="DB42" s="691"/>
      <c r="DC42" s="703"/>
      <c r="DD42" s="694">
        <v>471769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366</v>
      </c>
      <c r="C43" s="735"/>
      <c r="D43" s="735"/>
      <c r="E43" s="735"/>
      <c r="F43" s="735"/>
      <c r="G43" s="735"/>
      <c r="H43" s="735"/>
      <c r="I43" s="735"/>
      <c r="J43" s="735"/>
      <c r="K43" s="735"/>
      <c r="L43" s="735"/>
      <c r="M43" s="735"/>
      <c r="N43" s="735"/>
      <c r="O43" s="735"/>
      <c r="P43" s="735"/>
      <c r="Q43" s="736"/>
      <c r="R43" s="776">
        <v>13600734</v>
      </c>
      <c r="S43" s="777"/>
      <c r="T43" s="777"/>
      <c r="U43" s="777"/>
      <c r="V43" s="777"/>
      <c r="W43" s="777"/>
      <c r="X43" s="777"/>
      <c r="Y43" s="778"/>
      <c r="Z43" s="779">
        <v>100</v>
      </c>
      <c r="AA43" s="779"/>
      <c r="AB43" s="779"/>
      <c r="AC43" s="779"/>
      <c r="AD43" s="780">
        <v>6951886</v>
      </c>
      <c r="AE43" s="780"/>
      <c r="AF43" s="780"/>
      <c r="AG43" s="780"/>
      <c r="AH43" s="780"/>
      <c r="AI43" s="780"/>
      <c r="AJ43" s="780"/>
      <c r="AK43" s="780"/>
      <c r="AL43" s="781">
        <v>100</v>
      </c>
      <c r="AM43" s="757"/>
      <c r="AN43" s="757"/>
      <c r="AO43" s="782"/>
      <c r="BV43" s="238"/>
      <c r="BW43" s="238"/>
      <c r="BX43" s="238"/>
      <c r="BY43" s="238"/>
      <c r="BZ43" s="238"/>
      <c r="CA43" s="238"/>
      <c r="CB43" s="238"/>
      <c r="CD43" s="682" t="s">
        <v>367</v>
      </c>
      <c r="CE43" s="683"/>
      <c r="CF43" s="683"/>
      <c r="CG43" s="683"/>
      <c r="CH43" s="683"/>
      <c r="CI43" s="683"/>
      <c r="CJ43" s="683"/>
      <c r="CK43" s="683"/>
      <c r="CL43" s="683"/>
      <c r="CM43" s="683"/>
      <c r="CN43" s="683"/>
      <c r="CO43" s="683"/>
      <c r="CP43" s="683"/>
      <c r="CQ43" s="684"/>
      <c r="CR43" s="685">
        <v>7160</v>
      </c>
      <c r="CS43" s="722"/>
      <c r="CT43" s="722"/>
      <c r="CU43" s="722"/>
      <c r="CV43" s="722"/>
      <c r="CW43" s="722"/>
      <c r="CX43" s="722"/>
      <c r="CY43" s="723"/>
      <c r="CZ43" s="690">
        <v>0.1</v>
      </c>
      <c r="DA43" s="720"/>
      <c r="DB43" s="720"/>
      <c r="DC43" s="724"/>
      <c r="DD43" s="694">
        <v>7010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314</v>
      </c>
      <c r="CE44" s="798"/>
      <c r="CF44" s="682" t="s">
        <v>368</v>
      </c>
      <c r="CG44" s="683"/>
      <c r="CH44" s="683"/>
      <c r="CI44" s="683"/>
      <c r="CJ44" s="683"/>
      <c r="CK44" s="683"/>
      <c r="CL44" s="683"/>
      <c r="CM44" s="683"/>
      <c r="CN44" s="683"/>
      <c r="CO44" s="683"/>
      <c r="CP44" s="683"/>
      <c r="CQ44" s="684"/>
      <c r="CR44" s="685">
        <v>1199342</v>
      </c>
      <c r="CS44" s="686"/>
      <c r="CT44" s="686"/>
      <c r="CU44" s="686"/>
      <c r="CV44" s="686"/>
      <c r="CW44" s="686"/>
      <c r="CX44" s="686"/>
      <c r="CY44" s="687"/>
      <c r="CZ44" s="690">
        <v>9.1</v>
      </c>
      <c r="DA44" s="691"/>
      <c r="DB44" s="691"/>
      <c r="DC44" s="703"/>
      <c r="DD44" s="694">
        <v>409000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370</v>
      </c>
      <c r="CG45" s="683"/>
      <c r="CH45" s="683"/>
      <c r="CI45" s="683"/>
      <c r="CJ45" s="683"/>
      <c r="CK45" s="683"/>
      <c r="CL45" s="683"/>
      <c r="CM45" s="683"/>
      <c r="CN45" s="683"/>
      <c r="CO45" s="683"/>
      <c r="CP45" s="683"/>
      <c r="CQ45" s="684"/>
      <c r="CR45" s="685">
        <v>461329</v>
      </c>
      <c r="CS45" s="722"/>
      <c r="CT45" s="722"/>
      <c r="CU45" s="722"/>
      <c r="CV45" s="722"/>
      <c r="CW45" s="722"/>
      <c r="CX45" s="722"/>
      <c r="CY45" s="723"/>
      <c r="CZ45" s="690">
        <v>3.5</v>
      </c>
      <c r="DA45" s="720"/>
      <c r="DB45" s="720"/>
      <c r="DC45" s="724"/>
      <c r="DD45" s="694">
        <v>51920</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371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372</v>
      </c>
      <c r="CG46" s="683"/>
      <c r="CH46" s="683"/>
      <c r="CI46" s="683"/>
      <c r="CJ46" s="683"/>
      <c r="CK46" s="683"/>
      <c r="CL46" s="683"/>
      <c r="CM46" s="683"/>
      <c r="CN46" s="683"/>
      <c r="CO46" s="683"/>
      <c r="CP46" s="683"/>
      <c r="CQ46" s="684"/>
      <c r="CR46" s="685">
        <v>710160</v>
      </c>
      <c r="CS46" s="686"/>
      <c r="CT46" s="686"/>
      <c r="CU46" s="686"/>
      <c r="CV46" s="686"/>
      <c r="CW46" s="686"/>
      <c r="CX46" s="686"/>
      <c r="CY46" s="687"/>
      <c r="CZ46" s="690">
        <v>5.4</v>
      </c>
      <c r="DA46" s="691"/>
      <c r="DB46" s="691"/>
      <c r="DC46" s="703"/>
      <c r="DD46" s="694">
        <v>339651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373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374</v>
      </c>
      <c r="CG47" s="683"/>
      <c r="CH47" s="683"/>
      <c r="CI47" s="683"/>
      <c r="CJ47" s="683"/>
      <c r="CK47" s="683"/>
      <c r="CL47" s="683"/>
      <c r="CM47" s="683"/>
      <c r="CN47" s="683"/>
      <c r="CO47" s="683"/>
      <c r="CP47" s="683"/>
      <c r="CQ47" s="684"/>
      <c r="CR47" s="685">
        <v>334607</v>
      </c>
      <c r="CS47" s="722"/>
      <c r="CT47" s="722"/>
      <c r="CU47" s="722"/>
      <c r="CV47" s="722"/>
      <c r="CW47" s="722"/>
      <c r="CX47" s="722"/>
      <c r="CY47" s="723"/>
      <c r="CZ47" s="690">
        <v>2.6</v>
      </c>
      <c r="DA47" s="720"/>
      <c r="DB47" s="720"/>
      <c r="DC47" s="724"/>
      <c r="DD47" s="694">
        <v>62769</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375</v>
      </c>
      <c r="CG48" s="683"/>
      <c r="CH48" s="683"/>
      <c r="CI48" s="683"/>
      <c r="CJ48" s="683"/>
      <c r="CK48" s="683"/>
      <c r="CL48" s="683"/>
      <c r="CM48" s="683"/>
      <c r="CN48" s="683"/>
      <c r="CO48" s="683"/>
      <c r="CP48" s="683"/>
      <c r="CQ48" s="684"/>
      <c r="CR48" s="685" t="s">
        <v>179</v>
      </c>
      <c r="CS48" s="686"/>
      <c r="CT48" s="686"/>
      <c r="CU48" s="686"/>
      <c r="CV48" s="686"/>
      <c r="CW48" s="686"/>
      <c r="CX48" s="686"/>
      <c r="CY48" s="687"/>
      <c r="CZ48" s="690" t="s">
        <v>238</v>
      </c>
      <c r="DA48" s="691"/>
      <c r="DB48" s="691"/>
      <c r="DC48" s="703"/>
      <c r="DD48" s="694" t="s">
        <v>179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376</v>
      </c>
      <c r="CE49" s="735"/>
      <c r="CF49" s="735"/>
      <c r="CG49" s="735"/>
      <c r="CH49" s="735"/>
      <c r="CI49" s="735"/>
      <c r="CJ49" s="735"/>
      <c r="CK49" s="735"/>
      <c r="CL49" s="735"/>
      <c r="CM49" s="735"/>
      <c r="CN49" s="735"/>
      <c r="CO49" s="735"/>
      <c r="CP49" s="735"/>
      <c r="CQ49" s="736"/>
      <c r="CR49" s="776">
        <v>13110201</v>
      </c>
      <c r="CS49" s="756"/>
      <c r="CT49" s="756"/>
      <c r="CU49" s="756"/>
      <c r="CV49" s="756"/>
      <c r="CW49" s="756"/>
      <c r="CX49" s="756"/>
      <c r="CY49" s="787"/>
      <c r="CZ49" s="781">
        <v>100</v>
      </c>
      <c r="DA49" s="788"/>
      <c r="DB49" s="788"/>
      <c r="DC49" s="789"/>
      <c r="DD49" s="790">
        <v>7892857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j+IT64yzmqcPjbFfN6U4WfJzFcKRl9HRicDFzm3lz7vlo1f7UfdsFs7NtlzU7Eg3PbvyJ/LDTidKeNH+v2ZxiA==" saltValue="gBYE35+mypEZcxG/qRWfP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378</v>
      </c>
      <c r="DK2" s="833"/>
      <c r="DL2" s="833"/>
      <c r="DM2" s="833"/>
      <c r="DN2" s="833"/>
      <c r="DO2" s="834"/>
      <c r="DP2" s="251"/>
      <c r="DQ2" s="832" t="s">
        <v>379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380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381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382</v>
      </c>
      <c r="B5" s="827"/>
      <c r="C5" s="827"/>
      <c r="D5" s="827"/>
      <c r="E5" s="827"/>
      <c r="F5" s="827"/>
      <c r="G5" s="827"/>
      <c r="H5" s="827"/>
      <c r="I5" s="827"/>
      <c r="J5" s="827"/>
      <c r="K5" s="827"/>
      <c r="L5" s="827"/>
      <c r="M5" s="827"/>
      <c r="N5" s="827"/>
      <c r="O5" s="827"/>
      <c r="P5" s="828"/>
      <c r="Q5" s="803" t="s">
        <v>383</v>
      </c>
      <c r="R5" s="804"/>
      <c r="S5" s="804"/>
      <c r="T5" s="804"/>
      <c r="U5" s="805"/>
      <c r="V5" s="803" t="s">
        <v>384</v>
      </c>
      <c r="W5" s="804"/>
      <c r="X5" s="804"/>
      <c r="Y5" s="804"/>
      <c r="Z5" s="805"/>
      <c r="AA5" s="803" t="s">
        <v>385</v>
      </c>
      <c r="AB5" s="804"/>
      <c r="AC5" s="804"/>
      <c r="AD5" s="804"/>
      <c r="AE5" s="804"/>
      <c r="AF5" s="836" t="s">
        <v>386</v>
      </c>
      <c r="AG5" s="804"/>
      <c r="AH5" s="804"/>
      <c r="AI5" s="804"/>
      <c r="AJ5" s="815"/>
      <c r="AK5" s="804" t="s">
        <v>387</v>
      </c>
      <c r="AL5" s="804"/>
      <c r="AM5" s="804"/>
      <c r="AN5" s="804"/>
      <c r="AO5" s="805"/>
      <c r="AP5" s="803" t="s">
        <v>388</v>
      </c>
      <c r="AQ5" s="804"/>
      <c r="AR5" s="804"/>
      <c r="AS5" s="804"/>
      <c r="AT5" s="805"/>
      <c r="AU5" s="803" t="s">
        <v>389</v>
      </c>
      <c r="AV5" s="804"/>
      <c r="AW5" s="804"/>
      <c r="AX5" s="804"/>
      <c r="AY5" s="815"/>
      <c r="AZ5" s="258"/>
      <c r="BA5" s="258"/>
      <c r="BB5" s="258"/>
      <c r="BC5" s="258"/>
      <c r="BD5" s="258"/>
      <c r="BE5" s="259"/>
      <c r="BF5" s="259"/>
      <c r="BG5" s="259"/>
      <c r="BH5" s="259"/>
      <c r="BI5" s="259"/>
      <c r="BJ5" s="259"/>
      <c r="BK5" s="259"/>
      <c r="BL5" s="259"/>
      <c r="BM5" s="259"/>
      <c r="BN5" s="259"/>
      <c r="BO5" s="259"/>
      <c r="BP5" s="259"/>
      <c r="BQ5" s="826" t="s">
        <v>390</v>
      </c>
      <c r="BR5" s="827"/>
      <c r="BS5" s="827"/>
      <c r="BT5" s="827"/>
      <c r="BU5" s="827"/>
      <c r="BV5" s="827"/>
      <c r="BW5" s="827"/>
      <c r="BX5" s="827"/>
      <c r="BY5" s="827"/>
      <c r="BZ5" s="827"/>
      <c r="CA5" s="827"/>
      <c r="CB5" s="827"/>
      <c r="CC5" s="827"/>
      <c r="CD5" s="827"/>
      <c r="CE5" s="827"/>
      <c r="CF5" s="827"/>
      <c r="CG5" s="828"/>
      <c r="CH5" s="803" t="s">
        <v>391</v>
      </c>
      <c r="CI5" s="804"/>
      <c r="CJ5" s="804"/>
      <c r="CK5" s="804"/>
      <c r="CL5" s="805"/>
      <c r="CM5" s="803" t="s">
        <v>392</v>
      </c>
      <c r="CN5" s="804"/>
      <c r="CO5" s="804"/>
      <c r="CP5" s="804"/>
      <c r="CQ5" s="805"/>
      <c r="CR5" s="803" t="s">
        <v>393</v>
      </c>
      <c r="CS5" s="804"/>
      <c r="CT5" s="804"/>
      <c r="CU5" s="804"/>
      <c r="CV5" s="805"/>
      <c r="CW5" s="803" t="s">
        <v>394</v>
      </c>
      <c r="CX5" s="804"/>
      <c r="CY5" s="804"/>
      <c r="CZ5" s="804"/>
      <c r="DA5" s="805"/>
      <c r="DB5" s="803" t="s">
        <v>395</v>
      </c>
      <c r="DC5" s="804"/>
      <c r="DD5" s="804"/>
      <c r="DE5" s="804"/>
      <c r="DF5" s="805"/>
      <c r="DG5" s="809" t="s">
        <v>396</v>
      </c>
      <c r="DH5" s="810"/>
      <c r="DI5" s="810"/>
      <c r="DJ5" s="810"/>
      <c r="DK5" s="811"/>
      <c r="DL5" s="809" t="s">
        <v>397</v>
      </c>
      <c r="DM5" s="810"/>
      <c r="DN5" s="810"/>
      <c r="DO5" s="810"/>
      <c r="DP5" s="811"/>
      <c r="DQ5" s="803" t="s">
        <v>398</v>
      </c>
      <c r="DR5" s="804"/>
      <c r="DS5" s="804"/>
      <c r="DT5" s="804"/>
      <c r="DU5" s="805"/>
      <c r="DV5" s="803" t="s">
        <v>389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399</v>
      </c>
      <c r="C7" s="818"/>
      <c r="D7" s="818"/>
      <c r="E7" s="818"/>
      <c r="F7" s="818"/>
      <c r="G7" s="818"/>
      <c r="H7" s="818"/>
      <c r="I7" s="818"/>
      <c r="J7" s="818"/>
      <c r="K7" s="818"/>
      <c r="L7" s="818"/>
      <c r="M7" s="818"/>
      <c r="N7" s="818"/>
      <c r="O7" s="818"/>
      <c r="P7" s="819"/>
      <c r="Q7" s="820">
        <v>13601</v>
      </c>
      <c r="R7" s="821"/>
      <c r="S7" s="821"/>
      <c r="T7" s="821"/>
      <c r="U7" s="821"/>
      <c r="V7" s="821">
        <v>13110</v>
      </c>
      <c r="W7" s="821"/>
      <c r="X7" s="821"/>
      <c r="Y7" s="821"/>
      <c r="Z7" s="821"/>
      <c r="AA7" s="821">
        <v>491</v>
      </c>
      <c r="AB7" s="821"/>
      <c r="AC7" s="821"/>
      <c r="AD7" s="821"/>
      <c r="AE7" s="822"/>
      <c r="AF7" s="823">
        <v>269</v>
      </c>
      <c r="AG7" s="824"/>
      <c r="AH7" s="824"/>
      <c r="AI7" s="824"/>
      <c r="AJ7" s="825"/>
      <c r="AK7" s="860">
        <v>248</v>
      </c>
      <c r="AL7" s="861"/>
      <c r="AM7" s="861"/>
      <c r="AN7" s="861"/>
      <c r="AO7" s="861"/>
      <c r="AP7" s="861">
        <v>10624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608</v>
      </c>
      <c r="BT7" s="865"/>
      <c r="BU7" s="865"/>
      <c r="BV7" s="865"/>
      <c r="BW7" s="865"/>
      <c r="BX7" s="865"/>
      <c r="BY7" s="865"/>
      <c r="BZ7" s="865"/>
      <c r="CA7" s="865"/>
      <c r="CB7" s="865"/>
      <c r="CC7" s="865"/>
      <c r="CD7" s="865"/>
      <c r="CE7" s="865"/>
      <c r="CF7" s="865"/>
      <c r="CG7" s="866"/>
      <c r="CH7" s="857">
        <v>-15</v>
      </c>
      <c r="CI7" s="858"/>
      <c r="CJ7" s="858"/>
      <c r="CK7" s="858"/>
      <c r="CL7" s="859"/>
      <c r="CM7" s="857">
        <v>32</v>
      </c>
      <c r="CN7" s="858"/>
      <c r="CO7" s="858"/>
      <c r="CP7" s="858"/>
      <c r="CQ7" s="859"/>
      <c r="CR7" s="857">
        <v>8</v>
      </c>
      <c r="CS7" s="858"/>
      <c r="CT7" s="858"/>
      <c r="CU7" s="858"/>
      <c r="CV7" s="859"/>
      <c r="CW7" s="857" t="s">
        <v>609</v>
      </c>
      <c r="CX7" s="858"/>
      <c r="CY7" s="858"/>
      <c r="CZ7" s="858"/>
      <c r="DA7" s="859"/>
      <c r="DB7" s="857" t="s">
        <v>609</v>
      </c>
      <c r="DC7" s="858"/>
      <c r="DD7" s="858"/>
      <c r="DE7" s="858"/>
      <c r="DF7" s="859"/>
      <c r="DG7" s="857" t="s">
        <v>609</v>
      </c>
      <c r="DH7" s="858"/>
      <c r="DI7" s="858"/>
      <c r="DJ7" s="858"/>
      <c r="DK7" s="859"/>
      <c r="DL7" s="857" t="s">
        <v>609</v>
      </c>
      <c r="DM7" s="858"/>
      <c r="DN7" s="858"/>
      <c r="DO7" s="858"/>
      <c r="DP7" s="859"/>
      <c r="DQ7" s="857" t="s">
        <v>609</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400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401</v>
      </c>
      <c r="B23" s="876" t="s">
        <v>402</v>
      </c>
      <c r="C23" s="877"/>
      <c r="D23" s="877"/>
      <c r="E23" s="877"/>
      <c r="F23" s="877"/>
      <c r="G23" s="877"/>
      <c r="H23" s="877"/>
      <c r="I23" s="877"/>
      <c r="J23" s="877"/>
      <c r="K23" s="877"/>
      <c r="L23" s="877"/>
      <c r="M23" s="877"/>
      <c r="N23" s="877"/>
      <c r="O23" s="877"/>
      <c r="P23" s="878"/>
      <c r="Q23" s="879">
        <v>13601</v>
      </c>
      <c r="R23" s="880"/>
      <c r="S23" s="880"/>
      <c r="T23" s="880"/>
      <c r="U23" s="880"/>
      <c r="V23" s="880">
        <v>13110</v>
      </c>
      <c r="W23" s="880"/>
      <c r="X23" s="880"/>
      <c r="Y23" s="880"/>
      <c r="Z23" s="880"/>
      <c r="AA23" s="880">
        <v>491</v>
      </c>
      <c r="AB23" s="880"/>
      <c r="AC23" s="880"/>
      <c r="AD23" s="880"/>
      <c r="AE23" s="881"/>
      <c r="AF23" s="882">
        <v>269</v>
      </c>
      <c r="AG23" s="880"/>
      <c r="AH23" s="880"/>
      <c r="AI23" s="880"/>
      <c r="AJ23" s="883"/>
      <c r="AK23" s="884"/>
      <c r="AL23" s="885"/>
      <c r="AM23" s="885"/>
      <c r="AN23" s="885"/>
      <c r="AO23" s="885"/>
      <c r="AP23" s="880">
        <v>10624</v>
      </c>
      <c r="AQ23" s="880"/>
      <c r="AR23" s="880"/>
      <c r="AS23" s="880"/>
      <c r="AT23" s="880"/>
      <c r="AU23" s="886"/>
      <c r="AV23" s="886"/>
      <c r="AW23" s="886"/>
      <c r="AX23" s="886"/>
      <c r="AY23" s="887"/>
      <c r="AZ23" s="895" t="s">
        <v>403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382</v>
      </c>
      <c r="B26" s="827"/>
      <c r="C26" s="827"/>
      <c r="D26" s="827"/>
      <c r="E26" s="827"/>
      <c r="F26" s="827"/>
      <c r="G26" s="827"/>
      <c r="H26" s="827"/>
      <c r="I26" s="827"/>
      <c r="J26" s="827"/>
      <c r="K26" s="827"/>
      <c r="L26" s="827"/>
      <c r="M26" s="827"/>
      <c r="N26" s="827"/>
      <c r="O26" s="827"/>
      <c r="P26" s="828"/>
      <c r="Q26" s="803" t="s">
        <v>406</v>
      </c>
      <c r="R26" s="804"/>
      <c r="S26" s="804"/>
      <c r="T26" s="804"/>
      <c r="U26" s="805"/>
      <c r="V26" s="803" t="s">
        <v>407</v>
      </c>
      <c r="W26" s="804"/>
      <c r="X26" s="804"/>
      <c r="Y26" s="804"/>
      <c r="Z26" s="805"/>
      <c r="AA26" s="803" t="s">
        <v>408</v>
      </c>
      <c r="AB26" s="804"/>
      <c r="AC26" s="804"/>
      <c r="AD26" s="804"/>
      <c r="AE26" s="804"/>
      <c r="AF26" s="898" t="s">
        <v>409</v>
      </c>
      <c r="AG26" s="899"/>
      <c r="AH26" s="899"/>
      <c r="AI26" s="899"/>
      <c r="AJ26" s="900"/>
      <c r="AK26" s="804" t="s">
        <v>410</v>
      </c>
      <c r="AL26" s="804"/>
      <c r="AM26" s="804"/>
      <c r="AN26" s="804"/>
      <c r="AO26" s="805"/>
      <c r="AP26" s="803" t="s">
        <v>411</v>
      </c>
      <c r="AQ26" s="804"/>
      <c r="AR26" s="804"/>
      <c r="AS26" s="804"/>
      <c r="AT26" s="805"/>
      <c r="AU26" s="803" t="s">
        <v>412</v>
      </c>
      <c r="AV26" s="804"/>
      <c r="AW26" s="804"/>
      <c r="AX26" s="804"/>
      <c r="AY26" s="805"/>
      <c r="AZ26" s="803" t="s">
        <v>413</v>
      </c>
      <c r="BA26" s="804"/>
      <c r="BB26" s="804"/>
      <c r="BC26" s="804"/>
      <c r="BD26" s="805"/>
      <c r="BE26" s="803" t="s">
        <v>389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414</v>
      </c>
      <c r="C28" s="818"/>
      <c r="D28" s="818"/>
      <c r="E28" s="818"/>
      <c r="F28" s="818"/>
      <c r="G28" s="818"/>
      <c r="H28" s="818"/>
      <c r="I28" s="818"/>
      <c r="J28" s="818"/>
      <c r="K28" s="818"/>
      <c r="L28" s="818"/>
      <c r="M28" s="818"/>
      <c r="N28" s="818"/>
      <c r="O28" s="818"/>
      <c r="P28" s="819"/>
      <c r="Q28" s="908">
        <v>1764</v>
      </c>
      <c r="R28" s="909"/>
      <c r="S28" s="909"/>
      <c r="T28" s="909"/>
      <c r="U28" s="909"/>
      <c r="V28" s="909">
        <v>1647</v>
      </c>
      <c r="W28" s="909"/>
      <c r="X28" s="909"/>
      <c r="Y28" s="909"/>
      <c r="Z28" s="909"/>
      <c r="AA28" s="909">
        <v>117</v>
      </c>
      <c r="AB28" s="909"/>
      <c r="AC28" s="909"/>
      <c r="AD28" s="909"/>
      <c r="AE28" s="910"/>
      <c r="AF28" s="911">
        <v>117</v>
      </c>
      <c r="AG28" s="909"/>
      <c r="AH28" s="909"/>
      <c r="AI28" s="909"/>
      <c r="AJ28" s="912"/>
      <c r="AK28" s="913">
        <v>131</v>
      </c>
      <c r="AL28" s="904"/>
      <c r="AM28" s="904"/>
      <c r="AN28" s="904"/>
      <c r="AO28" s="904"/>
      <c r="AP28" s="904" t="s">
        <v>610</v>
      </c>
      <c r="AQ28" s="904"/>
      <c r="AR28" s="904"/>
      <c r="AS28" s="904"/>
      <c r="AT28" s="904"/>
      <c r="AU28" s="904" t="s">
        <v>610</v>
      </c>
      <c r="AV28" s="904"/>
      <c r="AW28" s="904"/>
      <c r="AX28" s="904"/>
      <c r="AY28" s="904"/>
      <c r="AZ28" s="905" t="s">
        <v>610</v>
      </c>
      <c r="BA28" s="905"/>
      <c r="BB28" s="905"/>
      <c r="BC28" s="905"/>
      <c r="BD28" s="905"/>
      <c r="BE28" s="906" t="s">
        <v>610</v>
      </c>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415</v>
      </c>
      <c r="C29" s="842"/>
      <c r="D29" s="842"/>
      <c r="E29" s="842"/>
      <c r="F29" s="842"/>
      <c r="G29" s="842"/>
      <c r="H29" s="842"/>
      <c r="I29" s="842"/>
      <c r="J29" s="842"/>
      <c r="K29" s="842"/>
      <c r="L29" s="842"/>
      <c r="M29" s="842"/>
      <c r="N29" s="842"/>
      <c r="O29" s="842"/>
      <c r="P29" s="843"/>
      <c r="Q29" s="844">
        <v>540</v>
      </c>
      <c r="R29" s="845"/>
      <c r="S29" s="845"/>
      <c r="T29" s="845"/>
      <c r="U29" s="845"/>
      <c r="V29" s="845">
        <v>536</v>
      </c>
      <c r="W29" s="845"/>
      <c r="X29" s="845"/>
      <c r="Y29" s="845"/>
      <c r="Z29" s="845"/>
      <c r="AA29" s="845">
        <v>4</v>
      </c>
      <c r="AB29" s="845"/>
      <c r="AC29" s="845"/>
      <c r="AD29" s="845"/>
      <c r="AE29" s="846"/>
      <c r="AF29" s="847">
        <v>4</v>
      </c>
      <c r="AG29" s="848"/>
      <c r="AH29" s="848"/>
      <c r="AI29" s="848"/>
      <c r="AJ29" s="849"/>
      <c r="AK29" s="916">
        <v>342</v>
      </c>
      <c r="AL29" s="917"/>
      <c r="AM29" s="917"/>
      <c r="AN29" s="917"/>
      <c r="AO29" s="917"/>
      <c r="AP29" s="917" t="s">
        <v>610</v>
      </c>
      <c r="AQ29" s="917"/>
      <c r="AR29" s="917"/>
      <c r="AS29" s="917"/>
      <c r="AT29" s="917"/>
      <c r="AU29" s="917" t="s">
        <v>610</v>
      </c>
      <c r="AV29" s="917"/>
      <c r="AW29" s="917"/>
      <c r="AX29" s="917"/>
      <c r="AY29" s="917"/>
      <c r="AZ29" s="918" t="s">
        <v>610</v>
      </c>
      <c r="BA29" s="918"/>
      <c r="BB29" s="918"/>
      <c r="BC29" s="918"/>
      <c r="BD29" s="918"/>
      <c r="BE29" s="914" t="s">
        <v>610</v>
      </c>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416</v>
      </c>
      <c r="C30" s="842"/>
      <c r="D30" s="842"/>
      <c r="E30" s="842"/>
      <c r="F30" s="842"/>
      <c r="G30" s="842"/>
      <c r="H30" s="842"/>
      <c r="I30" s="842"/>
      <c r="J30" s="842"/>
      <c r="K30" s="842"/>
      <c r="L30" s="842"/>
      <c r="M30" s="842"/>
      <c r="N30" s="842"/>
      <c r="O30" s="842"/>
      <c r="P30" s="843"/>
      <c r="Q30" s="844">
        <v>2626</v>
      </c>
      <c r="R30" s="845"/>
      <c r="S30" s="845"/>
      <c r="T30" s="845"/>
      <c r="U30" s="845"/>
      <c r="V30" s="845">
        <v>2520</v>
      </c>
      <c r="W30" s="845"/>
      <c r="X30" s="845"/>
      <c r="Y30" s="845"/>
      <c r="Z30" s="845"/>
      <c r="AA30" s="845">
        <v>106</v>
      </c>
      <c r="AB30" s="845"/>
      <c r="AC30" s="845"/>
      <c r="AD30" s="845"/>
      <c r="AE30" s="846"/>
      <c r="AF30" s="847">
        <v>106</v>
      </c>
      <c r="AG30" s="848"/>
      <c r="AH30" s="848"/>
      <c r="AI30" s="848"/>
      <c r="AJ30" s="849"/>
      <c r="AK30" s="916">
        <v>423</v>
      </c>
      <c r="AL30" s="917"/>
      <c r="AM30" s="917"/>
      <c r="AN30" s="917"/>
      <c r="AO30" s="917"/>
      <c r="AP30" s="917" t="s">
        <v>610</v>
      </c>
      <c r="AQ30" s="917"/>
      <c r="AR30" s="917"/>
      <c r="AS30" s="917"/>
      <c r="AT30" s="917"/>
      <c r="AU30" s="917" t="s">
        <v>610</v>
      </c>
      <c r="AV30" s="917"/>
      <c r="AW30" s="917"/>
      <c r="AX30" s="917"/>
      <c r="AY30" s="917"/>
      <c r="AZ30" s="918" t="s">
        <v>610</v>
      </c>
      <c r="BA30" s="918"/>
      <c r="BB30" s="918"/>
      <c r="BC30" s="918"/>
      <c r="BD30" s="918"/>
      <c r="BE30" s="914" t="s">
        <v>610</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417</v>
      </c>
      <c r="C31" s="842"/>
      <c r="D31" s="842"/>
      <c r="E31" s="842"/>
      <c r="F31" s="842"/>
      <c r="G31" s="842"/>
      <c r="H31" s="842"/>
      <c r="I31" s="842"/>
      <c r="J31" s="842"/>
      <c r="K31" s="842"/>
      <c r="L31" s="842"/>
      <c r="M31" s="842"/>
      <c r="N31" s="842"/>
      <c r="O31" s="842"/>
      <c r="P31" s="843"/>
      <c r="Q31" s="844">
        <v>9</v>
      </c>
      <c r="R31" s="845"/>
      <c r="S31" s="845"/>
      <c r="T31" s="845"/>
      <c r="U31" s="845"/>
      <c r="V31" s="845">
        <v>8</v>
      </c>
      <c r="W31" s="845"/>
      <c r="X31" s="845"/>
      <c r="Y31" s="845"/>
      <c r="Z31" s="845"/>
      <c r="AA31" s="845">
        <v>1</v>
      </c>
      <c r="AB31" s="845"/>
      <c r="AC31" s="845"/>
      <c r="AD31" s="845"/>
      <c r="AE31" s="846"/>
      <c r="AF31" s="847">
        <v>1</v>
      </c>
      <c r="AG31" s="848"/>
      <c r="AH31" s="848"/>
      <c r="AI31" s="848"/>
      <c r="AJ31" s="849"/>
      <c r="AK31" s="916">
        <v>1</v>
      </c>
      <c r="AL31" s="917"/>
      <c r="AM31" s="917"/>
      <c r="AN31" s="917"/>
      <c r="AO31" s="917"/>
      <c r="AP31" s="917" t="s">
        <v>610</v>
      </c>
      <c r="AQ31" s="917"/>
      <c r="AR31" s="917"/>
      <c r="AS31" s="917"/>
      <c r="AT31" s="917"/>
      <c r="AU31" s="917" t="s">
        <v>610</v>
      </c>
      <c r="AV31" s="917"/>
      <c r="AW31" s="917"/>
      <c r="AX31" s="917"/>
      <c r="AY31" s="917"/>
      <c r="AZ31" s="918" t="s">
        <v>610</v>
      </c>
      <c r="BA31" s="918"/>
      <c r="BB31" s="918"/>
      <c r="BC31" s="918"/>
      <c r="BD31" s="918"/>
      <c r="BE31" s="914" t="s">
        <v>610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418</v>
      </c>
      <c r="C32" s="842"/>
      <c r="D32" s="842"/>
      <c r="E32" s="842"/>
      <c r="F32" s="842"/>
      <c r="G32" s="842"/>
      <c r="H32" s="842"/>
      <c r="I32" s="842"/>
      <c r="J32" s="842"/>
      <c r="K32" s="842"/>
      <c r="L32" s="842"/>
      <c r="M32" s="842"/>
      <c r="N32" s="842"/>
      <c r="O32" s="842"/>
      <c r="P32" s="843"/>
      <c r="Q32" s="844">
        <v>353</v>
      </c>
      <c r="R32" s="845"/>
      <c r="S32" s="845"/>
      <c r="T32" s="845"/>
      <c r="U32" s="845"/>
      <c r="V32" s="845">
        <v>389</v>
      </c>
      <c r="W32" s="845"/>
      <c r="X32" s="845"/>
      <c r="Y32" s="845"/>
      <c r="Z32" s="845"/>
      <c r="AA32" s="845">
        <v>-36</v>
      </c>
      <c r="AB32" s="845"/>
      <c r="AC32" s="845"/>
      <c r="AD32" s="845"/>
      <c r="AE32" s="846"/>
      <c r="AF32" s="847">
        <v>1477</v>
      </c>
      <c r="AG32" s="848"/>
      <c r="AH32" s="848"/>
      <c r="AI32" s="848"/>
      <c r="AJ32" s="849"/>
      <c r="AK32" s="916">
        <v>286</v>
      </c>
      <c r="AL32" s="917"/>
      <c r="AM32" s="917"/>
      <c r="AN32" s="917"/>
      <c r="AO32" s="917"/>
      <c r="AP32" s="917">
        <v>1516</v>
      </c>
      <c r="AQ32" s="917"/>
      <c r="AR32" s="917"/>
      <c r="AS32" s="917"/>
      <c r="AT32" s="917"/>
      <c r="AU32" s="917">
        <v>1402</v>
      </c>
      <c r="AV32" s="917"/>
      <c r="AW32" s="917"/>
      <c r="AX32" s="917"/>
      <c r="AY32" s="917"/>
      <c r="AZ32" s="918" t="s">
        <v>610</v>
      </c>
      <c r="BA32" s="918"/>
      <c r="BB32" s="918"/>
      <c r="BC32" s="918"/>
      <c r="BD32" s="918"/>
      <c r="BE32" s="914" t="s">
        <v>419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420</v>
      </c>
      <c r="C33" s="842"/>
      <c r="D33" s="842"/>
      <c r="E33" s="842"/>
      <c r="F33" s="842"/>
      <c r="G33" s="842"/>
      <c r="H33" s="842"/>
      <c r="I33" s="842"/>
      <c r="J33" s="842"/>
      <c r="K33" s="842"/>
      <c r="L33" s="842"/>
      <c r="M33" s="842"/>
      <c r="N33" s="842"/>
      <c r="O33" s="842"/>
      <c r="P33" s="843"/>
      <c r="Q33" s="844">
        <v>172</v>
      </c>
      <c r="R33" s="845"/>
      <c r="S33" s="845"/>
      <c r="T33" s="845"/>
      <c r="U33" s="845"/>
      <c r="V33" s="845">
        <v>193</v>
      </c>
      <c r="W33" s="845"/>
      <c r="X33" s="845"/>
      <c r="Y33" s="845"/>
      <c r="Z33" s="845"/>
      <c r="AA33" s="845">
        <v>-21</v>
      </c>
      <c r="AB33" s="845"/>
      <c r="AC33" s="845"/>
      <c r="AD33" s="845"/>
      <c r="AE33" s="846"/>
      <c r="AF33" s="847">
        <v>253</v>
      </c>
      <c r="AG33" s="848"/>
      <c r="AH33" s="848"/>
      <c r="AI33" s="848"/>
      <c r="AJ33" s="849"/>
      <c r="AK33" s="916">
        <v>134</v>
      </c>
      <c r="AL33" s="917"/>
      <c r="AM33" s="917"/>
      <c r="AN33" s="917"/>
      <c r="AO33" s="917"/>
      <c r="AP33" s="917">
        <v>1146</v>
      </c>
      <c r="AQ33" s="917"/>
      <c r="AR33" s="917"/>
      <c r="AS33" s="917"/>
      <c r="AT33" s="917"/>
      <c r="AU33" s="917">
        <v>1083</v>
      </c>
      <c r="AV33" s="917"/>
      <c r="AW33" s="917"/>
      <c r="AX33" s="917"/>
      <c r="AY33" s="917"/>
      <c r="AZ33" s="918" t="s">
        <v>610</v>
      </c>
      <c r="BA33" s="918"/>
      <c r="BB33" s="918"/>
      <c r="BC33" s="918"/>
      <c r="BD33" s="918"/>
      <c r="BE33" s="914" t="s">
        <v>421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422</v>
      </c>
      <c r="C34" s="842"/>
      <c r="D34" s="842"/>
      <c r="E34" s="842"/>
      <c r="F34" s="842"/>
      <c r="G34" s="842"/>
      <c r="H34" s="842"/>
      <c r="I34" s="842"/>
      <c r="J34" s="842"/>
      <c r="K34" s="842"/>
      <c r="L34" s="842"/>
      <c r="M34" s="842"/>
      <c r="N34" s="842"/>
      <c r="O34" s="842"/>
      <c r="P34" s="843"/>
      <c r="Q34" s="844">
        <v>58</v>
      </c>
      <c r="R34" s="845"/>
      <c r="S34" s="845"/>
      <c r="T34" s="845"/>
      <c r="U34" s="845"/>
      <c r="V34" s="845">
        <v>55</v>
      </c>
      <c r="W34" s="845"/>
      <c r="X34" s="845"/>
      <c r="Y34" s="845"/>
      <c r="Z34" s="845"/>
      <c r="AA34" s="845">
        <v>3</v>
      </c>
      <c r="AB34" s="845"/>
      <c r="AC34" s="845"/>
      <c r="AD34" s="845"/>
      <c r="AE34" s="846"/>
      <c r="AF34" s="847">
        <v>3</v>
      </c>
      <c r="AG34" s="848"/>
      <c r="AH34" s="848"/>
      <c r="AI34" s="848"/>
      <c r="AJ34" s="849"/>
      <c r="AK34" s="916">
        <v>42</v>
      </c>
      <c r="AL34" s="917"/>
      <c r="AM34" s="917"/>
      <c r="AN34" s="917"/>
      <c r="AO34" s="917"/>
      <c r="AP34" s="917">
        <v>144</v>
      </c>
      <c r="AQ34" s="917"/>
      <c r="AR34" s="917"/>
      <c r="AS34" s="917"/>
      <c r="AT34" s="917"/>
      <c r="AU34" s="917">
        <v>144</v>
      </c>
      <c r="AV34" s="917"/>
      <c r="AW34" s="917"/>
      <c r="AX34" s="917"/>
      <c r="AY34" s="917"/>
      <c r="AZ34" s="918" t="s">
        <v>610</v>
      </c>
      <c r="BA34" s="918"/>
      <c r="BB34" s="918"/>
      <c r="BC34" s="918"/>
      <c r="BD34" s="918"/>
      <c r="BE34" s="914" t="s">
        <v>423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401</v>
      </c>
      <c r="B63" s="876" t="s">
        <v>425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1960</v>
      </c>
      <c r="AG63" s="928"/>
      <c r="AH63" s="928"/>
      <c r="AI63" s="928"/>
      <c r="AJ63" s="929"/>
      <c r="AK63" s="930"/>
      <c r="AL63" s="925"/>
      <c r="AM63" s="925"/>
      <c r="AN63" s="925"/>
      <c r="AO63" s="925"/>
      <c r="AP63" s="928">
        <v>2806</v>
      </c>
      <c r="AQ63" s="928"/>
      <c r="AR63" s="928"/>
      <c r="AS63" s="928"/>
      <c r="AT63" s="928"/>
      <c r="AU63" s="928">
        <v>2629</v>
      </c>
      <c r="AV63" s="928"/>
      <c r="AW63" s="928"/>
      <c r="AX63" s="928"/>
      <c r="AY63" s="928"/>
      <c r="AZ63" s="932"/>
      <c r="BA63" s="932"/>
      <c r="BB63" s="932"/>
      <c r="BC63" s="932"/>
      <c r="BD63" s="932"/>
      <c r="BE63" s="933"/>
      <c r="BF63" s="933"/>
      <c r="BG63" s="933"/>
      <c r="BH63" s="933"/>
      <c r="BI63" s="934"/>
      <c r="BJ63" s="935" t="s">
        <v>426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428</v>
      </c>
      <c r="B66" s="827"/>
      <c r="C66" s="827"/>
      <c r="D66" s="827"/>
      <c r="E66" s="827"/>
      <c r="F66" s="827"/>
      <c r="G66" s="827"/>
      <c r="H66" s="827"/>
      <c r="I66" s="827"/>
      <c r="J66" s="827"/>
      <c r="K66" s="827"/>
      <c r="L66" s="827"/>
      <c r="M66" s="827"/>
      <c r="N66" s="827"/>
      <c r="O66" s="827"/>
      <c r="P66" s="828"/>
      <c r="Q66" s="803" t="s">
        <v>429</v>
      </c>
      <c r="R66" s="804"/>
      <c r="S66" s="804"/>
      <c r="T66" s="804"/>
      <c r="U66" s="805"/>
      <c r="V66" s="803" t="s">
        <v>430</v>
      </c>
      <c r="W66" s="804"/>
      <c r="X66" s="804"/>
      <c r="Y66" s="804"/>
      <c r="Z66" s="805"/>
      <c r="AA66" s="803" t="s">
        <v>431</v>
      </c>
      <c r="AB66" s="804"/>
      <c r="AC66" s="804"/>
      <c r="AD66" s="804"/>
      <c r="AE66" s="805"/>
      <c r="AF66" s="938" t="s">
        <v>432</v>
      </c>
      <c r="AG66" s="899"/>
      <c r="AH66" s="899"/>
      <c r="AI66" s="899"/>
      <c r="AJ66" s="939"/>
      <c r="AK66" s="803" t="s">
        <v>433</v>
      </c>
      <c r="AL66" s="827"/>
      <c r="AM66" s="827"/>
      <c r="AN66" s="827"/>
      <c r="AO66" s="828"/>
      <c r="AP66" s="803" t="s">
        <v>434</v>
      </c>
      <c r="AQ66" s="804"/>
      <c r="AR66" s="804"/>
      <c r="AS66" s="804"/>
      <c r="AT66" s="805"/>
      <c r="AU66" s="803" t="s">
        <v>435</v>
      </c>
      <c r="AV66" s="804"/>
      <c r="AW66" s="804"/>
      <c r="AX66" s="804"/>
      <c r="AY66" s="805"/>
      <c r="AZ66" s="803" t="s">
        <v>389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596</v>
      </c>
      <c r="C68" s="956"/>
      <c r="D68" s="956"/>
      <c r="E68" s="956"/>
      <c r="F68" s="956"/>
      <c r="G68" s="956"/>
      <c r="H68" s="956"/>
      <c r="I68" s="956"/>
      <c r="J68" s="956"/>
      <c r="K68" s="956"/>
      <c r="L68" s="956"/>
      <c r="M68" s="956"/>
      <c r="N68" s="956"/>
      <c r="O68" s="956"/>
      <c r="P68" s="957"/>
      <c r="Q68" s="958">
        <v>1393</v>
      </c>
      <c r="R68" s="952"/>
      <c r="S68" s="952"/>
      <c r="T68" s="952"/>
      <c r="U68" s="952"/>
      <c r="V68" s="952">
        <v>1235</v>
      </c>
      <c r="W68" s="952"/>
      <c r="X68" s="952"/>
      <c r="Y68" s="952"/>
      <c r="Z68" s="952"/>
      <c r="AA68" s="952">
        <v>158</v>
      </c>
      <c r="AB68" s="952"/>
      <c r="AC68" s="952"/>
      <c r="AD68" s="952"/>
      <c r="AE68" s="952"/>
      <c r="AF68" s="952">
        <v>158</v>
      </c>
      <c r="AG68" s="952"/>
      <c r="AH68" s="952"/>
      <c r="AI68" s="952"/>
      <c r="AJ68" s="952"/>
      <c r="AK68" s="952" t="s">
        <v>610</v>
      </c>
      <c r="AL68" s="952"/>
      <c r="AM68" s="952"/>
      <c r="AN68" s="952"/>
      <c r="AO68" s="952"/>
      <c r="AP68" s="952" t="s">
        <v>610</v>
      </c>
      <c r="AQ68" s="952"/>
      <c r="AR68" s="952"/>
      <c r="AS68" s="952"/>
      <c r="AT68" s="952"/>
      <c r="AU68" s="952" t="s">
        <v>610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597</v>
      </c>
      <c r="C69" s="960"/>
      <c r="D69" s="960"/>
      <c r="E69" s="960"/>
      <c r="F69" s="960"/>
      <c r="G69" s="960"/>
      <c r="H69" s="960"/>
      <c r="I69" s="960"/>
      <c r="J69" s="960"/>
      <c r="K69" s="960"/>
      <c r="L69" s="960"/>
      <c r="M69" s="960"/>
      <c r="N69" s="960"/>
      <c r="O69" s="960"/>
      <c r="P69" s="961"/>
      <c r="Q69" s="962">
        <v>421958</v>
      </c>
      <c r="R69" s="917"/>
      <c r="S69" s="917"/>
      <c r="T69" s="917"/>
      <c r="U69" s="917"/>
      <c r="V69" s="917">
        <v>405722</v>
      </c>
      <c r="W69" s="917"/>
      <c r="X69" s="917"/>
      <c r="Y69" s="917"/>
      <c r="Z69" s="917"/>
      <c r="AA69" s="917">
        <v>16237</v>
      </c>
      <c r="AB69" s="917"/>
      <c r="AC69" s="917"/>
      <c r="AD69" s="917"/>
      <c r="AE69" s="917"/>
      <c r="AF69" s="917">
        <v>16237</v>
      </c>
      <c r="AG69" s="917"/>
      <c r="AH69" s="917"/>
      <c r="AI69" s="917"/>
      <c r="AJ69" s="917"/>
      <c r="AK69" s="917">
        <v>816</v>
      </c>
      <c r="AL69" s="917"/>
      <c r="AM69" s="917"/>
      <c r="AN69" s="917"/>
      <c r="AO69" s="917"/>
      <c r="AP69" s="917" t="s">
        <v>610</v>
      </c>
      <c r="AQ69" s="917"/>
      <c r="AR69" s="917"/>
      <c r="AS69" s="917"/>
      <c r="AT69" s="917"/>
      <c r="AU69" s="917" t="s">
        <v>610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598</v>
      </c>
      <c r="C70" s="960"/>
      <c r="D70" s="960"/>
      <c r="E70" s="960"/>
      <c r="F70" s="960"/>
      <c r="G70" s="960"/>
      <c r="H70" s="960"/>
      <c r="I70" s="960"/>
      <c r="J70" s="960"/>
      <c r="K70" s="960"/>
      <c r="L70" s="960"/>
      <c r="M70" s="960"/>
      <c r="N70" s="960"/>
      <c r="O70" s="960"/>
      <c r="P70" s="961"/>
      <c r="Q70" s="962">
        <v>2992</v>
      </c>
      <c r="R70" s="917"/>
      <c r="S70" s="917"/>
      <c r="T70" s="917"/>
      <c r="U70" s="917"/>
      <c r="V70" s="917">
        <v>3070</v>
      </c>
      <c r="W70" s="917"/>
      <c r="X70" s="917"/>
      <c r="Y70" s="917"/>
      <c r="Z70" s="917"/>
      <c r="AA70" s="917">
        <v>-78</v>
      </c>
      <c r="AB70" s="917"/>
      <c r="AC70" s="917"/>
      <c r="AD70" s="917"/>
      <c r="AE70" s="917"/>
      <c r="AF70" s="917">
        <v>1764</v>
      </c>
      <c r="AG70" s="917"/>
      <c r="AH70" s="917"/>
      <c r="AI70" s="917"/>
      <c r="AJ70" s="917"/>
      <c r="AK70" s="917">
        <v>311</v>
      </c>
      <c r="AL70" s="917"/>
      <c r="AM70" s="917"/>
      <c r="AN70" s="917"/>
      <c r="AO70" s="917"/>
      <c r="AP70" s="917">
        <v>977</v>
      </c>
      <c r="AQ70" s="917"/>
      <c r="AR70" s="917"/>
      <c r="AS70" s="917"/>
      <c r="AT70" s="917"/>
      <c r="AU70" s="917">
        <v>535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599</v>
      </c>
      <c r="C71" s="960"/>
      <c r="D71" s="960"/>
      <c r="E71" s="960"/>
      <c r="F71" s="960"/>
      <c r="G71" s="960"/>
      <c r="H71" s="960"/>
      <c r="I71" s="960"/>
      <c r="J71" s="960"/>
      <c r="K71" s="960"/>
      <c r="L71" s="960"/>
      <c r="M71" s="960"/>
      <c r="N71" s="960"/>
      <c r="O71" s="960"/>
      <c r="P71" s="961"/>
      <c r="Q71" s="965">
        <v>37</v>
      </c>
      <c r="R71" s="966"/>
      <c r="S71" s="966"/>
      <c r="T71" s="966"/>
      <c r="U71" s="916"/>
      <c r="V71" s="967">
        <v>32</v>
      </c>
      <c r="W71" s="966"/>
      <c r="X71" s="966"/>
      <c r="Y71" s="966"/>
      <c r="Z71" s="916"/>
      <c r="AA71" s="967">
        <v>5</v>
      </c>
      <c r="AB71" s="966"/>
      <c r="AC71" s="966"/>
      <c r="AD71" s="966"/>
      <c r="AE71" s="916"/>
      <c r="AF71" s="967">
        <v>5</v>
      </c>
      <c r="AG71" s="966"/>
      <c r="AH71" s="966"/>
      <c r="AI71" s="966"/>
      <c r="AJ71" s="916"/>
      <c r="AK71" s="967" t="s">
        <v>609</v>
      </c>
      <c r="AL71" s="966"/>
      <c r="AM71" s="966"/>
      <c r="AN71" s="966"/>
      <c r="AO71" s="916"/>
      <c r="AP71" s="967" t="s">
        <v>609</v>
      </c>
      <c r="AQ71" s="966"/>
      <c r="AR71" s="966"/>
      <c r="AS71" s="966"/>
      <c r="AT71" s="916"/>
      <c r="AU71" s="967" t="s">
        <v>609</v>
      </c>
      <c r="AV71" s="966"/>
      <c r="AW71" s="966"/>
      <c r="AX71" s="966"/>
      <c r="AY71" s="916"/>
      <c r="AZ71" s="968"/>
      <c r="BA71" s="969"/>
      <c r="BB71" s="969"/>
      <c r="BC71" s="969"/>
      <c r="BD71" s="970"/>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600</v>
      </c>
      <c r="C72" s="960"/>
      <c r="D72" s="960"/>
      <c r="E72" s="960"/>
      <c r="F72" s="960"/>
      <c r="G72" s="960"/>
      <c r="H72" s="960"/>
      <c r="I72" s="960"/>
      <c r="J72" s="960"/>
      <c r="K72" s="960"/>
      <c r="L72" s="960"/>
      <c r="M72" s="960"/>
      <c r="N72" s="960"/>
      <c r="O72" s="960"/>
      <c r="P72" s="961"/>
      <c r="Q72" s="965">
        <v>77</v>
      </c>
      <c r="R72" s="966"/>
      <c r="S72" s="966"/>
      <c r="T72" s="966"/>
      <c r="U72" s="916"/>
      <c r="V72" s="967">
        <v>72</v>
      </c>
      <c r="W72" s="966"/>
      <c r="X72" s="966"/>
      <c r="Y72" s="966"/>
      <c r="Z72" s="916"/>
      <c r="AA72" s="967">
        <v>5</v>
      </c>
      <c r="AB72" s="966"/>
      <c r="AC72" s="966"/>
      <c r="AD72" s="966"/>
      <c r="AE72" s="916"/>
      <c r="AF72" s="967">
        <v>2</v>
      </c>
      <c r="AG72" s="966"/>
      <c r="AH72" s="966"/>
      <c r="AI72" s="966"/>
      <c r="AJ72" s="916"/>
      <c r="AK72" s="967" t="s">
        <v>609</v>
      </c>
      <c r="AL72" s="966"/>
      <c r="AM72" s="966"/>
      <c r="AN72" s="966"/>
      <c r="AO72" s="916"/>
      <c r="AP72" s="967" t="s">
        <v>609</v>
      </c>
      <c r="AQ72" s="966"/>
      <c r="AR72" s="966"/>
      <c r="AS72" s="966"/>
      <c r="AT72" s="916"/>
      <c r="AU72" s="967" t="s">
        <v>609</v>
      </c>
      <c r="AV72" s="966"/>
      <c r="AW72" s="966"/>
      <c r="AX72" s="966"/>
      <c r="AY72" s="916"/>
      <c r="AZ72" s="968"/>
      <c r="BA72" s="969"/>
      <c r="BB72" s="969"/>
      <c r="BC72" s="969"/>
      <c r="BD72" s="970"/>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601</v>
      </c>
      <c r="C73" s="960"/>
      <c r="D73" s="960"/>
      <c r="E73" s="960"/>
      <c r="F73" s="960"/>
      <c r="G73" s="960"/>
      <c r="H73" s="960"/>
      <c r="I73" s="960"/>
      <c r="J73" s="960"/>
      <c r="K73" s="960"/>
      <c r="L73" s="960"/>
      <c r="M73" s="960"/>
      <c r="N73" s="960"/>
      <c r="O73" s="960"/>
      <c r="P73" s="961"/>
      <c r="Q73" s="965">
        <v>2622</v>
      </c>
      <c r="R73" s="966"/>
      <c r="S73" s="966"/>
      <c r="T73" s="966"/>
      <c r="U73" s="916"/>
      <c r="V73" s="967">
        <v>2588</v>
      </c>
      <c r="W73" s="966"/>
      <c r="X73" s="966"/>
      <c r="Y73" s="966"/>
      <c r="Z73" s="916"/>
      <c r="AA73" s="967">
        <v>35</v>
      </c>
      <c r="AB73" s="966"/>
      <c r="AC73" s="966"/>
      <c r="AD73" s="966"/>
      <c r="AE73" s="916"/>
      <c r="AF73" s="967">
        <v>35</v>
      </c>
      <c r="AG73" s="966"/>
      <c r="AH73" s="966"/>
      <c r="AI73" s="966"/>
      <c r="AJ73" s="916"/>
      <c r="AK73" s="967" t="s">
        <v>609</v>
      </c>
      <c r="AL73" s="966"/>
      <c r="AM73" s="966"/>
      <c r="AN73" s="966"/>
      <c r="AO73" s="916"/>
      <c r="AP73" s="967" t="s">
        <v>609</v>
      </c>
      <c r="AQ73" s="966"/>
      <c r="AR73" s="966"/>
      <c r="AS73" s="966"/>
      <c r="AT73" s="916"/>
      <c r="AU73" s="967" t="s">
        <v>609</v>
      </c>
      <c r="AV73" s="966"/>
      <c r="AW73" s="966"/>
      <c r="AX73" s="966"/>
      <c r="AY73" s="916"/>
      <c r="AZ73" s="968"/>
      <c r="BA73" s="969"/>
      <c r="BB73" s="969"/>
      <c r="BC73" s="969"/>
      <c r="BD73" s="970"/>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602</v>
      </c>
      <c r="C74" s="960"/>
      <c r="D74" s="960"/>
      <c r="E74" s="960"/>
      <c r="F74" s="960"/>
      <c r="G74" s="960"/>
      <c r="H74" s="960"/>
      <c r="I74" s="960"/>
      <c r="J74" s="960"/>
      <c r="K74" s="960"/>
      <c r="L74" s="960"/>
      <c r="M74" s="960"/>
      <c r="N74" s="960"/>
      <c r="O74" s="960"/>
      <c r="P74" s="961"/>
      <c r="Q74" s="965">
        <v>4673</v>
      </c>
      <c r="R74" s="966"/>
      <c r="S74" s="966"/>
      <c r="T74" s="966"/>
      <c r="U74" s="916"/>
      <c r="V74" s="967">
        <v>4526</v>
      </c>
      <c r="W74" s="966"/>
      <c r="X74" s="966"/>
      <c r="Y74" s="966"/>
      <c r="Z74" s="916"/>
      <c r="AA74" s="967">
        <v>147</v>
      </c>
      <c r="AB74" s="966"/>
      <c r="AC74" s="966"/>
      <c r="AD74" s="966"/>
      <c r="AE74" s="916"/>
      <c r="AF74" s="967">
        <v>147</v>
      </c>
      <c r="AG74" s="966"/>
      <c r="AH74" s="966"/>
      <c r="AI74" s="966"/>
      <c r="AJ74" s="916"/>
      <c r="AK74" s="967" t="s">
        <v>609</v>
      </c>
      <c r="AL74" s="966"/>
      <c r="AM74" s="966"/>
      <c r="AN74" s="966"/>
      <c r="AO74" s="916"/>
      <c r="AP74" s="967" t="s">
        <v>609</v>
      </c>
      <c r="AQ74" s="966"/>
      <c r="AR74" s="966"/>
      <c r="AS74" s="966"/>
      <c r="AT74" s="916"/>
      <c r="AU74" s="967" t="s">
        <v>609</v>
      </c>
      <c r="AV74" s="966"/>
      <c r="AW74" s="966"/>
      <c r="AX74" s="966"/>
      <c r="AY74" s="916"/>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401</v>
      </c>
      <c r="B88" s="876" t="s">
        <v>436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18348</v>
      </c>
      <c r="AG88" s="928"/>
      <c r="AH88" s="928"/>
      <c r="AI88" s="928"/>
      <c r="AJ88" s="928"/>
      <c r="AK88" s="925"/>
      <c r="AL88" s="925"/>
      <c r="AM88" s="925"/>
      <c r="AN88" s="925"/>
      <c r="AO88" s="925"/>
      <c r="AP88" s="928">
        <v>977</v>
      </c>
      <c r="AQ88" s="928"/>
      <c r="AR88" s="928"/>
      <c r="AS88" s="928"/>
      <c r="AT88" s="928"/>
      <c r="AU88" s="928">
        <v>535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876" t="s">
        <v>437</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v>8</v>
      </c>
      <c r="CS102" s="936"/>
      <c r="CT102" s="936"/>
      <c r="CU102" s="936"/>
      <c r="CV102" s="982"/>
      <c r="CW102" s="981"/>
      <c r="CX102" s="936"/>
      <c r="CY102" s="936"/>
      <c r="CZ102" s="936"/>
      <c r="DA102" s="982"/>
      <c r="DB102" s="981"/>
      <c r="DC102" s="936"/>
      <c r="DD102" s="936"/>
      <c r="DE102" s="936"/>
      <c r="DF102" s="982"/>
      <c r="DG102" s="981"/>
      <c r="DH102" s="936"/>
      <c r="DI102" s="936"/>
      <c r="DJ102" s="936"/>
      <c r="DK102" s="982"/>
      <c r="DL102" s="981"/>
      <c r="DM102" s="936"/>
      <c r="DN102" s="936"/>
      <c r="DO102" s="936"/>
      <c r="DP102" s="982"/>
      <c r="DQ102" s="981"/>
      <c r="DR102" s="936"/>
      <c r="DS102" s="936"/>
      <c r="DT102" s="936"/>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438</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439</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442</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443</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444</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445</v>
      </c>
      <c r="AB109" s="984"/>
      <c r="AC109" s="984"/>
      <c r="AD109" s="984"/>
      <c r="AE109" s="985"/>
      <c r="AF109" s="983" t="s">
        <v>446</v>
      </c>
      <c r="AG109" s="984"/>
      <c r="AH109" s="984"/>
      <c r="AI109" s="984"/>
      <c r="AJ109" s="985"/>
      <c r="AK109" s="983" t="s">
        <v>317</v>
      </c>
      <c r="AL109" s="984"/>
      <c r="AM109" s="984"/>
      <c r="AN109" s="984"/>
      <c r="AO109" s="985"/>
      <c r="AP109" s="983" t="s">
        <v>447</v>
      </c>
      <c r="AQ109" s="984"/>
      <c r="AR109" s="984"/>
      <c r="AS109" s="984"/>
      <c r="AT109" s="986"/>
      <c r="AU109" s="1003" t="s">
        <v>444</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445</v>
      </c>
      <c r="BR109" s="984"/>
      <c r="BS109" s="984"/>
      <c r="BT109" s="984"/>
      <c r="BU109" s="985"/>
      <c r="BV109" s="983" t="s">
        <v>446</v>
      </c>
      <c r="BW109" s="984"/>
      <c r="BX109" s="984"/>
      <c r="BY109" s="984"/>
      <c r="BZ109" s="985"/>
      <c r="CA109" s="983" t="s">
        <v>317</v>
      </c>
      <c r="CB109" s="984"/>
      <c r="CC109" s="984"/>
      <c r="CD109" s="984"/>
      <c r="CE109" s="985"/>
      <c r="CF109" s="1004" t="s">
        <v>447</v>
      </c>
      <c r="CG109" s="1004"/>
      <c r="CH109" s="1004"/>
      <c r="CI109" s="1004"/>
      <c r="CJ109" s="1004"/>
      <c r="CK109" s="983" t="s">
        <v>448</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445</v>
      </c>
      <c r="DH109" s="984"/>
      <c r="DI109" s="984"/>
      <c r="DJ109" s="984"/>
      <c r="DK109" s="985"/>
      <c r="DL109" s="983" t="s">
        <v>446</v>
      </c>
      <c r="DM109" s="984"/>
      <c r="DN109" s="984"/>
      <c r="DO109" s="984"/>
      <c r="DP109" s="985"/>
      <c r="DQ109" s="983" t="s">
        <v>317</v>
      </c>
      <c r="DR109" s="984"/>
      <c r="DS109" s="984"/>
      <c r="DT109" s="984"/>
      <c r="DU109" s="985"/>
      <c r="DV109" s="983" t="s">
        <v>447</v>
      </c>
      <c r="DW109" s="984"/>
      <c r="DX109" s="984"/>
      <c r="DY109" s="984"/>
      <c r="DZ109" s="986"/>
    </row>
    <row r="110" spans="1:131" s="248" customFormat="1" ht="26.25" customHeight="1" x14ac:dyDescent="0.15">
      <c r="A110" s="987" t="s">
        <v>449</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1625535</v>
      </c>
      <c r="AB110" s="991"/>
      <c r="AC110" s="991"/>
      <c r="AD110" s="991"/>
      <c r="AE110" s="992"/>
      <c r="AF110" s="993">
        <v>1526205</v>
      </c>
      <c r="AG110" s="991"/>
      <c r="AH110" s="991"/>
      <c r="AI110" s="991"/>
      <c r="AJ110" s="992"/>
      <c r="AK110" s="993">
        <v>1401624</v>
      </c>
      <c r="AL110" s="991"/>
      <c r="AM110" s="991"/>
      <c r="AN110" s="991"/>
      <c r="AO110" s="992"/>
      <c r="AP110" s="994">
        <v>23.5</v>
      </c>
      <c r="AQ110" s="995"/>
      <c r="AR110" s="995"/>
      <c r="AS110" s="995"/>
      <c r="AT110" s="996"/>
      <c r="AU110" s="997" t="s">
        <v>73</v>
      </c>
      <c r="AV110" s="998"/>
      <c r="AW110" s="998"/>
      <c r="AX110" s="998"/>
      <c r="AY110" s="998"/>
      <c r="AZ110" s="1039" t="s">
        <v>450</v>
      </c>
      <c r="BA110" s="988"/>
      <c r="BB110" s="988"/>
      <c r="BC110" s="988"/>
      <c r="BD110" s="988"/>
      <c r="BE110" s="988"/>
      <c r="BF110" s="988"/>
      <c r="BG110" s="988"/>
      <c r="BH110" s="988"/>
      <c r="BI110" s="988"/>
      <c r="BJ110" s="988"/>
      <c r="BK110" s="988"/>
      <c r="BL110" s="988"/>
      <c r="BM110" s="988"/>
      <c r="BN110" s="988"/>
      <c r="BO110" s="988"/>
      <c r="BP110" s="989"/>
      <c r="BQ110" s="1025">
        <v>11567686</v>
      </c>
      <c r="BR110" s="1026"/>
      <c r="BS110" s="1026"/>
      <c r="BT110" s="1026"/>
      <c r="BU110" s="1026"/>
      <c r="BV110" s="1026">
        <v>10948634</v>
      </c>
      <c r="BW110" s="1026"/>
      <c r="BX110" s="1026"/>
      <c r="BY110" s="1026"/>
      <c r="BZ110" s="1026"/>
      <c r="CA110" s="1026">
        <v>10623742</v>
      </c>
      <c r="CB110" s="1026"/>
      <c r="CC110" s="1026"/>
      <c r="CD110" s="1026"/>
      <c r="CE110" s="1026"/>
      <c r="CF110" s="1040">
        <v>178</v>
      </c>
      <c r="CG110" s="1041"/>
      <c r="CH110" s="1041"/>
      <c r="CI110" s="1041"/>
      <c r="CJ110" s="1041"/>
      <c r="CK110" s="1042" t="s">
        <v>451</v>
      </c>
      <c r="CL110" s="1043"/>
      <c r="CM110" s="1022" t="s">
        <v>452</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179</v>
      </c>
      <c r="DH110" s="1026"/>
      <c r="DI110" s="1026"/>
      <c r="DJ110" s="1026"/>
      <c r="DK110" s="1026"/>
      <c r="DL110" s="1026" t="s">
        <v>453</v>
      </c>
      <c r="DM110" s="1026"/>
      <c r="DN110" s="1026"/>
      <c r="DO110" s="1026"/>
      <c r="DP110" s="1026"/>
      <c r="DQ110" s="1026" t="s">
        <v>179</v>
      </c>
      <c r="DR110" s="1026"/>
      <c r="DS110" s="1026"/>
      <c r="DT110" s="1026"/>
      <c r="DU110" s="1026"/>
      <c r="DV110" s="1027" t="s">
        <v>179</v>
      </c>
      <c r="DW110" s="1027"/>
      <c r="DX110" s="1027"/>
      <c r="DY110" s="1027"/>
      <c r="DZ110" s="1028"/>
    </row>
    <row r="111" spans="1:131" s="248" customFormat="1" ht="26.25" customHeight="1" x14ac:dyDescent="0.15">
      <c r="A111" s="1029" t="s">
        <v>454</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179</v>
      </c>
      <c r="AB111" s="1033"/>
      <c r="AC111" s="1033"/>
      <c r="AD111" s="1033"/>
      <c r="AE111" s="1034"/>
      <c r="AF111" s="1035" t="s">
        <v>179</v>
      </c>
      <c r="AG111" s="1033"/>
      <c r="AH111" s="1033"/>
      <c r="AI111" s="1033"/>
      <c r="AJ111" s="1034"/>
      <c r="AK111" s="1035" t="s">
        <v>179</v>
      </c>
      <c r="AL111" s="1033"/>
      <c r="AM111" s="1033"/>
      <c r="AN111" s="1033"/>
      <c r="AO111" s="1034"/>
      <c r="AP111" s="1036" t="s">
        <v>453</v>
      </c>
      <c r="AQ111" s="1037"/>
      <c r="AR111" s="1037"/>
      <c r="AS111" s="1037"/>
      <c r="AT111" s="1038"/>
      <c r="AU111" s="999"/>
      <c r="AV111" s="1000"/>
      <c r="AW111" s="1000"/>
      <c r="AX111" s="1000"/>
      <c r="AY111" s="1000"/>
      <c r="AZ111" s="1048" t="s">
        <v>455</v>
      </c>
      <c r="BA111" s="1049"/>
      <c r="BB111" s="1049"/>
      <c r="BC111" s="1049"/>
      <c r="BD111" s="1049"/>
      <c r="BE111" s="1049"/>
      <c r="BF111" s="1049"/>
      <c r="BG111" s="1049"/>
      <c r="BH111" s="1049"/>
      <c r="BI111" s="1049"/>
      <c r="BJ111" s="1049"/>
      <c r="BK111" s="1049"/>
      <c r="BL111" s="1049"/>
      <c r="BM111" s="1049"/>
      <c r="BN111" s="1049"/>
      <c r="BO111" s="1049"/>
      <c r="BP111" s="1050"/>
      <c r="BQ111" s="1018" t="s">
        <v>179</v>
      </c>
      <c r="BR111" s="1019"/>
      <c r="BS111" s="1019"/>
      <c r="BT111" s="1019"/>
      <c r="BU111" s="1019"/>
      <c r="BV111" s="1019" t="s">
        <v>179</v>
      </c>
      <c r="BW111" s="1019"/>
      <c r="BX111" s="1019"/>
      <c r="BY111" s="1019"/>
      <c r="BZ111" s="1019"/>
      <c r="CA111" s="1019" t="s">
        <v>456</v>
      </c>
      <c r="CB111" s="1019"/>
      <c r="CC111" s="1019"/>
      <c r="CD111" s="1019"/>
      <c r="CE111" s="1019"/>
      <c r="CF111" s="1013" t="s">
        <v>179</v>
      </c>
      <c r="CG111" s="1014"/>
      <c r="CH111" s="1014"/>
      <c r="CI111" s="1014"/>
      <c r="CJ111" s="1014"/>
      <c r="CK111" s="1044"/>
      <c r="CL111" s="1045"/>
      <c r="CM111" s="1015" t="s">
        <v>457</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179</v>
      </c>
      <c r="DH111" s="1019"/>
      <c r="DI111" s="1019"/>
      <c r="DJ111" s="1019"/>
      <c r="DK111" s="1019"/>
      <c r="DL111" s="1019" t="s">
        <v>179</v>
      </c>
      <c r="DM111" s="1019"/>
      <c r="DN111" s="1019"/>
      <c r="DO111" s="1019"/>
      <c r="DP111" s="1019"/>
      <c r="DQ111" s="1019" t="s">
        <v>179</v>
      </c>
      <c r="DR111" s="1019"/>
      <c r="DS111" s="1019"/>
      <c r="DT111" s="1019"/>
      <c r="DU111" s="1019"/>
      <c r="DV111" s="1020" t="s">
        <v>456</v>
      </c>
      <c r="DW111" s="1020"/>
      <c r="DX111" s="1020"/>
      <c r="DY111" s="1020"/>
      <c r="DZ111" s="1021"/>
    </row>
    <row r="112" spans="1:131" s="248" customFormat="1" ht="26.25" customHeight="1" x14ac:dyDescent="0.15">
      <c r="A112" s="1051" t="s">
        <v>458</v>
      </c>
      <c r="B112" s="1052"/>
      <c r="C112" s="1049" t="s">
        <v>459</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460</v>
      </c>
      <c r="AB112" s="1058"/>
      <c r="AC112" s="1058"/>
      <c r="AD112" s="1058"/>
      <c r="AE112" s="1059"/>
      <c r="AF112" s="1060" t="s">
        <v>179</v>
      </c>
      <c r="AG112" s="1058"/>
      <c r="AH112" s="1058"/>
      <c r="AI112" s="1058"/>
      <c r="AJ112" s="1059"/>
      <c r="AK112" s="1060" t="s">
        <v>179</v>
      </c>
      <c r="AL112" s="1058"/>
      <c r="AM112" s="1058"/>
      <c r="AN112" s="1058"/>
      <c r="AO112" s="1059"/>
      <c r="AP112" s="1061" t="s">
        <v>179</v>
      </c>
      <c r="AQ112" s="1062"/>
      <c r="AR112" s="1062"/>
      <c r="AS112" s="1062"/>
      <c r="AT112" s="1063"/>
      <c r="AU112" s="999"/>
      <c r="AV112" s="1000"/>
      <c r="AW112" s="1000"/>
      <c r="AX112" s="1000"/>
      <c r="AY112" s="1000"/>
      <c r="AZ112" s="1048" t="s">
        <v>461</v>
      </c>
      <c r="BA112" s="1049"/>
      <c r="BB112" s="1049"/>
      <c r="BC112" s="1049"/>
      <c r="BD112" s="1049"/>
      <c r="BE112" s="1049"/>
      <c r="BF112" s="1049"/>
      <c r="BG112" s="1049"/>
      <c r="BH112" s="1049"/>
      <c r="BI112" s="1049"/>
      <c r="BJ112" s="1049"/>
      <c r="BK112" s="1049"/>
      <c r="BL112" s="1049"/>
      <c r="BM112" s="1049"/>
      <c r="BN112" s="1049"/>
      <c r="BO112" s="1049"/>
      <c r="BP112" s="1050"/>
      <c r="BQ112" s="1018">
        <v>3179655</v>
      </c>
      <c r="BR112" s="1019"/>
      <c r="BS112" s="1019"/>
      <c r="BT112" s="1019"/>
      <c r="BU112" s="1019"/>
      <c r="BV112" s="1019">
        <v>2886623</v>
      </c>
      <c r="BW112" s="1019"/>
      <c r="BX112" s="1019"/>
      <c r="BY112" s="1019"/>
      <c r="BZ112" s="1019"/>
      <c r="CA112" s="1019">
        <v>2629064</v>
      </c>
      <c r="CB112" s="1019"/>
      <c r="CC112" s="1019"/>
      <c r="CD112" s="1019"/>
      <c r="CE112" s="1019"/>
      <c r="CF112" s="1013">
        <v>44</v>
      </c>
      <c r="CG112" s="1014"/>
      <c r="CH112" s="1014"/>
      <c r="CI112" s="1014"/>
      <c r="CJ112" s="1014"/>
      <c r="CK112" s="1044"/>
      <c r="CL112" s="1045"/>
      <c r="CM112" s="1015" t="s">
        <v>462</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179</v>
      </c>
      <c r="DH112" s="1019"/>
      <c r="DI112" s="1019"/>
      <c r="DJ112" s="1019"/>
      <c r="DK112" s="1019"/>
      <c r="DL112" s="1019" t="s">
        <v>179</v>
      </c>
      <c r="DM112" s="1019"/>
      <c r="DN112" s="1019"/>
      <c r="DO112" s="1019"/>
      <c r="DP112" s="1019"/>
      <c r="DQ112" s="1019" t="s">
        <v>179</v>
      </c>
      <c r="DR112" s="1019"/>
      <c r="DS112" s="1019"/>
      <c r="DT112" s="1019"/>
      <c r="DU112" s="1019"/>
      <c r="DV112" s="1020" t="s">
        <v>453</v>
      </c>
      <c r="DW112" s="1020"/>
      <c r="DX112" s="1020"/>
      <c r="DY112" s="1020"/>
      <c r="DZ112" s="1021"/>
    </row>
    <row r="113" spans="1:130" s="248" customFormat="1" ht="26.25" customHeight="1" x14ac:dyDescent="0.15">
      <c r="A113" s="1053"/>
      <c r="B113" s="1054"/>
      <c r="C113" s="1049" t="s">
        <v>463</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348207</v>
      </c>
      <c r="AB113" s="1033"/>
      <c r="AC113" s="1033"/>
      <c r="AD113" s="1033"/>
      <c r="AE113" s="1034"/>
      <c r="AF113" s="1035">
        <v>317779</v>
      </c>
      <c r="AG113" s="1033"/>
      <c r="AH113" s="1033"/>
      <c r="AI113" s="1033"/>
      <c r="AJ113" s="1034"/>
      <c r="AK113" s="1035">
        <v>310802</v>
      </c>
      <c r="AL113" s="1033"/>
      <c r="AM113" s="1033"/>
      <c r="AN113" s="1033"/>
      <c r="AO113" s="1034"/>
      <c r="AP113" s="1036">
        <v>5.2</v>
      </c>
      <c r="AQ113" s="1037"/>
      <c r="AR113" s="1037"/>
      <c r="AS113" s="1037"/>
      <c r="AT113" s="1038"/>
      <c r="AU113" s="999"/>
      <c r="AV113" s="1000"/>
      <c r="AW113" s="1000"/>
      <c r="AX113" s="1000"/>
      <c r="AY113" s="1000"/>
      <c r="AZ113" s="1048" t="s">
        <v>464</v>
      </c>
      <c r="BA113" s="1049"/>
      <c r="BB113" s="1049"/>
      <c r="BC113" s="1049"/>
      <c r="BD113" s="1049"/>
      <c r="BE113" s="1049"/>
      <c r="BF113" s="1049"/>
      <c r="BG113" s="1049"/>
      <c r="BH113" s="1049"/>
      <c r="BI113" s="1049"/>
      <c r="BJ113" s="1049"/>
      <c r="BK113" s="1049"/>
      <c r="BL113" s="1049"/>
      <c r="BM113" s="1049"/>
      <c r="BN113" s="1049"/>
      <c r="BO113" s="1049"/>
      <c r="BP113" s="1050"/>
      <c r="BQ113" s="1018">
        <v>592212</v>
      </c>
      <c r="BR113" s="1019"/>
      <c r="BS113" s="1019"/>
      <c r="BT113" s="1019"/>
      <c r="BU113" s="1019"/>
      <c r="BV113" s="1019">
        <v>549487</v>
      </c>
      <c r="BW113" s="1019"/>
      <c r="BX113" s="1019"/>
      <c r="BY113" s="1019"/>
      <c r="BZ113" s="1019"/>
      <c r="CA113" s="1019">
        <v>534866</v>
      </c>
      <c r="CB113" s="1019"/>
      <c r="CC113" s="1019"/>
      <c r="CD113" s="1019"/>
      <c r="CE113" s="1019"/>
      <c r="CF113" s="1013">
        <v>9</v>
      </c>
      <c r="CG113" s="1014"/>
      <c r="CH113" s="1014"/>
      <c r="CI113" s="1014"/>
      <c r="CJ113" s="1014"/>
      <c r="CK113" s="1044"/>
      <c r="CL113" s="1045"/>
      <c r="CM113" s="1015" t="s">
        <v>465</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179</v>
      </c>
      <c r="DH113" s="1058"/>
      <c r="DI113" s="1058"/>
      <c r="DJ113" s="1058"/>
      <c r="DK113" s="1059"/>
      <c r="DL113" s="1060" t="s">
        <v>179</v>
      </c>
      <c r="DM113" s="1058"/>
      <c r="DN113" s="1058"/>
      <c r="DO113" s="1058"/>
      <c r="DP113" s="1059"/>
      <c r="DQ113" s="1060" t="s">
        <v>179</v>
      </c>
      <c r="DR113" s="1058"/>
      <c r="DS113" s="1058"/>
      <c r="DT113" s="1058"/>
      <c r="DU113" s="1059"/>
      <c r="DV113" s="1061" t="s">
        <v>179</v>
      </c>
      <c r="DW113" s="1062"/>
      <c r="DX113" s="1062"/>
      <c r="DY113" s="1062"/>
      <c r="DZ113" s="1063"/>
    </row>
    <row r="114" spans="1:130" s="248" customFormat="1" ht="26.25" customHeight="1" x14ac:dyDescent="0.15">
      <c r="A114" s="1053"/>
      <c r="B114" s="1054"/>
      <c r="C114" s="1049" t="s">
        <v>466</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114470</v>
      </c>
      <c r="AB114" s="1058"/>
      <c r="AC114" s="1058"/>
      <c r="AD114" s="1058"/>
      <c r="AE114" s="1059"/>
      <c r="AF114" s="1060">
        <v>98138</v>
      </c>
      <c r="AG114" s="1058"/>
      <c r="AH114" s="1058"/>
      <c r="AI114" s="1058"/>
      <c r="AJ114" s="1059"/>
      <c r="AK114" s="1060">
        <v>107761</v>
      </c>
      <c r="AL114" s="1058"/>
      <c r="AM114" s="1058"/>
      <c r="AN114" s="1058"/>
      <c r="AO114" s="1059"/>
      <c r="AP114" s="1061">
        <v>1.8</v>
      </c>
      <c r="AQ114" s="1062"/>
      <c r="AR114" s="1062"/>
      <c r="AS114" s="1062"/>
      <c r="AT114" s="1063"/>
      <c r="AU114" s="999"/>
      <c r="AV114" s="1000"/>
      <c r="AW114" s="1000"/>
      <c r="AX114" s="1000"/>
      <c r="AY114" s="1000"/>
      <c r="AZ114" s="1048" t="s">
        <v>467</v>
      </c>
      <c r="BA114" s="1049"/>
      <c r="BB114" s="1049"/>
      <c r="BC114" s="1049"/>
      <c r="BD114" s="1049"/>
      <c r="BE114" s="1049"/>
      <c r="BF114" s="1049"/>
      <c r="BG114" s="1049"/>
      <c r="BH114" s="1049"/>
      <c r="BI114" s="1049"/>
      <c r="BJ114" s="1049"/>
      <c r="BK114" s="1049"/>
      <c r="BL114" s="1049"/>
      <c r="BM114" s="1049"/>
      <c r="BN114" s="1049"/>
      <c r="BO114" s="1049"/>
      <c r="BP114" s="1050"/>
      <c r="BQ114" s="1018">
        <v>1205287</v>
      </c>
      <c r="BR114" s="1019"/>
      <c r="BS114" s="1019"/>
      <c r="BT114" s="1019"/>
      <c r="BU114" s="1019"/>
      <c r="BV114" s="1019">
        <v>1157091</v>
      </c>
      <c r="BW114" s="1019"/>
      <c r="BX114" s="1019"/>
      <c r="BY114" s="1019"/>
      <c r="BZ114" s="1019"/>
      <c r="CA114" s="1019">
        <v>1210807</v>
      </c>
      <c r="CB114" s="1019"/>
      <c r="CC114" s="1019"/>
      <c r="CD114" s="1019"/>
      <c r="CE114" s="1019"/>
      <c r="CF114" s="1013">
        <v>20.3</v>
      </c>
      <c r="CG114" s="1014"/>
      <c r="CH114" s="1014"/>
      <c r="CI114" s="1014"/>
      <c r="CJ114" s="1014"/>
      <c r="CK114" s="1044"/>
      <c r="CL114" s="1045"/>
      <c r="CM114" s="1015" t="s">
        <v>468</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453</v>
      </c>
      <c r="DH114" s="1058"/>
      <c r="DI114" s="1058"/>
      <c r="DJ114" s="1058"/>
      <c r="DK114" s="1059"/>
      <c r="DL114" s="1060" t="s">
        <v>453</v>
      </c>
      <c r="DM114" s="1058"/>
      <c r="DN114" s="1058"/>
      <c r="DO114" s="1058"/>
      <c r="DP114" s="1059"/>
      <c r="DQ114" s="1060" t="s">
        <v>179</v>
      </c>
      <c r="DR114" s="1058"/>
      <c r="DS114" s="1058"/>
      <c r="DT114" s="1058"/>
      <c r="DU114" s="1059"/>
      <c r="DV114" s="1061" t="s">
        <v>179</v>
      </c>
      <c r="DW114" s="1062"/>
      <c r="DX114" s="1062"/>
      <c r="DY114" s="1062"/>
      <c r="DZ114" s="1063"/>
    </row>
    <row r="115" spans="1:130" s="248" customFormat="1" ht="26.25" customHeight="1" x14ac:dyDescent="0.15">
      <c r="A115" s="1053"/>
      <c r="B115" s="1054"/>
      <c r="C115" s="1049" t="s">
        <v>469</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30141</v>
      </c>
      <c r="AB115" s="1033"/>
      <c r="AC115" s="1033"/>
      <c r="AD115" s="1033"/>
      <c r="AE115" s="1034"/>
      <c r="AF115" s="1035">
        <v>30272</v>
      </c>
      <c r="AG115" s="1033"/>
      <c r="AH115" s="1033"/>
      <c r="AI115" s="1033"/>
      <c r="AJ115" s="1034"/>
      <c r="AK115" s="1035">
        <v>28129</v>
      </c>
      <c r="AL115" s="1033"/>
      <c r="AM115" s="1033"/>
      <c r="AN115" s="1033"/>
      <c r="AO115" s="1034"/>
      <c r="AP115" s="1036">
        <v>0.5</v>
      </c>
      <c r="AQ115" s="1037"/>
      <c r="AR115" s="1037"/>
      <c r="AS115" s="1037"/>
      <c r="AT115" s="1038"/>
      <c r="AU115" s="999"/>
      <c r="AV115" s="1000"/>
      <c r="AW115" s="1000"/>
      <c r="AX115" s="1000"/>
      <c r="AY115" s="1000"/>
      <c r="AZ115" s="1048" t="s">
        <v>470</v>
      </c>
      <c r="BA115" s="1049"/>
      <c r="BB115" s="1049"/>
      <c r="BC115" s="1049"/>
      <c r="BD115" s="1049"/>
      <c r="BE115" s="1049"/>
      <c r="BF115" s="1049"/>
      <c r="BG115" s="1049"/>
      <c r="BH115" s="1049"/>
      <c r="BI115" s="1049"/>
      <c r="BJ115" s="1049"/>
      <c r="BK115" s="1049"/>
      <c r="BL115" s="1049"/>
      <c r="BM115" s="1049"/>
      <c r="BN115" s="1049"/>
      <c r="BO115" s="1049"/>
      <c r="BP115" s="1050"/>
      <c r="BQ115" s="1018">
        <v>6790</v>
      </c>
      <c r="BR115" s="1019"/>
      <c r="BS115" s="1019"/>
      <c r="BT115" s="1019"/>
      <c r="BU115" s="1019"/>
      <c r="BV115" s="1019">
        <v>7594</v>
      </c>
      <c r="BW115" s="1019"/>
      <c r="BX115" s="1019"/>
      <c r="BY115" s="1019"/>
      <c r="BZ115" s="1019"/>
      <c r="CA115" s="1019" t="s">
        <v>453</v>
      </c>
      <c r="CB115" s="1019"/>
      <c r="CC115" s="1019"/>
      <c r="CD115" s="1019"/>
      <c r="CE115" s="1019"/>
      <c r="CF115" s="1013" t="s">
        <v>179</v>
      </c>
      <c r="CG115" s="1014"/>
      <c r="CH115" s="1014"/>
      <c r="CI115" s="1014"/>
      <c r="CJ115" s="1014"/>
      <c r="CK115" s="1044"/>
      <c r="CL115" s="1045"/>
      <c r="CM115" s="1048" t="s">
        <v>471</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456</v>
      </c>
      <c r="DH115" s="1058"/>
      <c r="DI115" s="1058"/>
      <c r="DJ115" s="1058"/>
      <c r="DK115" s="1059"/>
      <c r="DL115" s="1060" t="s">
        <v>179</v>
      </c>
      <c r="DM115" s="1058"/>
      <c r="DN115" s="1058"/>
      <c r="DO115" s="1058"/>
      <c r="DP115" s="1059"/>
      <c r="DQ115" s="1060" t="s">
        <v>179</v>
      </c>
      <c r="DR115" s="1058"/>
      <c r="DS115" s="1058"/>
      <c r="DT115" s="1058"/>
      <c r="DU115" s="1059"/>
      <c r="DV115" s="1061" t="s">
        <v>179</v>
      </c>
      <c r="DW115" s="1062"/>
      <c r="DX115" s="1062"/>
      <c r="DY115" s="1062"/>
      <c r="DZ115" s="1063"/>
    </row>
    <row r="116" spans="1:130" s="248" customFormat="1" ht="26.25" customHeight="1" x14ac:dyDescent="0.15">
      <c r="A116" s="1055"/>
      <c r="B116" s="1056"/>
      <c r="C116" s="1064" t="s">
        <v>472</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179</v>
      </c>
      <c r="AB116" s="1058"/>
      <c r="AC116" s="1058"/>
      <c r="AD116" s="1058"/>
      <c r="AE116" s="1059"/>
      <c r="AF116" s="1060" t="s">
        <v>453</v>
      </c>
      <c r="AG116" s="1058"/>
      <c r="AH116" s="1058"/>
      <c r="AI116" s="1058"/>
      <c r="AJ116" s="1059"/>
      <c r="AK116" s="1060" t="s">
        <v>179</v>
      </c>
      <c r="AL116" s="1058"/>
      <c r="AM116" s="1058"/>
      <c r="AN116" s="1058"/>
      <c r="AO116" s="1059"/>
      <c r="AP116" s="1061" t="s">
        <v>179</v>
      </c>
      <c r="AQ116" s="1062"/>
      <c r="AR116" s="1062"/>
      <c r="AS116" s="1062"/>
      <c r="AT116" s="1063"/>
      <c r="AU116" s="999"/>
      <c r="AV116" s="1000"/>
      <c r="AW116" s="1000"/>
      <c r="AX116" s="1000"/>
      <c r="AY116" s="1000"/>
      <c r="AZ116" s="1066" t="s">
        <v>473</v>
      </c>
      <c r="BA116" s="1067"/>
      <c r="BB116" s="1067"/>
      <c r="BC116" s="1067"/>
      <c r="BD116" s="1067"/>
      <c r="BE116" s="1067"/>
      <c r="BF116" s="1067"/>
      <c r="BG116" s="1067"/>
      <c r="BH116" s="1067"/>
      <c r="BI116" s="1067"/>
      <c r="BJ116" s="1067"/>
      <c r="BK116" s="1067"/>
      <c r="BL116" s="1067"/>
      <c r="BM116" s="1067"/>
      <c r="BN116" s="1067"/>
      <c r="BO116" s="1067"/>
      <c r="BP116" s="1068"/>
      <c r="BQ116" s="1018" t="s">
        <v>453</v>
      </c>
      <c r="BR116" s="1019"/>
      <c r="BS116" s="1019"/>
      <c r="BT116" s="1019"/>
      <c r="BU116" s="1019"/>
      <c r="BV116" s="1019" t="s">
        <v>179</v>
      </c>
      <c r="BW116" s="1019"/>
      <c r="BX116" s="1019"/>
      <c r="BY116" s="1019"/>
      <c r="BZ116" s="1019"/>
      <c r="CA116" s="1019" t="s">
        <v>453</v>
      </c>
      <c r="CB116" s="1019"/>
      <c r="CC116" s="1019"/>
      <c r="CD116" s="1019"/>
      <c r="CE116" s="1019"/>
      <c r="CF116" s="1013" t="s">
        <v>453</v>
      </c>
      <c r="CG116" s="1014"/>
      <c r="CH116" s="1014"/>
      <c r="CI116" s="1014"/>
      <c r="CJ116" s="1014"/>
      <c r="CK116" s="1044"/>
      <c r="CL116" s="1045"/>
      <c r="CM116" s="1015" t="s">
        <v>474</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179</v>
      </c>
      <c r="DH116" s="1058"/>
      <c r="DI116" s="1058"/>
      <c r="DJ116" s="1058"/>
      <c r="DK116" s="1059"/>
      <c r="DL116" s="1060" t="s">
        <v>453</v>
      </c>
      <c r="DM116" s="1058"/>
      <c r="DN116" s="1058"/>
      <c r="DO116" s="1058"/>
      <c r="DP116" s="1059"/>
      <c r="DQ116" s="1060" t="s">
        <v>179</v>
      </c>
      <c r="DR116" s="1058"/>
      <c r="DS116" s="1058"/>
      <c r="DT116" s="1058"/>
      <c r="DU116" s="1059"/>
      <c r="DV116" s="1061" t="s">
        <v>460</v>
      </c>
      <c r="DW116" s="1062"/>
      <c r="DX116" s="1062"/>
      <c r="DY116" s="1062"/>
      <c r="DZ116" s="1063"/>
    </row>
    <row r="117" spans="1:130" s="248" customFormat="1" ht="26.25" customHeight="1" x14ac:dyDescent="0.15">
      <c r="A117" s="1003" t="s">
        <v>195</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475</v>
      </c>
      <c r="Z117" s="985"/>
      <c r="AA117" s="1075">
        <v>2118353</v>
      </c>
      <c r="AB117" s="1076"/>
      <c r="AC117" s="1076"/>
      <c r="AD117" s="1076"/>
      <c r="AE117" s="1077"/>
      <c r="AF117" s="1078">
        <v>1972394</v>
      </c>
      <c r="AG117" s="1076"/>
      <c r="AH117" s="1076"/>
      <c r="AI117" s="1076"/>
      <c r="AJ117" s="1077"/>
      <c r="AK117" s="1078">
        <v>1848316</v>
      </c>
      <c r="AL117" s="1076"/>
      <c r="AM117" s="1076"/>
      <c r="AN117" s="1076"/>
      <c r="AO117" s="1077"/>
      <c r="AP117" s="1079"/>
      <c r="AQ117" s="1080"/>
      <c r="AR117" s="1080"/>
      <c r="AS117" s="1080"/>
      <c r="AT117" s="1081"/>
      <c r="AU117" s="999"/>
      <c r="AV117" s="1000"/>
      <c r="AW117" s="1000"/>
      <c r="AX117" s="1000"/>
      <c r="AY117" s="1000"/>
      <c r="AZ117" s="1066" t="s">
        <v>476</v>
      </c>
      <c r="BA117" s="1067"/>
      <c r="BB117" s="1067"/>
      <c r="BC117" s="1067"/>
      <c r="BD117" s="1067"/>
      <c r="BE117" s="1067"/>
      <c r="BF117" s="1067"/>
      <c r="BG117" s="1067"/>
      <c r="BH117" s="1067"/>
      <c r="BI117" s="1067"/>
      <c r="BJ117" s="1067"/>
      <c r="BK117" s="1067"/>
      <c r="BL117" s="1067"/>
      <c r="BM117" s="1067"/>
      <c r="BN117" s="1067"/>
      <c r="BO117" s="1067"/>
      <c r="BP117" s="1068"/>
      <c r="BQ117" s="1018" t="s">
        <v>453</v>
      </c>
      <c r="BR117" s="1019"/>
      <c r="BS117" s="1019"/>
      <c r="BT117" s="1019"/>
      <c r="BU117" s="1019"/>
      <c r="BV117" s="1019" t="s">
        <v>456</v>
      </c>
      <c r="BW117" s="1019"/>
      <c r="BX117" s="1019"/>
      <c r="BY117" s="1019"/>
      <c r="BZ117" s="1019"/>
      <c r="CA117" s="1019" t="s">
        <v>179</v>
      </c>
      <c r="CB117" s="1019"/>
      <c r="CC117" s="1019"/>
      <c r="CD117" s="1019"/>
      <c r="CE117" s="1019"/>
      <c r="CF117" s="1013" t="s">
        <v>453</v>
      </c>
      <c r="CG117" s="1014"/>
      <c r="CH117" s="1014"/>
      <c r="CI117" s="1014"/>
      <c r="CJ117" s="1014"/>
      <c r="CK117" s="1044"/>
      <c r="CL117" s="1045"/>
      <c r="CM117" s="1015" t="s">
        <v>477</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179</v>
      </c>
      <c r="DH117" s="1058"/>
      <c r="DI117" s="1058"/>
      <c r="DJ117" s="1058"/>
      <c r="DK117" s="1059"/>
      <c r="DL117" s="1060" t="s">
        <v>453</v>
      </c>
      <c r="DM117" s="1058"/>
      <c r="DN117" s="1058"/>
      <c r="DO117" s="1058"/>
      <c r="DP117" s="1059"/>
      <c r="DQ117" s="1060" t="s">
        <v>456</v>
      </c>
      <c r="DR117" s="1058"/>
      <c r="DS117" s="1058"/>
      <c r="DT117" s="1058"/>
      <c r="DU117" s="1059"/>
      <c r="DV117" s="1061" t="s">
        <v>179</v>
      </c>
      <c r="DW117" s="1062"/>
      <c r="DX117" s="1062"/>
      <c r="DY117" s="1062"/>
      <c r="DZ117" s="1063"/>
    </row>
    <row r="118" spans="1:130" s="248" customFormat="1" ht="26.25" customHeight="1" x14ac:dyDescent="0.15">
      <c r="A118" s="1003" t="s">
        <v>448</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445</v>
      </c>
      <c r="AB118" s="984"/>
      <c r="AC118" s="984"/>
      <c r="AD118" s="984"/>
      <c r="AE118" s="985"/>
      <c r="AF118" s="983" t="s">
        <v>446</v>
      </c>
      <c r="AG118" s="984"/>
      <c r="AH118" s="984"/>
      <c r="AI118" s="984"/>
      <c r="AJ118" s="985"/>
      <c r="AK118" s="983" t="s">
        <v>317</v>
      </c>
      <c r="AL118" s="984"/>
      <c r="AM118" s="984"/>
      <c r="AN118" s="984"/>
      <c r="AO118" s="985"/>
      <c r="AP118" s="1070" t="s">
        <v>447</v>
      </c>
      <c r="AQ118" s="1071"/>
      <c r="AR118" s="1071"/>
      <c r="AS118" s="1071"/>
      <c r="AT118" s="1072"/>
      <c r="AU118" s="999"/>
      <c r="AV118" s="1000"/>
      <c r="AW118" s="1000"/>
      <c r="AX118" s="1000"/>
      <c r="AY118" s="1000"/>
      <c r="AZ118" s="1073" t="s">
        <v>478</v>
      </c>
      <c r="BA118" s="1064"/>
      <c r="BB118" s="1064"/>
      <c r="BC118" s="1064"/>
      <c r="BD118" s="1064"/>
      <c r="BE118" s="1064"/>
      <c r="BF118" s="1064"/>
      <c r="BG118" s="1064"/>
      <c r="BH118" s="1064"/>
      <c r="BI118" s="1064"/>
      <c r="BJ118" s="1064"/>
      <c r="BK118" s="1064"/>
      <c r="BL118" s="1064"/>
      <c r="BM118" s="1064"/>
      <c r="BN118" s="1064"/>
      <c r="BO118" s="1064"/>
      <c r="BP118" s="1065"/>
      <c r="BQ118" s="1096" t="s">
        <v>453</v>
      </c>
      <c r="BR118" s="1097"/>
      <c r="BS118" s="1097"/>
      <c r="BT118" s="1097"/>
      <c r="BU118" s="1097"/>
      <c r="BV118" s="1097" t="s">
        <v>179</v>
      </c>
      <c r="BW118" s="1097"/>
      <c r="BX118" s="1097"/>
      <c r="BY118" s="1097"/>
      <c r="BZ118" s="1097"/>
      <c r="CA118" s="1097" t="s">
        <v>179</v>
      </c>
      <c r="CB118" s="1097"/>
      <c r="CC118" s="1097"/>
      <c r="CD118" s="1097"/>
      <c r="CE118" s="1097"/>
      <c r="CF118" s="1013" t="s">
        <v>453</v>
      </c>
      <c r="CG118" s="1014"/>
      <c r="CH118" s="1014"/>
      <c r="CI118" s="1014"/>
      <c r="CJ118" s="1014"/>
      <c r="CK118" s="1044"/>
      <c r="CL118" s="1045"/>
      <c r="CM118" s="1015" t="s">
        <v>479</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179</v>
      </c>
      <c r="DH118" s="1058"/>
      <c r="DI118" s="1058"/>
      <c r="DJ118" s="1058"/>
      <c r="DK118" s="1059"/>
      <c r="DL118" s="1060" t="s">
        <v>179</v>
      </c>
      <c r="DM118" s="1058"/>
      <c r="DN118" s="1058"/>
      <c r="DO118" s="1058"/>
      <c r="DP118" s="1059"/>
      <c r="DQ118" s="1060" t="s">
        <v>453</v>
      </c>
      <c r="DR118" s="1058"/>
      <c r="DS118" s="1058"/>
      <c r="DT118" s="1058"/>
      <c r="DU118" s="1059"/>
      <c r="DV118" s="1061" t="s">
        <v>179</v>
      </c>
      <c r="DW118" s="1062"/>
      <c r="DX118" s="1062"/>
      <c r="DY118" s="1062"/>
      <c r="DZ118" s="1063"/>
    </row>
    <row r="119" spans="1:130" s="248" customFormat="1" ht="26.25" customHeight="1" x14ac:dyDescent="0.15">
      <c r="A119" s="1157" t="s">
        <v>451</v>
      </c>
      <c r="B119" s="1043"/>
      <c r="C119" s="1022" t="s">
        <v>452</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453</v>
      </c>
      <c r="AB119" s="991"/>
      <c r="AC119" s="991"/>
      <c r="AD119" s="991"/>
      <c r="AE119" s="992"/>
      <c r="AF119" s="993" t="s">
        <v>179</v>
      </c>
      <c r="AG119" s="991"/>
      <c r="AH119" s="991"/>
      <c r="AI119" s="991"/>
      <c r="AJ119" s="992"/>
      <c r="AK119" s="993" t="s">
        <v>179</v>
      </c>
      <c r="AL119" s="991"/>
      <c r="AM119" s="991"/>
      <c r="AN119" s="991"/>
      <c r="AO119" s="992"/>
      <c r="AP119" s="994" t="s">
        <v>179</v>
      </c>
      <c r="AQ119" s="995"/>
      <c r="AR119" s="995"/>
      <c r="AS119" s="995"/>
      <c r="AT119" s="996"/>
      <c r="AU119" s="1001"/>
      <c r="AV119" s="1002"/>
      <c r="AW119" s="1002"/>
      <c r="AX119" s="1002"/>
      <c r="AY119" s="1002"/>
      <c r="AZ119" s="279" t="s">
        <v>195</v>
      </c>
      <c r="BA119" s="279"/>
      <c r="BB119" s="279"/>
      <c r="BC119" s="279"/>
      <c r="BD119" s="279"/>
      <c r="BE119" s="279"/>
      <c r="BF119" s="279"/>
      <c r="BG119" s="279"/>
      <c r="BH119" s="279"/>
      <c r="BI119" s="279"/>
      <c r="BJ119" s="279"/>
      <c r="BK119" s="279"/>
      <c r="BL119" s="279"/>
      <c r="BM119" s="279"/>
      <c r="BN119" s="279"/>
      <c r="BO119" s="1074" t="s">
        <v>480</v>
      </c>
      <c r="BP119" s="1105"/>
      <c r="BQ119" s="1096">
        <v>16551630</v>
      </c>
      <c r="BR119" s="1097"/>
      <c r="BS119" s="1097"/>
      <c r="BT119" s="1097"/>
      <c r="BU119" s="1097"/>
      <c r="BV119" s="1097">
        <v>15549429</v>
      </c>
      <c r="BW119" s="1097"/>
      <c r="BX119" s="1097"/>
      <c r="BY119" s="1097"/>
      <c r="BZ119" s="1097"/>
      <c r="CA119" s="1097">
        <v>14998479</v>
      </c>
      <c r="CB119" s="1097"/>
      <c r="CC119" s="1097"/>
      <c r="CD119" s="1097"/>
      <c r="CE119" s="1097"/>
      <c r="CF119" s="1098"/>
      <c r="CG119" s="1099"/>
      <c r="CH119" s="1099"/>
      <c r="CI119" s="1099"/>
      <c r="CJ119" s="1100"/>
      <c r="CK119" s="1046"/>
      <c r="CL119" s="1047"/>
      <c r="CM119" s="1101" t="s">
        <v>481</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453</v>
      </c>
      <c r="DH119" s="1083"/>
      <c r="DI119" s="1083"/>
      <c r="DJ119" s="1083"/>
      <c r="DK119" s="1084"/>
      <c r="DL119" s="1082" t="s">
        <v>179</v>
      </c>
      <c r="DM119" s="1083"/>
      <c r="DN119" s="1083"/>
      <c r="DO119" s="1083"/>
      <c r="DP119" s="1084"/>
      <c r="DQ119" s="1082" t="s">
        <v>179</v>
      </c>
      <c r="DR119" s="1083"/>
      <c r="DS119" s="1083"/>
      <c r="DT119" s="1083"/>
      <c r="DU119" s="1084"/>
      <c r="DV119" s="1085" t="s">
        <v>179</v>
      </c>
      <c r="DW119" s="1086"/>
      <c r="DX119" s="1086"/>
      <c r="DY119" s="1086"/>
      <c r="DZ119" s="1087"/>
    </row>
    <row r="120" spans="1:130" s="248" customFormat="1" ht="26.25" customHeight="1" x14ac:dyDescent="0.15">
      <c r="A120" s="1158"/>
      <c r="B120" s="1045"/>
      <c r="C120" s="1015" t="s">
        <v>457</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179</v>
      </c>
      <c r="AB120" s="1058"/>
      <c r="AC120" s="1058"/>
      <c r="AD120" s="1058"/>
      <c r="AE120" s="1059"/>
      <c r="AF120" s="1060" t="s">
        <v>179</v>
      </c>
      <c r="AG120" s="1058"/>
      <c r="AH120" s="1058"/>
      <c r="AI120" s="1058"/>
      <c r="AJ120" s="1059"/>
      <c r="AK120" s="1060" t="s">
        <v>179</v>
      </c>
      <c r="AL120" s="1058"/>
      <c r="AM120" s="1058"/>
      <c r="AN120" s="1058"/>
      <c r="AO120" s="1059"/>
      <c r="AP120" s="1061" t="s">
        <v>453</v>
      </c>
      <c r="AQ120" s="1062"/>
      <c r="AR120" s="1062"/>
      <c r="AS120" s="1062"/>
      <c r="AT120" s="1063"/>
      <c r="AU120" s="1088" t="s">
        <v>482</v>
      </c>
      <c r="AV120" s="1089"/>
      <c r="AW120" s="1089"/>
      <c r="AX120" s="1089"/>
      <c r="AY120" s="1090"/>
      <c r="AZ120" s="1039" t="s">
        <v>483</v>
      </c>
      <c r="BA120" s="988"/>
      <c r="BB120" s="988"/>
      <c r="BC120" s="988"/>
      <c r="BD120" s="988"/>
      <c r="BE120" s="988"/>
      <c r="BF120" s="988"/>
      <c r="BG120" s="988"/>
      <c r="BH120" s="988"/>
      <c r="BI120" s="988"/>
      <c r="BJ120" s="988"/>
      <c r="BK120" s="988"/>
      <c r="BL120" s="988"/>
      <c r="BM120" s="988"/>
      <c r="BN120" s="988"/>
      <c r="BO120" s="988"/>
      <c r="BP120" s="989"/>
      <c r="BQ120" s="1025">
        <v>3485362</v>
      </c>
      <c r="BR120" s="1026"/>
      <c r="BS120" s="1026"/>
      <c r="BT120" s="1026"/>
      <c r="BU120" s="1026"/>
      <c r="BV120" s="1026">
        <v>3255657</v>
      </c>
      <c r="BW120" s="1026"/>
      <c r="BX120" s="1026"/>
      <c r="BY120" s="1026"/>
      <c r="BZ120" s="1026"/>
      <c r="CA120" s="1026">
        <v>3268838</v>
      </c>
      <c r="CB120" s="1026"/>
      <c r="CC120" s="1026"/>
      <c r="CD120" s="1026"/>
      <c r="CE120" s="1026"/>
      <c r="CF120" s="1040">
        <v>54.8</v>
      </c>
      <c r="CG120" s="1041"/>
      <c r="CH120" s="1041"/>
      <c r="CI120" s="1041"/>
      <c r="CJ120" s="1041"/>
      <c r="CK120" s="1106" t="s">
        <v>484</v>
      </c>
      <c r="CL120" s="1107"/>
      <c r="CM120" s="1107"/>
      <c r="CN120" s="1107"/>
      <c r="CO120" s="1108"/>
      <c r="CP120" s="1114" t="s">
        <v>485</v>
      </c>
      <c r="CQ120" s="1115"/>
      <c r="CR120" s="1115"/>
      <c r="CS120" s="1115"/>
      <c r="CT120" s="1115"/>
      <c r="CU120" s="1115"/>
      <c r="CV120" s="1115"/>
      <c r="CW120" s="1115"/>
      <c r="CX120" s="1115"/>
      <c r="CY120" s="1115"/>
      <c r="CZ120" s="1115"/>
      <c r="DA120" s="1115"/>
      <c r="DB120" s="1115"/>
      <c r="DC120" s="1115"/>
      <c r="DD120" s="1115"/>
      <c r="DE120" s="1115"/>
      <c r="DF120" s="1116"/>
      <c r="DG120" s="1025">
        <v>1828880</v>
      </c>
      <c r="DH120" s="1026"/>
      <c r="DI120" s="1026"/>
      <c r="DJ120" s="1026"/>
      <c r="DK120" s="1026"/>
      <c r="DL120" s="1026">
        <v>1606139</v>
      </c>
      <c r="DM120" s="1026"/>
      <c r="DN120" s="1026"/>
      <c r="DO120" s="1026"/>
      <c r="DP120" s="1026"/>
      <c r="DQ120" s="1026">
        <v>1402317</v>
      </c>
      <c r="DR120" s="1026"/>
      <c r="DS120" s="1026"/>
      <c r="DT120" s="1026"/>
      <c r="DU120" s="1026"/>
      <c r="DV120" s="1027">
        <v>23.5</v>
      </c>
      <c r="DW120" s="1027"/>
      <c r="DX120" s="1027"/>
      <c r="DY120" s="1027"/>
      <c r="DZ120" s="1028"/>
    </row>
    <row r="121" spans="1:130" s="248" customFormat="1" ht="26.25" customHeight="1" x14ac:dyDescent="0.15">
      <c r="A121" s="1158"/>
      <c r="B121" s="1045"/>
      <c r="C121" s="1066" t="s">
        <v>486</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453</v>
      </c>
      <c r="AB121" s="1058"/>
      <c r="AC121" s="1058"/>
      <c r="AD121" s="1058"/>
      <c r="AE121" s="1059"/>
      <c r="AF121" s="1060" t="s">
        <v>453</v>
      </c>
      <c r="AG121" s="1058"/>
      <c r="AH121" s="1058"/>
      <c r="AI121" s="1058"/>
      <c r="AJ121" s="1059"/>
      <c r="AK121" s="1060" t="s">
        <v>179</v>
      </c>
      <c r="AL121" s="1058"/>
      <c r="AM121" s="1058"/>
      <c r="AN121" s="1058"/>
      <c r="AO121" s="1059"/>
      <c r="AP121" s="1061" t="s">
        <v>179</v>
      </c>
      <c r="AQ121" s="1062"/>
      <c r="AR121" s="1062"/>
      <c r="AS121" s="1062"/>
      <c r="AT121" s="1063"/>
      <c r="AU121" s="1091"/>
      <c r="AV121" s="1092"/>
      <c r="AW121" s="1092"/>
      <c r="AX121" s="1092"/>
      <c r="AY121" s="1093"/>
      <c r="AZ121" s="1048" t="s">
        <v>487</v>
      </c>
      <c r="BA121" s="1049"/>
      <c r="BB121" s="1049"/>
      <c r="BC121" s="1049"/>
      <c r="BD121" s="1049"/>
      <c r="BE121" s="1049"/>
      <c r="BF121" s="1049"/>
      <c r="BG121" s="1049"/>
      <c r="BH121" s="1049"/>
      <c r="BI121" s="1049"/>
      <c r="BJ121" s="1049"/>
      <c r="BK121" s="1049"/>
      <c r="BL121" s="1049"/>
      <c r="BM121" s="1049"/>
      <c r="BN121" s="1049"/>
      <c r="BO121" s="1049"/>
      <c r="BP121" s="1050"/>
      <c r="BQ121" s="1018">
        <v>67240</v>
      </c>
      <c r="BR121" s="1019"/>
      <c r="BS121" s="1019"/>
      <c r="BT121" s="1019"/>
      <c r="BU121" s="1019"/>
      <c r="BV121" s="1019">
        <v>52921</v>
      </c>
      <c r="BW121" s="1019"/>
      <c r="BX121" s="1019"/>
      <c r="BY121" s="1019"/>
      <c r="BZ121" s="1019"/>
      <c r="CA121" s="1019">
        <v>27941</v>
      </c>
      <c r="CB121" s="1019"/>
      <c r="CC121" s="1019"/>
      <c r="CD121" s="1019"/>
      <c r="CE121" s="1019"/>
      <c r="CF121" s="1013">
        <v>0.5</v>
      </c>
      <c r="CG121" s="1014"/>
      <c r="CH121" s="1014"/>
      <c r="CI121" s="1014"/>
      <c r="CJ121" s="1014"/>
      <c r="CK121" s="1109"/>
      <c r="CL121" s="1110"/>
      <c r="CM121" s="1110"/>
      <c r="CN121" s="1110"/>
      <c r="CO121" s="1111"/>
      <c r="CP121" s="1119" t="s">
        <v>488</v>
      </c>
      <c r="CQ121" s="1120"/>
      <c r="CR121" s="1120"/>
      <c r="CS121" s="1120"/>
      <c r="CT121" s="1120"/>
      <c r="CU121" s="1120"/>
      <c r="CV121" s="1120"/>
      <c r="CW121" s="1120"/>
      <c r="CX121" s="1120"/>
      <c r="CY121" s="1120"/>
      <c r="CZ121" s="1120"/>
      <c r="DA121" s="1120"/>
      <c r="DB121" s="1120"/>
      <c r="DC121" s="1120"/>
      <c r="DD121" s="1120"/>
      <c r="DE121" s="1120"/>
      <c r="DF121" s="1121"/>
      <c r="DG121" s="1018">
        <v>1169728</v>
      </c>
      <c r="DH121" s="1019"/>
      <c r="DI121" s="1019"/>
      <c r="DJ121" s="1019"/>
      <c r="DK121" s="1019"/>
      <c r="DL121" s="1019">
        <v>1117929</v>
      </c>
      <c r="DM121" s="1019"/>
      <c r="DN121" s="1019"/>
      <c r="DO121" s="1019"/>
      <c r="DP121" s="1019"/>
      <c r="DQ121" s="1019">
        <v>1083085</v>
      </c>
      <c r="DR121" s="1019"/>
      <c r="DS121" s="1019"/>
      <c r="DT121" s="1019"/>
      <c r="DU121" s="1019"/>
      <c r="DV121" s="1020">
        <v>18.100000000000001</v>
      </c>
      <c r="DW121" s="1020"/>
      <c r="DX121" s="1020"/>
      <c r="DY121" s="1020"/>
      <c r="DZ121" s="1021"/>
    </row>
    <row r="122" spans="1:130" s="248" customFormat="1" ht="26.25" customHeight="1" x14ac:dyDescent="0.15">
      <c r="A122" s="1158"/>
      <c r="B122" s="1045"/>
      <c r="C122" s="1015" t="s">
        <v>468</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179</v>
      </c>
      <c r="AB122" s="1058"/>
      <c r="AC122" s="1058"/>
      <c r="AD122" s="1058"/>
      <c r="AE122" s="1059"/>
      <c r="AF122" s="1060" t="s">
        <v>453</v>
      </c>
      <c r="AG122" s="1058"/>
      <c r="AH122" s="1058"/>
      <c r="AI122" s="1058"/>
      <c r="AJ122" s="1059"/>
      <c r="AK122" s="1060" t="s">
        <v>179</v>
      </c>
      <c r="AL122" s="1058"/>
      <c r="AM122" s="1058"/>
      <c r="AN122" s="1058"/>
      <c r="AO122" s="1059"/>
      <c r="AP122" s="1061" t="s">
        <v>179</v>
      </c>
      <c r="AQ122" s="1062"/>
      <c r="AR122" s="1062"/>
      <c r="AS122" s="1062"/>
      <c r="AT122" s="1063"/>
      <c r="AU122" s="1091"/>
      <c r="AV122" s="1092"/>
      <c r="AW122" s="1092"/>
      <c r="AX122" s="1092"/>
      <c r="AY122" s="1093"/>
      <c r="AZ122" s="1073" t="s">
        <v>489</v>
      </c>
      <c r="BA122" s="1064"/>
      <c r="BB122" s="1064"/>
      <c r="BC122" s="1064"/>
      <c r="BD122" s="1064"/>
      <c r="BE122" s="1064"/>
      <c r="BF122" s="1064"/>
      <c r="BG122" s="1064"/>
      <c r="BH122" s="1064"/>
      <c r="BI122" s="1064"/>
      <c r="BJ122" s="1064"/>
      <c r="BK122" s="1064"/>
      <c r="BL122" s="1064"/>
      <c r="BM122" s="1064"/>
      <c r="BN122" s="1064"/>
      <c r="BO122" s="1064"/>
      <c r="BP122" s="1065"/>
      <c r="BQ122" s="1096">
        <v>11795999</v>
      </c>
      <c r="BR122" s="1097"/>
      <c r="BS122" s="1097"/>
      <c r="BT122" s="1097"/>
      <c r="BU122" s="1097"/>
      <c r="BV122" s="1097">
        <v>11273744</v>
      </c>
      <c r="BW122" s="1097"/>
      <c r="BX122" s="1097"/>
      <c r="BY122" s="1097"/>
      <c r="BZ122" s="1097"/>
      <c r="CA122" s="1097">
        <v>10923921</v>
      </c>
      <c r="CB122" s="1097"/>
      <c r="CC122" s="1097"/>
      <c r="CD122" s="1097"/>
      <c r="CE122" s="1097"/>
      <c r="CF122" s="1117">
        <v>183</v>
      </c>
      <c r="CG122" s="1118"/>
      <c r="CH122" s="1118"/>
      <c r="CI122" s="1118"/>
      <c r="CJ122" s="1118"/>
      <c r="CK122" s="1109"/>
      <c r="CL122" s="1110"/>
      <c r="CM122" s="1110"/>
      <c r="CN122" s="1110"/>
      <c r="CO122" s="1111"/>
      <c r="CP122" s="1119" t="s">
        <v>490</v>
      </c>
      <c r="CQ122" s="1120"/>
      <c r="CR122" s="1120"/>
      <c r="CS122" s="1120"/>
      <c r="CT122" s="1120"/>
      <c r="CU122" s="1120"/>
      <c r="CV122" s="1120"/>
      <c r="CW122" s="1120"/>
      <c r="CX122" s="1120"/>
      <c r="CY122" s="1120"/>
      <c r="CZ122" s="1120"/>
      <c r="DA122" s="1120"/>
      <c r="DB122" s="1120"/>
      <c r="DC122" s="1120"/>
      <c r="DD122" s="1120"/>
      <c r="DE122" s="1120"/>
      <c r="DF122" s="1121"/>
      <c r="DG122" s="1018">
        <v>181047</v>
      </c>
      <c r="DH122" s="1019"/>
      <c r="DI122" s="1019"/>
      <c r="DJ122" s="1019"/>
      <c r="DK122" s="1019"/>
      <c r="DL122" s="1019">
        <v>162555</v>
      </c>
      <c r="DM122" s="1019"/>
      <c r="DN122" s="1019"/>
      <c r="DO122" s="1019"/>
      <c r="DP122" s="1019"/>
      <c r="DQ122" s="1019">
        <v>143662</v>
      </c>
      <c r="DR122" s="1019"/>
      <c r="DS122" s="1019"/>
      <c r="DT122" s="1019"/>
      <c r="DU122" s="1019"/>
      <c r="DV122" s="1020">
        <v>2.4</v>
      </c>
      <c r="DW122" s="1020"/>
      <c r="DX122" s="1020"/>
      <c r="DY122" s="1020"/>
      <c r="DZ122" s="1021"/>
    </row>
    <row r="123" spans="1:130" s="248" customFormat="1" ht="26.25" customHeight="1" x14ac:dyDescent="0.15">
      <c r="A123" s="1158"/>
      <c r="B123" s="1045"/>
      <c r="C123" s="1015" t="s">
        <v>474</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453</v>
      </c>
      <c r="AB123" s="1058"/>
      <c r="AC123" s="1058"/>
      <c r="AD123" s="1058"/>
      <c r="AE123" s="1059"/>
      <c r="AF123" s="1060" t="s">
        <v>453</v>
      </c>
      <c r="AG123" s="1058"/>
      <c r="AH123" s="1058"/>
      <c r="AI123" s="1058"/>
      <c r="AJ123" s="1059"/>
      <c r="AK123" s="1060" t="s">
        <v>179</v>
      </c>
      <c r="AL123" s="1058"/>
      <c r="AM123" s="1058"/>
      <c r="AN123" s="1058"/>
      <c r="AO123" s="1059"/>
      <c r="AP123" s="1061" t="s">
        <v>179</v>
      </c>
      <c r="AQ123" s="1062"/>
      <c r="AR123" s="1062"/>
      <c r="AS123" s="1062"/>
      <c r="AT123" s="1063"/>
      <c r="AU123" s="1094"/>
      <c r="AV123" s="1095"/>
      <c r="AW123" s="1095"/>
      <c r="AX123" s="1095"/>
      <c r="AY123" s="1095"/>
      <c r="AZ123" s="279" t="s">
        <v>195</v>
      </c>
      <c r="BA123" s="279"/>
      <c r="BB123" s="279"/>
      <c r="BC123" s="279"/>
      <c r="BD123" s="279"/>
      <c r="BE123" s="279"/>
      <c r="BF123" s="279"/>
      <c r="BG123" s="279"/>
      <c r="BH123" s="279"/>
      <c r="BI123" s="279"/>
      <c r="BJ123" s="279"/>
      <c r="BK123" s="279"/>
      <c r="BL123" s="279"/>
      <c r="BM123" s="279"/>
      <c r="BN123" s="279"/>
      <c r="BO123" s="1074" t="s">
        <v>491</v>
      </c>
      <c r="BP123" s="1105"/>
      <c r="BQ123" s="1164">
        <v>15348601</v>
      </c>
      <c r="BR123" s="1165"/>
      <c r="BS123" s="1165"/>
      <c r="BT123" s="1165"/>
      <c r="BU123" s="1165"/>
      <c r="BV123" s="1165">
        <v>14582322</v>
      </c>
      <c r="BW123" s="1165"/>
      <c r="BX123" s="1165"/>
      <c r="BY123" s="1165"/>
      <c r="BZ123" s="1165"/>
      <c r="CA123" s="1165">
        <v>14220700</v>
      </c>
      <c r="CB123" s="1165"/>
      <c r="CC123" s="1165"/>
      <c r="CD123" s="1165"/>
      <c r="CE123" s="1165"/>
      <c r="CF123" s="1098"/>
      <c r="CG123" s="1099"/>
      <c r="CH123" s="1099"/>
      <c r="CI123" s="1099"/>
      <c r="CJ123" s="1100"/>
      <c r="CK123" s="1109"/>
      <c r="CL123" s="1110"/>
      <c r="CM123" s="1110"/>
      <c r="CN123" s="1110"/>
      <c r="CO123" s="1111"/>
      <c r="CP123" s="1119"/>
      <c r="CQ123" s="1120"/>
      <c r="CR123" s="1120"/>
      <c r="CS123" s="1120"/>
      <c r="CT123" s="1120"/>
      <c r="CU123" s="1120"/>
      <c r="CV123" s="1120"/>
      <c r="CW123" s="1120"/>
      <c r="CX123" s="1120"/>
      <c r="CY123" s="1120"/>
      <c r="CZ123" s="1120"/>
      <c r="DA123" s="1120"/>
      <c r="DB123" s="1120"/>
      <c r="DC123" s="1120"/>
      <c r="DD123" s="1120"/>
      <c r="DE123" s="1120"/>
      <c r="DF123" s="1121"/>
      <c r="DG123" s="1057"/>
      <c r="DH123" s="1058"/>
      <c r="DI123" s="1058"/>
      <c r="DJ123" s="1058"/>
      <c r="DK123" s="1059"/>
      <c r="DL123" s="1060"/>
      <c r="DM123" s="1058"/>
      <c r="DN123" s="1058"/>
      <c r="DO123" s="1058"/>
      <c r="DP123" s="1059"/>
      <c r="DQ123" s="1060"/>
      <c r="DR123" s="1058"/>
      <c r="DS123" s="1058"/>
      <c r="DT123" s="1058"/>
      <c r="DU123" s="1059"/>
      <c r="DV123" s="1061"/>
      <c r="DW123" s="1062"/>
      <c r="DX123" s="1062"/>
      <c r="DY123" s="1062"/>
      <c r="DZ123" s="1063"/>
    </row>
    <row r="124" spans="1:130" s="248" customFormat="1" ht="26.25" customHeight="1" thickBot="1" x14ac:dyDescent="0.2">
      <c r="A124" s="1158"/>
      <c r="B124" s="1045"/>
      <c r="C124" s="1015" t="s">
        <v>477</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v>1033</v>
      </c>
      <c r="AB124" s="1058"/>
      <c r="AC124" s="1058"/>
      <c r="AD124" s="1058"/>
      <c r="AE124" s="1059"/>
      <c r="AF124" s="1060">
        <v>1046</v>
      </c>
      <c r="AG124" s="1058"/>
      <c r="AH124" s="1058"/>
      <c r="AI124" s="1058"/>
      <c r="AJ124" s="1059"/>
      <c r="AK124" s="1060" t="s">
        <v>179</v>
      </c>
      <c r="AL124" s="1058"/>
      <c r="AM124" s="1058"/>
      <c r="AN124" s="1058"/>
      <c r="AO124" s="1059"/>
      <c r="AP124" s="1061" t="s">
        <v>179</v>
      </c>
      <c r="AQ124" s="1062"/>
      <c r="AR124" s="1062"/>
      <c r="AS124" s="1062"/>
      <c r="AT124" s="1063"/>
      <c r="AU124" s="1160" t="s">
        <v>492</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v>20.100000000000001</v>
      </c>
      <c r="BR124" s="1127"/>
      <c r="BS124" s="1127"/>
      <c r="BT124" s="1127"/>
      <c r="BU124" s="1127"/>
      <c r="BV124" s="1127">
        <v>16.5</v>
      </c>
      <c r="BW124" s="1127"/>
      <c r="BX124" s="1127"/>
      <c r="BY124" s="1127"/>
      <c r="BZ124" s="1127"/>
      <c r="CA124" s="1127">
        <v>13</v>
      </c>
      <c r="CB124" s="1127"/>
      <c r="CC124" s="1127"/>
      <c r="CD124" s="1127"/>
      <c r="CE124" s="1127"/>
      <c r="CF124" s="1128"/>
      <c r="CG124" s="1129"/>
      <c r="CH124" s="1129"/>
      <c r="CI124" s="1129"/>
      <c r="CJ124" s="1130"/>
      <c r="CK124" s="1112"/>
      <c r="CL124" s="1112"/>
      <c r="CM124" s="1112"/>
      <c r="CN124" s="1112"/>
      <c r="CO124" s="1113"/>
      <c r="CP124" s="1119" t="s">
        <v>493</v>
      </c>
      <c r="CQ124" s="1120"/>
      <c r="CR124" s="1120"/>
      <c r="CS124" s="1120"/>
      <c r="CT124" s="1120"/>
      <c r="CU124" s="1120"/>
      <c r="CV124" s="1120"/>
      <c r="CW124" s="1120"/>
      <c r="CX124" s="1120"/>
      <c r="CY124" s="1120"/>
      <c r="CZ124" s="1120"/>
      <c r="DA124" s="1120"/>
      <c r="DB124" s="1120"/>
      <c r="DC124" s="1120"/>
      <c r="DD124" s="1120"/>
      <c r="DE124" s="1120"/>
      <c r="DF124" s="1121"/>
      <c r="DG124" s="1104" t="s">
        <v>179</v>
      </c>
      <c r="DH124" s="1083"/>
      <c r="DI124" s="1083"/>
      <c r="DJ124" s="1083"/>
      <c r="DK124" s="1084"/>
      <c r="DL124" s="1082" t="s">
        <v>179</v>
      </c>
      <c r="DM124" s="1083"/>
      <c r="DN124" s="1083"/>
      <c r="DO124" s="1083"/>
      <c r="DP124" s="1084"/>
      <c r="DQ124" s="1082" t="s">
        <v>179</v>
      </c>
      <c r="DR124" s="1083"/>
      <c r="DS124" s="1083"/>
      <c r="DT124" s="1083"/>
      <c r="DU124" s="1084"/>
      <c r="DV124" s="1085" t="s">
        <v>179</v>
      </c>
      <c r="DW124" s="1086"/>
      <c r="DX124" s="1086"/>
      <c r="DY124" s="1086"/>
      <c r="DZ124" s="1087"/>
    </row>
    <row r="125" spans="1:130" s="248" customFormat="1" ht="26.25" customHeight="1" x14ac:dyDescent="0.15">
      <c r="A125" s="1158"/>
      <c r="B125" s="1045"/>
      <c r="C125" s="1015" t="s">
        <v>479</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179</v>
      </c>
      <c r="AB125" s="1058"/>
      <c r="AC125" s="1058"/>
      <c r="AD125" s="1058"/>
      <c r="AE125" s="1059"/>
      <c r="AF125" s="1060" t="s">
        <v>179</v>
      </c>
      <c r="AG125" s="1058"/>
      <c r="AH125" s="1058"/>
      <c r="AI125" s="1058"/>
      <c r="AJ125" s="1059"/>
      <c r="AK125" s="1060" t="s">
        <v>179</v>
      </c>
      <c r="AL125" s="1058"/>
      <c r="AM125" s="1058"/>
      <c r="AN125" s="1058"/>
      <c r="AO125" s="1059"/>
      <c r="AP125" s="1061" t="s">
        <v>453</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494</v>
      </c>
      <c r="CL125" s="1107"/>
      <c r="CM125" s="1107"/>
      <c r="CN125" s="1107"/>
      <c r="CO125" s="1108"/>
      <c r="CP125" s="1039" t="s">
        <v>495</v>
      </c>
      <c r="CQ125" s="988"/>
      <c r="CR125" s="988"/>
      <c r="CS125" s="988"/>
      <c r="CT125" s="988"/>
      <c r="CU125" s="988"/>
      <c r="CV125" s="988"/>
      <c r="CW125" s="988"/>
      <c r="CX125" s="988"/>
      <c r="CY125" s="988"/>
      <c r="CZ125" s="988"/>
      <c r="DA125" s="988"/>
      <c r="DB125" s="988"/>
      <c r="DC125" s="988"/>
      <c r="DD125" s="988"/>
      <c r="DE125" s="988"/>
      <c r="DF125" s="989"/>
      <c r="DG125" s="1025" t="s">
        <v>179</v>
      </c>
      <c r="DH125" s="1026"/>
      <c r="DI125" s="1026"/>
      <c r="DJ125" s="1026"/>
      <c r="DK125" s="1026"/>
      <c r="DL125" s="1026" t="s">
        <v>179</v>
      </c>
      <c r="DM125" s="1026"/>
      <c r="DN125" s="1026"/>
      <c r="DO125" s="1026"/>
      <c r="DP125" s="1026"/>
      <c r="DQ125" s="1026" t="s">
        <v>179</v>
      </c>
      <c r="DR125" s="1026"/>
      <c r="DS125" s="1026"/>
      <c r="DT125" s="1026"/>
      <c r="DU125" s="1026"/>
      <c r="DV125" s="1027" t="s">
        <v>179</v>
      </c>
      <c r="DW125" s="1027"/>
      <c r="DX125" s="1027"/>
      <c r="DY125" s="1027"/>
      <c r="DZ125" s="1028"/>
    </row>
    <row r="126" spans="1:130" s="248" customFormat="1" ht="26.25" customHeight="1" thickBot="1" x14ac:dyDescent="0.2">
      <c r="A126" s="1158"/>
      <c r="B126" s="1045"/>
      <c r="C126" s="1015" t="s">
        <v>481</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453</v>
      </c>
      <c r="AB126" s="1058"/>
      <c r="AC126" s="1058"/>
      <c r="AD126" s="1058"/>
      <c r="AE126" s="1059"/>
      <c r="AF126" s="1060" t="s">
        <v>179</v>
      </c>
      <c r="AG126" s="1058"/>
      <c r="AH126" s="1058"/>
      <c r="AI126" s="1058"/>
      <c r="AJ126" s="1059"/>
      <c r="AK126" s="1060" t="s">
        <v>453</v>
      </c>
      <c r="AL126" s="1058"/>
      <c r="AM126" s="1058"/>
      <c r="AN126" s="1058"/>
      <c r="AO126" s="1059"/>
      <c r="AP126" s="1061" t="s">
        <v>179</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496</v>
      </c>
      <c r="CQ126" s="1049"/>
      <c r="CR126" s="1049"/>
      <c r="CS126" s="1049"/>
      <c r="CT126" s="1049"/>
      <c r="CU126" s="1049"/>
      <c r="CV126" s="1049"/>
      <c r="CW126" s="1049"/>
      <c r="CX126" s="1049"/>
      <c r="CY126" s="1049"/>
      <c r="CZ126" s="1049"/>
      <c r="DA126" s="1049"/>
      <c r="DB126" s="1049"/>
      <c r="DC126" s="1049"/>
      <c r="DD126" s="1049"/>
      <c r="DE126" s="1049"/>
      <c r="DF126" s="1050"/>
      <c r="DG126" s="1018" t="s">
        <v>179</v>
      </c>
      <c r="DH126" s="1019"/>
      <c r="DI126" s="1019"/>
      <c r="DJ126" s="1019"/>
      <c r="DK126" s="1019"/>
      <c r="DL126" s="1019" t="s">
        <v>453</v>
      </c>
      <c r="DM126" s="1019"/>
      <c r="DN126" s="1019"/>
      <c r="DO126" s="1019"/>
      <c r="DP126" s="1019"/>
      <c r="DQ126" s="1019" t="s">
        <v>179</v>
      </c>
      <c r="DR126" s="1019"/>
      <c r="DS126" s="1019"/>
      <c r="DT126" s="1019"/>
      <c r="DU126" s="1019"/>
      <c r="DV126" s="1020" t="s">
        <v>179</v>
      </c>
      <c r="DW126" s="1020"/>
      <c r="DX126" s="1020"/>
      <c r="DY126" s="1020"/>
      <c r="DZ126" s="1021"/>
    </row>
    <row r="127" spans="1:130" s="248" customFormat="1" ht="26.25" customHeight="1" x14ac:dyDescent="0.15">
      <c r="A127" s="1159"/>
      <c r="B127" s="1047"/>
      <c r="C127" s="1101" t="s">
        <v>497</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v>29108</v>
      </c>
      <c r="AB127" s="1058"/>
      <c r="AC127" s="1058"/>
      <c r="AD127" s="1058"/>
      <c r="AE127" s="1059"/>
      <c r="AF127" s="1060">
        <v>29226</v>
      </c>
      <c r="AG127" s="1058"/>
      <c r="AH127" s="1058"/>
      <c r="AI127" s="1058"/>
      <c r="AJ127" s="1059"/>
      <c r="AK127" s="1060">
        <v>28129</v>
      </c>
      <c r="AL127" s="1058"/>
      <c r="AM127" s="1058"/>
      <c r="AN127" s="1058"/>
      <c r="AO127" s="1059"/>
      <c r="AP127" s="1061">
        <v>0.5</v>
      </c>
      <c r="AQ127" s="1062"/>
      <c r="AR127" s="1062"/>
      <c r="AS127" s="1062"/>
      <c r="AT127" s="1063"/>
      <c r="AU127" s="284"/>
      <c r="AV127" s="284"/>
      <c r="AW127" s="284"/>
      <c r="AX127" s="1131" t="s">
        <v>498</v>
      </c>
      <c r="AY127" s="1132"/>
      <c r="AZ127" s="1132"/>
      <c r="BA127" s="1132"/>
      <c r="BB127" s="1132"/>
      <c r="BC127" s="1132"/>
      <c r="BD127" s="1132"/>
      <c r="BE127" s="1133"/>
      <c r="BF127" s="1134" t="s">
        <v>499</v>
      </c>
      <c r="BG127" s="1132"/>
      <c r="BH127" s="1132"/>
      <c r="BI127" s="1132"/>
      <c r="BJ127" s="1132"/>
      <c r="BK127" s="1132"/>
      <c r="BL127" s="1133"/>
      <c r="BM127" s="1134" t="s">
        <v>500</v>
      </c>
      <c r="BN127" s="1132"/>
      <c r="BO127" s="1132"/>
      <c r="BP127" s="1132"/>
      <c r="BQ127" s="1132"/>
      <c r="BR127" s="1132"/>
      <c r="BS127" s="1133"/>
      <c r="BT127" s="1134" t="s">
        <v>501</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502</v>
      </c>
      <c r="CQ127" s="1049"/>
      <c r="CR127" s="1049"/>
      <c r="CS127" s="1049"/>
      <c r="CT127" s="1049"/>
      <c r="CU127" s="1049"/>
      <c r="CV127" s="1049"/>
      <c r="CW127" s="1049"/>
      <c r="CX127" s="1049"/>
      <c r="CY127" s="1049"/>
      <c r="CZ127" s="1049"/>
      <c r="DA127" s="1049"/>
      <c r="DB127" s="1049"/>
      <c r="DC127" s="1049"/>
      <c r="DD127" s="1049"/>
      <c r="DE127" s="1049"/>
      <c r="DF127" s="1050"/>
      <c r="DG127" s="1018" t="s">
        <v>179</v>
      </c>
      <c r="DH127" s="1019"/>
      <c r="DI127" s="1019"/>
      <c r="DJ127" s="1019"/>
      <c r="DK127" s="1019"/>
      <c r="DL127" s="1019" t="s">
        <v>179</v>
      </c>
      <c r="DM127" s="1019"/>
      <c r="DN127" s="1019"/>
      <c r="DO127" s="1019"/>
      <c r="DP127" s="1019"/>
      <c r="DQ127" s="1019" t="s">
        <v>453</v>
      </c>
      <c r="DR127" s="1019"/>
      <c r="DS127" s="1019"/>
      <c r="DT127" s="1019"/>
      <c r="DU127" s="1019"/>
      <c r="DV127" s="1020" t="s">
        <v>179</v>
      </c>
      <c r="DW127" s="1020"/>
      <c r="DX127" s="1020"/>
      <c r="DY127" s="1020"/>
      <c r="DZ127" s="1021"/>
    </row>
    <row r="128" spans="1:130" s="248" customFormat="1" ht="26.25" customHeight="1" thickBot="1" x14ac:dyDescent="0.2">
      <c r="A128" s="1142" t="s">
        <v>503</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504</v>
      </c>
      <c r="X128" s="1144"/>
      <c r="Y128" s="1144"/>
      <c r="Z128" s="1145"/>
      <c r="AA128" s="1146">
        <v>23735</v>
      </c>
      <c r="AB128" s="1147"/>
      <c r="AC128" s="1147"/>
      <c r="AD128" s="1147"/>
      <c r="AE128" s="1148"/>
      <c r="AF128" s="1149">
        <v>29659</v>
      </c>
      <c r="AG128" s="1147"/>
      <c r="AH128" s="1147"/>
      <c r="AI128" s="1147"/>
      <c r="AJ128" s="1148"/>
      <c r="AK128" s="1149">
        <v>6962</v>
      </c>
      <c r="AL128" s="1147"/>
      <c r="AM128" s="1147"/>
      <c r="AN128" s="1147"/>
      <c r="AO128" s="1148"/>
      <c r="AP128" s="1150"/>
      <c r="AQ128" s="1151"/>
      <c r="AR128" s="1151"/>
      <c r="AS128" s="1151"/>
      <c r="AT128" s="1152"/>
      <c r="AU128" s="284"/>
      <c r="AV128" s="284"/>
      <c r="AW128" s="284"/>
      <c r="AX128" s="987" t="s">
        <v>505</v>
      </c>
      <c r="AY128" s="988"/>
      <c r="AZ128" s="988"/>
      <c r="BA128" s="988"/>
      <c r="BB128" s="988"/>
      <c r="BC128" s="988"/>
      <c r="BD128" s="988"/>
      <c r="BE128" s="989"/>
      <c r="BF128" s="1153" t="s">
        <v>453</v>
      </c>
      <c r="BG128" s="1154"/>
      <c r="BH128" s="1154"/>
      <c r="BI128" s="1154"/>
      <c r="BJ128" s="1154"/>
      <c r="BK128" s="1154"/>
      <c r="BL128" s="1155"/>
      <c r="BM128" s="1153">
        <v>13.98</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506</v>
      </c>
      <c r="CQ128" s="1136"/>
      <c r="CR128" s="1136"/>
      <c r="CS128" s="1136"/>
      <c r="CT128" s="1136"/>
      <c r="CU128" s="1136"/>
      <c r="CV128" s="1136"/>
      <c r="CW128" s="1136"/>
      <c r="CX128" s="1136"/>
      <c r="CY128" s="1136"/>
      <c r="CZ128" s="1136"/>
      <c r="DA128" s="1136"/>
      <c r="DB128" s="1136"/>
      <c r="DC128" s="1136"/>
      <c r="DD128" s="1136"/>
      <c r="DE128" s="1136"/>
      <c r="DF128" s="1137"/>
      <c r="DG128" s="1138">
        <v>6790</v>
      </c>
      <c r="DH128" s="1139"/>
      <c r="DI128" s="1139"/>
      <c r="DJ128" s="1139"/>
      <c r="DK128" s="1139"/>
      <c r="DL128" s="1139">
        <v>7594</v>
      </c>
      <c r="DM128" s="1139"/>
      <c r="DN128" s="1139"/>
      <c r="DO128" s="1139"/>
      <c r="DP128" s="1139"/>
      <c r="DQ128" s="1139" t="s">
        <v>179</v>
      </c>
      <c r="DR128" s="1139"/>
      <c r="DS128" s="1139"/>
      <c r="DT128" s="1139"/>
      <c r="DU128" s="1139"/>
      <c r="DV128" s="1140" t="s">
        <v>453</v>
      </c>
      <c r="DW128" s="1140"/>
      <c r="DX128" s="1140"/>
      <c r="DY128" s="1140"/>
      <c r="DZ128" s="1141"/>
    </row>
    <row r="129" spans="1:131" s="248" customFormat="1" ht="26.25" customHeight="1" x14ac:dyDescent="0.15">
      <c r="A129" s="1029" t="s">
        <v>108</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507</v>
      </c>
      <c r="X129" s="1173"/>
      <c r="Y129" s="1173"/>
      <c r="Z129" s="1174"/>
      <c r="AA129" s="1057">
        <v>7371116</v>
      </c>
      <c r="AB129" s="1058"/>
      <c r="AC129" s="1058"/>
      <c r="AD129" s="1058"/>
      <c r="AE129" s="1059"/>
      <c r="AF129" s="1060">
        <v>7183691</v>
      </c>
      <c r="AG129" s="1058"/>
      <c r="AH129" s="1058"/>
      <c r="AI129" s="1058"/>
      <c r="AJ129" s="1059"/>
      <c r="AK129" s="1060">
        <v>7202737</v>
      </c>
      <c r="AL129" s="1058"/>
      <c r="AM129" s="1058"/>
      <c r="AN129" s="1058"/>
      <c r="AO129" s="1059"/>
      <c r="AP129" s="1175"/>
      <c r="AQ129" s="1176"/>
      <c r="AR129" s="1176"/>
      <c r="AS129" s="1176"/>
      <c r="AT129" s="1177"/>
      <c r="AU129" s="286"/>
      <c r="AV129" s="286"/>
      <c r="AW129" s="286"/>
      <c r="AX129" s="1166" t="s">
        <v>508</v>
      </c>
      <c r="AY129" s="1049"/>
      <c r="AZ129" s="1049"/>
      <c r="BA129" s="1049"/>
      <c r="BB129" s="1049"/>
      <c r="BC129" s="1049"/>
      <c r="BD129" s="1049"/>
      <c r="BE129" s="1050"/>
      <c r="BF129" s="1167" t="s">
        <v>179</v>
      </c>
      <c r="BG129" s="1168"/>
      <c r="BH129" s="1168"/>
      <c r="BI129" s="1168"/>
      <c r="BJ129" s="1168"/>
      <c r="BK129" s="1168"/>
      <c r="BL129" s="1169"/>
      <c r="BM129" s="1167">
        <v>18.98</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509</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510</v>
      </c>
      <c r="X130" s="1173"/>
      <c r="Y130" s="1173"/>
      <c r="Z130" s="1174"/>
      <c r="AA130" s="1057">
        <v>1413960</v>
      </c>
      <c r="AB130" s="1058"/>
      <c r="AC130" s="1058"/>
      <c r="AD130" s="1058"/>
      <c r="AE130" s="1059"/>
      <c r="AF130" s="1060">
        <v>1326076</v>
      </c>
      <c r="AG130" s="1058"/>
      <c r="AH130" s="1058"/>
      <c r="AI130" s="1058"/>
      <c r="AJ130" s="1059"/>
      <c r="AK130" s="1060">
        <v>1233644</v>
      </c>
      <c r="AL130" s="1058"/>
      <c r="AM130" s="1058"/>
      <c r="AN130" s="1058"/>
      <c r="AO130" s="1059"/>
      <c r="AP130" s="1175"/>
      <c r="AQ130" s="1176"/>
      <c r="AR130" s="1176"/>
      <c r="AS130" s="1176"/>
      <c r="AT130" s="1177"/>
      <c r="AU130" s="286"/>
      <c r="AV130" s="286"/>
      <c r="AW130" s="286"/>
      <c r="AX130" s="1166" t="s">
        <v>511</v>
      </c>
      <c r="AY130" s="1049"/>
      <c r="AZ130" s="1049"/>
      <c r="BA130" s="1049"/>
      <c r="BB130" s="1049"/>
      <c r="BC130" s="1049"/>
      <c r="BD130" s="1049"/>
      <c r="BE130" s="1050"/>
      <c r="BF130" s="1203">
        <v>10.7</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512</v>
      </c>
      <c r="X131" s="1211"/>
      <c r="Y131" s="1211"/>
      <c r="Z131" s="1212"/>
      <c r="AA131" s="1104">
        <v>5957156</v>
      </c>
      <c r="AB131" s="1083"/>
      <c r="AC131" s="1083"/>
      <c r="AD131" s="1083"/>
      <c r="AE131" s="1084"/>
      <c r="AF131" s="1082">
        <v>5857615</v>
      </c>
      <c r="AG131" s="1083"/>
      <c r="AH131" s="1083"/>
      <c r="AI131" s="1083"/>
      <c r="AJ131" s="1084"/>
      <c r="AK131" s="1082">
        <v>5969093</v>
      </c>
      <c r="AL131" s="1083"/>
      <c r="AM131" s="1083"/>
      <c r="AN131" s="1083"/>
      <c r="AO131" s="1084"/>
      <c r="AP131" s="1213"/>
      <c r="AQ131" s="1214"/>
      <c r="AR131" s="1214"/>
      <c r="AS131" s="1214"/>
      <c r="AT131" s="1215"/>
      <c r="AU131" s="286"/>
      <c r="AV131" s="286"/>
      <c r="AW131" s="286"/>
      <c r="AX131" s="1185" t="s">
        <v>513</v>
      </c>
      <c r="AY131" s="1136"/>
      <c r="AZ131" s="1136"/>
      <c r="BA131" s="1136"/>
      <c r="BB131" s="1136"/>
      <c r="BC131" s="1136"/>
      <c r="BD131" s="1136"/>
      <c r="BE131" s="1137"/>
      <c r="BF131" s="1186">
        <v>13</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514</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515</v>
      </c>
      <c r="W132" s="1196"/>
      <c r="X132" s="1196"/>
      <c r="Y132" s="1196"/>
      <c r="Z132" s="1197"/>
      <c r="AA132" s="1198">
        <v>11.425888459999999</v>
      </c>
      <c r="AB132" s="1199"/>
      <c r="AC132" s="1199"/>
      <c r="AD132" s="1199"/>
      <c r="AE132" s="1200"/>
      <c r="AF132" s="1201">
        <v>10.527475770000001</v>
      </c>
      <c r="AG132" s="1199"/>
      <c r="AH132" s="1199"/>
      <c r="AI132" s="1199"/>
      <c r="AJ132" s="1200"/>
      <c r="AK132" s="1201">
        <v>10.18094374</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516</v>
      </c>
      <c r="W133" s="1179"/>
      <c r="X133" s="1179"/>
      <c r="Y133" s="1179"/>
      <c r="Z133" s="1180"/>
      <c r="AA133" s="1181">
        <v>10.5</v>
      </c>
      <c r="AB133" s="1182"/>
      <c r="AC133" s="1182"/>
      <c r="AD133" s="1182"/>
      <c r="AE133" s="1183"/>
      <c r="AF133" s="1181">
        <v>10.7</v>
      </c>
      <c r="AG133" s="1182"/>
      <c r="AH133" s="1182"/>
      <c r="AI133" s="1182"/>
      <c r="AJ133" s="1183"/>
      <c r="AK133" s="1181">
        <v>10.7</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p6aBGVWkwCQm1HfmL/VmBkEF7CaRlOxnZEuzdym15HzWDj5PtIyJZUzXX63yGXy5nmwL8Jva0zf6z30iBjYFQ==" saltValue="OkE8Xvd6FHSkVS9Ca2iS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SnGiXSrKMLrNhatnbCrW8Bi1szKWcaP6ZMzHc5A4MkusmhQwV4itUgzEn+a3uj/YUyu/FGhfayjTzjY1eelQA==" saltValue="Fr+fMA9DyYOymyCLiY4D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540qXzv54PyrFVHPsjfwOMO2XX24e9NMvYvBzbN7ut7TYSWCvX23G3d3NmK+HjnFf+L1ud/MWnOKLCURpfKJw==" saltValue="Ug1RPj5xOjn0q3eCemuQ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525</v>
      </c>
      <c r="AL9" s="1219"/>
      <c r="AM9" s="1219"/>
      <c r="AN9" s="1220"/>
      <c r="AO9" s="314">
        <v>1613713</v>
      </c>
      <c r="AP9" s="314">
        <v>102621</v>
      </c>
      <c r="AQ9" s="315">
        <v>107987</v>
      </c>
      <c r="AR9" s="316">
        <v>-5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526</v>
      </c>
      <c r="AL10" s="1219"/>
      <c r="AM10" s="1219"/>
      <c r="AN10" s="1220"/>
      <c r="AO10" s="317">
        <v>8065</v>
      </c>
      <c r="AP10" s="317">
        <v>513</v>
      </c>
      <c r="AQ10" s="318">
        <v>13800</v>
      </c>
      <c r="AR10" s="319">
        <v>-96.3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527</v>
      </c>
      <c r="AL11" s="1219"/>
      <c r="AM11" s="1219"/>
      <c r="AN11" s="1220"/>
      <c r="AO11" s="317" t="s">
        <v>528</v>
      </c>
      <c r="AP11" s="317" t="s">
        <v>528</v>
      </c>
      <c r="AQ11" s="318">
        <v>2869</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529</v>
      </c>
      <c r="AL12" s="1219"/>
      <c r="AM12" s="1219"/>
      <c r="AN12" s="1220"/>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530</v>
      </c>
      <c r="AL13" s="1219"/>
      <c r="AM13" s="1219"/>
      <c r="AN13" s="1220"/>
      <c r="AO13" s="317">
        <v>99273</v>
      </c>
      <c r="AP13" s="317">
        <v>6313</v>
      </c>
      <c r="AQ13" s="318">
        <v>4570</v>
      </c>
      <c r="AR13" s="319">
        <v>38.1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531</v>
      </c>
      <c r="AL14" s="1219"/>
      <c r="AM14" s="1219"/>
      <c r="AN14" s="1220"/>
      <c r="AO14" s="317">
        <v>7160</v>
      </c>
      <c r="AP14" s="317">
        <v>455</v>
      </c>
      <c r="AQ14" s="318">
        <v>2186</v>
      </c>
      <c r="AR14" s="319">
        <v>-79.2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532</v>
      </c>
      <c r="AL15" s="1225"/>
      <c r="AM15" s="1225"/>
      <c r="AN15" s="1226"/>
      <c r="AO15" s="317">
        <v>-59442</v>
      </c>
      <c r="AP15" s="317">
        <v>-3780</v>
      </c>
      <c r="AQ15" s="318">
        <v>-8782</v>
      </c>
      <c r="AR15" s="319">
        <v>-57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195</v>
      </c>
      <c r="AL16" s="1225"/>
      <c r="AM16" s="1225"/>
      <c r="AN16" s="1226"/>
      <c r="AO16" s="317">
        <v>1668769</v>
      </c>
      <c r="AP16" s="317">
        <v>106122</v>
      </c>
      <c r="AQ16" s="318">
        <v>122631</v>
      </c>
      <c r="AR16" s="319">
        <v>-13.5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537</v>
      </c>
      <c r="AL21" s="1228"/>
      <c r="AM21" s="1228"/>
      <c r="AN21" s="1229"/>
      <c r="AO21" s="330">
        <v>10.68</v>
      </c>
      <c r="AP21" s="331">
        <v>11.26</v>
      </c>
      <c r="AQ21" s="332">
        <v>-0.57999999999999996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538</v>
      </c>
      <c r="AL22" s="1228"/>
      <c r="AM22" s="1228"/>
      <c r="AN22" s="1229"/>
      <c r="AO22" s="335">
        <v>98.3</v>
      </c>
      <c r="AP22" s="336">
        <v>94.9</v>
      </c>
      <c r="AQ22" s="337">
        <v>3.4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542</v>
      </c>
      <c r="AL32" s="1222"/>
      <c r="AM32" s="1222"/>
      <c r="AN32" s="1223"/>
      <c r="AO32" s="345">
        <v>1401624</v>
      </c>
      <c r="AP32" s="345">
        <v>89133</v>
      </c>
      <c r="AQ32" s="346">
        <v>75941</v>
      </c>
      <c r="AR32" s="347">
        <v>17.399999999999999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543</v>
      </c>
      <c r="AL33" s="1222"/>
      <c r="AM33" s="1222"/>
      <c r="AN33" s="1223"/>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544</v>
      </c>
      <c r="AL34" s="1222"/>
      <c r="AM34" s="1222"/>
      <c r="AN34" s="1223"/>
      <c r="AO34" s="345" t="s">
        <v>528</v>
      </c>
      <c r="AP34" s="345" t="s">
        <v>528</v>
      </c>
      <c r="AQ34" s="346" t="s">
        <v>528</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545</v>
      </c>
      <c r="AL35" s="1222"/>
      <c r="AM35" s="1222"/>
      <c r="AN35" s="1223"/>
      <c r="AO35" s="345">
        <v>310802</v>
      </c>
      <c r="AP35" s="345">
        <v>19765</v>
      </c>
      <c r="AQ35" s="346">
        <v>20191</v>
      </c>
      <c r="AR35" s="347">
        <v>-2.1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546</v>
      </c>
      <c r="AL36" s="1222"/>
      <c r="AM36" s="1222"/>
      <c r="AN36" s="1223"/>
      <c r="AO36" s="345">
        <v>107761</v>
      </c>
      <c r="AP36" s="345">
        <v>6853</v>
      </c>
      <c r="AQ36" s="346">
        <v>1966</v>
      </c>
      <c r="AR36" s="347">
        <v>248.6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547</v>
      </c>
      <c r="AL37" s="1222"/>
      <c r="AM37" s="1222"/>
      <c r="AN37" s="1223"/>
      <c r="AO37" s="345">
        <v>28129</v>
      </c>
      <c r="AP37" s="345">
        <v>1789</v>
      </c>
      <c r="AQ37" s="346">
        <v>514</v>
      </c>
      <c r="AR37" s="347">
        <v>248.1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548</v>
      </c>
      <c r="AL38" s="1231"/>
      <c r="AM38" s="1231"/>
      <c r="AN38" s="1232"/>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549</v>
      </c>
      <c r="AL39" s="1231"/>
      <c r="AM39" s="1231"/>
      <c r="AN39" s="1232"/>
      <c r="AO39" s="345">
        <v>-6962</v>
      </c>
      <c r="AP39" s="345">
        <v>-443</v>
      </c>
      <c r="AQ39" s="346">
        <v>-2373</v>
      </c>
      <c r="AR39" s="347">
        <v>-81.3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550</v>
      </c>
      <c r="AL40" s="1222"/>
      <c r="AM40" s="1222"/>
      <c r="AN40" s="1223"/>
      <c r="AO40" s="345">
        <v>-1233644</v>
      </c>
      <c r="AP40" s="345">
        <v>-78451</v>
      </c>
      <c r="AQ40" s="346">
        <v>-67520</v>
      </c>
      <c r="AR40" s="347">
        <v>16.2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309</v>
      </c>
      <c r="AL41" s="1234"/>
      <c r="AM41" s="1234"/>
      <c r="AN41" s="1235"/>
      <c r="AO41" s="345">
        <v>607710</v>
      </c>
      <c r="AP41" s="345">
        <v>38646</v>
      </c>
      <c r="AQ41" s="346">
        <v>28720</v>
      </c>
      <c r="AR41" s="347">
        <v>34.6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520</v>
      </c>
      <c r="AN49" s="1238" t="s">
        <v>554</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2023771</v>
      </c>
      <c r="AN51" s="367">
        <v>120141</v>
      </c>
      <c r="AO51" s="368">
        <v>17.399999999999999</v>
      </c>
      <c r="AP51" s="369">
        <v>97062</v>
      </c>
      <c r="AQ51" s="370">
        <v>0.4</v>
      </c>
      <c r="AR51" s="371">
        <v>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1415871</v>
      </c>
      <c r="AN52" s="375">
        <v>84053</v>
      </c>
      <c r="AO52" s="376">
        <v>48.4</v>
      </c>
      <c r="AP52" s="377">
        <v>50112</v>
      </c>
      <c r="AQ52" s="378">
        <v>12.8</v>
      </c>
      <c r="AR52" s="379">
        <v>35.6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2104777</v>
      </c>
      <c r="AN53" s="367">
        <v>126908</v>
      </c>
      <c r="AO53" s="368">
        <v>5.6</v>
      </c>
      <c r="AP53" s="369">
        <v>106005</v>
      </c>
      <c r="AQ53" s="370">
        <v>9.1999999999999993</v>
      </c>
      <c r="AR53" s="371">
        <v>-3.6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1250352</v>
      </c>
      <c r="AN54" s="375">
        <v>75391</v>
      </c>
      <c r="AO54" s="376">
        <v>-10.3</v>
      </c>
      <c r="AP54" s="377">
        <v>58359</v>
      </c>
      <c r="AQ54" s="378">
        <v>16.5</v>
      </c>
      <c r="AR54" s="379">
        <v>-26.8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1574804</v>
      </c>
      <c r="AN55" s="367">
        <v>96560</v>
      </c>
      <c r="AO55" s="368">
        <v>-23.9</v>
      </c>
      <c r="AP55" s="369">
        <v>98507</v>
      </c>
      <c r="AQ55" s="370">
        <v>-7.1</v>
      </c>
      <c r="AR55" s="371">
        <v>-16.8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1031590</v>
      </c>
      <c r="AN56" s="375">
        <v>63253</v>
      </c>
      <c r="AO56" s="376">
        <v>-16.100000000000001</v>
      </c>
      <c r="AP56" s="377">
        <v>47567</v>
      </c>
      <c r="AQ56" s="378">
        <v>-18.5</v>
      </c>
      <c r="AR56" s="379">
        <v>2.4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1774064</v>
      </c>
      <c r="AN57" s="367">
        <v>110382</v>
      </c>
      <c r="AO57" s="368">
        <v>14.3</v>
      </c>
      <c r="AP57" s="369">
        <v>113347</v>
      </c>
      <c r="AQ57" s="370">
        <v>15.1</v>
      </c>
      <c r="AR57" s="371">
        <v>-0.8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602290</v>
      </c>
      <c r="AN58" s="375">
        <v>37474</v>
      </c>
      <c r="AO58" s="376">
        <v>-40.799999999999997</v>
      </c>
      <c r="AP58" s="377">
        <v>58728</v>
      </c>
      <c r="AQ58" s="378">
        <v>23.5</v>
      </c>
      <c r="AR58" s="379">
        <v>-64.3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1199342</v>
      </c>
      <c r="AN59" s="367">
        <v>76270</v>
      </c>
      <c r="AO59" s="368">
        <v>-30.9</v>
      </c>
      <c r="AP59" s="369">
        <v>125418</v>
      </c>
      <c r="AQ59" s="370">
        <v>10.6</v>
      </c>
      <c r="AR59" s="371">
        <v>-41.5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710160</v>
      </c>
      <c r="AN60" s="375">
        <v>45161</v>
      </c>
      <c r="AO60" s="376">
        <v>20.5</v>
      </c>
      <c r="AP60" s="377">
        <v>60445</v>
      </c>
      <c r="AQ60" s="378">
        <v>2.9</v>
      </c>
      <c r="AR60" s="379">
        <v>17.600000000000001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1735352</v>
      </c>
      <c r="AN61" s="382">
        <v>106052</v>
      </c>
      <c r="AO61" s="383">
        <v>-3.5</v>
      </c>
      <c r="AP61" s="384">
        <v>108068</v>
      </c>
      <c r="AQ61" s="385">
        <v>5.6</v>
      </c>
      <c r="AR61" s="371">
        <v>-9.1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1002053</v>
      </c>
      <c r="AN62" s="375">
        <v>61066</v>
      </c>
      <c r="AO62" s="376">
        <v>0.3</v>
      </c>
      <c r="AP62" s="377">
        <v>55042</v>
      </c>
      <c r="AQ62" s="378">
        <v>7.4</v>
      </c>
      <c r="AR62" s="379">
        <v>-7.1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tpa9HmS1SREf9oJfRZrBvk+zm9+oWQu3a4vog9KkgULn0TrHysdq25w4M05gYu68OD+/ksCHEGwtL8DuY8idQ==" saltValue="KCthht+U/hiD1Pr+Jp5zc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ORTLXxsKD4HVb+FU36RlS3cYvzt3jgF1bWyPp+5LALcoWrwWlyaQhIdJaHkwW2Tlr22a2UcJ5jYHYVXYDOn3xw==" saltValue="spTx+2L1yyLRF5dA7iud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GKkaCytdnyCHiv2oD8Mm8gpojUHpHEmXDEurTCpscenjdFmETDzY4fH3TOwGRlosU+yct7XfXSa2OEfIjqZmxg==" saltValue="CvucQtBdTiKKmhcMOdZn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41" t="s">
        <v>3</v>
      </c>
      <c r="D47" s="1241"/>
      <c r="E47" s="1242"/>
      <c r="F47" s="11">
        <v>45.56</v>
      </c>
      <c r="G47" s="12">
        <v>41.27</v>
      </c>
      <c r="H47" s="12">
        <v>31.95</v>
      </c>
      <c r="I47" s="12">
        <v>29.07</v>
      </c>
      <c r="J47" s="13">
        <v>29.24</v>
      </c>
    </row>
    <row r="48" spans="2:10" ht="57.75" customHeight="1" x14ac:dyDescent="0.15">
      <c r="B48" s="14"/>
      <c r="C48" s="1243" t="s">
        <v>4</v>
      </c>
      <c r="D48" s="1243"/>
      <c r="E48" s="1244"/>
      <c r="F48" s="15">
        <v>3.24</v>
      </c>
      <c r="G48" s="16">
        <v>3.43</v>
      </c>
      <c r="H48" s="16">
        <v>4.3600000000000003</v>
      </c>
      <c r="I48" s="16">
        <v>4.68</v>
      </c>
      <c r="J48" s="17">
        <v>3.73</v>
      </c>
    </row>
    <row r="49" spans="2:10" ht="57.75" customHeight="1" thickBot="1" x14ac:dyDescent="0.2">
      <c r="B49" s="18"/>
      <c r="C49" s="1245" t="s">
        <v>5</v>
      </c>
      <c r="D49" s="1245"/>
      <c r="E49" s="1246"/>
      <c r="F49" s="19" t="s">
        <v>575</v>
      </c>
      <c r="G49" s="20" t="s">
        <v>576</v>
      </c>
      <c r="H49" s="20" t="s">
        <v>577</v>
      </c>
      <c r="I49" s="20" t="s">
        <v>578</v>
      </c>
      <c r="J49" s="21" t="s">
        <v>579</v>
      </c>
    </row>
    <row r="50" spans="2:10" ht="13.5" customHeight="1" x14ac:dyDescent="0.15"/>
  </sheetData>
  <sheetProtection algorithmName="SHA-512" hashValue="ORP9jUgYVvFBymfeJ3CGw8sTs0my1CLLMHdUlIVeRJ5YGgfwnxMDnHfGSoKuZzZ+Z7EUBZmqR6arjoiVdKRjrg==" saltValue="D91ON8/YLFJ3paNMvgi4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2022-09-20T03:02:46Z</cp:lastPrinted>
  <dcterms:created xsi:type="dcterms:W3CDTF">2022-02-02T06:33:47Z</dcterms:created>
  <dcterms:modified xsi:type="dcterms:W3CDTF">2022-09-20T03:02:52Z</dcterms:modified>
  <cp:category/>
</cp:coreProperties>
</file>